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'P18'!$A$1:$G$53</definedName>
    <definedName name="_xlnm.Print_Area" localSheetId="11">'P19'!$A$1:$G$50</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1">'P9'!$A$1:$I$63</definedName>
  </definedNames>
  <calcPr fullCalcOnLoad="1"/>
</workbook>
</file>

<file path=xl/sharedStrings.xml><?xml version="1.0" encoding="utf-8"?>
<sst xmlns="http://schemas.openxmlformats.org/spreadsheetml/2006/main" count="1836" uniqueCount="760">
  <si>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</si>
  <si>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</si>
  <si>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</si>
  <si>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</si>
  <si>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</si>
  <si>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</si>
  <si>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</si>
  <si>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</si>
  <si>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</si>
  <si>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</si>
  <si>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</si>
  <si>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</si>
  <si>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</si>
  <si>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</si>
  <si>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</si>
  <si>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</si>
  <si>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</si>
  <si>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</si>
  <si>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</si>
  <si>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</si>
  <si>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</si>
  <si>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</si>
  <si>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</si>
  <si>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</si>
  <si>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</si>
  <si>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</si>
  <si>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</si>
  <si>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</si>
  <si>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</si>
  <si>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</si>
  <si>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</si>
  <si>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</si>
  <si>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</si>
  <si>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</si>
  <si>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</si>
  <si>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</si>
  <si>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</si>
  <si>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</si>
  <si>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</si>
  <si>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</si>
  <si>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</si>
  <si>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</si>
  <si>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</si>
  <si>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</si>
  <si>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</si>
  <si>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</si>
  <si>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</si>
  <si>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</si>
  <si>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</si>
  <si>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</si>
  <si>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</si>
  <si>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</si>
  <si>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</si>
  <si>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</si>
  <si>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</si>
  <si>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</si>
  <si>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</si>
  <si>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</si>
  <si>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</si>
  <si>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</si>
  <si>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</si>
  <si>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</si>
  <si>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</si>
  <si>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</si>
  <si>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</si>
  <si>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</si>
  <si>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</si>
  <si>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</si>
  <si>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</si>
  <si>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</si>
  <si>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</si>
  <si>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</si>
  <si>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</si>
  <si>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</si>
  <si>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</si>
  <si>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</si>
  <si>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</si>
  <si>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</si>
  <si>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</si>
  <si>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</si>
  <si>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</si>
  <si>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</si>
  <si>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</si>
  <si>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</si>
  <si>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</si>
  <si>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</si>
  <si>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</si>
  <si>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</si>
  <si>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</si>
  <si>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</si>
  <si>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</si>
  <si>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</si>
  <si>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</si>
  <si>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</si>
  <si>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</si>
  <si>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</si>
  <si>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</si>
  <si>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</si>
  <si>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</si>
  <si>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</si>
  <si>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</si>
  <si>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</si>
  <si>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</si>
  <si>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</si>
  <si>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</si>
  <si>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</si>
  <si>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</si>
  <si>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</si>
  <si>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</si>
  <si>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</si>
  <si>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</si>
  <si>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</si>
  <si>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</si>
  <si>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</si>
  <si>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</si>
  <si>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</si>
  <si>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</si>
  <si>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</si>
  <si>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</si>
  <si>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</si>
  <si>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</si>
  <si>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</si>
  <si>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</si>
  <si>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</si>
  <si>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</si>
  <si>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</si>
  <si>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</si>
  <si>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</si>
  <si>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</si>
  <si>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</si>
  <si>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</si>
  <si>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</si>
  <si>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</si>
  <si>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</si>
  <si>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</si>
  <si>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</si>
  <si>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</si>
  <si>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</si>
  <si>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</si>
  <si>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</si>
  <si>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</si>
  <si>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</si>
  <si>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</si>
  <si>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</si>
  <si>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</si>
  <si>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</si>
  <si>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</si>
  <si>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</si>
  <si>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</si>
  <si>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</si>
  <si>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</si>
  <si>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</si>
  <si>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</si>
  <si>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</si>
  <si>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</si>
  <si>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</si>
  <si>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</si>
  <si>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</si>
  <si>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</si>
  <si>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</si>
  <si>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</si>
  <si>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</si>
  <si>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</si>
  <si>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</si>
  <si>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</si>
  <si>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</si>
  <si>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</si>
  <si>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</si>
  <si>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</si>
  <si>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</si>
  <si>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</si>
  <si>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</si>
  <si>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</si>
  <si>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</si>
  <si>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</si>
  <si>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</si>
  <si>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</si>
  <si>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</si>
  <si>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</si>
  <si>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</si>
  <si>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</si>
  <si>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</si>
  <si>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</si>
  <si>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</si>
  <si>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</si>
  <si>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</si>
  <si>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</si>
  <si>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</si>
  <si>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</si>
  <si>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</si>
  <si>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</si>
  <si>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</si>
  <si>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</si>
  <si>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</si>
  <si>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</si>
  <si>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</si>
  <si>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</si>
  <si>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</si>
  <si>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</si>
  <si>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</si>
  <si>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</si>
  <si>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</si>
  <si>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</si>
  <si>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</si>
  <si>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</si>
  <si>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</si>
  <si>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</si>
  <si>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</si>
  <si>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</si>
  <si>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</si>
  <si>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</si>
  <si>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</si>
  <si>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</si>
  <si>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</si>
  <si>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</si>
  <si>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</si>
  <si>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</si>
  <si>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</si>
  <si>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</si>
  <si>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</si>
  <si>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</si>
  <si>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</si>
  <si>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</si>
  <si>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</si>
  <si>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</si>
  <si>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</si>
  <si>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</si>
  <si>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</si>
  <si>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</si>
  <si>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</si>
  <si>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</si>
  <si>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</si>
  <si>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</si>
  <si>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</si>
  <si>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</si>
  <si>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</si>
  <si>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</si>
  <si>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</si>
  <si>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</si>
  <si>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</si>
  <si>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</si>
  <si>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</si>
  <si>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</si>
  <si>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</si>
  <si>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</si>
  <si>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</si>
  <si>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</si>
  <si>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</si>
  <si>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</si>
  <si>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</si>
  <si>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</si>
  <si>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</si>
  <si>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</si>
  <si>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</si>
  <si>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</si>
  <si>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</si>
  <si>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</si>
  <si>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</si>
  <si>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</si>
  <si>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</si>
  <si>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</si>
  <si>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</si>
  <si>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</si>
  <si>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</si>
  <si>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</si>
  <si>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</si>
  <si>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</si>
  <si>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</si>
  <si>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</si>
  <si>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</si>
  <si>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</si>
  <si>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</si>
  <si>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</si>
  <si>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</si>
  <si>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</si>
  <si>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</si>
  <si>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</si>
  <si>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</si>
  <si>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</si>
  <si>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</si>
  <si>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</si>
  <si>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</si>
  <si>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</si>
  <si>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</si>
  <si>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</si>
  <si>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</si>
  <si>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</si>
  <si>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</si>
  <si>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</si>
  <si>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</si>
  <si>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</si>
  <si>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</si>
  <si>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</si>
  <si>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</si>
  <si>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</si>
  <si>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</si>
  <si>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</si>
  <si>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</si>
  <si>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</si>
  <si>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</si>
  <si>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</si>
  <si>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</si>
  <si>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</si>
  <si>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</si>
  <si>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</si>
  <si>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</si>
  <si>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</si>
  <si>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</si>
  <si>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</si>
  <si>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</si>
  <si>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</si>
  <si>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</si>
  <si>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</si>
  <si>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</si>
  <si>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</si>
  <si>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</si>
  <si>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</si>
  <si>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</si>
  <si>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</si>
  <si>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</si>
  <si>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</si>
  <si>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</si>
  <si>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</si>
  <si>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</si>
  <si>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</si>
  <si>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</si>
  <si>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</si>
  <si>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</si>
  <si>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</si>
  <si>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</si>
  <si>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</si>
  <si>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</si>
  <si>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</si>
  <si>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</si>
  <si>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</si>
  <si>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</si>
  <si>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</si>
  <si>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</si>
  <si>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</si>
  <si>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</si>
  <si>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</si>
  <si>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</si>
  <si>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</si>
  <si>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</si>
  <si>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</si>
  <si>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</si>
  <si>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</si>
  <si>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</si>
  <si>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</si>
  <si>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</si>
  <si>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</si>
  <si>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</si>
  <si>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</si>
  <si>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</si>
  <si>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</si>
  <si>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</si>
  <si>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</si>
  <si>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</si>
  <si>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</si>
  <si>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</si>
  <si>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</si>
  <si>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</si>
  <si>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</si>
  <si>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</si>
  <si>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</si>
  <si>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</si>
  <si>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</si>
  <si>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</si>
  <si>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</si>
  <si>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</si>
  <si>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</si>
  <si>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</si>
  <si>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</si>
  <si>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</si>
  <si>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</si>
  <si>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</si>
  <si>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</si>
  <si>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</si>
  <si>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</si>
  <si>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</si>
  <si>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</si>
  <si>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</si>
  <si>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</si>
  <si>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</si>
  <si>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</si>
  <si>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</si>
  <si>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</si>
  <si>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</si>
  <si>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</si>
  <si>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</si>
  <si>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</si>
  <si>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</si>
  <si>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</si>
  <si>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</si>
  <si>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</si>
  <si>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</si>
  <si>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</si>
  <si>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</si>
  <si>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</si>
  <si>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</si>
  <si>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</si>
  <si>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</si>
  <si>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</si>
  <si>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</si>
  <si>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</si>
  <si>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</si>
  <si>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</si>
  <si>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</si>
  <si>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</si>
  <si>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</si>
  <si>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</si>
  <si>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</si>
  <si>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</si>
  <si>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</si>
  <si>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</si>
  <si>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</si>
  <si>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</si>
  <si>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</si>
  <si>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</si>
  <si>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</si>
  <si>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</si>
  <si>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</si>
  <si>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</si>
  <si>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</si>
  <si>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</si>
  <si>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</si>
  <si>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</si>
  <si>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</si>
  <si>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</si>
  <si>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</si>
  <si>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</si>
  <si>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</si>
  <si>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</si>
  <si>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</si>
  <si>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</si>
  <si>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</si>
  <si>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</si>
  <si>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</si>
  <si>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</si>
  <si>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</si>
  <si>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</si>
  <si>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</si>
  <si>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</si>
  <si>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</si>
  <si>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</si>
  <si>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</si>
  <si>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</si>
  <si>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</si>
  <si>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</si>
  <si>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</si>
  <si>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</si>
  <si>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</si>
  <si>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</si>
  <si>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</si>
  <si>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</si>
  <si>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</si>
  <si>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</si>
  <si>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</si>
  <si>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</si>
  <si>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</si>
  <si>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</si>
  <si>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</si>
  <si>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</si>
  <si>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</si>
  <si>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</si>
  <si>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</si>
  <si>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</si>
  <si>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</si>
  <si>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</si>
  <si>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</si>
  <si>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</si>
  <si>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</si>
  <si>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</si>
  <si>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</si>
  <si>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</si>
  <si>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</si>
  <si>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</si>
  <si>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</si>
  <si>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</si>
  <si>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</si>
  <si>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</si>
  <si>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</si>
  <si>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</si>
  <si>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</si>
  <si>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</si>
  <si>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</si>
  <si>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</si>
  <si>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</si>
  <si>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</si>
  <si>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</si>
  <si>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</si>
  <si>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</si>
  <si>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</si>
  <si>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</si>
  <si>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</si>
  <si>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</si>
  <si>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</si>
  <si>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</si>
  <si>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</si>
  <si>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</si>
  <si>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</si>
  <si>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</si>
  <si>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</si>
  <si>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</si>
  <si>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</si>
  <si>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</si>
  <si>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</si>
  <si>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</si>
  <si>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</si>
  <si>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</si>
  <si>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</si>
  <si>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</si>
  <si>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</si>
  <si>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</si>
  <si>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</si>
  <si>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</si>
  <si>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</si>
  <si>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</si>
  <si>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</si>
  <si>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</si>
  <si>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</si>
  <si>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</si>
  <si>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</si>
  <si>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</si>
  <si>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</si>
  <si>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</si>
  <si>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</si>
  <si>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</si>
  <si>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</si>
  <si>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</si>
  <si>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</si>
  <si>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</si>
  <si>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</si>
  <si>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</si>
  <si>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</si>
  <si>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</si>
  <si>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</si>
  <si>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</si>
  <si>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</si>
  <si>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</si>
  <si>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</si>
  <si>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</si>
  <si>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</si>
  <si>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</si>
  <si>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</si>
  <si>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</si>
  <si>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</si>
  <si>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</si>
  <si>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</si>
  <si>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</si>
  <si>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</si>
  <si>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</si>
  <si>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令和 元年度</t>
  </si>
  <si>
    <t xml:space="preserve"> 　　　 ２</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</si>
  <si>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</si>
  <si>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</si>
  <si>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</si>
  <si>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</si>
  <si>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</si>
  <si>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8</t>
  </si>
  <si>
    <t xml:space="preserve">         6</t>
  </si>
  <si>
    <t xml:space="preserve">    　　３</t>
  </si>
  <si>
    <t xml:space="preserve">    　　４</t>
  </si>
  <si>
    <t xml:space="preserve">    　　12</t>
  </si>
  <si>
    <t xml:space="preserve"> 　令和 ２年</t>
  </si>
  <si>
    <t xml:space="preserve">         7</t>
  </si>
  <si>
    <t xml:space="preserve">    　   9</t>
  </si>
  <si>
    <t xml:space="preserve">    　　４</t>
  </si>
  <si>
    <t xml:space="preserve">         令和 ２年</t>
  </si>
  <si>
    <t>　            ３</t>
  </si>
  <si>
    <t>　            ４</t>
  </si>
  <si>
    <t>令和４年平均</t>
  </si>
  <si>
    <t xml:space="preserve">    　  10</t>
  </si>
  <si>
    <t xml:space="preserve">   令和 ２年</t>
  </si>
  <si>
    <t xml:space="preserve">   令和 ２年 </t>
  </si>
  <si>
    <t xml:space="preserve">         8</t>
  </si>
  <si>
    <t>令和 ４年平均</t>
  </si>
  <si>
    <t xml:space="preserve"> 　 ５年 1</t>
  </si>
  <si>
    <t>　　５年 1</t>
  </si>
  <si>
    <t xml:space="preserve">    ５年 1  </t>
  </si>
  <si>
    <t>注：発生件数は全事故であり、主要原因の積算値とは一致しない。</t>
  </si>
  <si>
    <t>注：月別及び令和４年は、速報値である。</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</si>
  <si>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</si>
  <si>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</si>
  <si>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</si>
  <si>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</si>
  <si>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</si>
  <si>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</si>
  <si>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</si>
  <si>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</si>
  <si>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</si>
  <si>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</si>
  <si>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9</t>
  </si>
  <si>
    <t xml:space="preserve"> 　     10</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</si>
  <si>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</si>
  <si>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</si>
  <si>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</si>
  <si>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</si>
  <si>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</si>
  <si>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</si>
  <si>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</si>
  <si>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</si>
  <si>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</si>
  <si>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</si>
  <si>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</si>
  <si>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</si>
  <si>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11</t>
  </si>
  <si>
    <t xml:space="preserve"> 　  　　3</t>
  </si>
  <si>
    <t>△ 15</t>
  </si>
  <si>
    <t>△ 5</t>
  </si>
  <si>
    <t>令和４年度平均</t>
  </si>
  <si>
    <t xml:space="preserve">    ５年 1</t>
  </si>
  <si>
    <t>　　５年 1期</t>
  </si>
  <si>
    <t>　　　　 4</t>
  </si>
  <si>
    <t xml:space="preserve">    　　 4  </t>
  </si>
  <si>
    <t xml:space="preserve">    　　 3  </t>
  </si>
  <si>
    <t xml:space="preserve"> 　 　　 4</t>
  </si>
  <si>
    <t>除く食料</t>
  </si>
  <si>
    <t xml:space="preserve">    　　 6</t>
  </si>
  <si>
    <t xml:space="preserve"> 　     12</t>
  </si>
  <si>
    <t xml:space="preserve">    ５年 1</t>
  </si>
  <si>
    <t xml:space="preserve"> 　  　　4</t>
  </si>
  <si>
    <t xml:space="preserve"> 　  　　5</t>
  </si>
  <si>
    <t>△ 13</t>
  </si>
  <si>
    <t>△ 16</t>
  </si>
  <si>
    <t>△ 33</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</si>
  <si>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</si>
  <si>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</si>
  <si>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</si>
  <si>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</si>
  <si>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</si>
  <si>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</si>
  <si>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</si>
  <si>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</si>
  <si>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</si>
  <si>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</si>
  <si>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</si>
  <si>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</si>
  <si>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</si>
  <si>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</si>
  <si>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</si>
  <si>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</si>
  <si>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</si>
  <si>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</si>
  <si>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</si>
  <si>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</si>
  <si>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</si>
  <si>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</si>
  <si>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 xml:space="preserve">   p　　 6</t>
  </si>
  <si>
    <t>△ 802</t>
  </si>
  <si>
    <t xml:space="preserve"> 　  　　6</t>
  </si>
  <si>
    <t xml:space="preserve"> 　 　　 6</t>
  </si>
  <si>
    <t>　　　　 6</t>
  </si>
  <si>
    <t>　　　　 5</t>
  </si>
  <si>
    <t xml:space="preserve">  　　   3</t>
  </si>
  <si>
    <t>　　うち主要８業種を掲載。２）pは速報値、rは確定値。</t>
  </si>
  <si>
    <t>　　（２）、（３）についても同じ。</t>
  </si>
  <si>
    <t>前方</t>
  </si>
  <si>
    <t>令和４年 7月</t>
  </si>
  <si>
    <t>　…</t>
  </si>
  <si>
    <t xml:space="preserve">   p　　 7</t>
  </si>
  <si>
    <t xml:space="preserve"> 　  　　7</t>
  </si>
  <si>
    <t>　　　　  8　　</t>
  </si>
  <si>
    <t>△ 23</t>
  </si>
  <si>
    <t>△ 2</t>
  </si>
  <si>
    <t>△ 27</t>
  </si>
  <si>
    <t>△ 10</t>
  </si>
  <si>
    <t>△ 3</t>
  </si>
  <si>
    <t>△ 849</t>
  </si>
  <si>
    <t xml:space="preserve"> 　 　　 7</t>
  </si>
  <si>
    <t xml:space="preserve">  　　   4</t>
  </si>
  <si>
    <t>令和４年 4期</t>
  </si>
  <si>
    <t xml:space="preserve">         2期</t>
  </si>
  <si>
    <t>　　     2期</t>
  </si>
  <si>
    <t>　　　　 2期</t>
  </si>
  <si>
    <t>　　　　 7</t>
  </si>
  <si>
    <t>令和４年 8月</t>
  </si>
  <si>
    <t>令和４年 7月</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</si>
  <si>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</si>
  <si>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</si>
  <si>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</si>
  <si>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</si>
  <si>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</si>
  <si>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</si>
  <si>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</si>
  <si>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</si>
  <si>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</si>
  <si>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</si>
  <si>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</si>
  <si>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</si>
  <si>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</si>
  <si>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</si>
  <si>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</si>
  <si>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</si>
  <si>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</si>
  <si>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</si>
  <si>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</si>
  <si>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</si>
  <si>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</si>
  <si>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</si>
  <si>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令和５年 7月</t>
  </si>
  <si>
    <t>　　　　  9　　</t>
  </si>
  <si>
    <t>△ 687</t>
  </si>
  <si>
    <t>△ 252</t>
  </si>
  <si>
    <t>△ 375</t>
  </si>
  <si>
    <t>△ 62</t>
  </si>
  <si>
    <t>△ 205</t>
  </si>
  <si>
    <t>△ 297</t>
  </si>
  <si>
    <t>△ 180</t>
  </si>
  <si>
    <t>△ 86</t>
  </si>
  <si>
    <t>△ 138</t>
  </si>
  <si>
    <t>△ 109</t>
  </si>
  <si>
    <t>△ 36</t>
  </si>
  <si>
    <t>△ 48</t>
  </si>
  <si>
    <t>△ 44</t>
  </si>
  <si>
    <t>△ 17</t>
  </si>
  <si>
    <t>△ 7</t>
  </si>
  <si>
    <t>△ 14</t>
  </si>
  <si>
    <t>△ 4</t>
  </si>
  <si>
    <t>△ 22</t>
  </si>
  <si>
    <t>△ 35</t>
  </si>
  <si>
    <t>△ 939</t>
  </si>
  <si>
    <t xml:space="preserve"> 　  　　8</t>
  </si>
  <si>
    <t>令和４年 5月</t>
  </si>
  <si>
    <t>７月分</t>
  </si>
  <si>
    <t>７月末</t>
  </si>
  <si>
    <t xml:space="preserve"> 　 　　 8</t>
  </si>
  <si>
    <t xml:space="preserve">  p 　　 7</t>
  </si>
  <si>
    <t xml:space="preserve">  r 　　 6</t>
  </si>
  <si>
    <t xml:space="preserve">  　　   5</t>
  </si>
  <si>
    <t>　　     5</t>
  </si>
  <si>
    <t>　　　　 8</t>
  </si>
  <si>
    <t>令和４年 9月</t>
  </si>
  <si>
    <t>令和４年 8月</t>
  </si>
  <si>
    <t>令和４年 8月　</t>
  </si>
  <si>
    <t xml:space="preserve">   p　　 8</t>
  </si>
  <si>
    <t xml:space="preserve">   r　　 5</t>
  </si>
  <si>
    <t>８月分</t>
  </si>
  <si>
    <t>令和４年 8月</t>
  </si>
  <si>
    <t>　　確報値）３）企業倒産は、負債総額1,000万円以上・含内整理。４）四捨五入の関係で、年計と各月の合計が一致しないことがある。</t>
  </si>
  <si>
    <t xml:space="preserve">    ３）銀行預金残高は実質預金に譲渡性預金を含めた額。</t>
  </si>
  <si>
    <t>令和5年8月分　単位：千円</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</si>
  <si>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</si>
  <si>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</si>
  <si>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令和４年 5月</t>
  </si>
  <si>
    <t>注：第２次速報値、確報値公表後は確報値。</t>
  </si>
  <si>
    <t>５ 　観　　光</t>
  </si>
  <si>
    <t>全　国</t>
  </si>
  <si>
    <t>総　数</t>
  </si>
  <si>
    <t>　　市の縮図とならないため、利用に当たっては注意を要する。</t>
  </si>
  <si>
    <t>　　半期平均結果。毎年１～３月期平均公表時に遡及改定している。都道府県別に表章するように標本設計を行っておらず、標本規模も小さ</t>
  </si>
  <si>
    <t>　　いことなどにより、全国の結果に比べ結果精度が十分に確保できないとみられることから、結果の利用に当たっては注意を要する。全国：</t>
  </si>
  <si>
    <t>　　月別の完全失業率は、季節調整値。５）家計は、二人以上の世帯。山形県：標本数が少ないことから、標本誤差が大きく、必ずしも山形</t>
  </si>
  <si>
    <t>注：遡及訂正した。</t>
  </si>
  <si>
    <t>（３）企業倒産（負債総額１千万円以上・含内整理）　（山形県）</t>
  </si>
  <si>
    <t>（４）信用保証業務状況 （山形県）</t>
  </si>
  <si>
    <t>　　イムを含む季節調整値。年値は原数値。４）労働力は、山形県：労働力調査の結果を都道府県別に時系列回帰モデルによって推計した四</t>
  </si>
  <si>
    <t>令和５年９月１日現在</t>
  </si>
  <si>
    <t>注：１）pは速報値、rは確報値。２）定期遡及訂正した。</t>
  </si>
  <si>
    <t>資料：日本銀行山形事務所、山形県信用組合協会、農林中央金庫山形支店 （２）についても同じ。</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</si>
</sst>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92">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3" fontId="36" fillId="0" borderId="24" xfId="0" applyNumberFormat="1" applyFont="1" applyFill="1" applyBorder="1" applyAlignment="1">
      <alignment horizontal="righ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34" fillId="0" borderId="0" xfId="152" applyFont="1" applyFill="1" quotePrefix="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34" fillId="0" borderId="0" xfId="152" applyFont="1" applyFill="1">
      <alignment/>
      <protection/>
    </xf>
    <xf numFmtId="0" fontId="31" fillId="0" borderId="0" xfId="152" applyFont="1" applyFill="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50"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49"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50"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alignment horizontal="lef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0"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0" fillId="0" borderId="33" xfId="0" applyFont="1" applyFill="1" applyBorder="1" applyAlignment="1">
      <alignment/>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0" fontId="0"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0" fontId="0" fillId="0" borderId="30" xfId="0" applyFont="1" applyFill="1" applyBorder="1" applyAlignment="1">
      <alignment/>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28" fillId="0" borderId="0" xfId="0" applyFont="1" applyFill="1" applyAlignment="1">
      <alignment vertical="top"/>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5" xfId="0" applyNumberFormat="1" applyFont="1" applyFill="1" applyBorder="1" applyAlignment="1">
      <alignment/>
    </xf>
    <xf numFmtId="4" fontId="39" fillId="0" borderId="24" xfId="0" applyNumberFormat="1" applyFont="1" applyFill="1" applyBorder="1" applyAlignment="1">
      <alignment horizontal="right"/>
    </xf>
    <xf numFmtId="3" fontId="39" fillId="0" borderId="24" xfId="0" applyNumberFormat="1" applyFont="1" applyFill="1" applyBorder="1" applyAlignment="1">
      <alignmen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176" fontId="39" fillId="0" borderId="26" xfId="0" applyNumberFormat="1" applyFont="1" applyFill="1" applyBorder="1" applyAlignment="1" applyProtection="1">
      <alignment horizontal="right"/>
      <protection locked="0"/>
    </xf>
    <xf numFmtId="2" fontId="39" fillId="0" borderId="0" xfId="0" applyNumberFormat="1" applyFont="1" applyFill="1" applyBorder="1" applyAlignment="1" applyProtection="1">
      <alignment horizontal="right"/>
      <protection locked="0"/>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181" fontId="39" fillId="56" borderId="24"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201" fontId="39" fillId="0" borderId="25" xfId="0" applyNumberFormat="1" applyFont="1" applyFill="1" applyBorder="1" applyAlignment="1" applyProtection="1">
      <alignment horizontal="right"/>
      <protection locked="0"/>
    </xf>
    <xf numFmtId="4" fontId="39" fillId="0" borderId="25" xfId="0" applyNumberFormat="1" applyFont="1" applyFill="1" applyBorder="1" applyAlignment="1">
      <alignment horizontal="right"/>
    </xf>
    <xf numFmtId="183" fontId="39" fillId="0" borderId="26" xfId="0" applyNumberFormat="1" applyFont="1" applyFill="1" applyBorder="1" applyAlignment="1" applyProtection="1">
      <alignment horizontal="right"/>
      <protection locked="0"/>
    </xf>
    <xf numFmtId="181" fontId="39" fillId="0" borderId="24" xfId="0" applyNumberFormat="1" applyFont="1" applyFill="1" applyBorder="1" applyAlignment="1" applyProtection="1">
      <alignment horizontal="right"/>
      <protection locked="0"/>
    </xf>
    <xf numFmtId="199" fontId="39" fillId="0" borderId="24" xfId="0"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34" fillId="0" borderId="0" xfId="146" applyFont="1" applyFill="1" applyBorder="1" applyAlignment="1" quotePrefix="1">
      <alignment horizontal="left"/>
      <protection/>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6" fillId="0" borderId="0" xfId="160" applyFont="1" applyFill="1" applyAlignment="1">
      <alignment horizontal="center" vertical="top"/>
      <protection/>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42"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0" xfId="0" applyFont="1" applyFill="1" applyAlignment="1">
      <alignment horizontal="left" vertical="top" wrapText="1"/>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31" fillId="29" borderId="62" xfId="0" applyFont="1" applyFill="1" applyBorder="1" applyAlignment="1">
      <alignment horizontal="center" vertical="center"/>
    </xf>
    <xf numFmtId="0" fontId="31" fillId="29" borderId="39" xfId="0" applyFont="1" applyFill="1" applyBorder="1" applyAlignment="1">
      <alignment horizontal="center" vertical="center"/>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51" xfId="0" applyFont="1" applyFill="1" applyBorder="1" applyAlignment="1">
      <alignment horizontal="center" vertical="center"/>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38" fillId="0" borderId="0" xfId="0" applyFont="1" applyFill="1" applyBorder="1" applyAlignment="1" quotePrefix="1">
      <alignment horizontal="left"/>
    </xf>
    <xf numFmtId="0" fontId="38" fillId="0" borderId="38" xfId="145" applyFont="1" applyFill="1" applyBorder="1" applyAlignment="1">
      <alignment horizontal="left" vertical="center" wrapText="1"/>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40" fillId="29" borderId="33"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26" fillId="29" borderId="42" xfId="144" applyFont="1" applyFill="1" applyBorder="1">
      <alignment/>
      <protection/>
    </xf>
    <xf numFmtId="0" fontId="40" fillId="29" borderId="23" xfId="144" applyFont="1" applyFill="1" applyBorder="1" applyAlignment="1">
      <alignment horizontal="center"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4" fillId="0" borderId="20" xfId="144" applyFont="1" applyFill="1" applyBorder="1" applyAlignment="1">
      <alignment horizontal="left"/>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26"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40" fillId="29" borderId="47" xfId="0" applyFont="1" applyFill="1" applyBorder="1" applyAlignment="1">
      <alignment horizontal="center" vertical="center"/>
    </xf>
    <xf numFmtId="0" fontId="40" fillId="29" borderId="23"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4" xfId="0" applyFont="1" applyFill="1" applyBorder="1" applyAlignment="1">
      <alignment horizontal="center" vertical="center"/>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31" fillId="0" borderId="0" xfId="0" applyFont="1" applyFill="1" applyBorder="1" applyAlignment="1">
      <alignment horizontal="distributed" vertical="center"/>
    </xf>
    <xf numFmtId="0" fontId="36" fillId="0" borderId="0" xfId="0" applyFont="1" applyAlignment="1">
      <alignment/>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4" fillId="29" borderId="62" xfId="0" applyFont="1" applyFill="1" applyBorder="1" applyAlignment="1">
      <alignment horizontal="distributed" vertical="center"/>
    </xf>
    <xf numFmtId="0" fontId="34" fillId="29" borderId="51" xfId="0" applyFont="1" applyFill="1" applyBorder="1" applyAlignment="1">
      <alignment horizontal="distributed" vertical="center"/>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9" xfId="0" applyFont="1" applyFill="1" applyBorder="1" applyAlignment="1">
      <alignment horizontal="distributed" vertical="center"/>
    </xf>
    <xf numFmtId="0" fontId="34" fillId="29" borderId="39" xfId="0" applyFont="1" applyFill="1" applyBorder="1" applyAlignment="1">
      <alignment horizontal="center" vertical="center"/>
    </xf>
    <xf numFmtId="0" fontId="49" fillId="0" borderId="20" xfId="0" applyFont="1" applyFill="1" applyBorder="1" applyAlignment="1">
      <alignment horizontal="left"/>
    </xf>
    <xf numFmtId="0" fontId="35" fillId="0" borderId="20" xfId="0" applyFont="1" applyFill="1" applyBorder="1" applyAlignment="1">
      <alignment horizontal="righ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24" xfId="153" applyNumberFormat="1" applyFont="1" applyFill="1" applyBorder="1" applyAlignment="1">
      <alignment horizontal="right" shrinkToFit="1"/>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180" fontId="41" fillId="0" borderId="26"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0" fontId="0" fillId="0" borderId="0" xfId="0" applyFont="1" applyAlignment="1">
      <alignment shrinkToFit="1"/>
    </xf>
    <xf numFmtId="0" fontId="35" fillId="0" borderId="20" xfId="161" applyFont="1" applyFill="1" applyBorder="1" applyAlignment="1">
      <alignment horizontal="right" wrapTex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180" fontId="41" fillId="0" borderId="44" xfId="153" applyNumberFormat="1" applyFont="1" applyFill="1" applyBorder="1" applyAlignment="1">
      <alignment horizontal="right" shrinkToFit="1"/>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7" fillId="0" borderId="20" xfId="152" applyFont="1" applyBorder="1" applyAlignment="1">
      <alignment horizontal="left"/>
      <protection/>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6" fillId="0" borderId="0" xfId="152" applyFont="1" applyAlignment="1">
      <alignment horizontal="left" vertical="top"/>
      <protection/>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0" xfId="0" applyFont="1" applyFill="1" applyBorder="1" applyAlignment="1" quotePrefix="1">
      <alignment horizontal="left"/>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4" fillId="29" borderId="62" xfId="151" applyFont="1" applyFill="1" applyBorder="1" applyAlignment="1">
      <alignment horizontal="distributed" vertical="center"/>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28" fillId="0" borderId="0" xfId="151" applyFont="1" applyFill="1" applyAlignment="1">
      <alignment horizontal="center"/>
      <protection/>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3"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0" borderId="0" xfId="158"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50"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0" fillId="0" borderId="38" xfId="155" applyFont="1" applyFill="1" applyBorder="1" applyAlignment="1">
      <alignment horizontal="left"/>
      <protection/>
    </xf>
    <xf numFmtId="0" fontId="34" fillId="29" borderId="49"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B1"/>
    </sheetView>
  </sheetViews>
  <sheetFormatPr defaultColWidth="9.00390625" defaultRowHeight="13.5"/>
  <cols>
    <col min="1" max="1" width="12.625" style="916" customWidth="1"/>
    <col min="2" max="2" width="10.875" style="916" customWidth="1"/>
    <col min="3" max="4" width="7.125" style="916" customWidth="1"/>
    <col min="5" max="5" width="8.25390625" style="916" customWidth="1"/>
    <col min="6" max="6" width="7.375" style="916" customWidth="1"/>
    <col min="7" max="7" width="7.00390625" style="916" customWidth="1"/>
    <col min="8" max="8" width="7.50390625" style="916" customWidth="1"/>
    <col min="9" max="9" width="7.125" style="916" customWidth="1"/>
    <col min="10" max="10" width="8.125" style="916" customWidth="1"/>
    <col min="11" max="11" width="9.125" style="916" customWidth="1"/>
    <col min="12" max="12" width="8.50390625" style="916" customWidth="1"/>
    <col min="13" max="17" width="9.00390625" style="916" customWidth="1"/>
    <col min="18" max="16384" width="9.00390625" style="916" customWidth="1"/>
  </cols>
  <sheetData>
    <row r="1" spans="1:2" ht="14.25">
      <c r="A1" s="1092" t="s">
        <v>347</v>
      </c>
      <c r="B1" s="1092"/>
    </row>
    <row r="2" spans="1:2" ht="26.25" customHeight="1" thickBot="1">
      <c r="A2" s="917" t="s">
        <v>0</v>
      </c>
      <c r="B2" s="915"/>
    </row>
    <row r="3" spans="1:12" ht="14.25" customHeight="1" thickTop="1">
      <c r="A3" s="918" t="s">
        <v>1</v>
      </c>
      <c r="B3" s="919"/>
      <c r="C3" s="920" t="s">
        <v>2</v>
      </c>
      <c r="D3" s="921" t="s">
        <v>3</v>
      </c>
      <c r="E3" s="922" t="s">
        <v>4</v>
      </c>
      <c r="F3" s="1093" t="s">
        <v>304</v>
      </c>
      <c r="G3" s="1094"/>
      <c r="H3" s="1095" t="s">
        <v>377</v>
      </c>
      <c r="I3" s="1096"/>
      <c r="J3" s="920" t="s">
        <v>5</v>
      </c>
      <c r="K3" s="923" t="s">
        <v>6</v>
      </c>
      <c r="L3" s="924"/>
    </row>
    <row r="4" spans="1:12" ht="13.5" customHeight="1">
      <c r="A4" s="925"/>
      <c r="B4" s="926" t="s">
        <v>7</v>
      </c>
      <c r="C4" s="927"/>
      <c r="D4" s="928" t="s">
        <v>8</v>
      </c>
      <c r="E4" s="929" t="s">
        <v>9</v>
      </c>
      <c r="F4" s="1097" t="s">
        <v>10</v>
      </c>
      <c r="G4" s="930" t="s">
        <v>11</v>
      </c>
      <c r="H4" s="1099" t="s">
        <v>368</v>
      </c>
      <c r="I4" s="931" t="s">
        <v>12</v>
      </c>
      <c r="J4" s="929" t="s">
        <v>369</v>
      </c>
      <c r="K4" s="932" t="s">
        <v>326</v>
      </c>
      <c r="L4" s="933"/>
    </row>
    <row r="5" spans="1:12" ht="13.5" customHeight="1">
      <c r="A5" s="925"/>
      <c r="B5" s="934"/>
      <c r="C5" s="929" t="s">
        <v>370</v>
      </c>
      <c r="D5" s="928" t="s">
        <v>13</v>
      </c>
      <c r="E5" s="935" t="s">
        <v>14</v>
      </c>
      <c r="F5" s="1098"/>
      <c r="G5" s="930" t="s">
        <v>15</v>
      </c>
      <c r="H5" s="1100"/>
      <c r="I5" s="936" t="s">
        <v>16</v>
      </c>
      <c r="J5" s="925" t="s">
        <v>185</v>
      </c>
      <c r="K5" s="931" t="s">
        <v>17</v>
      </c>
      <c r="L5" s="937" t="s">
        <v>18</v>
      </c>
    </row>
    <row r="6" spans="1:12" ht="13.5" customHeight="1">
      <c r="A6" s="925"/>
      <c r="B6" s="938" t="s">
        <v>19</v>
      </c>
      <c r="C6" s="1101" t="s">
        <v>182</v>
      </c>
      <c r="D6" s="1102"/>
      <c r="E6" s="1107" t="s">
        <v>371</v>
      </c>
      <c r="F6" s="1110" t="s">
        <v>20</v>
      </c>
      <c r="G6" s="1111"/>
      <c r="H6" s="1112" t="s">
        <v>374</v>
      </c>
      <c r="I6" s="1113"/>
      <c r="J6" s="939"/>
      <c r="K6" s="1112" t="s">
        <v>372</v>
      </c>
      <c r="L6" s="1118"/>
    </row>
    <row r="7" spans="1:12" ht="10.5" customHeight="1">
      <c r="A7" s="925"/>
      <c r="B7" s="926" t="s">
        <v>373</v>
      </c>
      <c r="C7" s="1088" t="s">
        <v>542</v>
      </c>
      <c r="D7" s="1089"/>
      <c r="E7" s="1108"/>
      <c r="F7" s="1121" t="s">
        <v>21</v>
      </c>
      <c r="G7" s="1122"/>
      <c r="H7" s="1114"/>
      <c r="I7" s="1115"/>
      <c r="J7" s="940" t="s">
        <v>531</v>
      </c>
      <c r="K7" s="1114"/>
      <c r="L7" s="1119"/>
    </row>
    <row r="8" spans="1:12" ht="10.5" customHeight="1">
      <c r="A8" s="941" t="s">
        <v>22</v>
      </c>
      <c r="B8" s="942" t="s">
        <v>23</v>
      </c>
      <c r="C8" s="1090"/>
      <c r="D8" s="1091"/>
      <c r="E8" s="1109"/>
      <c r="F8" s="835" t="s">
        <v>24</v>
      </c>
      <c r="G8" s="835" t="s">
        <v>25</v>
      </c>
      <c r="H8" s="1116"/>
      <c r="I8" s="1117"/>
      <c r="J8" s="943" t="s">
        <v>375</v>
      </c>
      <c r="K8" s="1116"/>
      <c r="L8" s="1120"/>
    </row>
    <row r="9" spans="1:12" ht="13.5" customHeight="1">
      <c r="A9" s="944"/>
      <c r="B9" s="945"/>
      <c r="C9" s="945"/>
      <c r="D9" s="945"/>
      <c r="E9" s="946"/>
      <c r="F9" s="947"/>
      <c r="G9" s="947"/>
      <c r="H9" s="945"/>
      <c r="I9" s="945"/>
      <c r="J9" s="948"/>
      <c r="K9" s="945"/>
      <c r="L9" s="949"/>
    </row>
    <row r="10" spans="1:14" ht="13.5" customHeight="1">
      <c r="A10" s="249" t="s">
        <v>647</v>
      </c>
      <c r="B10" s="545">
        <v>1068027</v>
      </c>
      <c r="C10" s="950">
        <v>100</v>
      </c>
      <c r="D10" s="950">
        <v>100</v>
      </c>
      <c r="E10" s="951">
        <v>1.15</v>
      </c>
      <c r="F10" s="546">
        <v>575</v>
      </c>
      <c r="G10" s="952">
        <v>2.2</v>
      </c>
      <c r="H10" s="952">
        <v>95.3</v>
      </c>
      <c r="I10" s="843" t="s">
        <v>217</v>
      </c>
      <c r="J10" s="953">
        <v>100</v>
      </c>
      <c r="K10" s="954">
        <v>676389</v>
      </c>
      <c r="L10" s="954">
        <v>463434</v>
      </c>
      <c r="M10" s="955"/>
      <c r="N10" s="955"/>
    </row>
    <row r="11" spans="1:14" ht="13.5" customHeight="1">
      <c r="A11" s="249" t="s">
        <v>561</v>
      </c>
      <c r="B11" s="545">
        <v>1054729</v>
      </c>
      <c r="C11" s="950">
        <v>99.2</v>
      </c>
      <c r="D11" s="950">
        <v>103.4</v>
      </c>
      <c r="E11" s="951">
        <v>1.27</v>
      </c>
      <c r="F11" s="546">
        <v>576</v>
      </c>
      <c r="G11" s="952">
        <v>2</v>
      </c>
      <c r="H11" s="952">
        <v>102.9</v>
      </c>
      <c r="I11" s="843" t="s">
        <v>217</v>
      </c>
      <c r="J11" s="953">
        <v>100</v>
      </c>
      <c r="K11" s="954">
        <v>605198</v>
      </c>
      <c r="L11" s="954">
        <v>464228</v>
      </c>
      <c r="M11" s="955"/>
      <c r="N11" s="955"/>
    </row>
    <row r="12" spans="1:14" ht="13.5" customHeight="1">
      <c r="A12" s="249" t="s">
        <v>562</v>
      </c>
      <c r="B12" s="545">
        <v>1040971</v>
      </c>
      <c r="C12" s="950">
        <v>100.9</v>
      </c>
      <c r="D12" s="950">
        <v>107.4</v>
      </c>
      <c r="E12" s="951">
        <v>1.56</v>
      </c>
      <c r="F12" s="546">
        <v>581</v>
      </c>
      <c r="G12" s="952">
        <v>1.9</v>
      </c>
      <c r="H12" s="696">
        <v>103.9</v>
      </c>
      <c r="I12" s="843" t="s">
        <v>217</v>
      </c>
      <c r="J12" s="953">
        <v>102.5</v>
      </c>
      <c r="K12" s="954">
        <v>628688</v>
      </c>
      <c r="L12" s="954">
        <v>404666</v>
      </c>
      <c r="M12" s="955"/>
      <c r="N12" s="955"/>
    </row>
    <row r="13" spans="1:14" ht="13.5" customHeight="1">
      <c r="A13" s="562"/>
      <c r="B13" s="905"/>
      <c r="C13" s="956"/>
      <c r="D13" s="956"/>
      <c r="E13" s="957"/>
      <c r="F13" s="564"/>
      <c r="G13" s="958"/>
      <c r="H13" s="956"/>
      <c r="I13" s="956"/>
      <c r="J13" s="959"/>
      <c r="K13" s="954"/>
      <c r="L13" s="954"/>
      <c r="M13" s="545"/>
      <c r="N13" s="545"/>
    </row>
    <row r="14" spans="1:12" ht="13.5" customHeight="1">
      <c r="A14" s="1006" t="s">
        <v>676</v>
      </c>
      <c r="B14" s="545">
        <v>1042972</v>
      </c>
      <c r="C14" s="950">
        <v>101.2</v>
      </c>
      <c r="D14" s="950">
        <v>108.3</v>
      </c>
      <c r="E14" s="951">
        <v>1.61</v>
      </c>
      <c r="F14" s="960"/>
      <c r="G14" s="950"/>
      <c r="H14" s="671">
        <v>103.5</v>
      </c>
      <c r="I14" s="625">
        <v>110</v>
      </c>
      <c r="J14" s="950">
        <v>103.1</v>
      </c>
      <c r="K14" s="961">
        <v>540045</v>
      </c>
      <c r="L14" s="962">
        <v>358395</v>
      </c>
    </row>
    <row r="15" spans="1:12" ht="13.5" customHeight="1">
      <c r="A15" s="249" t="s">
        <v>515</v>
      </c>
      <c r="B15" s="545">
        <v>1041968</v>
      </c>
      <c r="C15" s="950">
        <v>101.1</v>
      </c>
      <c r="D15" s="950">
        <v>108.1</v>
      </c>
      <c r="E15" s="951">
        <v>1.61</v>
      </c>
      <c r="F15" s="960">
        <v>593</v>
      </c>
      <c r="G15" s="950">
        <v>2</v>
      </c>
      <c r="H15" s="671">
        <v>108.8</v>
      </c>
      <c r="I15" s="625">
        <v>106.3</v>
      </c>
      <c r="J15" s="950">
        <v>103.5</v>
      </c>
      <c r="K15" s="961">
        <v>485653</v>
      </c>
      <c r="L15" s="962">
        <v>313061</v>
      </c>
    </row>
    <row r="16" spans="1:12" ht="13.5" customHeight="1">
      <c r="A16" s="249" t="s">
        <v>516</v>
      </c>
      <c r="B16" s="545">
        <v>1040971</v>
      </c>
      <c r="C16" s="950">
        <v>101.2</v>
      </c>
      <c r="D16" s="950">
        <v>108.3</v>
      </c>
      <c r="E16" s="963">
        <v>1.63</v>
      </c>
      <c r="F16" s="960"/>
      <c r="G16" s="950"/>
      <c r="H16" s="671">
        <v>103.9</v>
      </c>
      <c r="I16" s="625">
        <v>104.5</v>
      </c>
      <c r="J16" s="950">
        <v>103.8</v>
      </c>
      <c r="K16" s="550">
        <v>602911</v>
      </c>
      <c r="L16" s="550">
        <v>387699</v>
      </c>
    </row>
    <row r="17" spans="1:12" ht="13.5" customHeight="1">
      <c r="A17" s="249" t="s">
        <v>517</v>
      </c>
      <c r="B17" s="545">
        <v>1039920</v>
      </c>
      <c r="C17" s="950">
        <v>101.2</v>
      </c>
      <c r="D17" s="950">
        <v>108.7</v>
      </c>
      <c r="E17" s="963">
        <v>1.66</v>
      </c>
      <c r="F17" s="960"/>
      <c r="G17" s="950"/>
      <c r="H17" s="671">
        <v>103.7</v>
      </c>
      <c r="I17" s="625">
        <v>101.2</v>
      </c>
      <c r="J17" s="950">
        <v>104</v>
      </c>
      <c r="K17" s="550">
        <v>510826</v>
      </c>
      <c r="L17" s="550">
        <v>436822</v>
      </c>
    </row>
    <row r="18" spans="1:12" ht="13.5" customHeight="1">
      <c r="A18" s="249" t="s">
        <v>472</v>
      </c>
      <c r="B18" s="550">
        <v>1038785</v>
      </c>
      <c r="C18" s="950">
        <v>101.6</v>
      </c>
      <c r="D18" s="950">
        <v>108</v>
      </c>
      <c r="E18" s="963">
        <v>1.67</v>
      </c>
      <c r="F18" s="960">
        <v>583</v>
      </c>
      <c r="G18" s="950">
        <v>1.7</v>
      </c>
      <c r="H18" s="671">
        <v>109</v>
      </c>
      <c r="I18" s="625">
        <v>102.4</v>
      </c>
      <c r="J18" s="950">
        <v>104.1</v>
      </c>
      <c r="K18" s="550">
        <v>1177750</v>
      </c>
      <c r="L18" s="550">
        <v>575458</v>
      </c>
    </row>
    <row r="19" spans="1:12" ht="13.5" customHeight="1">
      <c r="A19" s="249" t="s">
        <v>577</v>
      </c>
      <c r="B19" s="962">
        <v>1037677</v>
      </c>
      <c r="C19" s="950">
        <v>101.8</v>
      </c>
      <c r="D19" s="950">
        <v>108.3</v>
      </c>
      <c r="E19" s="963">
        <v>1.61</v>
      </c>
      <c r="F19" s="960"/>
      <c r="G19" s="950"/>
      <c r="H19" s="696">
        <v>95.2</v>
      </c>
      <c r="I19" s="964">
        <v>101.9</v>
      </c>
      <c r="J19" s="950">
        <v>104.8</v>
      </c>
      <c r="K19" s="965">
        <v>545902</v>
      </c>
      <c r="L19" s="965">
        <v>469016</v>
      </c>
    </row>
    <row r="20" spans="1:12" ht="13.5" customHeight="1">
      <c r="A20" s="249" t="s">
        <v>469</v>
      </c>
      <c r="B20" s="962">
        <v>1036400</v>
      </c>
      <c r="C20" s="950">
        <v>101.5</v>
      </c>
      <c r="D20" s="950">
        <v>107.6</v>
      </c>
      <c r="E20" s="963">
        <v>1.52</v>
      </c>
      <c r="F20" s="960"/>
      <c r="G20" s="950"/>
      <c r="H20" s="696">
        <v>98.7</v>
      </c>
      <c r="I20" s="964">
        <v>99.2</v>
      </c>
      <c r="J20" s="950">
        <v>104.2</v>
      </c>
      <c r="K20" s="965">
        <v>612850</v>
      </c>
      <c r="L20" s="965">
        <v>535336</v>
      </c>
    </row>
    <row r="21" spans="1:12" ht="13.5" customHeight="1">
      <c r="A21" s="249" t="s">
        <v>510</v>
      </c>
      <c r="B21" s="962">
        <v>1035157</v>
      </c>
      <c r="C21" s="950">
        <v>101</v>
      </c>
      <c r="D21" s="952">
        <v>108.3</v>
      </c>
      <c r="E21" s="957">
        <v>1.46</v>
      </c>
      <c r="F21" s="564">
        <v>564</v>
      </c>
      <c r="G21" s="958">
        <v>2.1</v>
      </c>
      <c r="H21" s="696">
        <v>115.1</v>
      </c>
      <c r="I21" s="964">
        <v>104.4</v>
      </c>
      <c r="J21" s="959">
        <v>104.6</v>
      </c>
      <c r="K21" s="965">
        <v>573304</v>
      </c>
      <c r="L21" s="965">
        <v>504764</v>
      </c>
    </row>
    <row r="22" spans="1:12" ht="13.5" customHeight="1">
      <c r="A22" s="249" t="s">
        <v>511</v>
      </c>
      <c r="B22" s="962">
        <v>1031642</v>
      </c>
      <c r="C22" s="950">
        <v>101.6</v>
      </c>
      <c r="D22" s="952">
        <v>109.7</v>
      </c>
      <c r="E22" s="957">
        <v>1.49</v>
      </c>
      <c r="F22" s="564"/>
      <c r="G22" s="958"/>
      <c r="H22" s="1021">
        <v>101.6</v>
      </c>
      <c r="I22" s="964">
        <v>103.9</v>
      </c>
      <c r="J22" s="959">
        <v>105</v>
      </c>
      <c r="K22" s="965">
        <v>597517</v>
      </c>
      <c r="L22" s="965">
        <v>451981</v>
      </c>
    </row>
    <row r="23" spans="1:12" ht="13.5" customHeight="1">
      <c r="A23" s="249" t="s">
        <v>522</v>
      </c>
      <c r="B23" s="962">
        <v>1030665</v>
      </c>
      <c r="C23" s="950">
        <v>101.7</v>
      </c>
      <c r="D23" s="952">
        <v>109</v>
      </c>
      <c r="E23" s="957">
        <v>1.45</v>
      </c>
      <c r="F23" s="950"/>
      <c r="G23" s="952"/>
      <c r="H23" s="1087">
        <v>95.5</v>
      </c>
      <c r="I23" s="964">
        <v>104</v>
      </c>
      <c r="J23" s="959">
        <v>105.2</v>
      </c>
      <c r="K23" s="965">
        <v>515934</v>
      </c>
      <c r="L23" s="965">
        <v>447413</v>
      </c>
    </row>
    <row r="24" spans="1:12" ht="13.5" customHeight="1">
      <c r="A24" s="249" t="s">
        <v>618</v>
      </c>
      <c r="B24" s="962">
        <v>1029706</v>
      </c>
      <c r="C24" s="950">
        <v>101.6</v>
      </c>
      <c r="D24" s="952">
        <v>110.1</v>
      </c>
      <c r="E24" s="957">
        <v>1.4</v>
      </c>
      <c r="F24" s="960">
        <v>583</v>
      </c>
      <c r="G24" s="952">
        <v>1.7</v>
      </c>
      <c r="H24" s="1023">
        <v>105.7</v>
      </c>
      <c r="I24" s="1024">
        <v>102.2</v>
      </c>
      <c r="J24" s="959">
        <v>105.6</v>
      </c>
      <c r="K24" s="965">
        <v>1015170</v>
      </c>
      <c r="L24" s="965">
        <v>502534</v>
      </c>
    </row>
    <row r="25" spans="1:12" ht="13.5" customHeight="1">
      <c r="A25" s="249" t="s">
        <v>513</v>
      </c>
      <c r="B25" s="962">
        <v>1028904</v>
      </c>
      <c r="C25" s="950">
        <v>101.7</v>
      </c>
      <c r="D25" s="952">
        <v>110</v>
      </c>
      <c r="E25" s="1026">
        <v>1.39</v>
      </c>
      <c r="F25" s="950"/>
      <c r="G25" s="952"/>
      <c r="H25" s="1025">
        <v>103.9</v>
      </c>
      <c r="I25" s="946">
        <v>103.3</v>
      </c>
      <c r="J25" s="959">
        <v>106.4</v>
      </c>
      <c r="K25" s="965">
        <v>701776</v>
      </c>
      <c r="L25" s="965">
        <v>450806</v>
      </c>
    </row>
    <row r="26" spans="1:12" ht="13.5" customHeight="1">
      <c r="A26" s="249" t="s">
        <v>514</v>
      </c>
      <c r="B26" s="962">
        <v>1028055</v>
      </c>
      <c r="C26" s="950" t="s">
        <v>523</v>
      </c>
      <c r="D26" s="952" t="s">
        <v>523</v>
      </c>
      <c r="E26" s="1026">
        <v>1.36</v>
      </c>
      <c r="F26" s="950"/>
      <c r="G26" s="952"/>
      <c r="H26" s="950" t="s">
        <v>523</v>
      </c>
      <c r="I26" s="952" t="s">
        <v>659</v>
      </c>
      <c r="J26" s="959">
        <v>106.5</v>
      </c>
      <c r="K26" s="965">
        <v>596070</v>
      </c>
      <c r="L26" s="965">
        <v>404822</v>
      </c>
    </row>
    <row r="27" spans="1:12" ht="13.5" customHeight="1">
      <c r="A27" s="249" t="s">
        <v>515</v>
      </c>
      <c r="B27" s="962">
        <v>1027116</v>
      </c>
      <c r="C27" s="962" t="s">
        <v>523</v>
      </c>
      <c r="D27" s="962" t="s">
        <v>523</v>
      </c>
      <c r="E27" s="962" t="s">
        <v>523</v>
      </c>
      <c r="F27" s="962" t="s">
        <v>523</v>
      </c>
      <c r="G27" s="962" t="s">
        <v>523</v>
      </c>
      <c r="H27" s="962" t="s">
        <v>523</v>
      </c>
      <c r="I27" s="962" t="s">
        <v>523</v>
      </c>
      <c r="J27" s="962" t="s">
        <v>523</v>
      </c>
      <c r="K27" s="962" t="s">
        <v>523</v>
      </c>
      <c r="L27" s="962" t="s">
        <v>523</v>
      </c>
    </row>
    <row r="28" spans="1:12" ht="6" customHeight="1">
      <c r="A28" s="966"/>
      <c r="B28" s="967"/>
      <c r="C28" s="950"/>
      <c r="D28" s="950"/>
      <c r="E28" s="968"/>
      <c r="F28" s="969"/>
      <c r="G28" s="970"/>
      <c r="H28" s="971"/>
      <c r="I28" s="971"/>
      <c r="J28" s="972"/>
      <c r="K28" s="950"/>
      <c r="L28" s="950"/>
    </row>
    <row r="29" spans="1:12" ht="12" customHeight="1">
      <c r="A29" s="1125" t="s">
        <v>376</v>
      </c>
      <c r="B29" s="1103" t="s">
        <v>27</v>
      </c>
      <c r="C29" s="1104"/>
      <c r="D29" s="1127"/>
      <c r="E29" s="973" t="s">
        <v>28</v>
      </c>
      <c r="F29" s="1129" t="s">
        <v>29</v>
      </c>
      <c r="G29" s="1130"/>
      <c r="H29" s="1103" t="s">
        <v>27</v>
      </c>
      <c r="I29" s="1104"/>
      <c r="J29" s="1127"/>
      <c r="K29" s="1103" t="s">
        <v>30</v>
      </c>
      <c r="L29" s="1104"/>
    </row>
    <row r="30" spans="1:12" ht="12" customHeight="1">
      <c r="A30" s="1126"/>
      <c r="B30" s="1105"/>
      <c r="C30" s="1106"/>
      <c r="D30" s="1128"/>
      <c r="E30" s="974" t="s">
        <v>31</v>
      </c>
      <c r="F30" s="1131"/>
      <c r="G30" s="1132"/>
      <c r="H30" s="1105"/>
      <c r="I30" s="1106"/>
      <c r="J30" s="1128"/>
      <c r="K30" s="1105"/>
      <c r="L30" s="1106"/>
    </row>
    <row r="31" spans="1:11" ht="10.5" customHeight="1">
      <c r="A31" s="1133"/>
      <c r="B31" s="1133"/>
      <c r="C31" s="1133"/>
      <c r="D31" s="1133"/>
      <c r="E31" s="1133"/>
      <c r="F31" s="1133"/>
      <c r="G31" s="1133"/>
      <c r="H31" s="1133"/>
      <c r="I31" s="1133"/>
      <c r="J31" s="1133"/>
      <c r="K31" s="1133"/>
    </row>
    <row r="32" spans="1:11" s="68" customFormat="1" ht="13.5" customHeight="1" thickBot="1">
      <c r="A32" s="975" t="s">
        <v>32</v>
      </c>
      <c r="B32" s="916"/>
      <c r="C32" s="916"/>
      <c r="D32" s="916"/>
      <c r="E32" s="916"/>
      <c r="F32" s="916"/>
      <c r="G32" s="916"/>
      <c r="H32" s="916"/>
      <c r="I32" s="916"/>
      <c r="J32" s="916"/>
      <c r="K32" s="916"/>
    </row>
    <row r="33" spans="1:12" s="68" customFormat="1" ht="13.5" customHeight="1" thickTop="1">
      <c r="A33" s="918" t="s">
        <v>1</v>
      </c>
      <c r="B33" s="919"/>
      <c r="C33" s="920" t="s">
        <v>2</v>
      </c>
      <c r="D33" s="921" t="s">
        <v>3</v>
      </c>
      <c r="E33" s="922" t="s">
        <v>4</v>
      </c>
      <c r="F33" s="1093" t="s">
        <v>304</v>
      </c>
      <c r="G33" s="1094"/>
      <c r="H33" s="1134" t="s">
        <v>377</v>
      </c>
      <c r="I33" s="1135"/>
      <c r="J33" s="976" t="s">
        <v>5</v>
      </c>
      <c r="K33" s="923" t="s">
        <v>33</v>
      </c>
      <c r="L33" s="924"/>
    </row>
    <row r="34" spans="1:12" s="68" customFormat="1" ht="13.5" customHeight="1">
      <c r="A34" s="925"/>
      <c r="B34" s="926" t="s">
        <v>7</v>
      </c>
      <c r="C34" s="927"/>
      <c r="D34" s="928" t="s">
        <v>8</v>
      </c>
      <c r="E34" s="929" t="s">
        <v>9</v>
      </c>
      <c r="F34" s="1097" t="s">
        <v>10</v>
      </c>
      <c r="G34" s="930" t="s">
        <v>11</v>
      </c>
      <c r="H34" s="1099" t="s">
        <v>34</v>
      </c>
      <c r="I34" s="931" t="s">
        <v>12</v>
      </c>
      <c r="J34" s="977"/>
      <c r="K34" s="1136" t="s">
        <v>326</v>
      </c>
      <c r="L34" s="1137"/>
    </row>
    <row r="35" spans="1:12" s="68" customFormat="1" ht="13.5" customHeight="1">
      <c r="A35" s="925"/>
      <c r="B35" s="934"/>
      <c r="C35" s="929" t="s">
        <v>370</v>
      </c>
      <c r="D35" s="928" t="s">
        <v>13</v>
      </c>
      <c r="E35" s="935" t="s">
        <v>14</v>
      </c>
      <c r="F35" s="1098"/>
      <c r="G35" s="930" t="s">
        <v>15</v>
      </c>
      <c r="H35" s="1100"/>
      <c r="I35" s="936" t="s">
        <v>16</v>
      </c>
      <c r="J35" s="977" t="s">
        <v>369</v>
      </c>
      <c r="K35" s="931" t="s">
        <v>17</v>
      </c>
      <c r="L35" s="937" t="s">
        <v>18</v>
      </c>
    </row>
    <row r="36" spans="1:12" s="68" customFormat="1" ht="13.5" customHeight="1">
      <c r="A36" s="925"/>
      <c r="B36" s="938" t="s">
        <v>35</v>
      </c>
      <c r="C36" s="1101" t="s">
        <v>182</v>
      </c>
      <c r="D36" s="1102"/>
      <c r="E36" s="1112" t="s">
        <v>371</v>
      </c>
      <c r="F36" s="1145" t="s">
        <v>35</v>
      </c>
      <c r="G36" s="1145" t="s">
        <v>378</v>
      </c>
      <c r="H36" s="1112" t="s">
        <v>542</v>
      </c>
      <c r="I36" s="1113"/>
      <c r="J36" s="939"/>
      <c r="K36" s="1112" t="s">
        <v>372</v>
      </c>
      <c r="L36" s="1118"/>
    </row>
    <row r="37" spans="1:12" s="68" customFormat="1" ht="10.5" customHeight="1">
      <c r="A37" s="925"/>
      <c r="B37" s="926" t="s">
        <v>373</v>
      </c>
      <c r="C37" s="1088" t="s">
        <v>542</v>
      </c>
      <c r="D37" s="1089"/>
      <c r="E37" s="1114"/>
      <c r="F37" s="1146"/>
      <c r="G37" s="1146"/>
      <c r="H37" s="1114"/>
      <c r="I37" s="1115"/>
      <c r="J37" s="940" t="s">
        <v>531</v>
      </c>
      <c r="K37" s="1114"/>
      <c r="L37" s="1119"/>
    </row>
    <row r="38" spans="1:12" s="68" customFormat="1" ht="10.5" customHeight="1">
      <c r="A38" s="941" t="s">
        <v>22</v>
      </c>
      <c r="B38" s="942" t="s">
        <v>23</v>
      </c>
      <c r="C38" s="1090"/>
      <c r="D38" s="1091"/>
      <c r="E38" s="1116"/>
      <c r="F38" s="1147"/>
      <c r="G38" s="1147"/>
      <c r="H38" s="1116"/>
      <c r="I38" s="1117"/>
      <c r="J38" s="943" t="s">
        <v>379</v>
      </c>
      <c r="K38" s="1116"/>
      <c r="L38" s="1120"/>
    </row>
    <row r="39" spans="1:12" s="68" customFormat="1" ht="10.5">
      <c r="A39" s="978"/>
      <c r="B39" s="979"/>
      <c r="C39" s="980"/>
      <c r="D39" s="981"/>
      <c r="E39" s="982"/>
      <c r="F39" s="983"/>
      <c r="G39" s="903"/>
      <c r="H39" s="980"/>
      <c r="I39" s="980"/>
      <c r="J39" s="984"/>
      <c r="K39" s="985"/>
      <c r="L39" s="986"/>
    </row>
    <row r="40" spans="1:17" s="68" customFormat="1" ht="13.5" customHeight="1">
      <c r="A40" s="249" t="s">
        <v>647</v>
      </c>
      <c r="B40" s="894">
        <v>12615</v>
      </c>
      <c r="C40" s="987">
        <v>100</v>
      </c>
      <c r="D40" s="950">
        <v>100</v>
      </c>
      <c r="E40" s="951">
        <v>1.18</v>
      </c>
      <c r="F40" s="988">
        <v>6710</v>
      </c>
      <c r="G40" s="987">
        <v>2.8</v>
      </c>
      <c r="H40" s="950">
        <v>100</v>
      </c>
      <c r="I40" s="843" t="s">
        <v>217</v>
      </c>
      <c r="J40" s="950">
        <v>100</v>
      </c>
      <c r="K40" s="989">
        <v>609535</v>
      </c>
      <c r="L40" s="989">
        <v>416707</v>
      </c>
      <c r="Q40" s="89"/>
    </row>
    <row r="41" spans="1:17" s="68" customFormat="1" ht="13.5" customHeight="1">
      <c r="A41" s="249" t="s">
        <v>561</v>
      </c>
      <c r="B41" s="894">
        <v>12550</v>
      </c>
      <c r="C41" s="987">
        <v>101.1</v>
      </c>
      <c r="D41" s="950">
        <v>100.5</v>
      </c>
      <c r="E41" s="951">
        <v>1.13</v>
      </c>
      <c r="F41" s="988">
        <v>6713</v>
      </c>
      <c r="G41" s="987">
        <v>2.8</v>
      </c>
      <c r="H41" s="950">
        <v>105.4</v>
      </c>
      <c r="I41" s="843" t="s">
        <v>217</v>
      </c>
      <c r="J41" s="950">
        <v>99.8</v>
      </c>
      <c r="K41" s="989">
        <v>605316</v>
      </c>
      <c r="L41" s="989">
        <v>422103</v>
      </c>
      <c r="Q41" s="89"/>
    </row>
    <row r="42" spans="1:17" s="68" customFormat="1" ht="13.5" customHeight="1">
      <c r="A42" s="249" t="s">
        <v>562</v>
      </c>
      <c r="B42" s="990">
        <v>12495</v>
      </c>
      <c r="C42" s="987">
        <v>102</v>
      </c>
      <c r="D42" s="950">
        <v>101.9</v>
      </c>
      <c r="E42" s="951">
        <v>1.28</v>
      </c>
      <c r="F42" s="988">
        <v>6723</v>
      </c>
      <c r="G42" s="987">
        <v>2.6</v>
      </c>
      <c r="H42" s="950">
        <v>105.3</v>
      </c>
      <c r="I42" s="843" t="s">
        <v>217</v>
      </c>
      <c r="J42" s="950">
        <v>102.3</v>
      </c>
      <c r="K42" s="989">
        <v>617654</v>
      </c>
      <c r="L42" s="989">
        <v>437368</v>
      </c>
      <c r="Q42" s="89"/>
    </row>
    <row r="43" spans="1:12" s="68" customFormat="1" ht="13.5" customHeight="1">
      <c r="A43" s="562"/>
      <c r="B43" s="961"/>
      <c r="C43" s="959"/>
      <c r="D43" s="950"/>
      <c r="E43" s="950"/>
      <c r="F43" s="546"/>
      <c r="G43" s="991"/>
      <c r="H43" s="964"/>
      <c r="I43" s="630"/>
      <c r="J43" s="950"/>
      <c r="K43" s="954"/>
      <c r="L43" s="954"/>
    </row>
    <row r="44" spans="1:12" s="68" customFormat="1" ht="13.5" customHeight="1">
      <c r="A44" s="1006" t="s">
        <v>676</v>
      </c>
      <c r="B44" s="551">
        <v>12508</v>
      </c>
      <c r="C44" s="909">
        <v>102.5</v>
      </c>
      <c r="D44" s="909">
        <v>101.4</v>
      </c>
      <c r="E44" s="992">
        <v>1.31</v>
      </c>
      <c r="F44" s="543">
        <v>6751</v>
      </c>
      <c r="G44" s="909">
        <v>2.5</v>
      </c>
      <c r="H44" s="909">
        <v>100.8</v>
      </c>
      <c r="I44" s="909">
        <v>107.8</v>
      </c>
      <c r="J44" s="909">
        <v>102.7</v>
      </c>
      <c r="K44" s="543">
        <v>563963</v>
      </c>
      <c r="L44" s="549">
        <v>428627</v>
      </c>
    </row>
    <row r="45" spans="1:12" s="68" customFormat="1" ht="13.5" customHeight="1">
      <c r="A45" s="249" t="s">
        <v>515</v>
      </c>
      <c r="B45" s="551">
        <v>12497</v>
      </c>
      <c r="C45" s="909">
        <v>102.5</v>
      </c>
      <c r="D45" s="909">
        <v>102.1</v>
      </c>
      <c r="E45" s="992">
        <v>1.32</v>
      </c>
      <c r="F45" s="543">
        <v>6766</v>
      </c>
      <c r="G45" s="909">
        <v>2.6</v>
      </c>
      <c r="H45" s="909">
        <v>112.1</v>
      </c>
      <c r="I45" s="909">
        <v>107.3</v>
      </c>
      <c r="J45" s="909">
        <v>103.1</v>
      </c>
      <c r="K45" s="543">
        <v>499438</v>
      </c>
      <c r="L45" s="549">
        <v>409436</v>
      </c>
    </row>
    <row r="46" spans="1:12" s="68" customFormat="1" ht="13.5" customHeight="1">
      <c r="A46" s="249" t="s">
        <v>516</v>
      </c>
      <c r="B46" s="551">
        <v>12495</v>
      </c>
      <c r="C46" s="909">
        <v>102.7</v>
      </c>
      <c r="D46" s="909">
        <v>102.5</v>
      </c>
      <c r="E46" s="993">
        <v>1.34</v>
      </c>
      <c r="F46" s="994">
        <v>6755</v>
      </c>
      <c r="G46" s="909">
        <v>2.6</v>
      </c>
      <c r="H46" s="909">
        <v>105.4</v>
      </c>
      <c r="I46" s="909">
        <v>105.5</v>
      </c>
      <c r="J46" s="909">
        <v>103.7</v>
      </c>
      <c r="K46" s="548">
        <v>568282</v>
      </c>
      <c r="L46" s="564">
        <v>427166</v>
      </c>
    </row>
    <row r="47" spans="1:12" s="68" customFormat="1" ht="13.5" customHeight="1">
      <c r="A47" s="249" t="s">
        <v>517</v>
      </c>
      <c r="B47" s="551">
        <v>12491</v>
      </c>
      <c r="C47" s="909">
        <v>102.8</v>
      </c>
      <c r="D47" s="909">
        <v>102.6</v>
      </c>
      <c r="E47" s="993">
        <v>1.35</v>
      </c>
      <c r="F47" s="548">
        <v>6724</v>
      </c>
      <c r="G47" s="909">
        <v>2.5</v>
      </c>
      <c r="H47" s="909">
        <v>108.6</v>
      </c>
      <c r="I47" s="909">
        <v>105.5</v>
      </c>
      <c r="J47" s="909">
        <v>103.9</v>
      </c>
      <c r="K47" s="995">
        <v>502259</v>
      </c>
      <c r="L47" s="996">
        <v>402410</v>
      </c>
    </row>
    <row r="48" spans="1:12" s="68" customFormat="1" ht="13.5" customHeight="1">
      <c r="A48" s="249" t="s">
        <v>472</v>
      </c>
      <c r="B48" s="551">
        <v>12486</v>
      </c>
      <c r="C48" s="909">
        <v>103</v>
      </c>
      <c r="D48" s="909">
        <v>102.5</v>
      </c>
      <c r="E48" s="993">
        <v>1.36</v>
      </c>
      <c r="F48" s="548">
        <v>6716</v>
      </c>
      <c r="G48" s="909">
        <v>2.5</v>
      </c>
      <c r="H48" s="909">
        <v>107.6</v>
      </c>
      <c r="I48" s="909">
        <v>104.9</v>
      </c>
      <c r="J48" s="909">
        <v>104.1</v>
      </c>
      <c r="K48" s="548">
        <v>1150808</v>
      </c>
      <c r="L48" s="564">
        <v>552778</v>
      </c>
    </row>
    <row r="49" spans="1:12" s="68" customFormat="1" ht="13.5" customHeight="1">
      <c r="A49" s="249" t="s">
        <v>577</v>
      </c>
      <c r="B49" s="961">
        <v>12475</v>
      </c>
      <c r="C49" s="909">
        <v>102.7</v>
      </c>
      <c r="D49" s="909">
        <v>101.4</v>
      </c>
      <c r="E49" s="993">
        <v>1.35</v>
      </c>
      <c r="F49" s="548">
        <v>6689</v>
      </c>
      <c r="G49" s="909">
        <v>2.4</v>
      </c>
      <c r="H49" s="909">
        <v>94</v>
      </c>
      <c r="I49" s="909">
        <v>100.8</v>
      </c>
      <c r="J49" s="909">
        <v>104.7</v>
      </c>
      <c r="K49" s="548">
        <v>495706</v>
      </c>
      <c r="L49" s="564">
        <v>421913</v>
      </c>
    </row>
    <row r="50" spans="1:12" s="68" customFormat="1" ht="13.5" customHeight="1">
      <c r="A50" s="249" t="s">
        <v>469</v>
      </c>
      <c r="B50" s="961">
        <v>12463</v>
      </c>
      <c r="C50" s="909">
        <v>102.6</v>
      </c>
      <c r="D50" s="909">
        <v>101.5</v>
      </c>
      <c r="E50" s="993">
        <v>1.34</v>
      </c>
      <c r="F50" s="548">
        <v>6667</v>
      </c>
      <c r="G50" s="909">
        <v>2.6</v>
      </c>
      <c r="H50" s="909">
        <v>100.8</v>
      </c>
      <c r="I50" s="909">
        <v>104.5</v>
      </c>
      <c r="J50" s="909">
        <v>104</v>
      </c>
      <c r="K50" s="548">
        <v>557655</v>
      </c>
      <c r="L50" s="564">
        <v>392498</v>
      </c>
    </row>
    <row r="51" spans="1:12" s="68" customFormat="1" ht="13.5" customHeight="1">
      <c r="A51" s="249" t="s">
        <v>510</v>
      </c>
      <c r="B51" s="961">
        <v>12457</v>
      </c>
      <c r="C51" s="909">
        <v>102.1</v>
      </c>
      <c r="D51" s="909">
        <v>102.5</v>
      </c>
      <c r="E51" s="993">
        <v>1.32</v>
      </c>
      <c r="F51" s="546">
        <v>6699</v>
      </c>
      <c r="G51" s="991">
        <v>2.8</v>
      </c>
      <c r="H51" s="964">
        <v>117.2</v>
      </c>
      <c r="I51" s="964">
        <v>104.8</v>
      </c>
      <c r="J51" s="950">
        <v>104.4</v>
      </c>
      <c r="K51" s="546">
        <v>498581</v>
      </c>
      <c r="L51" s="564">
        <v>431413</v>
      </c>
    </row>
    <row r="52" spans="1:12" s="68" customFormat="1" ht="13.5" customHeight="1">
      <c r="A52" s="249" t="s">
        <v>511</v>
      </c>
      <c r="B52" s="1049">
        <v>12455</v>
      </c>
      <c r="C52" s="909">
        <v>103.4</v>
      </c>
      <c r="D52" s="909">
        <v>104</v>
      </c>
      <c r="E52" s="993">
        <v>1.32</v>
      </c>
      <c r="F52" s="546">
        <v>6741</v>
      </c>
      <c r="G52" s="991">
        <v>2.6</v>
      </c>
      <c r="H52" s="964">
        <v>102.6</v>
      </c>
      <c r="I52" s="964">
        <v>105.5</v>
      </c>
      <c r="J52" s="950">
        <v>105.1</v>
      </c>
      <c r="K52" s="546">
        <v>553975</v>
      </c>
      <c r="L52" s="564">
        <v>435917</v>
      </c>
    </row>
    <row r="53" spans="1:12" s="68" customFormat="1" ht="13.5" customHeight="1">
      <c r="A53" s="249" t="s">
        <v>522</v>
      </c>
      <c r="B53" s="997">
        <v>12450</v>
      </c>
      <c r="C53" s="909">
        <v>103.7</v>
      </c>
      <c r="D53" s="909">
        <v>103</v>
      </c>
      <c r="E53" s="993">
        <v>1.31</v>
      </c>
      <c r="F53" s="546">
        <v>6745</v>
      </c>
      <c r="G53" s="991">
        <v>2.6</v>
      </c>
      <c r="H53" s="964">
        <v>96.7</v>
      </c>
      <c r="I53" s="964">
        <v>103.2</v>
      </c>
      <c r="J53" s="950">
        <v>105.1</v>
      </c>
      <c r="K53" s="546">
        <v>469992</v>
      </c>
      <c r="L53" s="564">
        <v>436295</v>
      </c>
    </row>
    <row r="54" spans="1:12" s="68" customFormat="1" ht="13.5" customHeight="1">
      <c r="A54" s="249" t="s">
        <v>512</v>
      </c>
      <c r="B54" s="997">
        <v>12452</v>
      </c>
      <c r="C54" s="909">
        <v>104.2</v>
      </c>
      <c r="D54" s="909">
        <v>103.7</v>
      </c>
      <c r="E54" s="993">
        <v>1.3</v>
      </c>
      <c r="F54" s="546">
        <v>6785</v>
      </c>
      <c r="G54" s="991">
        <v>2.5</v>
      </c>
      <c r="H54" s="964">
        <v>108.3</v>
      </c>
      <c r="I54" s="964">
        <v>105.7</v>
      </c>
      <c r="J54" s="950">
        <v>105.2</v>
      </c>
      <c r="K54" s="546">
        <v>898984</v>
      </c>
      <c r="L54" s="564">
        <v>471839</v>
      </c>
    </row>
    <row r="55" spans="1:12" s="68" customFormat="1" ht="13.5" customHeight="1">
      <c r="A55" s="249" t="s">
        <v>513</v>
      </c>
      <c r="B55" s="997">
        <v>12456</v>
      </c>
      <c r="C55" s="1017">
        <v>104.4</v>
      </c>
      <c r="D55" s="909">
        <v>103.5</v>
      </c>
      <c r="E55" s="993">
        <v>1.29</v>
      </c>
      <c r="F55" s="546">
        <v>6772</v>
      </c>
      <c r="G55" s="991">
        <v>2.7</v>
      </c>
      <c r="H55" s="964">
        <v>105.4</v>
      </c>
      <c r="I55" s="964">
        <v>103.8</v>
      </c>
      <c r="J55" s="950">
        <v>105.7</v>
      </c>
      <c r="K55" s="546">
        <v>637866</v>
      </c>
      <c r="L55" s="547">
        <v>431090</v>
      </c>
    </row>
    <row r="56" spans="1:12" s="68" customFormat="1" ht="13.5" customHeight="1">
      <c r="A56" s="249" t="s">
        <v>514</v>
      </c>
      <c r="B56" s="997">
        <v>12454</v>
      </c>
      <c r="C56" s="1017" t="s">
        <v>523</v>
      </c>
      <c r="D56" s="1017" t="s">
        <v>523</v>
      </c>
      <c r="E56" s="1050">
        <v>1.29</v>
      </c>
      <c r="F56" s="546">
        <v>6773</v>
      </c>
      <c r="G56" s="1017">
        <v>2.7</v>
      </c>
      <c r="H56" s="1017" t="s">
        <v>523</v>
      </c>
      <c r="I56" s="1017" t="s">
        <v>523</v>
      </c>
      <c r="J56" s="1017">
        <v>105.9</v>
      </c>
      <c r="K56" s="546">
        <v>544043</v>
      </c>
      <c r="L56" s="547">
        <v>406276</v>
      </c>
    </row>
    <row r="57" spans="1:12" s="68" customFormat="1" ht="13.5" customHeight="1">
      <c r="A57" s="249" t="s">
        <v>515</v>
      </c>
      <c r="B57" s="997">
        <v>12445</v>
      </c>
      <c r="C57" s="997" t="s">
        <v>523</v>
      </c>
      <c r="D57" s="997" t="s">
        <v>523</v>
      </c>
      <c r="E57" s="997" t="s">
        <v>523</v>
      </c>
      <c r="F57" s="997" t="s">
        <v>523</v>
      </c>
      <c r="G57" s="997" t="s">
        <v>523</v>
      </c>
      <c r="H57" s="997" t="s">
        <v>523</v>
      </c>
      <c r="I57" s="997" t="s">
        <v>523</v>
      </c>
      <c r="J57" s="997" t="s">
        <v>523</v>
      </c>
      <c r="K57" s="1051" t="s">
        <v>523</v>
      </c>
      <c r="L57" s="1051" t="s">
        <v>523</v>
      </c>
    </row>
    <row r="58" spans="1:12" s="89" customFormat="1" ht="6" customHeight="1">
      <c r="A58" s="998"/>
      <c r="B58" s="997"/>
      <c r="C58" s="999"/>
      <c r="D58" s="1000"/>
      <c r="E58" s="1001"/>
      <c r="F58" s="1000"/>
      <c r="G58" s="909"/>
      <c r="H58" s="1000"/>
      <c r="I58" s="1000"/>
      <c r="J58" s="1000"/>
      <c r="K58" s="556"/>
      <c r="L58" s="534"/>
    </row>
    <row r="59" spans="1:12" s="68" customFormat="1" ht="18.75" customHeight="1">
      <c r="A59" s="1002" t="s">
        <v>26</v>
      </c>
      <c r="B59" s="1003" t="s">
        <v>30</v>
      </c>
      <c r="C59" s="1140" t="s">
        <v>36</v>
      </c>
      <c r="D59" s="1141"/>
      <c r="E59" s="1142"/>
      <c r="F59" s="1143" t="s">
        <v>29</v>
      </c>
      <c r="G59" s="1144"/>
      <c r="H59" s="1123" t="s">
        <v>37</v>
      </c>
      <c r="I59" s="1124"/>
      <c r="J59" s="1138" t="s">
        <v>380</v>
      </c>
      <c r="K59" s="1139"/>
      <c r="L59" s="1139"/>
    </row>
    <row r="60" spans="1:24" ht="11.25">
      <c r="A60" s="494" t="s">
        <v>549</v>
      </c>
      <c r="B60" s="68"/>
      <c r="C60" s="68"/>
      <c r="D60" s="68"/>
      <c r="E60" s="68"/>
      <c r="F60" s="68"/>
      <c r="G60" s="68"/>
      <c r="H60" s="68"/>
      <c r="I60" s="68"/>
      <c r="J60" s="68"/>
      <c r="K60" s="68"/>
      <c r="N60" s="668"/>
      <c r="O60" s="68"/>
      <c r="P60" s="68"/>
      <c r="Q60" s="68"/>
      <c r="R60" s="68"/>
      <c r="S60" s="68"/>
      <c r="T60" s="68"/>
      <c r="U60" s="68"/>
      <c r="V60" s="68"/>
      <c r="W60" s="68"/>
      <c r="X60" s="68"/>
    </row>
    <row r="61" spans="1:24" ht="11.25">
      <c r="A61" s="494" t="s">
        <v>756</v>
      </c>
      <c r="B61" s="68"/>
      <c r="C61" s="68"/>
      <c r="D61" s="68"/>
      <c r="E61" s="68"/>
      <c r="F61" s="68"/>
      <c r="G61" s="68"/>
      <c r="H61" s="68"/>
      <c r="I61" s="68"/>
      <c r="J61" s="68"/>
      <c r="K61" s="68"/>
      <c r="N61" s="668"/>
      <c r="O61" s="68"/>
      <c r="P61" s="68"/>
      <c r="Q61" s="68"/>
      <c r="R61" s="68"/>
      <c r="S61" s="68"/>
      <c r="T61" s="68"/>
      <c r="U61" s="68"/>
      <c r="V61" s="68"/>
      <c r="W61" s="68"/>
      <c r="X61" s="68"/>
    </row>
    <row r="62" spans="1:24" ht="11.25">
      <c r="A62" s="494" t="s">
        <v>750</v>
      </c>
      <c r="B62" s="68"/>
      <c r="C62" s="68"/>
      <c r="D62" s="68"/>
      <c r="E62" s="68"/>
      <c r="F62" s="68"/>
      <c r="G62" s="68"/>
      <c r="H62" s="68"/>
      <c r="I62" s="68"/>
      <c r="J62" s="68"/>
      <c r="K62" s="68"/>
      <c r="N62" s="668"/>
      <c r="O62" s="68"/>
      <c r="P62" s="68"/>
      <c r="Q62" s="68"/>
      <c r="R62" s="68"/>
      <c r="S62" s="68"/>
      <c r="T62" s="68"/>
      <c r="U62" s="68"/>
      <c r="V62" s="68"/>
      <c r="W62" s="68"/>
      <c r="X62" s="68"/>
    </row>
    <row r="63" spans="1:24" ht="11.25">
      <c r="A63" s="494" t="s">
        <v>751</v>
      </c>
      <c r="B63" s="68"/>
      <c r="C63" s="68"/>
      <c r="D63" s="68"/>
      <c r="E63" s="68"/>
      <c r="F63" s="68"/>
      <c r="G63" s="68"/>
      <c r="H63" s="68"/>
      <c r="I63" s="68"/>
      <c r="J63" s="68"/>
      <c r="K63" s="68"/>
      <c r="N63" s="668"/>
      <c r="O63" s="68"/>
      <c r="P63" s="68"/>
      <c r="Q63" s="68"/>
      <c r="R63" s="68"/>
      <c r="S63" s="68"/>
      <c r="T63" s="68"/>
      <c r="U63" s="68"/>
      <c r="V63" s="68"/>
      <c r="W63" s="68"/>
      <c r="X63" s="68"/>
    </row>
    <row r="64" spans="1:24" ht="11.25">
      <c r="A64" s="1004" t="s">
        <v>752</v>
      </c>
      <c r="B64" s="68"/>
      <c r="C64" s="68"/>
      <c r="D64" s="68"/>
      <c r="E64" s="68"/>
      <c r="F64" s="68"/>
      <c r="G64" s="68"/>
      <c r="H64" s="68"/>
      <c r="I64" s="68"/>
      <c r="J64" s="68"/>
      <c r="K64" s="68"/>
      <c r="N64" s="668"/>
      <c r="O64" s="68"/>
      <c r="P64" s="68"/>
      <c r="Q64" s="68"/>
      <c r="R64" s="68"/>
      <c r="S64" s="68"/>
      <c r="T64" s="68"/>
      <c r="U64" s="68"/>
      <c r="V64" s="68"/>
      <c r="W64" s="68"/>
      <c r="X64" s="68"/>
    </row>
    <row r="65" spans="1:24" ht="11.25">
      <c r="A65" s="494" t="s">
        <v>749</v>
      </c>
      <c r="B65" s="68"/>
      <c r="C65" s="68"/>
      <c r="D65" s="68"/>
      <c r="E65" s="68"/>
      <c r="F65" s="68"/>
      <c r="G65" s="68"/>
      <c r="H65" s="68"/>
      <c r="I65" s="68"/>
      <c r="J65" s="68"/>
      <c r="K65" s="68"/>
      <c r="N65" s="668"/>
      <c r="O65" s="68"/>
      <c r="P65" s="68"/>
      <c r="Q65" s="68"/>
      <c r="R65" s="68"/>
      <c r="S65" s="68"/>
      <c r="T65" s="68"/>
      <c r="U65" s="68"/>
      <c r="V65" s="68"/>
      <c r="W65" s="68"/>
      <c r="X65" s="68"/>
    </row>
    <row r="66" spans="1:24" ht="11.25">
      <c r="A66" s="494"/>
      <c r="B66" s="68"/>
      <c r="C66" s="68"/>
      <c r="D66" s="68"/>
      <c r="E66" s="68"/>
      <c r="F66" s="68"/>
      <c r="G66" s="68"/>
      <c r="H66" s="68"/>
      <c r="I66" s="68"/>
      <c r="J66" s="68"/>
      <c r="K66" s="68"/>
      <c r="N66" s="668"/>
      <c r="O66" s="68"/>
      <c r="P66" s="68"/>
      <c r="Q66" s="68"/>
      <c r="R66" s="68"/>
      <c r="S66" s="68"/>
      <c r="T66" s="68"/>
      <c r="U66" s="68"/>
      <c r="V66" s="68"/>
      <c r="W66" s="68"/>
      <c r="X66" s="68"/>
    </row>
    <row r="67" spans="1:24" ht="10.5">
      <c r="A67" s="494"/>
      <c r="B67" s="68"/>
      <c r="C67" s="68"/>
      <c r="D67" s="68"/>
      <c r="E67" s="68"/>
      <c r="F67" s="68"/>
      <c r="G67" s="68"/>
      <c r="H67" s="68"/>
      <c r="I67" s="68"/>
      <c r="J67" s="68"/>
      <c r="K67" s="68"/>
      <c r="O67" s="68"/>
      <c r="P67" s="68"/>
      <c r="Q67" s="68"/>
      <c r="R67" s="68"/>
      <c r="S67" s="68"/>
      <c r="T67" s="68"/>
      <c r="U67" s="68"/>
      <c r="V67" s="68"/>
      <c r="W67" s="68"/>
      <c r="X67" s="68"/>
    </row>
    <row r="68" spans="1:24" ht="11.25">
      <c r="A68" s="494"/>
      <c r="B68" s="68"/>
      <c r="C68" s="68"/>
      <c r="D68" s="68"/>
      <c r="E68" s="68"/>
      <c r="F68" s="68"/>
      <c r="G68" s="68"/>
      <c r="H68" s="68"/>
      <c r="I68" s="68"/>
      <c r="J68" s="68"/>
      <c r="K68" s="68"/>
      <c r="N68" s="600"/>
      <c r="O68" s="68"/>
      <c r="P68" s="68"/>
      <c r="Q68" s="68"/>
      <c r="R68" s="68"/>
      <c r="S68" s="68"/>
      <c r="T68" s="68"/>
      <c r="U68" s="68"/>
      <c r="V68" s="68"/>
      <c r="W68" s="68"/>
      <c r="X68" s="68"/>
    </row>
    <row r="69" spans="1:24" ht="10.5">
      <c r="A69" s="494"/>
      <c r="B69" s="68"/>
      <c r="C69" s="68"/>
      <c r="D69" s="68"/>
      <c r="E69" s="68"/>
      <c r="F69" s="68"/>
      <c r="G69" s="68"/>
      <c r="H69" s="68"/>
      <c r="I69" s="68"/>
      <c r="J69" s="68"/>
      <c r="K69" s="68"/>
      <c r="N69" s="494"/>
      <c r="O69" s="68"/>
      <c r="P69" s="68"/>
      <c r="Q69" s="68"/>
      <c r="R69" s="68"/>
      <c r="S69" s="68"/>
      <c r="T69" s="68"/>
      <c r="U69" s="68"/>
      <c r="V69" s="68"/>
      <c r="W69" s="68"/>
      <c r="X69" s="68"/>
    </row>
    <row r="70" ht="10.5" customHeight="1">
      <c r="A70" s="1004"/>
    </row>
    <row r="71" ht="10.5" customHeight="1">
      <c r="A71" s="1004"/>
    </row>
    <row r="72" ht="10.5" customHeight="1"/>
    <row r="73" ht="5.25" customHeight="1"/>
    <row r="74" ht="14.25">
      <c r="C74" s="1005"/>
    </row>
    <row r="75" ht="14.25">
      <c r="C75" s="1005"/>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86" customWidth="1"/>
    <col min="2" max="12" width="8.375" style="486" customWidth="1"/>
    <col min="13" max="16384" width="9.00390625" style="486" customWidth="1"/>
  </cols>
  <sheetData>
    <row r="1" ht="14.25" customHeight="1"/>
    <row r="2" spans="1:12" ht="26.25" customHeight="1">
      <c r="A2" s="1269" t="s">
        <v>135</v>
      </c>
      <c r="B2" s="1269"/>
      <c r="C2" s="1269"/>
      <c r="D2" s="1269"/>
      <c r="E2" s="1269"/>
      <c r="F2" s="1269"/>
      <c r="G2" s="1269"/>
      <c r="L2" s="89"/>
    </row>
    <row r="3" spans="1:12" ht="18.75" customHeight="1" thickBot="1">
      <c r="A3" s="603" t="s">
        <v>98</v>
      </c>
      <c r="B3" s="604"/>
      <c r="C3" s="604"/>
      <c r="D3" s="604"/>
      <c r="E3" s="604"/>
      <c r="F3" s="604"/>
      <c r="I3" s="605"/>
      <c r="J3" s="1267" t="s">
        <v>476</v>
      </c>
      <c r="K3" s="1267"/>
      <c r="L3" s="507"/>
    </row>
    <row r="4" spans="1:12" s="489" customFormat="1" ht="12.75" customHeight="1" thickTop="1">
      <c r="A4" s="606" t="s">
        <v>477</v>
      </c>
      <c r="B4" s="1258" t="s">
        <v>478</v>
      </c>
      <c r="C4" s="607"/>
      <c r="D4" s="607"/>
      <c r="E4" s="607"/>
      <c r="F4" s="607"/>
      <c r="G4" s="607"/>
      <c r="H4" s="607"/>
      <c r="I4" s="607"/>
      <c r="J4" s="607"/>
      <c r="K4" s="607"/>
      <c r="L4" s="608"/>
    </row>
    <row r="5" spans="1:12" s="489" customFormat="1" ht="12.75" customHeight="1">
      <c r="A5" s="609"/>
      <c r="B5" s="1259"/>
      <c r="C5" s="1261" t="s">
        <v>445</v>
      </c>
      <c r="D5" s="610"/>
      <c r="E5" s="610"/>
      <c r="F5" s="610"/>
      <c r="G5" s="610"/>
      <c r="H5" s="610"/>
      <c r="I5" s="610"/>
      <c r="J5" s="610"/>
      <c r="K5" s="1266" t="s">
        <v>479</v>
      </c>
      <c r="L5" s="1268"/>
    </row>
    <row r="6" spans="1:12" s="489" customFormat="1" ht="12.75" customHeight="1">
      <c r="A6" s="609"/>
      <c r="B6" s="1259"/>
      <c r="C6" s="1262"/>
      <c r="D6" s="611" t="s">
        <v>473</v>
      </c>
      <c r="E6" s="612" t="s">
        <v>480</v>
      </c>
      <c r="F6" s="612" t="s">
        <v>449</v>
      </c>
      <c r="G6" s="613" t="s">
        <v>451</v>
      </c>
      <c r="H6" s="612" t="s">
        <v>446</v>
      </c>
      <c r="I6" s="1264" t="s">
        <v>447</v>
      </c>
      <c r="J6" s="1264" t="s">
        <v>130</v>
      </c>
      <c r="K6" s="1259"/>
      <c r="L6" s="1268"/>
    </row>
    <row r="7" spans="1:12" s="489" customFormat="1" ht="12.75" customHeight="1">
      <c r="A7" s="614" t="s">
        <v>131</v>
      </c>
      <c r="B7" s="1260"/>
      <c r="C7" s="1263"/>
      <c r="D7" s="615" t="s">
        <v>221</v>
      </c>
      <c r="E7" s="616" t="s">
        <v>481</v>
      </c>
      <c r="F7" s="616" t="s">
        <v>450</v>
      </c>
      <c r="G7" s="617" t="s">
        <v>132</v>
      </c>
      <c r="H7" s="616" t="s">
        <v>444</v>
      </c>
      <c r="I7" s="1265"/>
      <c r="J7" s="1265"/>
      <c r="K7" s="1260"/>
      <c r="L7" s="1268"/>
    </row>
    <row r="8" spans="1:12" s="623" customFormat="1" ht="13.5" customHeight="1">
      <c r="A8" s="618" t="s">
        <v>133</v>
      </c>
      <c r="B8" s="619">
        <v>10000</v>
      </c>
      <c r="C8" s="619">
        <v>9852.4</v>
      </c>
      <c r="D8" s="619">
        <v>750.8</v>
      </c>
      <c r="E8" s="620" t="s">
        <v>500</v>
      </c>
      <c r="F8" s="619">
        <v>484.2</v>
      </c>
      <c r="G8" s="619">
        <v>1222.1</v>
      </c>
      <c r="H8" s="619">
        <v>818</v>
      </c>
      <c r="I8" s="619">
        <v>1107.7</v>
      </c>
      <c r="J8" s="619">
        <v>1767.1</v>
      </c>
      <c r="K8" s="621">
        <v>147.6</v>
      </c>
      <c r="L8" s="622"/>
    </row>
    <row r="9" spans="1:13" ht="12">
      <c r="A9" s="624"/>
      <c r="B9" s="625"/>
      <c r="C9" s="625"/>
      <c r="D9" s="625"/>
      <c r="E9" s="625"/>
      <c r="F9" s="626"/>
      <c r="G9" s="625"/>
      <c r="H9" s="625"/>
      <c r="I9" s="625"/>
      <c r="J9" s="625"/>
      <c r="K9" s="627"/>
      <c r="L9" s="628"/>
      <c r="M9" s="68"/>
    </row>
    <row r="10" spans="1:15" s="68" customFormat="1" ht="16.5" customHeight="1">
      <c r="A10" s="119" t="s">
        <v>671</v>
      </c>
      <c r="B10" s="629">
        <v>196</v>
      </c>
      <c r="C10" s="629">
        <v>197.5</v>
      </c>
      <c r="D10" s="629">
        <v>137.2</v>
      </c>
      <c r="E10" s="630" t="s">
        <v>468</v>
      </c>
      <c r="F10" s="629">
        <v>98.8</v>
      </c>
      <c r="G10" s="629">
        <v>94.3</v>
      </c>
      <c r="H10" s="629">
        <v>375.5</v>
      </c>
      <c r="I10" s="629">
        <v>803</v>
      </c>
      <c r="J10" s="629">
        <v>91.2</v>
      </c>
      <c r="K10" s="631">
        <v>95.6</v>
      </c>
      <c r="L10" s="632"/>
      <c r="O10" s="89"/>
    </row>
    <row r="11" spans="1:15" s="68" customFormat="1" ht="16.5" customHeight="1">
      <c r="A11" s="119" t="s">
        <v>612</v>
      </c>
      <c r="B11" s="630">
        <v>198.6</v>
      </c>
      <c r="C11" s="630">
        <v>200.1</v>
      </c>
      <c r="D11" s="630">
        <v>132.9</v>
      </c>
      <c r="E11" s="630" t="s">
        <v>468</v>
      </c>
      <c r="F11" s="626">
        <v>150.7</v>
      </c>
      <c r="G11" s="630">
        <v>103.2</v>
      </c>
      <c r="H11" s="630">
        <v>267.6</v>
      </c>
      <c r="I11" s="630">
        <v>869.4</v>
      </c>
      <c r="J11" s="630">
        <v>89.4</v>
      </c>
      <c r="K11" s="633">
        <v>95.5</v>
      </c>
      <c r="L11" s="632"/>
      <c r="O11" s="89"/>
    </row>
    <row r="12" spans="1:15" s="68" customFormat="1" ht="16.5" customHeight="1">
      <c r="A12" s="119" t="s">
        <v>673</v>
      </c>
      <c r="B12" s="630">
        <v>197.9</v>
      </c>
      <c r="C12" s="630">
        <v>199.5</v>
      </c>
      <c r="D12" s="630">
        <v>137.8</v>
      </c>
      <c r="E12" s="630" t="s">
        <v>500</v>
      </c>
      <c r="F12" s="626">
        <v>198.2</v>
      </c>
      <c r="G12" s="630">
        <v>117</v>
      </c>
      <c r="H12" s="630">
        <v>220.2</v>
      </c>
      <c r="I12" s="630">
        <v>934.9</v>
      </c>
      <c r="J12" s="630">
        <v>90.3</v>
      </c>
      <c r="K12" s="633">
        <v>88.7</v>
      </c>
      <c r="L12" s="632"/>
      <c r="O12" s="89"/>
    </row>
    <row r="13" spans="1:12" s="68" customFormat="1" ht="16.5" customHeight="1">
      <c r="A13" s="634"/>
      <c r="B13" s="629"/>
      <c r="C13" s="629"/>
      <c r="D13" s="629"/>
      <c r="E13" s="629"/>
      <c r="F13" s="626"/>
      <c r="G13" s="629"/>
      <c r="H13" s="629"/>
      <c r="I13" s="629"/>
      <c r="J13" s="629"/>
      <c r="K13" s="631"/>
      <c r="L13" s="632"/>
    </row>
    <row r="14" spans="1:12" s="68" customFormat="1" ht="16.5" customHeight="1">
      <c r="A14" s="1011" t="s">
        <v>658</v>
      </c>
      <c r="B14" s="635">
        <v>172.5</v>
      </c>
      <c r="C14" s="629">
        <v>173.7</v>
      </c>
      <c r="D14" s="629">
        <v>117.4</v>
      </c>
      <c r="E14" s="630" t="s">
        <v>468</v>
      </c>
      <c r="F14" s="629">
        <v>67</v>
      </c>
      <c r="G14" s="629">
        <v>72.5</v>
      </c>
      <c r="H14" s="629">
        <v>413.2</v>
      </c>
      <c r="I14" s="629">
        <v>670.5</v>
      </c>
      <c r="J14" s="629">
        <v>92.2</v>
      </c>
      <c r="K14" s="631">
        <v>92.4</v>
      </c>
      <c r="L14" s="632"/>
    </row>
    <row r="15" spans="1:12" s="68" customFormat="1" ht="16.5" customHeight="1">
      <c r="A15" s="119" t="s">
        <v>575</v>
      </c>
      <c r="B15" s="635">
        <v>191.7</v>
      </c>
      <c r="C15" s="629">
        <v>193.2</v>
      </c>
      <c r="D15" s="629">
        <v>134.1</v>
      </c>
      <c r="E15" s="630" t="s">
        <v>468</v>
      </c>
      <c r="F15" s="629">
        <v>80.9</v>
      </c>
      <c r="G15" s="629">
        <v>87.1</v>
      </c>
      <c r="H15" s="629">
        <v>440.7</v>
      </c>
      <c r="I15" s="629">
        <v>727.4</v>
      </c>
      <c r="J15" s="629">
        <v>91.4</v>
      </c>
      <c r="K15" s="631">
        <v>92.9</v>
      </c>
      <c r="L15" s="632"/>
    </row>
    <row r="16" spans="1:12" s="68" customFormat="1" ht="16.5" customHeight="1">
      <c r="A16" s="119" t="s">
        <v>583</v>
      </c>
      <c r="B16" s="635">
        <v>195.6</v>
      </c>
      <c r="C16" s="629">
        <v>197.1</v>
      </c>
      <c r="D16" s="629">
        <v>137.8</v>
      </c>
      <c r="E16" s="630" t="s">
        <v>468</v>
      </c>
      <c r="F16" s="629">
        <v>91.3</v>
      </c>
      <c r="G16" s="629">
        <v>98.2</v>
      </c>
      <c r="H16" s="629">
        <v>427.7</v>
      </c>
      <c r="I16" s="629">
        <v>738</v>
      </c>
      <c r="J16" s="629">
        <v>90.3</v>
      </c>
      <c r="K16" s="631">
        <v>94.2</v>
      </c>
      <c r="L16" s="632"/>
    </row>
    <row r="17" spans="1:12" s="68" customFormat="1" ht="16.5" customHeight="1">
      <c r="A17" s="119" t="s">
        <v>586</v>
      </c>
      <c r="B17" s="635">
        <v>203</v>
      </c>
      <c r="C17" s="629">
        <v>204.6</v>
      </c>
      <c r="D17" s="629">
        <v>137.2</v>
      </c>
      <c r="E17" s="630" t="s">
        <v>468</v>
      </c>
      <c r="F17" s="629">
        <v>82.5</v>
      </c>
      <c r="G17" s="629">
        <v>95.7</v>
      </c>
      <c r="H17" s="629">
        <v>492.2</v>
      </c>
      <c r="I17" s="629">
        <v>785.8</v>
      </c>
      <c r="J17" s="629">
        <v>90.6</v>
      </c>
      <c r="K17" s="631">
        <v>97.6</v>
      </c>
      <c r="L17" s="632"/>
    </row>
    <row r="18" spans="1:12" s="68" customFormat="1" ht="16.5" customHeight="1">
      <c r="A18" s="119" t="s">
        <v>588</v>
      </c>
      <c r="B18" s="635">
        <v>192.4</v>
      </c>
      <c r="C18" s="629">
        <v>193.8</v>
      </c>
      <c r="D18" s="629">
        <v>138</v>
      </c>
      <c r="E18" s="630" t="s">
        <v>468</v>
      </c>
      <c r="F18" s="629">
        <v>104.6</v>
      </c>
      <c r="G18" s="629">
        <v>93.1</v>
      </c>
      <c r="H18" s="629">
        <v>332.1</v>
      </c>
      <c r="I18" s="629">
        <v>790.4</v>
      </c>
      <c r="J18" s="629">
        <v>92.3</v>
      </c>
      <c r="K18" s="631">
        <v>96.5</v>
      </c>
      <c r="L18" s="632"/>
    </row>
    <row r="19" spans="1:12" s="68" customFormat="1" ht="16.5" customHeight="1">
      <c r="A19" s="119" t="s">
        <v>587</v>
      </c>
      <c r="B19" s="635">
        <v>192.6</v>
      </c>
      <c r="C19" s="629">
        <v>194.1</v>
      </c>
      <c r="D19" s="629">
        <v>136.4</v>
      </c>
      <c r="E19" s="630" t="s">
        <v>468</v>
      </c>
      <c r="F19" s="629">
        <v>109.2</v>
      </c>
      <c r="G19" s="629">
        <v>94</v>
      </c>
      <c r="H19" s="629">
        <v>302.3</v>
      </c>
      <c r="I19" s="629">
        <v>832.9</v>
      </c>
      <c r="J19" s="629">
        <v>90.8</v>
      </c>
      <c r="K19" s="631">
        <v>92.8</v>
      </c>
      <c r="L19" s="632"/>
    </row>
    <row r="20" spans="1:12" s="68" customFormat="1" ht="16.5" customHeight="1">
      <c r="A20" s="119" t="s">
        <v>620</v>
      </c>
      <c r="B20" s="635">
        <v>191.6</v>
      </c>
      <c r="C20" s="629">
        <v>193</v>
      </c>
      <c r="D20" s="629">
        <v>125</v>
      </c>
      <c r="E20" s="630" t="s">
        <v>468</v>
      </c>
      <c r="F20" s="629">
        <v>106.9</v>
      </c>
      <c r="G20" s="629">
        <v>105.8</v>
      </c>
      <c r="H20" s="629">
        <v>304.5</v>
      </c>
      <c r="I20" s="629">
        <v>840</v>
      </c>
      <c r="J20" s="629">
        <v>88.3</v>
      </c>
      <c r="K20" s="631">
        <v>94.8</v>
      </c>
      <c r="L20" s="632"/>
    </row>
    <row r="21" spans="1:13" s="68" customFormat="1" ht="16.5" customHeight="1">
      <c r="A21" s="119" t="s">
        <v>626</v>
      </c>
      <c r="B21" s="635">
        <v>197.5</v>
      </c>
      <c r="C21" s="629">
        <v>199</v>
      </c>
      <c r="D21" s="629">
        <v>131.6</v>
      </c>
      <c r="E21" s="630" t="s">
        <v>468</v>
      </c>
      <c r="F21" s="629">
        <v>138.1</v>
      </c>
      <c r="G21" s="629">
        <v>102.9</v>
      </c>
      <c r="H21" s="629">
        <v>248.2</v>
      </c>
      <c r="I21" s="629">
        <v>855.3</v>
      </c>
      <c r="J21" s="629">
        <v>89.4</v>
      </c>
      <c r="K21" s="631">
        <v>96.2</v>
      </c>
      <c r="L21" s="632"/>
      <c r="M21" s="89"/>
    </row>
    <row r="22" spans="1:13" s="68" customFormat="1" ht="16.5" customHeight="1">
      <c r="A22" s="119" t="s">
        <v>641</v>
      </c>
      <c r="B22" s="635">
        <v>206.6</v>
      </c>
      <c r="C22" s="629">
        <v>208.3</v>
      </c>
      <c r="D22" s="629">
        <v>142</v>
      </c>
      <c r="E22" s="630" t="s">
        <v>468</v>
      </c>
      <c r="F22" s="629">
        <v>207.2</v>
      </c>
      <c r="G22" s="629">
        <v>100.9</v>
      </c>
      <c r="H22" s="629">
        <v>250.2</v>
      </c>
      <c r="I22" s="629">
        <v>912.9</v>
      </c>
      <c r="J22" s="629">
        <v>90.6</v>
      </c>
      <c r="K22" s="631">
        <v>95.4</v>
      </c>
      <c r="L22" s="632"/>
      <c r="M22" s="89"/>
    </row>
    <row r="23" spans="1:13" s="68" customFormat="1" ht="16.5" customHeight="1">
      <c r="A23" s="119" t="s">
        <v>511</v>
      </c>
      <c r="B23" s="636">
        <v>196.3</v>
      </c>
      <c r="C23" s="630">
        <v>197.9</v>
      </c>
      <c r="D23" s="630">
        <v>132.8</v>
      </c>
      <c r="E23" s="630" t="s">
        <v>468</v>
      </c>
      <c r="F23" s="630">
        <v>187.4</v>
      </c>
      <c r="G23" s="630">
        <v>112.3</v>
      </c>
      <c r="H23" s="630">
        <v>206.9</v>
      </c>
      <c r="I23" s="630">
        <v>957.3</v>
      </c>
      <c r="J23" s="630">
        <v>91.5</v>
      </c>
      <c r="K23" s="633">
        <v>90.5</v>
      </c>
      <c r="L23" s="632"/>
      <c r="M23" s="89"/>
    </row>
    <row r="24" spans="1:13" s="68" customFormat="1" ht="16.5" customHeight="1">
      <c r="A24" s="119" t="s">
        <v>522</v>
      </c>
      <c r="B24" s="636">
        <v>195.3</v>
      </c>
      <c r="C24" s="630">
        <v>197</v>
      </c>
      <c r="D24" s="630">
        <v>131.5</v>
      </c>
      <c r="E24" s="630" t="s">
        <v>500</v>
      </c>
      <c r="F24" s="630">
        <v>190.4</v>
      </c>
      <c r="G24" s="630">
        <v>117.7</v>
      </c>
      <c r="H24" s="630">
        <v>216.4</v>
      </c>
      <c r="I24" s="630">
        <v>973.7</v>
      </c>
      <c r="J24" s="630">
        <v>86</v>
      </c>
      <c r="K24" s="633">
        <v>88.2</v>
      </c>
      <c r="L24" s="632"/>
      <c r="M24" s="89"/>
    </row>
    <row r="25" spans="1:13" s="68" customFormat="1" ht="16.5" customHeight="1">
      <c r="A25" s="119" t="s">
        <v>728</v>
      </c>
      <c r="B25" s="636">
        <v>202</v>
      </c>
      <c r="C25" s="630">
        <v>203.6</v>
      </c>
      <c r="D25" s="630">
        <v>149</v>
      </c>
      <c r="E25" s="1033" t="s">
        <v>500</v>
      </c>
      <c r="F25" s="630">
        <v>216.9</v>
      </c>
      <c r="G25" s="630">
        <v>121</v>
      </c>
      <c r="H25" s="630">
        <v>237.4</v>
      </c>
      <c r="I25" s="630">
        <v>873.8</v>
      </c>
      <c r="J25" s="630">
        <v>93.4</v>
      </c>
      <c r="K25" s="633">
        <v>87.4</v>
      </c>
      <c r="L25" s="632"/>
      <c r="M25" s="89"/>
    </row>
    <row r="26" spans="1:13" s="68" customFormat="1" ht="16.5" customHeight="1">
      <c r="A26" s="119" t="s">
        <v>727</v>
      </c>
      <c r="B26" s="636">
        <v>202.7</v>
      </c>
      <c r="C26" s="630">
        <v>204.4</v>
      </c>
      <c r="D26" s="630">
        <v>152.6</v>
      </c>
      <c r="E26" s="1033" t="s">
        <v>500</v>
      </c>
      <c r="F26" s="630">
        <v>246.6</v>
      </c>
      <c r="G26" s="630">
        <v>116.6</v>
      </c>
      <c r="H26" s="630">
        <v>234.1</v>
      </c>
      <c r="I26" s="630">
        <v>935.2</v>
      </c>
      <c r="J26" s="630">
        <v>92</v>
      </c>
      <c r="K26" s="633">
        <v>82.1</v>
      </c>
      <c r="L26" s="632"/>
      <c r="M26" s="89"/>
    </row>
    <row r="27" spans="1:13" ht="8.25" customHeight="1">
      <c r="A27" s="637"/>
      <c r="B27" s="638"/>
      <c r="C27" s="639"/>
      <c r="D27" s="639"/>
      <c r="E27" s="639"/>
      <c r="F27" s="639"/>
      <c r="G27" s="639"/>
      <c r="H27" s="639"/>
      <c r="I27" s="639"/>
      <c r="J27" s="639"/>
      <c r="K27" s="640"/>
      <c r="L27" s="628"/>
      <c r="M27" s="68"/>
    </row>
    <row r="28" spans="1:13" ht="8.25" customHeight="1">
      <c r="A28" s="68"/>
      <c r="B28" s="68"/>
      <c r="C28" s="68"/>
      <c r="D28" s="68"/>
      <c r="E28" s="68"/>
      <c r="F28" s="68"/>
      <c r="G28" s="68"/>
      <c r="H28" s="68"/>
      <c r="I28" s="68"/>
      <c r="J28" s="89"/>
      <c r="K28" s="641"/>
      <c r="L28" s="89"/>
      <c r="M28" s="68"/>
    </row>
    <row r="29" spans="1:13" ht="31.5" customHeight="1">
      <c r="A29" s="68"/>
      <c r="B29" s="68"/>
      <c r="C29" s="68"/>
      <c r="D29" s="68"/>
      <c r="E29" s="68"/>
      <c r="F29" s="68"/>
      <c r="G29" s="68"/>
      <c r="H29" s="68"/>
      <c r="I29" s="68"/>
      <c r="J29" s="89"/>
      <c r="K29" s="641"/>
      <c r="L29" s="68"/>
      <c r="M29" s="68"/>
    </row>
    <row r="30" spans="1:13" ht="18.75" customHeight="1" thickBot="1">
      <c r="A30" s="642" t="s">
        <v>32</v>
      </c>
      <c r="B30" s="68"/>
      <c r="C30" s="68"/>
      <c r="D30" s="68"/>
      <c r="E30" s="68"/>
      <c r="F30" s="68"/>
      <c r="G30" s="68"/>
      <c r="H30" s="68"/>
      <c r="I30" s="1267" t="s">
        <v>633</v>
      </c>
      <c r="J30" s="1267"/>
      <c r="K30" s="1267"/>
      <c r="L30" s="1267"/>
      <c r="M30" s="643"/>
    </row>
    <row r="31" spans="1:12" s="489" customFormat="1" ht="12.75" customHeight="1" thickTop="1">
      <c r="A31" s="606" t="s">
        <v>497</v>
      </c>
      <c r="B31" s="1258" t="s">
        <v>478</v>
      </c>
      <c r="C31" s="607"/>
      <c r="D31" s="644"/>
      <c r="E31" s="644"/>
      <c r="F31" s="644"/>
      <c r="G31" s="644"/>
      <c r="H31" s="644"/>
      <c r="I31" s="644"/>
      <c r="J31" s="644"/>
      <c r="K31" s="644"/>
      <c r="L31" s="645"/>
    </row>
    <row r="32" spans="1:12" s="489" customFormat="1" ht="12.75" customHeight="1">
      <c r="A32" s="609"/>
      <c r="B32" s="1259"/>
      <c r="C32" s="1261" t="s">
        <v>445</v>
      </c>
      <c r="D32" s="646"/>
      <c r="E32" s="646"/>
      <c r="F32" s="646"/>
      <c r="G32" s="646"/>
      <c r="H32" s="646"/>
      <c r="I32" s="646"/>
      <c r="J32" s="646"/>
      <c r="K32" s="647"/>
      <c r="L32" s="1266" t="s">
        <v>479</v>
      </c>
    </row>
    <row r="33" spans="1:12" s="489" customFormat="1" ht="12.75" customHeight="1">
      <c r="A33" s="609"/>
      <c r="B33" s="1259"/>
      <c r="C33" s="1262"/>
      <c r="D33" s="648" t="s">
        <v>492</v>
      </c>
      <c r="E33" s="649" t="s">
        <v>493</v>
      </c>
      <c r="F33" s="649" t="s">
        <v>448</v>
      </c>
      <c r="G33" s="650" t="s">
        <v>494</v>
      </c>
      <c r="H33" s="612" t="s">
        <v>446</v>
      </c>
      <c r="I33" s="1264" t="s">
        <v>447</v>
      </c>
      <c r="J33" s="648" t="s">
        <v>498</v>
      </c>
      <c r="K33" s="612" t="s">
        <v>499</v>
      </c>
      <c r="L33" s="1259"/>
    </row>
    <row r="34" spans="1:17" s="489" customFormat="1" ht="12.75" customHeight="1">
      <c r="A34" s="614" t="s">
        <v>131</v>
      </c>
      <c r="B34" s="1260"/>
      <c r="C34" s="1263"/>
      <c r="D34" s="651" t="s">
        <v>495</v>
      </c>
      <c r="E34" s="652" t="s">
        <v>495</v>
      </c>
      <c r="F34" s="652" t="s">
        <v>132</v>
      </c>
      <c r="G34" s="653" t="s">
        <v>495</v>
      </c>
      <c r="H34" s="616" t="s">
        <v>444</v>
      </c>
      <c r="I34" s="1265"/>
      <c r="J34" s="651" t="s">
        <v>496</v>
      </c>
      <c r="K34" s="651" t="s">
        <v>134</v>
      </c>
      <c r="L34" s="1260"/>
      <c r="P34" s="511"/>
      <c r="Q34" s="511"/>
    </row>
    <row r="35" spans="1:16" s="68" customFormat="1" ht="12.75" customHeight="1">
      <c r="A35" s="618" t="s">
        <v>133</v>
      </c>
      <c r="B35" s="620">
        <v>10000</v>
      </c>
      <c r="C35" s="620">
        <v>9985</v>
      </c>
      <c r="D35" s="620">
        <v>757.5</v>
      </c>
      <c r="E35" s="620">
        <v>512.8</v>
      </c>
      <c r="F35" s="620">
        <v>479</v>
      </c>
      <c r="G35" s="620">
        <v>621.6</v>
      </c>
      <c r="H35" s="620">
        <v>606.2</v>
      </c>
      <c r="I35" s="620">
        <v>1894.2</v>
      </c>
      <c r="J35" s="620">
        <v>432.8</v>
      </c>
      <c r="K35" s="620">
        <v>978.4</v>
      </c>
      <c r="L35" s="654">
        <v>15</v>
      </c>
      <c r="M35" s="89"/>
      <c r="P35" s="89"/>
    </row>
    <row r="36" spans="1:13" ht="12.75" customHeight="1">
      <c r="A36" s="624"/>
      <c r="B36" s="625"/>
      <c r="C36" s="625"/>
      <c r="D36" s="625"/>
      <c r="E36" s="625"/>
      <c r="F36" s="625"/>
      <c r="G36" s="625"/>
      <c r="H36" s="625"/>
      <c r="I36" s="625"/>
      <c r="J36" s="625"/>
      <c r="K36" s="625"/>
      <c r="L36" s="627"/>
      <c r="M36" s="500"/>
    </row>
    <row r="37" spans="1:13" s="68" customFormat="1" ht="16.5" customHeight="1">
      <c r="A37" s="119" t="s">
        <v>671</v>
      </c>
      <c r="B37" s="655">
        <v>103.2</v>
      </c>
      <c r="C37" s="655">
        <v>103.2</v>
      </c>
      <c r="D37" s="655">
        <v>102.8</v>
      </c>
      <c r="E37" s="655">
        <v>116.3</v>
      </c>
      <c r="F37" s="655">
        <v>116.3</v>
      </c>
      <c r="G37" s="655">
        <v>121.4</v>
      </c>
      <c r="H37" s="655">
        <v>117.1</v>
      </c>
      <c r="I37" s="655">
        <v>96.5</v>
      </c>
      <c r="J37" s="655">
        <v>111.7</v>
      </c>
      <c r="K37" s="655">
        <v>80</v>
      </c>
      <c r="L37" s="656">
        <v>94.6</v>
      </c>
      <c r="M37" s="89"/>
    </row>
    <row r="38" spans="1:13" s="68" customFormat="1" ht="16.5" customHeight="1">
      <c r="A38" s="119" t="s">
        <v>612</v>
      </c>
      <c r="B38" s="655">
        <v>103.2</v>
      </c>
      <c r="C38" s="655">
        <v>103.2</v>
      </c>
      <c r="D38" s="655">
        <v>101.2</v>
      </c>
      <c r="E38" s="655">
        <v>122.5</v>
      </c>
      <c r="F38" s="655">
        <v>125.8</v>
      </c>
      <c r="G38" s="655">
        <v>118.6</v>
      </c>
      <c r="H38" s="655">
        <v>112.9</v>
      </c>
      <c r="I38" s="655">
        <v>95.7</v>
      </c>
      <c r="J38" s="655">
        <v>112.1</v>
      </c>
      <c r="K38" s="655">
        <v>77.9</v>
      </c>
      <c r="L38" s="656">
        <v>96.8</v>
      </c>
      <c r="M38" s="89"/>
    </row>
    <row r="39" spans="1:13" s="68" customFormat="1" ht="16.5" customHeight="1">
      <c r="A39" s="119" t="s">
        <v>674</v>
      </c>
      <c r="B39" s="655">
        <v>105</v>
      </c>
      <c r="C39" s="655">
        <v>105</v>
      </c>
      <c r="D39" s="655">
        <v>112.6</v>
      </c>
      <c r="E39" s="655">
        <v>127.3</v>
      </c>
      <c r="F39" s="678">
        <v>117.6</v>
      </c>
      <c r="G39" s="655">
        <v>121.4</v>
      </c>
      <c r="H39" s="656">
        <v>135.6</v>
      </c>
      <c r="I39" s="655">
        <v>95.4</v>
      </c>
      <c r="J39" s="655">
        <v>113.1</v>
      </c>
      <c r="K39" s="655">
        <v>90.3</v>
      </c>
      <c r="L39" s="678">
        <v>97.6</v>
      </c>
      <c r="M39" s="89"/>
    </row>
    <row r="40" spans="1:13" s="68" customFormat="1" ht="16.5" customHeight="1">
      <c r="A40" s="634"/>
      <c r="B40" s="657"/>
      <c r="C40" s="657"/>
      <c r="D40" s="657"/>
      <c r="E40" s="657"/>
      <c r="F40" s="658"/>
      <c r="G40" s="657"/>
      <c r="H40" s="659"/>
      <c r="I40" s="657"/>
      <c r="J40" s="657"/>
      <c r="K40" s="657"/>
      <c r="L40" s="658"/>
      <c r="M40" s="89"/>
    </row>
    <row r="41" spans="1:13" ht="16.5" customHeight="1">
      <c r="A41" s="1011" t="s">
        <v>658</v>
      </c>
      <c r="B41" s="655">
        <v>100.6</v>
      </c>
      <c r="C41" s="655">
        <v>100.6</v>
      </c>
      <c r="D41" s="655">
        <v>99.1</v>
      </c>
      <c r="E41" s="655">
        <v>111</v>
      </c>
      <c r="F41" s="655">
        <v>108.7</v>
      </c>
      <c r="G41" s="655">
        <v>114.4</v>
      </c>
      <c r="H41" s="655">
        <v>109.7</v>
      </c>
      <c r="I41" s="655">
        <v>93.7</v>
      </c>
      <c r="J41" s="655">
        <v>109.2</v>
      </c>
      <c r="K41" s="655">
        <v>85.5</v>
      </c>
      <c r="L41" s="656">
        <v>92.1</v>
      </c>
      <c r="M41" s="89"/>
    </row>
    <row r="42" spans="1:13" ht="16.5" customHeight="1">
      <c r="A42" s="119" t="s">
        <v>575</v>
      </c>
      <c r="B42" s="655">
        <v>101.7</v>
      </c>
      <c r="C42" s="655">
        <v>101.7</v>
      </c>
      <c r="D42" s="655">
        <v>101.1</v>
      </c>
      <c r="E42" s="655">
        <v>112.3</v>
      </c>
      <c r="F42" s="655">
        <v>108</v>
      </c>
      <c r="G42" s="655">
        <v>119.2</v>
      </c>
      <c r="H42" s="655">
        <v>122.4</v>
      </c>
      <c r="I42" s="655">
        <v>94.2</v>
      </c>
      <c r="J42" s="655">
        <v>110.3</v>
      </c>
      <c r="K42" s="655">
        <v>79.7</v>
      </c>
      <c r="L42" s="656">
        <v>93.8</v>
      </c>
      <c r="M42" s="89"/>
    </row>
    <row r="43" spans="1:13" ht="16.5" customHeight="1">
      <c r="A43" s="119" t="s">
        <v>583</v>
      </c>
      <c r="B43" s="655">
        <v>103.4</v>
      </c>
      <c r="C43" s="655">
        <v>103.6</v>
      </c>
      <c r="D43" s="655">
        <v>101.3</v>
      </c>
      <c r="E43" s="655">
        <v>114.4</v>
      </c>
      <c r="F43" s="655">
        <v>119.7</v>
      </c>
      <c r="G43" s="655">
        <v>120.6</v>
      </c>
      <c r="H43" s="655">
        <v>130</v>
      </c>
      <c r="I43" s="655">
        <v>95.7</v>
      </c>
      <c r="J43" s="655">
        <v>110.8</v>
      </c>
      <c r="K43" s="655">
        <v>82.6</v>
      </c>
      <c r="L43" s="656">
        <v>93.7</v>
      </c>
      <c r="M43" s="89"/>
    </row>
    <row r="44" spans="1:13" ht="16.5" customHeight="1">
      <c r="A44" s="119" t="s">
        <v>586</v>
      </c>
      <c r="B44" s="655">
        <v>103.2</v>
      </c>
      <c r="C44" s="655">
        <v>103.2</v>
      </c>
      <c r="D44" s="655">
        <v>104.5</v>
      </c>
      <c r="E44" s="655">
        <v>115.2</v>
      </c>
      <c r="F44" s="655">
        <v>113.5</v>
      </c>
      <c r="G44" s="655">
        <v>120.7</v>
      </c>
      <c r="H44" s="655">
        <v>122.3</v>
      </c>
      <c r="I44" s="655">
        <v>96.6</v>
      </c>
      <c r="J44" s="655">
        <v>111.7</v>
      </c>
      <c r="K44" s="655">
        <v>79.7</v>
      </c>
      <c r="L44" s="656">
        <v>93.1</v>
      </c>
      <c r="M44" s="89"/>
    </row>
    <row r="45" spans="1:13" ht="16.5" customHeight="1">
      <c r="A45" s="119" t="s">
        <v>588</v>
      </c>
      <c r="B45" s="655">
        <v>103.2</v>
      </c>
      <c r="C45" s="655">
        <v>103.2</v>
      </c>
      <c r="D45" s="655">
        <v>104.2</v>
      </c>
      <c r="E45" s="655">
        <v>116</v>
      </c>
      <c r="F45" s="655">
        <v>115.6</v>
      </c>
      <c r="G45" s="655">
        <v>121</v>
      </c>
      <c r="H45" s="655">
        <v>120.6</v>
      </c>
      <c r="I45" s="655">
        <v>96</v>
      </c>
      <c r="J45" s="655">
        <v>111.6</v>
      </c>
      <c r="K45" s="655">
        <v>79.5</v>
      </c>
      <c r="L45" s="656">
        <v>96.8</v>
      </c>
      <c r="M45" s="89"/>
    </row>
    <row r="46" spans="1:13" ht="16.5" customHeight="1">
      <c r="A46" s="119" t="s">
        <v>587</v>
      </c>
      <c r="B46" s="655">
        <v>103.1</v>
      </c>
      <c r="C46" s="655">
        <v>103.2</v>
      </c>
      <c r="D46" s="655">
        <v>99.8</v>
      </c>
      <c r="E46" s="655">
        <v>117.8</v>
      </c>
      <c r="F46" s="655">
        <v>119.7</v>
      </c>
      <c r="G46" s="655">
        <v>122.4</v>
      </c>
      <c r="H46" s="655">
        <v>108.3</v>
      </c>
      <c r="I46" s="655">
        <v>96.8</v>
      </c>
      <c r="J46" s="655">
        <v>111.9</v>
      </c>
      <c r="K46" s="655">
        <v>80.9</v>
      </c>
      <c r="L46" s="656">
        <v>93.8</v>
      </c>
      <c r="M46" s="89"/>
    </row>
    <row r="47" spans="1:13" ht="16.5" customHeight="1">
      <c r="A47" s="119" t="s">
        <v>577</v>
      </c>
      <c r="B47" s="655">
        <v>102.4</v>
      </c>
      <c r="C47" s="655">
        <v>102.3</v>
      </c>
      <c r="D47" s="655">
        <v>100.8</v>
      </c>
      <c r="E47" s="655">
        <v>118.9</v>
      </c>
      <c r="F47" s="655">
        <v>124.3</v>
      </c>
      <c r="G47" s="655">
        <v>120.8</v>
      </c>
      <c r="H47" s="655">
        <v>99.8</v>
      </c>
      <c r="I47" s="655">
        <v>96.2</v>
      </c>
      <c r="J47" s="655">
        <v>112</v>
      </c>
      <c r="K47" s="655">
        <v>75.1</v>
      </c>
      <c r="L47" s="656">
        <v>98.9</v>
      </c>
      <c r="M47" s="89"/>
    </row>
    <row r="48" spans="1:13" ht="16.5" customHeight="1">
      <c r="A48" s="119" t="s">
        <v>555</v>
      </c>
      <c r="B48" s="655">
        <v>103.4</v>
      </c>
      <c r="C48" s="655">
        <v>103.4</v>
      </c>
      <c r="D48" s="655">
        <v>99.9</v>
      </c>
      <c r="E48" s="655">
        <v>123.4</v>
      </c>
      <c r="F48" s="655">
        <v>129.3</v>
      </c>
      <c r="G48" s="655">
        <v>116</v>
      </c>
      <c r="H48" s="655">
        <v>115</v>
      </c>
      <c r="I48" s="655">
        <v>95.6</v>
      </c>
      <c r="J48" s="655">
        <v>112.3</v>
      </c>
      <c r="K48" s="655">
        <v>78.5</v>
      </c>
      <c r="L48" s="656">
        <v>95</v>
      </c>
      <c r="M48" s="89"/>
    </row>
    <row r="49" spans="1:13" ht="16.5" customHeight="1">
      <c r="A49" s="119" t="s">
        <v>556</v>
      </c>
      <c r="B49" s="655">
        <v>103.8</v>
      </c>
      <c r="C49" s="655">
        <v>103.8</v>
      </c>
      <c r="D49" s="655">
        <v>102.9</v>
      </c>
      <c r="E49" s="655">
        <v>125.3</v>
      </c>
      <c r="F49" s="655">
        <v>123.8</v>
      </c>
      <c r="G49" s="655">
        <v>119.1</v>
      </c>
      <c r="H49" s="655">
        <v>123.8</v>
      </c>
      <c r="I49" s="655">
        <v>95.2</v>
      </c>
      <c r="J49" s="655">
        <v>112</v>
      </c>
      <c r="K49" s="655">
        <v>80.2</v>
      </c>
      <c r="L49" s="656">
        <v>96.4</v>
      </c>
      <c r="M49" s="89"/>
    </row>
    <row r="50" spans="1:13" ht="16.5" customHeight="1">
      <c r="A50" s="119" t="s">
        <v>634</v>
      </c>
      <c r="B50" s="660">
        <v>103.7</v>
      </c>
      <c r="C50" s="660">
        <v>103.7</v>
      </c>
      <c r="D50" s="660">
        <v>109</v>
      </c>
      <c r="E50" s="660">
        <v>125.6</v>
      </c>
      <c r="F50" s="660">
        <v>122.3</v>
      </c>
      <c r="G50" s="660">
        <v>119.8</v>
      </c>
      <c r="H50" s="660">
        <v>128.1</v>
      </c>
      <c r="I50" s="660">
        <v>96.3</v>
      </c>
      <c r="J50" s="660">
        <v>113.3</v>
      </c>
      <c r="K50" s="660">
        <v>83.7</v>
      </c>
      <c r="L50" s="661">
        <v>96.6</v>
      </c>
      <c r="M50" s="89"/>
    </row>
    <row r="51" spans="1:13" ht="16.5" customHeight="1">
      <c r="A51" s="119" t="s">
        <v>558</v>
      </c>
      <c r="B51" s="660">
        <v>105.6</v>
      </c>
      <c r="C51" s="660">
        <v>105.6</v>
      </c>
      <c r="D51" s="660">
        <v>113.9</v>
      </c>
      <c r="E51" s="660">
        <v>127.4</v>
      </c>
      <c r="F51" s="660">
        <v>114.2</v>
      </c>
      <c r="G51" s="660">
        <v>121.2</v>
      </c>
      <c r="H51" s="660">
        <v>151.8</v>
      </c>
      <c r="I51" s="660">
        <v>94.4</v>
      </c>
      <c r="J51" s="660">
        <v>112.9</v>
      </c>
      <c r="K51" s="660">
        <v>91.5</v>
      </c>
      <c r="L51" s="661">
        <v>98.5</v>
      </c>
      <c r="M51" s="89"/>
    </row>
    <row r="52" spans="1:13" ht="16.5" customHeight="1">
      <c r="A52" s="119" t="s">
        <v>560</v>
      </c>
      <c r="B52" s="660">
        <v>105.8</v>
      </c>
      <c r="C52" s="660">
        <v>105.7</v>
      </c>
      <c r="D52" s="660">
        <v>114.9</v>
      </c>
      <c r="E52" s="660">
        <v>128.8</v>
      </c>
      <c r="F52" s="660">
        <v>116.2</v>
      </c>
      <c r="G52" s="660">
        <v>123.2</v>
      </c>
      <c r="H52" s="660">
        <v>126.9</v>
      </c>
      <c r="I52" s="660">
        <v>95.4</v>
      </c>
      <c r="J52" s="660">
        <v>113</v>
      </c>
      <c r="K52" s="660">
        <v>95.8</v>
      </c>
      <c r="L52" s="661">
        <v>97.7</v>
      </c>
      <c r="M52" s="89"/>
    </row>
    <row r="53" spans="1:13" ht="16.5" customHeight="1">
      <c r="A53" s="119" t="s">
        <v>565</v>
      </c>
      <c r="B53" s="660">
        <v>106.4</v>
      </c>
      <c r="C53" s="660">
        <v>106.4</v>
      </c>
      <c r="D53" s="660">
        <v>119.3</v>
      </c>
      <c r="E53" s="660">
        <v>128.8</v>
      </c>
      <c r="F53" s="660">
        <v>113.9</v>
      </c>
      <c r="G53" s="660">
        <v>120</v>
      </c>
      <c r="H53" s="660">
        <v>133.2</v>
      </c>
      <c r="I53" s="660">
        <v>94</v>
      </c>
      <c r="J53" s="660">
        <v>113.3</v>
      </c>
      <c r="K53" s="660">
        <v>95.7</v>
      </c>
      <c r="L53" s="661">
        <v>97.5</v>
      </c>
      <c r="M53" s="89"/>
    </row>
    <row r="54" spans="1:13" ht="3.75" customHeight="1">
      <c r="A54" s="662"/>
      <c r="B54" s="663"/>
      <c r="C54" s="663"/>
      <c r="D54" s="663"/>
      <c r="E54" s="663"/>
      <c r="F54" s="663"/>
      <c r="G54" s="663"/>
      <c r="H54" s="663"/>
      <c r="I54" s="664"/>
      <c r="J54" s="664"/>
      <c r="K54" s="664"/>
      <c r="L54" s="665"/>
      <c r="M54" s="89"/>
    </row>
    <row r="55" spans="1:13" ht="14.25" customHeight="1">
      <c r="A55" s="666" t="s">
        <v>255</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67"/>
    </row>
    <row r="64" ht="10.5">
      <c r="A64" s="667"/>
    </row>
    <row r="65" ht="10.5">
      <c r="A65" s="667"/>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8"/>
  <sheetViews>
    <sheetView zoomScale="120" zoomScaleNormal="120" zoomScaleSheetLayoutView="75" zoomScalePageLayoutView="0" workbookViewId="0" topLeftCell="A1">
      <selection activeCell="A1" sqref="A1:B1"/>
    </sheetView>
  </sheetViews>
  <sheetFormatPr defaultColWidth="9.00390625" defaultRowHeight="13.5"/>
  <cols>
    <col min="1" max="1" width="14.75390625" style="132" customWidth="1"/>
    <col min="2" max="3" width="13.375" style="132" customWidth="1"/>
    <col min="4" max="5" width="12.50390625" style="132" customWidth="1"/>
    <col min="6" max="6" width="13.50390625" style="132" customWidth="1"/>
    <col min="7" max="7" width="12.50390625" style="132" customWidth="1"/>
    <col min="8" max="16384" width="9.00390625" style="132" customWidth="1"/>
  </cols>
  <sheetData>
    <row r="1" spans="5:6" ht="14.25" customHeight="1">
      <c r="E1" s="569"/>
      <c r="F1" s="569"/>
    </row>
    <row r="2" spans="1:7" ht="23.25" customHeight="1" thickBot="1">
      <c r="A2" s="570" t="s">
        <v>459</v>
      </c>
      <c r="B2" s="571"/>
      <c r="C2" s="571"/>
      <c r="D2" s="572"/>
      <c r="E2" s="569"/>
      <c r="F2" s="572"/>
      <c r="G2" s="572" t="s">
        <v>350</v>
      </c>
    </row>
    <row r="3" spans="1:7" ht="9" customHeight="1" thickTop="1">
      <c r="A3" s="573"/>
      <c r="B3" s="1270" t="s">
        <v>460</v>
      </c>
      <c r="C3" s="1270" t="s">
        <v>461</v>
      </c>
      <c r="D3" s="1270" t="s">
        <v>463</v>
      </c>
      <c r="E3" s="1281" t="s">
        <v>464</v>
      </c>
      <c r="F3" s="574"/>
      <c r="G3" s="574"/>
    </row>
    <row r="4" spans="1:7" ht="13.5">
      <c r="A4" s="575" t="s">
        <v>128</v>
      </c>
      <c r="B4" s="1271"/>
      <c r="C4" s="1271"/>
      <c r="D4" s="1271"/>
      <c r="E4" s="1282"/>
      <c r="F4" s="576" t="s">
        <v>466</v>
      </c>
      <c r="G4" s="1285" t="s">
        <v>462</v>
      </c>
    </row>
    <row r="5" spans="1:7" ht="13.5">
      <c r="A5" s="577" t="s">
        <v>344</v>
      </c>
      <c r="B5" s="1272"/>
      <c r="C5" s="1272"/>
      <c r="D5" s="1272"/>
      <c r="E5" s="1283"/>
      <c r="F5" s="578" t="s">
        <v>465</v>
      </c>
      <c r="G5" s="1286"/>
    </row>
    <row r="6" spans="1:7" ht="10.5" customHeight="1">
      <c r="A6" s="579"/>
      <c r="B6" s="208"/>
      <c r="C6" s="228"/>
      <c r="D6" s="208"/>
      <c r="E6" s="208"/>
      <c r="F6" s="208"/>
      <c r="G6" s="580"/>
    </row>
    <row r="7" spans="1:7" ht="16.5" customHeight="1">
      <c r="A7" s="119" t="s">
        <v>552</v>
      </c>
      <c r="B7" s="247">
        <v>7963892</v>
      </c>
      <c r="C7" s="228">
        <v>1817570</v>
      </c>
      <c r="D7" s="247">
        <v>3378955</v>
      </c>
      <c r="E7" s="247">
        <v>2767367</v>
      </c>
      <c r="F7" s="247">
        <v>1533544</v>
      </c>
      <c r="G7" s="248">
        <v>1233823</v>
      </c>
    </row>
    <row r="8" spans="1:7" ht="16.5" customHeight="1">
      <c r="A8" s="119" t="s">
        <v>553</v>
      </c>
      <c r="B8" s="247">
        <v>8035247</v>
      </c>
      <c r="C8" s="228">
        <v>1799567</v>
      </c>
      <c r="D8" s="247">
        <v>3311883</v>
      </c>
      <c r="E8" s="247">
        <v>2923797</v>
      </c>
      <c r="F8" s="247">
        <v>1427651</v>
      </c>
      <c r="G8" s="248">
        <v>1496146</v>
      </c>
    </row>
    <row r="9" spans="1:8" ht="16.5" customHeight="1">
      <c r="A9" s="119" t="s">
        <v>554</v>
      </c>
      <c r="B9" s="247">
        <v>8248688</v>
      </c>
      <c r="C9" s="247">
        <v>1938472</v>
      </c>
      <c r="D9" s="247">
        <v>3395999</v>
      </c>
      <c r="E9" s="247">
        <v>2914216</v>
      </c>
      <c r="F9" s="247">
        <v>1255039</v>
      </c>
      <c r="G9" s="248">
        <v>1659177</v>
      </c>
      <c r="H9" s="569"/>
    </row>
    <row r="10" spans="1:7" ht="16.5" customHeight="1">
      <c r="A10" s="581"/>
      <c r="B10" s="582"/>
      <c r="C10" s="583"/>
      <c r="D10" s="584"/>
      <c r="E10" s="585"/>
      <c r="F10" s="585"/>
      <c r="G10" s="248"/>
    </row>
    <row r="11" spans="1:7" ht="16.5" customHeight="1">
      <c r="A11" s="119" t="s">
        <v>744</v>
      </c>
      <c r="B11" s="247">
        <v>582746</v>
      </c>
      <c r="C11" s="228">
        <v>147887</v>
      </c>
      <c r="D11" s="247">
        <v>238483</v>
      </c>
      <c r="E11" s="247">
        <v>196376</v>
      </c>
      <c r="F11" s="255">
        <v>81315</v>
      </c>
      <c r="G11" s="248">
        <v>115061</v>
      </c>
    </row>
    <row r="12" spans="1:7" ht="16.5" customHeight="1">
      <c r="A12" s="119" t="s">
        <v>512</v>
      </c>
      <c r="B12" s="247">
        <v>586380</v>
      </c>
      <c r="C12" s="228">
        <v>155684</v>
      </c>
      <c r="D12" s="247">
        <v>265399</v>
      </c>
      <c r="E12" s="247">
        <v>165297</v>
      </c>
      <c r="F12" s="255">
        <v>73595</v>
      </c>
      <c r="G12" s="248">
        <v>91702</v>
      </c>
    </row>
    <row r="13" spans="1:10" ht="16.5" customHeight="1">
      <c r="A13" s="119" t="s">
        <v>513</v>
      </c>
      <c r="B13" s="247">
        <v>662283</v>
      </c>
      <c r="C13" s="228">
        <v>172218</v>
      </c>
      <c r="D13" s="247">
        <v>300677</v>
      </c>
      <c r="E13" s="247">
        <v>189388</v>
      </c>
      <c r="F13" s="255">
        <v>87075</v>
      </c>
      <c r="G13" s="248">
        <v>102313</v>
      </c>
      <c r="I13" s="586"/>
      <c r="J13" s="586"/>
    </row>
    <row r="14" spans="1:10" ht="16.5" customHeight="1">
      <c r="A14" s="119" t="s">
        <v>514</v>
      </c>
      <c r="B14" s="247">
        <v>666647</v>
      </c>
      <c r="C14" s="228">
        <v>162201</v>
      </c>
      <c r="D14" s="247">
        <v>294562</v>
      </c>
      <c r="E14" s="247">
        <v>209884</v>
      </c>
      <c r="F14" s="255">
        <v>96783</v>
      </c>
      <c r="G14" s="248">
        <v>113101</v>
      </c>
      <c r="I14" s="586"/>
      <c r="J14" s="586"/>
    </row>
    <row r="15" spans="1:10" ht="16.5" customHeight="1">
      <c r="A15" s="119" t="s">
        <v>515</v>
      </c>
      <c r="B15" s="247">
        <v>629157.415</v>
      </c>
      <c r="C15" s="228">
        <v>159460</v>
      </c>
      <c r="D15" s="247">
        <v>275599</v>
      </c>
      <c r="E15" s="247">
        <v>194098.41499999998</v>
      </c>
      <c r="F15" s="255">
        <v>88161</v>
      </c>
      <c r="G15" s="248">
        <v>105937.415</v>
      </c>
      <c r="I15" s="586"/>
      <c r="J15" s="586"/>
    </row>
    <row r="16" spans="1:10" ht="16.5" customHeight="1">
      <c r="A16" s="119" t="s">
        <v>516</v>
      </c>
      <c r="B16" s="247">
        <v>583465.521</v>
      </c>
      <c r="C16" s="228">
        <v>159694</v>
      </c>
      <c r="D16" s="247">
        <v>251919</v>
      </c>
      <c r="E16" s="247">
        <v>171852.521</v>
      </c>
      <c r="F16" s="255">
        <v>76858</v>
      </c>
      <c r="G16" s="248">
        <v>94994.521</v>
      </c>
      <c r="I16" s="586"/>
      <c r="J16" s="586"/>
    </row>
    <row r="17" spans="1:10" ht="16.5" customHeight="1">
      <c r="A17" s="119" t="s">
        <v>517</v>
      </c>
      <c r="B17" s="247">
        <v>615148</v>
      </c>
      <c r="C17" s="228">
        <v>155764</v>
      </c>
      <c r="D17" s="247">
        <v>254490</v>
      </c>
      <c r="E17" s="247">
        <v>204894</v>
      </c>
      <c r="F17" s="255">
        <v>84341</v>
      </c>
      <c r="G17" s="248">
        <v>120553</v>
      </c>
      <c r="I17" s="586"/>
      <c r="J17" s="586"/>
    </row>
    <row r="18" spans="1:10" ht="16.5" customHeight="1">
      <c r="A18" s="119" t="s">
        <v>472</v>
      </c>
      <c r="B18" s="247">
        <v>689885</v>
      </c>
      <c r="C18" s="228">
        <v>150876</v>
      </c>
      <c r="D18" s="247">
        <v>291756</v>
      </c>
      <c r="E18" s="247">
        <v>247253</v>
      </c>
      <c r="F18" s="255">
        <v>96190</v>
      </c>
      <c r="G18" s="248">
        <v>151063</v>
      </c>
      <c r="I18" s="586"/>
      <c r="J18" s="586"/>
    </row>
    <row r="19" spans="1:10" ht="16.5" customHeight="1">
      <c r="A19" s="119" t="s">
        <v>578</v>
      </c>
      <c r="B19" s="247">
        <v>818721</v>
      </c>
      <c r="C19" s="228">
        <v>151735</v>
      </c>
      <c r="D19" s="247">
        <v>308212</v>
      </c>
      <c r="E19" s="247">
        <v>358775</v>
      </c>
      <c r="F19" s="255">
        <v>132933</v>
      </c>
      <c r="G19" s="248">
        <v>225842</v>
      </c>
      <c r="I19" s="586"/>
      <c r="J19" s="586"/>
    </row>
    <row r="20" spans="1:10" ht="16.5" customHeight="1">
      <c r="A20" s="119" t="s">
        <v>635</v>
      </c>
      <c r="B20" s="247">
        <v>772970</v>
      </c>
      <c r="C20" s="228">
        <v>139793</v>
      </c>
      <c r="D20" s="247">
        <v>303591</v>
      </c>
      <c r="E20" s="247">
        <v>329587</v>
      </c>
      <c r="F20" s="255">
        <v>124755</v>
      </c>
      <c r="G20" s="248">
        <v>204832</v>
      </c>
      <c r="I20" s="586"/>
      <c r="J20" s="586"/>
    </row>
    <row r="21" spans="1:10" ht="16.5" customHeight="1">
      <c r="A21" s="119" t="s">
        <v>636</v>
      </c>
      <c r="B21" s="247">
        <v>696030</v>
      </c>
      <c r="C21" s="228">
        <v>151461</v>
      </c>
      <c r="D21" s="247">
        <v>273032</v>
      </c>
      <c r="E21" s="247">
        <v>271537</v>
      </c>
      <c r="F21" s="255">
        <v>105347</v>
      </c>
      <c r="G21" s="248">
        <v>166190</v>
      </c>
      <c r="I21" s="586"/>
      <c r="J21" s="586"/>
    </row>
    <row r="22" spans="1:10" ht="16.5" customHeight="1">
      <c r="A22" s="119" t="s">
        <v>699</v>
      </c>
      <c r="B22" s="247">
        <v>601790</v>
      </c>
      <c r="C22" s="228">
        <v>137185</v>
      </c>
      <c r="D22" s="247">
        <v>239471</v>
      </c>
      <c r="E22" s="247">
        <v>225134</v>
      </c>
      <c r="F22" s="255">
        <v>92605</v>
      </c>
      <c r="G22" s="248">
        <v>132529</v>
      </c>
      <c r="I22" s="586"/>
      <c r="J22" s="586"/>
    </row>
    <row r="23" spans="1:10" ht="16.5" customHeight="1">
      <c r="A23" s="119" t="s">
        <v>730</v>
      </c>
      <c r="B23" s="247">
        <v>556380</v>
      </c>
      <c r="C23" s="228">
        <v>139355</v>
      </c>
      <c r="D23" s="247">
        <v>227733</v>
      </c>
      <c r="E23" s="247">
        <v>189293</v>
      </c>
      <c r="F23" s="255">
        <v>83136</v>
      </c>
      <c r="G23" s="248">
        <v>106157</v>
      </c>
      <c r="I23" s="586"/>
      <c r="J23" s="586"/>
    </row>
    <row r="24" spans="1:7" ht="6" customHeight="1">
      <c r="A24" s="587"/>
      <c r="B24" s="190"/>
      <c r="C24" s="189"/>
      <c r="D24" s="189"/>
      <c r="E24" s="189"/>
      <c r="F24" s="189"/>
      <c r="G24" s="588"/>
    </row>
    <row r="25" spans="1:7" ht="12.75" customHeight="1">
      <c r="A25" s="1085" t="s">
        <v>753</v>
      </c>
      <c r="B25" s="355"/>
      <c r="C25" s="355"/>
      <c r="D25" s="355"/>
      <c r="E25" s="355"/>
      <c r="F25" s="355"/>
      <c r="G25" s="569"/>
    </row>
    <row r="26" spans="1:6" ht="12.75" customHeight="1">
      <c r="A26" s="589" t="s">
        <v>535</v>
      </c>
      <c r="B26" s="590"/>
      <c r="C26" s="590"/>
      <c r="D26" s="591"/>
      <c r="E26" s="591"/>
      <c r="F26" s="591"/>
    </row>
    <row r="27" s="486" customFormat="1" ht="10.5"/>
    <row r="28" spans="1:5" s="486" customFormat="1" ht="20.25" customHeight="1">
      <c r="A28" s="1273" t="s">
        <v>746</v>
      </c>
      <c r="B28" s="1273"/>
      <c r="D28" s="1273"/>
      <c r="E28" s="1273"/>
    </row>
    <row r="29" spans="1:7" s="489" customFormat="1" ht="17.25" customHeight="1" thickBot="1">
      <c r="A29" s="592" t="s">
        <v>678</v>
      </c>
      <c r="B29" s="593"/>
      <c r="C29" s="593"/>
      <c r="D29" s="486"/>
      <c r="E29" s="486"/>
      <c r="F29" s="539"/>
      <c r="G29" s="486"/>
    </row>
    <row r="30" spans="1:7" s="489" customFormat="1" ht="15" customHeight="1" thickTop="1">
      <c r="A30" s="488" t="s">
        <v>218</v>
      </c>
      <c r="B30" s="1274" t="s">
        <v>679</v>
      </c>
      <c r="C30" s="1275"/>
      <c r="D30" s="1274" t="s">
        <v>680</v>
      </c>
      <c r="E30" s="1276"/>
      <c r="F30" s="1276"/>
      <c r="G30" s="1276"/>
    </row>
    <row r="31" spans="1:7" s="486" customFormat="1" ht="14.25" customHeight="1">
      <c r="A31" s="1034"/>
      <c r="B31" s="1277" t="s">
        <v>681</v>
      </c>
      <c r="C31" s="1279" t="s">
        <v>747</v>
      </c>
      <c r="D31" s="1284" t="s">
        <v>681</v>
      </c>
      <c r="E31" s="1284"/>
      <c r="F31" s="1284"/>
      <c r="G31" s="1036" t="s">
        <v>747</v>
      </c>
    </row>
    <row r="32" spans="1:7" s="486" customFormat="1" ht="15" customHeight="1">
      <c r="A32" s="490" t="s">
        <v>344</v>
      </c>
      <c r="B32" s="1278"/>
      <c r="C32" s="1280"/>
      <c r="D32" s="1035" t="s">
        <v>748</v>
      </c>
      <c r="E32" s="1035" t="s">
        <v>682</v>
      </c>
      <c r="F32" s="1035" t="s">
        <v>683</v>
      </c>
      <c r="G32" s="1036" t="s">
        <v>748</v>
      </c>
    </row>
    <row r="33" spans="1:7" s="486" customFormat="1" ht="13.5" customHeight="1">
      <c r="A33" s="512"/>
      <c r="B33" s="1037" t="s">
        <v>690</v>
      </c>
      <c r="C33" s="1037" t="s">
        <v>690</v>
      </c>
      <c r="D33" s="1037" t="s">
        <v>691</v>
      </c>
      <c r="E33" s="1038" t="s">
        <v>691</v>
      </c>
      <c r="F33" s="1039" t="s">
        <v>691</v>
      </c>
      <c r="G33" s="1037" t="s">
        <v>691</v>
      </c>
    </row>
    <row r="34" spans="1:7" s="486" customFormat="1" ht="16.5" customHeight="1">
      <c r="A34" s="119" t="s">
        <v>564</v>
      </c>
      <c r="B34" s="1040">
        <v>33.8</v>
      </c>
      <c r="C34" s="1040">
        <v>34.3</v>
      </c>
      <c r="D34" s="1041">
        <v>3513220</v>
      </c>
      <c r="E34" s="543">
        <v>3425780</v>
      </c>
      <c r="F34" s="560">
        <v>87440</v>
      </c>
      <c r="G34" s="560">
        <v>331654060</v>
      </c>
    </row>
    <row r="35" spans="1:7" s="486" customFormat="1" ht="16.5" customHeight="1">
      <c r="A35" s="119" t="s">
        <v>561</v>
      </c>
      <c r="B35" s="1040">
        <v>36.2</v>
      </c>
      <c r="C35" s="1040">
        <v>34.3</v>
      </c>
      <c r="D35" s="1041">
        <v>3451400</v>
      </c>
      <c r="E35" s="543">
        <v>3435480</v>
      </c>
      <c r="F35" s="560">
        <v>15920</v>
      </c>
      <c r="G35" s="560">
        <v>317773850</v>
      </c>
    </row>
    <row r="36" spans="1:7" s="68" customFormat="1" ht="16.5" customHeight="1">
      <c r="A36" s="119" t="s">
        <v>562</v>
      </c>
      <c r="B36" s="1042">
        <v>43</v>
      </c>
      <c r="C36" s="1042">
        <v>46.6</v>
      </c>
      <c r="D36" s="1043">
        <v>4040420</v>
      </c>
      <c r="E36" s="548">
        <v>4014520</v>
      </c>
      <c r="F36" s="547">
        <v>25900</v>
      </c>
      <c r="G36" s="564">
        <v>450458460</v>
      </c>
    </row>
    <row r="37" spans="1:7" s="68" customFormat="1" ht="16.5" customHeight="1">
      <c r="A37" s="257"/>
      <c r="B37" s="1042"/>
      <c r="C37" s="1042"/>
      <c r="D37" s="564"/>
      <c r="E37" s="546"/>
      <c r="F37" s="597"/>
      <c r="G37" s="1044"/>
    </row>
    <row r="38" spans="1:7" s="68" customFormat="1" ht="16.5" customHeight="1">
      <c r="A38" s="1011" t="s">
        <v>658</v>
      </c>
      <c r="B38" s="1040">
        <v>45.5</v>
      </c>
      <c r="C38" s="1042">
        <v>47.7</v>
      </c>
      <c r="D38" s="564">
        <v>361840</v>
      </c>
      <c r="E38" s="546">
        <v>360240</v>
      </c>
      <c r="F38" s="547">
        <v>1600</v>
      </c>
      <c r="G38" s="564">
        <v>39848870</v>
      </c>
    </row>
    <row r="39" spans="1:7" s="68" customFormat="1" ht="16.5" customHeight="1">
      <c r="A39" s="119" t="s">
        <v>514</v>
      </c>
      <c r="B39" s="1040">
        <v>50.6</v>
      </c>
      <c r="C39" s="1042">
        <v>51</v>
      </c>
      <c r="D39" s="564">
        <v>434350</v>
      </c>
      <c r="E39" s="546">
        <v>433050</v>
      </c>
      <c r="F39" s="547">
        <v>1300</v>
      </c>
      <c r="G39" s="564">
        <v>46868180</v>
      </c>
    </row>
    <row r="40" spans="1:7" s="68" customFormat="1" ht="16.5" customHeight="1">
      <c r="A40" s="119" t="s">
        <v>515</v>
      </c>
      <c r="B40" s="1040">
        <v>52</v>
      </c>
      <c r="C40" s="1042">
        <v>49.5</v>
      </c>
      <c r="D40" s="564">
        <v>400170</v>
      </c>
      <c r="E40" s="543">
        <v>398990</v>
      </c>
      <c r="F40" s="547">
        <v>1180</v>
      </c>
      <c r="G40" s="564">
        <v>39343280</v>
      </c>
    </row>
    <row r="41" spans="1:7" s="68" customFormat="1" ht="16.5" customHeight="1">
      <c r="A41" s="119" t="s">
        <v>516</v>
      </c>
      <c r="B41" s="1040">
        <v>52.3</v>
      </c>
      <c r="C41" s="1042">
        <v>54.3</v>
      </c>
      <c r="D41" s="564">
        <v>407170</v>
      </c>
      <c r="E41" s="543">
        <v>404840</v>
      </c>
      <c r="F41" s="547">
        <v>2330</v>
      </c>
      <c r="G41" s="564">
        <v>44062790</v>
      </c>
    </row>
    <row r="42" spans="1:7" s="68" customFormat="1" ht="16.5" customHeight="1">
      <c r="A42" s="119" t="s">
        <v>517</v>
      </c>
      <c r="B42" s="1040">
        <v>48.1</v>
      </c>
      <c r="C42" s="1042">
        <v>57.6</v>
      </c>
      <c r="D42" s="564">
        <v>355660</v>
      </c>
      <c r="E42" s="543">
        <v>352590</v>
      </c>
      <c r="F42" s="547">
        <v>3070</v>
      </c>
      <c r="G42" s="564">
        <v>45811090</v>
      </c>
    </row>
    <row r="43" spans="1:7" s="68" customFormat="1" ht="16.5" customHeight="1">
      <c r="A43" s="119" t="s">
        <v>472</v>
      </c>
      <c r="B43" s="1040">
        <v>43.7</v>
      </c>
      <c r="C43" s="1042">
        <v>54.9</v>
      </c>
      <c r="D43" s="564">
        <v>350200</v>
      </c>
      <c r="E43" s="543">
        <v>339580</v>
      </c>
      <c r="F43" s="547">
        <v>10620</v>
      </c>
      <c r="G43" s="564">
        <v>47084840</v>
      </c>
    </row>
    <row r="44" spans="1:7" s="68" customFormat="1" ht="16.5" customHeight="1">
      <c r="A44" s="119" t="s">
        <v>578</v>
      </c>
      <c r="B44" s="1042">
        <v>40.3</v>
      </c>
      <c r="C44" s="1045">
        <v>46.3</v>
      </c>
      <c r="D44" s="550">
        <v>329470</v>
      </c>
      <c r="E44" s="543">
        <v>305500</v>
      </c>
      <c r="F44" s="547">
        <v>23970</v>
      </c>
      <c r="G44" s="564">
        <v>39494940</v>
      </c>
    </row>
    <row r="45" spans="1:7" s="68" customFormat="1" ht="16.5" customHeight="1">
      <c r="A45" s="119" t="s">
        <v>596</v>
      </c>
      <c r="B45" s="1042">
        <v>48.1</v>
      </c>
      <c r="C45" s="1045">
        <v>53.4</v>
      </c>
      <c r="D45" s="550">
        <v>332740</v>
      </c>
      <c r="E45" s="543">
        <v>314280</v>
      </c>
      <c r="F45" s="547">
        <v>18460</v>
      </c>
      <c r="G45" s="564">
        <v>41139780</v>
      </c>
    </row>
    <row r="46" spans="1:7" s="68" customFormat="1" ht="16.5" customHeight="1">
      <c r="A46" s="119" t="s">
        <v>597</v>
      </c>
      <c r="B46" s="1046">
        <v>47.9</v>
      </c>
      <c r="C46" s="1047">
        <v>57.3</v>
      </c>
      <c r="D46" s="550">
        <v>374760</v>
      </c>
      <c r="E46" s="543">
        <v>361970</v>
      </c>
      <c r="F46" s="547">
        <v>12790</v>
      </c>
      <c r="G46" s="564">
        <v>50678060</v>
      </c>
    </row>
    <row r="47" spans="1:7" s="68" customFormat="1" ht="16.5" customHeight="1">
      <c r="A47" s="119" t="s">
        <v>637</v>
      </c>
      <c r="B47" s="1042">
        <v>40.2</v>
      </c>
      <c r="C47" s="1042">
        <v>55.5</v>
      </c>
      <c r="D47" s="564">
        <v>285900</v>
      </c>
      <c r="E47" s="546">
        <v>275220</v>
      </c>
      <c r="F47" s="547">
        <v>10680</v>
      </c>
      <c r="G47" s="564">
        <v>45539500</v>
      </c>
    </row>
    <row r="48" spans="1:7" s="486" customFormat="1" ht="16.5" customHeight="1">
      <c r="A48" s="119" t="s">
        <v>638</v>
      </c>
      <c r="B48" s="1042">
        <v>45</v>
      </c>
      <c r="C48" s="1042">
        <v>56.6</v>
      </c>
      <c r="D48" s="564">
        <v>361750</v>
      </c>
      <c r="E48" s="546">
        <v>355270</v>
      </c>
      <c r="F48" s="564">
        <v>6480</v>
      </c>
      <c r="G48" s="564">
        <v>49258420</v>
      </c>
    </row>
    <row r="49" spans="1:7" s="486" customFormat="1" ht="16.5" customHeight="1">
      <c r="A49" s="119" t="s">
        <v>652</v>
      </c>
      <c r="B49" s="1046">
        <v>49.7</v>
      </c>
      <c r="C49" s="1048">
        <v>55.6</v>
      </c>
      <c r="D49" s="564">
        <v>368420</v>
      </c>
      <c r="E49" s="546">
        <v>362320</v>
      </c>
      <c r="F49" s="564">
        <v>6100</v>
      </c>
      <c r="G49" s="564">
        <v>45325030</v>
      </c>
    </row>
    <row r="50" spans="1:7" s="486" customFormat="1" ht="16.5" customHeight="1">
      <c r="A50" s="119" t="s">
        <v>675</v>
      </c>
      <c r="B50" s="1046">
        <v>47.6</v>
      </c>
      <c r="C50" s="1048">
        <v>58.1</v>
      </c>
      <c r="D50" s="564">
        <v>400390</v>
      </c>
      <c r="E50" s="546">
        <v>393080</v>
      </c>
      <c r="F50" s="564">
        <v>7310</v>
      </c>
      <c r="G50" s="564">
        <v>52543200</v>
      </c>
    </row>
    <row r="51" spans="1:7" s="486" customFormat="1" ht="10.5" customHeight="1">
      <c r="A51" s="599"/>
      <c r="B51" s="555"/>
      <c r="C51" s="532"/>
      <c r="D51" s="531"/>
      <c r="E51" s="555"/>
      <c r="F51" s="531"/>
      <c r="G51" s="531"/>
    </row>
    <row r="52" spans="1:6" s="486" customFormat="1" ht="12.75" customHeight="1">
      <c r="A52" s="600" t="s">
        <v>745</v>
      </c>
      <c r="B52" s="600"/>
      <c r="C52" s="600"/>
      <c r="D52" s="600"/>
      <c r="E52" s="566"/>
      <c r="F52" s="600"/>
    </row>
    <row r="53" spans="1:7" ht="13.5">
      <c r="A53" s="601" t="s">
        <v>684</v>
      </c>
      <c r="B53" s="486"/>
      <c r="C53" s="486"/>
      <c r="D53" s="486"/>
      <c r="E53" s="486"/>
      <c r="F53" s="486"/>
      <c r="G53" s="486"/>
    </row>
    <row r="54" spans="1:6" ht="13.5">
      <c r="A54" s="602"/>
      <c r="B54" s="602"/>
      <c r="C54" s="602"/>
      <c r="D54" s="602"/>
      <c r="E54" s="602"/>
      <c r="F54" s="602"/>
    </row>
    <row r="55" spans="1:6" ht="13.5">
      <c r="A55" s="602"/>
      <c r="B55" s="602"/>
      <c r="C55" s="602"/>
      <c r="D55" s="602"/>
      <c r="E55" s="602"/>
      <c r="F55" s="602"/>
    </row>
    <row r="56" spans="1:6" ht="13.5">
      <c r="A56" s="602"/>
      <c r="B56" s="602"/>
      <c r="C56" s="602"/>
      <c r="D56" s="602"/>
      <c r="E56" s="602"/>
      <c r="F56" s="602"/>
    </row>
    <row r="57" spans="1:6" ht="13.5">
      <c r="A57" s="602"/>
      <c r="B57" s="602"/>
      <c r="C57" s="602"/>
      <c r="D57" s="602"/>
      <c r="E57" s="1287"/>
      <c r="F57" s="1287"/>
    </row>
    <row r="58" spans="1:6" ht="13.5">
      <c r="A58" s="602"/>
      <c r="B58" s="602"/>
      <c r="C58" s="602"/>
      <c r="D58" s="602"/>
      <c r="E58" s="602"/>
      <c r="F58" s="602"/>
    </row>
    <row r="59" spans="1:6" ht="13.5">
      <c r="A59" s="602"/>
      <c r="B59" s="602"/>
      <c r="C59" s="602"/>
      <c r="D59" s="602"/>
      <c r="E59" s="602"/>
      <c r="F59" s="602"/>
    </row>
    <row r="60" spans="1:6" ht="13.5">
      <c r="A60" s="602"/>
      <c r="B60" s="602"/>
      <c r="C60" s="602"/>
      <c r="D60" s="602"/>
      <c r="E60" s="602"/>
      <c r="F60" s="602"/>
    </row>
    <row r="61" spans="1:6" ht="13.5">
      <c r="A61" s="602"/>
      <c r="B61" s="602"/>
      <c r="C61" s="602"/>
      <c r="D61" s="602"/>
      <c r="E61" s="602"/>
      <c r="F61" s="602"/>
    </row>
    <row r="62" spans="1:6" ht="13.5">
      <c r="A62" s="602"/>
      <c r="B62" s="602"/>
      <c r="C62" s="602"/>
      <c r="D62" s="602"/>
      <c r="E62" s="602"/>
      <c r="F62" s="602"/>
    </row>
    <row r="63" spans="1:6" ht="13.5">
      <c r="A63" s="602"/>
      <c r="B63" s="602"/>
      <c r="C63" s="602"/>
      <c r="D63" s="602"/>
      <c r="E63" s="602"/>
      <c r="F63" s="602"/>
    </row>
    <row r="64" spans="1:6" ht="13.5">
      <c r="A64" s="602"/>
      <c r="B64" s="602"/>
      <c r="C64" s="602"/>
      <c r="D64" s="602"/>
      <c r="E64" s="602"/>
      <c r="F64" s="602"/>
    </row>
    <row r="65" spans="1:6" ht="13.5">
      <c r="A65" s="602"/>
      <c r="B65" s="602"/>
      <c r="C65" s="602"/>
      <c r="D65" s="602"/>
      <c r="E65" s="602"/>
      <c r="F65" s="602"/>
    </row>
    <row r="66" spans="1:6" ht="13.5">
      <c r="A66" s="602"/>
      <c r="B66" s="602"/>
      <c r="C66" s="602"/>
      <c r="D66" s="602"/>
      <c r="E66" s="602"/>
      <c r="F66" s="602"/>
    </row>
    <row r="67" spans="1:6" ht="13.5">
      <c r="A67" s="602"/>
      <c r="B67" s="602"/>
      <c r="C67" s="602"/>
      <c r="D67" s="602"/>
      <c r="E67" s="602"/>
      <c r="F67" s="602"/>
    </row>
    <row r="68" spans="1:6" ht="13.5">
      <c r="A68" s="602"/>
      <c r="B68" s="602"/>
      <c r="C68" s="602"/>
      <c r="D68" s="602"/>
      <c r="E68" s="602"/>
      <c r="F68" s="602"/>
    </row>
    <row r="69" spans="1:6" ht="13.5">
      <c r="A69" s="602"/>
      <c r="B69" s="602"/>
      <c r="C69" s="602"/>
      <c r="D69" s="602"/>
      <c r="E69" s="602"/>
      <c r="F69" s="602"/>
    </row>
    <row r="70" spans="1:6" ht="13.5">
      <c r="A70" s="602"/>
      <c r="B70" s="602"/>
      <c r="C70" s="602"/>
      <c r="D70" s="602"/>
      <c r="E70" s="602"/>
      <c r="F70" s="602"/>
    </row>
    <row r="71" spans="1:6" ht="13.5">
      <c r="A71" s="602"/>
      <c r="B71" s="602"/>
      <c r="C71" s="602"/>
      <c r="D71" s="602"/>
      <c r="E71" s="602"/>
      <c r="F71" s="602"/>
    </row>
    <row r="72" spans="1:6" ht="13.5">
      <c r="A72" s="602"/>
      <c r="B72" s="602"/>
      <c r="C72" s="602"/>
      <c r="D72" s="602"/>
      <c r="E72" s="602"/>
      <c r="F72" s="602"/>
    </row>
    <row r="73" spans="1:6" ht="13.5">
      <c r="A73" s="602"/>
      <c r="B73" s="602"/>
      <c r="C73" s="602"/>
      <c r="D73" s="602"/>
      <c r="E73" s="602"/>
      <c r="F73" s="602"/>
    </row>
    <row r="74" spans="1:6" ht="13.5">
      <c r="A74" s="602"/>
      <c r="B74" s="602"/>
      <c r="C74" s="602"/>
      <c r="D74" s="602"/>
      <c r="E74" s="602"/>
      <c r="F74" s="602"/>
    </row>
    <row r="75" spans="1:6" ht="13.5">
      <c r="A75" s="602"/>
      <c r="B75" s="602"/>
      <c r="C75" s="602"/>
      <c r="D75" s="602"/>
      <c r="E75" s="602"/>
      <c r="F75" s="602"/>
    </row>
    <row r="76" spans="1:6" ht="13.5">
      <c r="A76" s="602"/>
      <c r="B76" s="602"/>
      <c r="C76" s="602"/>
      <c r="D76" s="602"/>
      <c r="E76" s="602"/>
      <c r="F76" s="602"/>
    </row>
    <row r="77" spans="1:6" ht="13.5">
      <c r="A77" s="602"/>
      <c r="B77" s="602"/>
      <c r="C77" s="602"/>
      <c r="D77" s="602"/>
      <c r="E77" s="602"/>
      <c r="F77" s="602"/>
    </row>
    <row r="78" spans="1:6" ht="13.5">
      <c r="A78" s="602"/>
      <c r="B78" s="602"/>
      <c r="C78" s="602"/>
      <c r="D78" s="602"/>
      <c r="E78" s="602"/>
      <c r="F78" s="602"/>
    </row>
  </sheetData>
  <sheetProtection/>
  <mergeCells count="13">
    <mergeCell ref="D31:F31"/>
    <mergeCell ref="G4:G5"/>
    <mergeCell ref="E57:F57"/>
    <mergeCell ref="B3:B5"/>
    <mergeCell ref="A28:B28"/>
    <mergeCell ref="D28:E28"/>
    <mergeCell ref="B30:C30"/>
    <mergeCell ref="D30:G30"/>
    <mergeCell ref="B31:B32"/>
    <mergeCell ref="C31:C32"/>
    <mergeCell ref="C3:C5"/>
    <mergeCell ref="D3:D5"/>
    <mergeCell ref="E3:E5"/>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1" sqref="A1:B1"/>
    </sheetView>
  </sheetViews>
  <sheetFormatPr defaultColWidth="9.00390625" defaultRowHeight="13.5"/>
  <cols>
    <col min="1" max="1" width="12.625" style="486" customWidth="1"/>
    <col min="2" max="2" width="12.25390625" style="486" customWidth="1"/>
    <col min="3" max="8" width="11.625" style="486" customWidth="1"/>
    <col min="9" max="16384" width="9.00390625" style="486" customWidth="1"/>
  </cols>
  <sheetData>
    <row r="1" spans="1:2" ht="26.25" customHeight="1">
      <c r="A1" s="1273" t="s">
        <v>685</v>
      </c>
      <c r="B1" s="1273"/>
    </row>
    <row r="2" spans="1:7" s="489" customFormat="1" ht="18.75" customHeight="1" thickBot="1">
      <c r="A2" s="592" t="s">
        <v>136</v>
      </c>
      <c r="B2" s="593"/>
      <c r="C2" s="593"/>
      <c r="D2" s="486"/>
      <c r="E2" s="486"/>
      <c r="F2" s="539" t="s">
        <v>349</v>
      </c>
      <c r="G2" s="511"/>
    </row>
    <row r="3" spans="1:7" s="489" customFormat="1" ht="15" customHeight="1" thickTop="1">
      <c r="A3" s="488" t="s">
        <v>218</v>
      </c>
      <c r="B3" s="1288" t="s">
        <v>413</v>
      </c>
      <c r="C3" s="1288" t="s">
        <v>414</v>
      </c>
      <c r="D3" s="1290" t="s">
        <v>415</v>
      </c>
      <c r="E3" s="1288" t="s">
        <v>416</v>
      </c>
      <c r="F3" s="1290" t="s">
        <v>417</v>
      </c>
      <c r="G3" s="511"/>
    </row>
    <row r="4" spans="1:6" ht="10.5" customHeight="1">
      <c r="A4" s="490" t="s">
        <v>344</v>
      </c>
      <c r="B4" s="1289"/>
      <c r="C4" s="1289"/>
      <c r="D4" s="1291"/>
      <c r="E4" s="1289"/>
      <c r="F4" s="1291"/>
    </row>
    <row r="5" spans="1:7" ht="16.5" customHeight="1">
      <c r="A5" s="512"/>
      <c r="B5" s="594"/>
      <c r="C5" s="594"/>
      <c r="D5" s="594"/>
      <c r="E5" s="595"/>
      <c r="F5" s="596"/>
      <c r="G5" s="89"/>
    </row>
    <row r="6" spans="1:7" ht="16.5" customHeight="1">
      <c r="A6" s="119" t="s">
        <v>564</v>
      </c>
      <c r="B6" s="560">
        <v>6651023</v>
      </c>
      <c r="C6" s="560">
        <v>4741466</v>
      </c>
      <c r="D6" s="560">
        <v>574099</v>
      </c>
      <c r="E6" s="543">
        <v>222955</v>
      </c>
      <c r="F6" s="560">
        <v>1112503</v>
      </c>
      <c r="G6" s="89"/>
    </row>
    <row r="7" spans="1:7" ht="16.5" customHeight="1">
      <c r="A7" s="119" t="s">
        <v>561</v>
      </c>
      <c r="B7" s="560">
        <v>6852171</v>
      </c>
      <c r="C7" s="560">
        <v>4915897</v>
      </c>
      <c r="D7" s="560">
        <v>579630</v>
      </c>
      <c r="E7" s="543">
        <v>224826</v>
      </c>
      <c r="F7" s="560">
        <v>1131818</v>
      </c>
      <c r="G7" s="89"/>
    </row>
    <row r="8" spans="1:7" ht="16.5" customHeight="1">
      <c r="A8" s="119" t="s">
        <v>562</v>
      </c>
      <c r="B8" s="564">
        <v>6923420</v>
      </c>
      <c r="C8" s="564">
        <v>4954598</v>
      </c>
      <c r="D8" s="564">
        <v>586649</v>
      </c>
      <c r="E8" s="546">
        <v>225728</v>
      </c>
      <c r="F8" s="547">
        <v>1156445</v>
      </c>
      <c r="G8" s="68"/>
    </row>
    <row r="9" spans="1:6" s="68" customFormat="1" ht="16.5" customHeight="1">
      <c r="A9" s="257"/>
      <c r="B9" s="564"/>
      <c r="C9" s="564"/>
      <c r="D9" s="564"/>
      <c r="E9" s="546"/>
      <c r="F9" s="597"/>
    </row>
    <row r="10" spans="1:6" s="68" customFormat="1" ht="16.5" customHeight="1">
      <c r="A10" s="1011" t="s">
        <v>676</v>
      </c>
      <c r="B10" s="560">
        <v>6894907</v>
      </c>
      <c r="C10" s="564">
        <v>4956464</v>
      </c>
      <c r="D10" s="564">
        <v>580417</v>
      </c>
      <c r="E10" s="546">
        <v>225125</v>
      </c>
      <c r="F10" s="547">
        <v>1132901</v>
      </c>
    </row>
    <row r="11" spans="1:6" s="68" customFormat="1" ht="16.5" customHeight="1">
      <c r="A11" s="119" t="s">
        <v>515</v>
      </c>
      <c r="B11" s="560">
        <v>6838863</v>
      </c>
      <c r="C11" s="564">
        <v>4905944</v>
      </c>
      <c r="D11" s="564">
        <v>581685</v>
      </c>
      <c r="E11" s="543">
        <v>224095</v>
      </c>
      <c r="F11" s="547">
        <v>1127139</v>
      </c>
    </row>
    <row r="12" spans="1:6" s="68" customFormat="1" ht="16.5" customHeight="1">
      <c r="A12" s="119" t="s">
        <v>516</v>
      </c>
      <c r="B12" s="560">
        <v>6867893</v>
      </c>
      <c r="C12" s="564">
        <v>4911086</v>
      </c>
      <c r="D12" s="564">
        <v>580387</v>
      </c>
      <c r="E12" s="543">
        <v>225330</v>
      </c>
      <c r="F12" s="547">
        <v>1151090</v>
      </c>
    </row>
    <row r="13" spans="1:6" s="68" customFormat="1" ht="16.5" customHeight="1">
      <c r="A13" s="119" t="s">
        <v>517</v>
      </c>
      <c r="B13" s="560">
        <v>6910347</v>
      </c>
      <c r="C13" s="564">
        <v>4956734</v>
      </c>
      <c r="D13" s="564">
        <v>580099</v>
      </c>
      <c r="E13" s="543">
        <v>224475</v>
      </c>
      <c r="F13" s="547">
        <v>1149039</v>
      </c>
    </row>
    <row r="14" spans="1:6" s="68" customFormat="1" ht="16.5" customHeight="1">
      <c r="A14" s="119" t="s">
        <v>472</v>
      </c>
      <c r="B14" s="560">
        <v>6923420</v>
      </c>
      <c r="C14" s="564">
        <v>4954598</v>
      </c>
      <c r="D14" s="564">
        <v>586649</v>
      </c>
      <c r="E14" s="543">
        <v>225728</v>
      </c>
      <c r="F14" s="547">
        <v>1156445</v>
      </c>
    </row>
    <row r="15" spans="1:6" s="68" customFormat="1" ht="16.5" customHeight="1">
      <c r="A15" s="119" t="s">
        <v>578</v>
      </c>
      <c r="B15" s="564">
        <v>6844116</v>
      </c>
      <c r="C15" s="550">
        <v>4902723</v>
      </c>
      <c r="D15" s="550">
        <v>581017</v>
      </c>
      <c r="E15" s="543">
        <v>224408</v>
      </c>
      <c r="F15" s="547">
        <v>1135968</v>
      </c>
    </row>
    <row r="16" spans="1:6" s="68" customFormat="1" ht="16.5" customHeight="1">
      <c r="A16" s="119" t="s">
        <v>596</v>
      </c>
      <c r="B16" s="564">
        <v>6875871</v>
      </c>
      <c r="C16" s="550">
        <v>4936049</v>
      </c>
      <c r="D16" s="550">
        <v>580040</v>
      </c>
      <c r="E16" s="543">
        <v>225715</v>
      </c>
      <c r="F16" s="547">
        <v>1134067</v>
      </c>
    </row>
    <row r="17" spans="1:6" s="68" customFormat="1" ht="16.5" customHeight="1">
      <c r="A17" s="119" t="s">
        <v>597</v>
      </c>
      <c r="B17" s="546">
        <v>6896152</v>
      </c>
      <c r="C17" s="598">
        <v>4979851</v>
      </c>
      <c r="D17" s="550">
        <v>582656</v>
      </c>
      <c r="E17" s="543">
        <v>221957</v>
      </c>
      <c r="F17" s="547">
        <v>1111688</v>
      </c>
    </row>
    <row r="18" spans="1:6" s="68" customFormat="1" ht="16.5" customHeight="1">
      <c r="A18" s="119" t="s">
        <v>637</v>
      </c>
      <c r="B18" s="564">
        <v>6957537</v>
      </c>
      <c r="C18" s="564">
        <v>5037319</v>
      </c>
      <c r="D18" s="564">
        <v>579437</v>
      </c>
      <c r="E18" s="546">
        <v>224233</v>
      </c>
      <c r="F18" s="547">
        <v>1116548</v>
      </c>
    </row>
    <row r="19" spans="1:6" s="68" customFormat="1" ht="16.5" customHeight="1">
      <c r="A19" s="119" t="s">
        <v>638</v>
      </c>
      <c r="B19" s="564">
        <f>SUM(C19:F19)</f>
        <v>6905500</v>
      </c>
      <c r="C19" s="564">
        <v>4986996</v>
      </c>
      <c r="D19" s="564">
        <v>577202</v>
      </c>
      <c r="E19" s="546">
        <v>222737</v>
      </c>
      <c r="F19" s="564">
        <v>1118565</v>
      </c>
    </row>
    <row r="20" spans="1:6" s="68" customFormat="1" ht="16.5" customHeight="1">
      <c r="A20" s="119" t="s">
        <v>652</v>
      </c>
      <c r="B20" s="546">
        <f>SUM(C20:F20)</f>
        <v>7012985</v>
      </c>
      <c r="C20" s="547">
        <v>5059730</v>
      </c>
      <c r="D20" s="564">
        <v>585215</v>
      </c>
      <c r="E20" s="546">
        <v>224363</v>
      </c>
      <c r="F20" s="564">
        <v>1143677</v>
      </c>
    </row>
    <row r="21" spans="1:7" ht="16.5" customHeight="1">
      <c r="A21" s="119" t="s">
        <v>675</v>
      </c>
      <c r="B21" s="564">
        <f>SUM(C21:F21)</f>
        <v>6944110</v>
      </c>
      <c r="C21" s="546">
        <v>4998528</v>
      </c>
      <c r="D21" s="546">
        <v>583451</v>
      </c>
      <c r="E21" s="546">
        <v>223205</v>
      </c>
      <c r="F21" s="547">
        <v>1138926</v>
      </c>
      <c r="G21" s="68"/>
    </row>
    <row r="22" spans="1:7" ht="16.5" customHeight="1">
      <c r="A22" s="119" t="s">
        <v>731</v>
      </c>
      <c r="B22" s="564" t="s">
        <v>523</v>
      </c>
      <c r="C22" s="546" t="s">
        <v>523</v>
      </c>
      <c r="D22" s="546" t="s">
        <v>523</v>
      </c>
      <c r="E22" s="564">
        <v>224037</v>
      </c>
      <c r="F22" s="564" t="s">
        <v>523</v>
      </c>
      <c r="G22" s="68"/>
    </row>
    <row r="23" spans="1:7" ht="12.75" customHeight="1">
      <c r="A23" s="599"/>
      <c r="B23" s="555"/>
      <c r="C23" s="532"/>
      <c r="D23" s="531"/>
      <c r="E23" s="555"/>
      <c r="F23" s="531"/>
      <c r="G23" s="68"/>
    </row>
    <row r="24" spans="1:7" ht="15" customHeight="1">
      <c r="A24" s="600" t="s">
        <v>467</v>
      </c>
      <c r="B24" s="600"/>
      <c r="C24" s="600"/>
      <c r="D24" s="600"/>
      <c r="E24" s="566"/>
      <c r="F24" s="600"/>
      <c r="G24" s="68"/>
    </row>
    <row r="25" spans="1:7" ht="14.25" customHeight="1">
      <c r="A25" s="566" t="s">
        <v>740</v>
      </c>
      <c r="B25" s="600"/>
      <c r="C25" s="600"/>
      <c r="D25" s="600"/>
      <c r="E25" s="600"/>
      <c r="F25" s="600"/>
      <c r="G25" s="68"/>
    </row>
    <row r="26" spans="1:7" ht="14.25" customHeight="1">
      <c r="A26" s="601" t="s">
        <v>759</v>
      </c>
      <c r="G26" s="68"/>
    </row>
    <row r="27" spans="1:7" ht="12.75" customHeight="1">
      <c r="A27" s="601"/>
      <c r="G27" s="68"/>
    </row>
    <row r="28" spans="1:8" ht="16.5" customHeight="1" thickBot="1">
      <c r="A28" s="537" t="s">
        <v>137</v>
      </c>
      <c r="B28" s="538"/>
      <c r="C28" s="538"/>
      <c r="F28" s="539" t="s">
        <v>349</v>
      </c>
      <c r="G28" s="68"/>
      <c r="H28" s="68"/>
    </row>
    <row r="29" spans="1:10" ht="12" thickTop="1">
      <c r="A29" s="488" t="s">
        <v>1</v>
      </c>
      <c r="B29" s="1288" t="s">
        <v>351</v>
      </c>
      <c r="C29" s="1288" t="s">
        <v>352</v>
      </c>
      <c r="D29" s="1288" t="s">
        <v>353</v>
      </c>
      <c r="E29" s="1288" t="s">
        <v>354</v>
      </c>
      <c r="F29" s="1290" t="s">
        <v>355</v>
      </c>
      <c r="G29" s="68"/>
      <c r="H29" s="68"/>
      <c r="I29" s="68"/>
      <c r="J29" s="68"/>
    </row>
    <row r="30" spans="1:9" ht="11.25">
      <c r="A30" s="490" t="s">
        <v>22</v>
      </c>
      <c r="B30" s="1289"/>
      <c r="C30" s="1289"/>
      <c r="D30" s="1289"/>
      <c r="E30" s="1289"/>
      <c r="F30" s="1291"/>
      <c r="G30" s="68"/>
      <c r="H30" s="68"/>
      <c r="I30" s="68"/>
    </row>
    <row r="31" spans="1:9" ht="10.5">
      <c r="A31" s="512"/>
      <c r="B31" s="540"/>
      <c r="C31" s="541"/>
      <c r="D31" s="542"/>
      <c r="E31" s="540"/>
      <c r="F31" s="542"/>
      <c r="G31" s="68"/>
      <c r="H31" s="68"/>
      <c r="I31" s="68"/>
    </row>
    <row r="32" spans="1:6" ht="16.5" customHeight="1">
      <c r="A32" s="119" t="s">
        <v>564</v>
      </c>
      <c r="B32" s="543">
        <v>3173268</v>
      </c>
      <c r="C32" s="544">
        <v>2497557</v>
      </c>
      <c r="D32" s="545">
        <v>276125</v>
      </c>
      <c r="E32" s="546">
        <v>120746</v>
      </c>
      <c r="F32" s="547">
        <v>278840</v>
      </c>
    </row>
    <row r="33" spans="1:6" ht="16.5" customHeight="1">
      <c r="A33" s="119" t="s">
        <v>561</v>
      </c>
      <c r="B33" s="543">
        <v>3158586</v>
      </c>
      <c r="C33" s="544">
        <v>2460405</v>
      </c>
      <c r="D33" s="545">
        <v>275816</v>
      </c>
      <c r="E33" s="546">
        <v>120023</v>
      </c>
      <c r="F33" s="547">
        <v>302342</v>
      </c>
    </row>
    <row r="34" spans="1:6" ht="16.5" customHeight="1">
      <c r="A34" s="119" t="s">
        <v>562</v>
      </c>
      <c r="B34" s="546">
        <v>3225256</v>
      </c>
      <c r="C34" s="544">
        <v>2515458</v>
      </c>
      <c r="D34" s="544">
        <v>276330</v>
      </c>
      <c r="E34" s="544">
        <v>120491</v>
      </c>
      <c r="F34" s="547">
        <v>312977</v>
      </c>
    </row>
    <row r="35" spans="1:6" ht="16.5" customHeight="1">
      <c r="A35" s="257"/>
      <c r="B35" s="543"/>
      <c r="C35" s="548"/>
      <c r="D35" s="549"/>
      <c r="E35" s="543"/>
      <c r="F35" s="549"/>
    </row>
    <row r="36" spans="1:6" ht="16.5" customHeight="1">
      <c r="A36" s="1011" t="s">
        <v>676</v>
      </c>
      <c r="B36" s="543">
        <v>3206508</v>
      </c>
      <c r="C36" s="544">
        <v>2494754</v>
      </c>
      <c r="D36" s="545">
        <v>274362</v>
      </c>
      <c r="E36" s="546">
        <v>120759</v>
      </c>
      <c r="F36" s="547">
        <v>316633</v>
      </c>
    </row>
    <row r="37" spans="1:6" ht="16.5" customHeight="1">
      <c r="A37" s="119" t="s">
        <v>515</v>
      </c>
      <c r="B37" s="543">
        <v>3202798</v>
      </c>
      <c r="C37" s="544">
        <v>2490382</v>
      </c>
      <c r="D37" s="545">
        <v>275625</v>
      </c>
      <c r="E37" s="546">
        <v>120856</v>
      </c>
      <c r="F37" s="547">
        <v>315935</v>
      </c>
    </row>
    <row r="38" spans="1:6" ht="16.5" customHeight="1">
      <c r="A38" s="119" t="s">
        <v>516</v>
      </c>
      <c r="B38" s="543">
        <v>3198294</v>
      </c>
      <c r="C38" s="544">
        <v>2489975</v>
      </c>
      <c r="D38" s="545">
        <v>272963</v>
      </c>
      <c r="E38" s="546">
        <v>120498</v>
      </c>
      <c r="F38" s="547">
        <v>314858</v>
      </c>
    </row>
    <row r="39" spans="1:6" ht="16.5" customHeight="1">
      <c r="A39" s="119" t="s">
        <v>517</v>
      </c>
      <c r="B39" s="546">
        <v>3204187</v>
      </c>
      <c r="C39" s="550">
        <v>2496568</v>
      </c>
      <c r="D39" s="550">
        <v>273618</v>
      </c>
      <c r="E39" s="546">
        <v>120405</v>
      </c>
      <c r="F39" s="547">
        <v>313596</v>
      </c>
    </row>
    <row r="40" spans="1:6" ht="16.5" customHeight="1">
      <c r="A40" s="119" t="s">
        <v>472</v>
      </c>
      <c r="B40" s="546">
        <v>3225256</v>
      </c>
      <c r="C40" s="550">
        <v>2515458</v>
      </c>
      <c r="D40" s="550">
        <v>276330</v>
      </c>
      <c r="E40" s="546">
        <v>120491</v>
      </c>
      <c r="F40" s="547">
        <v>312977</v>
      </c>
    </row>
    <row r="41" spans="1:6" ht="16.5" customHeight="1">
      <c r="A41" s="119" t="s">
        <v>578</v>
      </c>
      <c r="B41" s="546">
        <v>3217820</v>
      </c>
      <c r="C41" s="551">
        <v>2510384</v>
      </c>
      <c r="D41" s="552">
        <v>274728</v>
      </c>
      <c r="E41" s="546">
        <v>119407</v>
      </c>
      <c r="F41" s="547">
        <v>313301</v>
      </c>
    </row>
    <row r="42" spans="1:6" ht="16.5" customHeight="1">
      <c r="A42" s="119" t="s">
        <v>596</v>
      </c>
      <c r="B42" s="546">
        <v>3223071</v>
      </c>
      <c r="C42" s="548">
        <v>2516464</v>
      </c>
      <c r="D42" s="553">
        <v>274288</v>
      </c>
      <c r="E42" s="543">
        <v>118961</v>
      </c>
      <c r="F42" s="547">
        <v>313358</v>
      </c>
    </row>
    <row r="43" spans="1:6" ht="16.5" customHeight="1">
      <c r="A43" s="119" t="s">
        <v>597</v>
      </c>
      <c r="B43" s="546">
        <v>3244859</v>
      </c>
      <c r="C43" s="548">
        <v>2532204</v>
      </c>
      <c r="D43" s="553">
        <v>277361</v>
      </c>
      <c r="E43" s="543">
        <v>119362</v>
      </c>
      <c r="F43" s="547">
        <v>315932</v>
      </c>
    </row>
    <row r="44" spans="1:6" ht="16.5" customHeight="1">
      <c r="A44" s="119" t="s">
        <v>637</v>
      </c>
      <c r="B44" s="546">
        <v>3248281</v>
      </c>
      <c r="C44" s="548">
        <v>2538525</v>
      </c>
      <c r="D44" s="553">
        <v>274525</v>
      </c>
      <c r="E44" s="546">
        <v>118761</v>
      </c>
      <c r="F44" s="547">
        <v>316470</v>
      </c>
    </row>
    <row r="45" spans="1:6" ht="16.5" customHeight="1">
      <c r="A45" s="119" t="s">
        <v>638</v>
      </c>
      <c r="B45" s="546">
        <f>SUM(C45:F45)</f>
        <v>3266227</v>
      </c>
      <c r="C45" s="548">
        <v>2554564</v>
      </c>
      <c r="D45" s="553">
        <v>273724</v>
      </c>
      <c r="E45" s="546">
        <v>118162</v>
      </c>
      <c r="F45" s="547">
        <v>319777</v>
      </c>
    </row>
    <row r="46" spans="1:6" ht="16.5" customHeight="1">
      <c r="A46" s="119" t="s">
        <v>652</v>
      </c>
      <c r="B46" s="546">
        <f>SUM(C46:F46)</f>
        <v>3268347</v>
      </c>
      <c r="C46" s="548">
        <v>2556199</v>
      </c>
      <c r="D46" s="553">
        <v>274400</v>
      </c>
      <c r="E46" s="546">
        <v>117826</v>
      </c>
      <c r="F46" s="547">
        <v>319922</v>
      </c>
    </row>
    <row r="47" spans="1:6" ht="16.5" customHeight="1">
      <c r="A47" s="119" t="s">
        <v>675</v>
      </c>
      <c r="B47" s="546">
        <f>SUM(C47:F47)</f>
        <v>3270238</v>
      </c>
      <c r="C47" s="546">
        <v>2557222</v>
      </c>
      <c r="D47" s="546">
        <v>274012</v>
      </c>
      <c r="E47" s="546">
        <v>117519</v>
      </c>
      <c r="F47" s="547">
        <v>321485</v>
      </c>
    </row>
    <row r="48" spans="1:6" ht="16.5" customHeight="1">
      <c r="A48" s="119" t="s">
        <v>731</v>
      </c>
      <c r="B48" s="546" t="s">
        <v>523</v>
      </c>
      <c r="C48" s="546" t="s">
        <v>523</v>
      </c>
      <c r="D48" s="546" t="s">
        <v>523</v>
      </c>
      <c r="E48" s="564">
        <v>117209</v>
      </c>
      <c r="F48" s="564" t="s">
        <v>523</v>
      </c>
    </row>
    <row r="49" spans="1:6" ht="11.25">
      <c r="A49" s="554"/>
      <c r="B49" s="555"/>
      <c r="C49" s="548"/>
      <c r="D49" s="534"/>
      <c r="E49" s="556"/>
      <c r="F49" s="534"/>
    </row>
    <row r="50" spans="1:6" ht="13.5" customHeight="1">
      <c r="A50" s="557" t="s">
        <v>215</v>
      </c>
      <c r="B50" s="557"/>
      <c r="C50" s="557"/>
      <c r="D50" s="558"/>
      <c r="E50" s="558"/>
      <c r="F50" s="558"/>
    </row>
    <row r="51" spans="1:6" ht="10.5">
      <c r="A51" s="68"/>
      <c r="B51" s="68"/>
      <c r="C51" s="68"/>
      <c r="D51" s="68"/>
      <c r="E51" s="68"/>
      <c r="F51" s="68"/>
    </row>
    <row r="52" spans="1:6" ht="10.5">
      <c r="A52" s="68"/>
      <c r="B52" s="68"/>
      <c r="C52" s="68"/>
      <c r="D52" s="68"/>
      <c r="E52" s="68"/>
      <c r="F52" s="68"/>
    </row>
    <row r="53" spans="1:6" ht="10.5">
      <c r="A53" s="68"/>
      <c r="B53" s="68"/>
      <c r="C53" s="68"/>
      <c r="D53" s="536"/>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F29:F30"/>
    <mergeCell ref="B29:B30"/>
    <mergeCell ref="C29:C30"/>
    <mergeCell ref="D29:D30"/>
    <mergeCell ref="E29:E30"/>
    <mergeCell ref="E3:E4"/>
    <mergeCell ref="F3:F4"/>
    <mergeCell ref="A1:B1"/>
    <mergeCell ref="B3:B4"/>
    <mergeCell ref="C3:C4"/>
    <mergeCell ref="D3:D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86" customWidth="1"/>
    <col min="2" max="2" width="6.625" style="486" customWidth="1"/>
    <col min="3" max="3" width="9.25390625" style="486" customWidth="1"/>
    <col min="4" max="4" width="9.00390625" style="486" customWidth="1"/>
    <col min="5" max="5" width="9.25390625" style="486" customWidth="1"/>
    <col min="6" max="6" width="9.00390625" style="486" customWidth="1"/>
    <col min="7" max="7" width="9.25390625" style="486" customWidth="1"/>
    <col min="8" max="8" width="9.00390625" style="486" customWidth="1"/>
    <col min="9" max="9" width="8.875" style="486" customWidth="1"/>
    <col min="10" max="10" width="9.00390625" style="486" customWidth="1"/>
    <col min="11" max="11" width="10.625" style="486" customWidth="1"/>
    <col min="12" max="12" width="9.00390625" style="486" customWidth="1"/>
    <col min="13" max="13" width="10.875" style="486" customWidth="1"/>
    <col min="14" max="14" width="9.00390625" style="486" customWidth="1"/>
    <col min="15" max="15" width="9.00390625" style="68" customWidth="1"/>
    <col min="16" max="16384" width="9.00390625" style="486" customWidth="1"/>
  </cols>
  <sheetData>
    <row r="1" ht="17.25" customHeight="1"/>
    <row r="2" spans="1:14" ht="28.5" customHeight="1" thickBot="1">
      <c r="A2" s="1316" t="s">
        <v>754</v>
      </c>
      <c r="B2" s="1316"/>
      <c r="C2" s="1316"/>
      <c r="D2" s="1316"/>
      <c r="E2" s="1316"/>
      <c r="F2" s="1316"/>
      <c r="G2" s="1316"/>
      <c r="H2" s="1316"/>
      <c r="I2" s="1316"/>
      <c r="J2" s="1316"/>
      <c r="K2" s="1317" t="s">
        <v>138</v>
      </c>
      <c r="L2" s="1317"/>
      <c r="M2" s="1317"/>
      <c r="N2" s="1317"/>
    </row>
    <row r="3" spans="1:16" s="489" customFormat="1" ht="15" customHeight="1" thickTop="1">
      <c r="A3" s="1302" t="s">
        <v>519</v>
      </c>
      <c r="B3" s="1303"/>
      <c r="C3" s="1300" t="s">
        <v>230</v>
      </c>
      <c r="D3" s="1301"/>
      <c r="E3" s="1300" t="s">
        <v>231</v>
      </c>
      <c r="F3" s="1301"/>
      <c r="G3" s="1309" t="s">
        <v>191</v>
      </c>
      <c r="H3" s="1310"/>
      <c r="I3" s="1300" t="s">
        <v>192</v>
      </c>
      <c r="J3" s="1301"/>
      <c r="K3" s="1300" t="s">
        <v>232</v>
      </c>
      <c r="L3" s="1301"/>
      <c r="M3" s="1309" t="s">
        <v>452</v>
      </c>
      <c r="N3" s="1314"/>
      <c r="P3" s="68"/>
    </row>
    <row r="4" spans="1:16" s="489" customFormat="1" ht="15" customHeight="1">
      <c r="A4" s="1304" t="s">
        <v>240</v>
      </c>
      <c r="B4" s="1305"/>
      <c r="C4" s="491" t="s">
        <v>233</v>
      </c>
      <c r="D4" s="492" t="s">
        <v>235</v>
      </c>
      <c r="E4" s="491" t="s">
        <v>233</v>
      </c>
      <c r="F4" s="492" t="s">
        <v>235</v>
      </c>
      <c r="G4" s="491" t="s">
        <v>233</v>
      </c>
      <c r="H4" s="492" t="s">
        <v>235</v>
      </c>
      <c r="I4" s="491" t="s">
        <v>233</v>
      </c>
      <c r="J4" s="492" t="s">
        <v>235</v>
      </c>
      <c r="K4" s="491" t="s">
        <v>233</v>
      </c>
      <c r="L4" s="492" t="s">
        <v>235</v>
      </c>
      <c r="M4" s="491" t="s">
        <v>233</v>
      </c>
      <c r="N4" s="493" t="s">
        <v>234</v>
      </c>
      <c r="P4" s="68"/>
    </row>
    <row r="5" spans="1:16" ht="10.5" customHeight="1">
      <c r="A5" s="494"/>
      <c r="B5" s="494"/>
      <c r="C5" s="495"/>
      <c r="D5" s="495"/>
      <c r="E5" s="496"/>
      <c r="F5" s="495"/>
      <c r="G5" s="496"/>
      <c r="H5" s="495"/>
      <c r="I5" s="497"/>
      <c r="J5" s="497"/>
      <c r="K5" s="496"/>
      <c r="L5" s="495"/>
      <c r="M5" s="496"/>
      <c r="N5" s="498"/>
      <c r="O5" s="486"/>
      <c r="P5" s="68"/>
    </row>
    <row r="6" spans="1:16" ht="16.5" customHeight="1">
      <c r="A6" s="119" t="s">
        <v>564</v>
      </c>
      <c r="B6" s="119"/>
      <c r="C6" s="211">
        <v>38</v>
      </c>
      <c r="D6" s="211">
        <v>7065</v>
      </c>
      <c r="E6" s="211">
        <v>9</v>
      </c>
      <c r="F6" s="211">
        <v>1245</v>
      </c>
      <c r="G6" s="211">
        <v>4</v>
      </c>
      <c r="H6" s="211">
        <v>200</v>
      </c>
      <c r="I6" s="211">
        <v>1</v>
      </c>
      <c r="J6" s="211">
        <v>60</v>
      </c>
      <c r="K6" s="211">
        <v>12</v>
      </c>
      <c r="L6" s="211">
        <v>3834</v>
      </c>
      <c r="M6" s="211">
        <v>12</v>
      </c>
      <c r="N6" s="212">
        <v>1726</v>
      </c>
      <c r="O6" s="89"/>
      <c r="P6" s="68"/>
    </row>
    <row r="7" spans="1:16" ht="16.5" customHeight="1">
      <c r="A7" s="119" t="s">
        <v>561</v>
      </c>
      <c r="B7" s="119"/>
      <c r="C7" s="211">
        <v>41</v>
      </c>
      <c r="D7" s="211">
        <v>7934</v>
      </c>
      <c r="E7" s="211">
        <v>7</v>
      </c>
      <c r="F7" s="211">
        <v>1553</v>
      </c>
      <c r="G7" s="211">
        <v>7</v>
      </c>
      <c r="H7" s="211">
        <v>820</v>
      </c>
      <c r="I7" s="211">
        <v>3</v>
      </c>
      <c r="J7" s="211">
        <v>146</v>
      </c>
      <c r="K7" s="211">
        <v>15</v>
      </c>
      <c r="L7" s="211">
        <v>1725</v>
      </c>
      <c r="M7" s="211">
        <v>9</v>
      </c>
      <c r="N7" s="212">
        <v>3690</v>
      </c>
      <c r="O7" s="89"/>
      <c r="P7" s="68"/>
    </row>
    <row r="8" spans="1:27" ht="16.5" customHeight="1">
      <c r="A8" s="119" t="s">
        <v>562</v>
      </c>
      <c r="B8" s="119"/>
      <c r="C8" s="211">
        <v>47</v>
      </c>
      <c r="D8" s="211">
        <v>6755</v>
      </c>
      <c r="E8" s="211">
        <v>7</v>
      </c>
      <c r="F8" s="211">
        <v>1448</v>
      </c>
      <c r="G8" s="211">
        <v>9</v>
      </c>
      <c r="H8" s="211">
        <v>804</v>
      </c>
      <c r="I8" s="211">
        <v>5</v>
      </c>
      <c r="J8" s="211">
        <v>1298</v>
      </c>
      <c r="K8" s="211">
        <v>12</v>
      </c>
      <c r="L8" s="211">
        <v>1016</v>
      </c>
      <c r="M8" s="211">
        <v>14</v>
      </c>
      <c r="N8" s="212">
        <v>2189</v>
      </c>
      <c r="O8" s="89"/>
      <c r="P8" s="214"/>
      <c r="Q8" s="214"/>
      <c r="R8" s="214"/>
      <c r="S8" s="214"/>
      <c r="T8" s="214"/>
      <c r="U8" s="214"/>
      <c r="V8" s="214"/>
      <c r="W8" s="214"/>
      <c r="X8" s="214"/>
      <c r="Y8" s="214"/>
      <c r="Z8" s="214"/>
      <c r="AA8" s="214"/>
    </row>
    <row r="9" spans="1:29" ht="16.5" customHeight="1">
      <c r="A9" s="210"/>
      <c r="B9" s="210"/>
      <c r="C9" s="211"/>
      <c r="D9" s="211"/>
      <c r="E9" s="211"/>
      <c r="F9" s="211"/>
      <c r="G9" s="211"/>
      <c r="H9" s="211"/>
      <c r="I9" s="211"/>
      <c r="J9" s="211"/>
      <c r="K9" s="211"/>
      <c r="L9" s="211"/>
      <c r="M9" s="211"/>
      <c r="N9" s="212"/>
      <c r="O9" s="89"/>
      <c r="P9" s="499"/>
      <c r="Q9" s="214"/>
      <c r="R9" s="214"/>
      <c r="S9" s="214"/>
      <c r="T9" s="214"/>
      <c r="U9" s="214"/>
      <c r="V9" s="214"/>
      <c r="W9" s="214"/>
      <c r="X9" s="214"/>
      <c r="Y9" s="214"/>
      <c r="Z9" s="214"/>
      <c r="AA9" s="500"/>
      <c r="AB9" s="500"/>
      <c r="AC9" s="500"/>
    </row>
    <row r="10" spans="1:18" s="68" customFormat="1" ht="16.5" customHeight="1">
      <c r="A10" s="1011" t="s">
        <v>732</v>
      </c>
      <c r="B10" s="503"/>
      <c r="C10" s="211">
        <v>2</v>
      </c>
      <c r="D10" s="211">
        <v>240</v>
      </c>
      <c r="E10" s="328">
        <v>0</v>
      </c>
      <c r="F10" s="220">
        <v>0</v>
      </c>
      <c r="G10" s="328">
        <v>0</v>
      </c>
      <c r="H10" s="220">
        <v>0</v>
      </c>
      <c r="I10" s="220">
        <v>0</v>
      </c>
      <c r="J10" s="220">
        <v>0</v>
      </c>
      <c r="K10" s="220">
        <v>2</v>
      </c>
      <c r="L10" s="220">
        <v>240</v>
      </c>
      <c r="M10" s="328">
        <v>0</v>
      </c>
      <c r="N10" s="221">
        <v>0</v>
      </c>
      <c r="O10" s="502"/>
      <c r="P10" s="502"/>
      <c r="R10" s="502"/>
    </row>
    <row r="11" spans="1:18" s="68" customFormat="1" ht="16.5" customHeight="1">
      <c r="A11" s="119" t="s">
        <v>516</v>
      </c>
      <c r="B11" s="503"/>
      <c r="C11" s="211">
        <v>4</v>
      </c>
      <c r="D11" s="211">
        <v>228</v>
      </c>
      <c r="E11" s="328">
        <v>0</v>
      </c>
      <c r="F11" s="220">
        <v>0</v>
      </c>
      <c r="G11" s="328">
        <v>3</v>
      </c>
      <c r="H11" s="220">
        <v>200</v>
      </c>
      <c r="I11" s="220">
        <v>0</v>
      </c>
      <c r="J11" s="220">
        <v>0</v>
      </c>
      <c r="K11" s="220">
        <v>0</v>
      </c>
      <c r="L11" s="220">
        <v>0</v>
      </c>
      <c r="M11" s="328">
        <v>1</v>
      </c>
      <c r="N11" s="221">
        <v>28</v>
      </c>
      <c r="O11" s="502"/>
      <c r="P11" s="502"/>
      <c r="R11" s="502"/>
    </row>
    <row r="12" spans="1:18" s="68" customFormat="1" ht="16.5" customHeight="1">
      <c r="A12" s="119" t="s">
        <v>517</v>
      </c>
      <c r="B12" s="503"/>
      <c r="C12" s="211">
        <v>3</v>
      </c>
      <c r="D12" s="211">
        <v>712</v>
      </c>
      <c r="E12" s="328">
        <v>0</v>
      </c>
      <c r="F12" s="220">
        <v>0</v>
      </c>
      <c r="G12" s="328">
        <v>0</v>
      </c>
      <c r="H12" s="220">
        <v>0</v>
      </c>
      <c r="I12" s="220">
        <v>1</v>
      </c>
      <c r="J12" s="220">
        <v>88</v>
      </c>
      <c r="K12" s="220">
        <v>0</v>
      </c>
      <c r="L12" s="220">
        <v>0</v>
      </c>
      <c r="M12" s="328">
        <v>2</v>
      </c>
      <c r="N12" s="221">
        <v>624</v>
      </c>
      <c r="O12" s="502"/>
      <c r="P12" s="502"/>
      <c r="R12" s="502"/>
    </row>
    <row r="13" spans="1:18" s="68" customFormat="1" ht="16.5" customHeight="1">
      <c r="A13" s="119" t="s">
        <v>472</v>
      </c>
      <c r="B13" s="503"/>
      <c r="C13" s="211">
        <v>4</v>
      </c>
      <c r="D13" s="211">
        <v>199</v>
      </c>
      <c r="E13" s="328">
        <v>1</v>
      </c>
      <c r="F13" s="220">
        <v>78</v>
      </c>
      <c r="G13" s="328">
        <v>1</v>
      </c>
      <c r="H13" s="220">
        <v>44</v>
      </c>
      <c r="I13" s="220">
        <v>0</v>
      </c>
      <c r="J13" s="220">
        <v>0</v>
      </c>
      <c r="K13" s="220">
        <v>2</v>
      </c>
      <c r="L13" s="220">
        <v>77</v>
      </c>
      <c r="M13" s="328">
        <v>0</v>
      </c>
      <c r="N13" s="221">
        <v>0</v>
      </c>
      <c r="O13" s="502"/>
      <c r="P13" s="502"/>
      <c r="R13" s="502"/>
    </row>
    <row r="14" spans="1:18" s="68" customFormat="1" ht="16.5" customHeight="1">
      <c r="A14" s="119" t="s">
        <v>578</v>
      </c>
      <c r="B14" s="503"/>
      <c r="C14" s="211">
        <v>1</v>
      </c>
      <c r="D14" s="211">
        <v>84</v>
      </c>
      <c r="E14" s="328">
        <v>0</v>
      </c>
      <c r="F14" s="220">
        <v>0</v>
      </c>
      <c r="G14" s="328">
        <v>0</v>
      </c>
      <c r="H14" s="220">
        <v>0</v>
      </c>
      <c r="I14" s="220">
        <v>1</v>
      </c>
      <c r="J14" s="220">
        <v>84</v>
      </c>
      <c r="K14" s="220">
        <v>0</v>
      </c>
      <c r="L14" s="220">
        <v>0</v>
      </c>
      <c r="M14" s="328">
        <v>0</v>
      </c>
      <c r="N14" s="221">
        <v>0</v>
      </c>
      <c r="O14" s="502"/>
      <c r="P14" s="502"/>
      <c r="R14" s="502"/>
    </row>
    <row r="15" spans="1:18" s="68" customFormat="1" ht="16.5" customHeight="1">
      <c r="A15" s="119" t="s">
        <v>469</v>
      </c>
      <c r="B15" s="503"/>
      <c r="C15" s="211">
        <v>4</v>
      </c>
      <c r="D15" s="211">
        <v>9563</v>
      </c>
      <c r="E15" s="328">
        <v>1</v>
      </c>
      <c r="F15" s="220">
        <v>5600</v>
      </c>
      <c r="G15" s="328">
        <v>0</v>
      </c>
      <c r="H15" s="220">
        <v>0</v>
      </c>
      <c r="I15" s="220">
        <v>0</v>
      </c>
      <c r="J15" s="220">
        <v>0</v>
      </c>
      <c r="K15" s="220">
        <v>2</v>
      </c>
      <c r="L15" s="220">
        <v>3936</v>
      </c>
      <c r="M15" s="328">
        <v>1</v>
      </c>
      <c r="N15" s="221">
        <v>27</v>
      </c>
      <c r="O15" s="502"/>
      <c r="P15" s="502"/>
      <c r="R15" s="502"/>
    </row>
    <row r="16" spans="1:18" s="68" customFormat="1" ht="16.5" customHeight="1">
      <c r="A16" s="119" t="s">
        <v>510</v>
      </c>
      <c r="B16" s="503"/>
      <c r="C16" s="211">
        <v>3</v>
      </c>
      <c r="D16" s="211">
        <v>89</v>
      </c>
      <c r="E16" s="211">
        <v>0</v>
      </c>
      <c r="F16" s="211">
        <v>0</v>
      </c>
      <c r="G16" s="211">
        <v>0</v>
      </c>
      <c r="H16" s="211">
        <v>0</v>
      </c>
      <c r="I16" s="211">
        <v>2</v>
      </c>
      <c r="J16" s="211">
        <v>74</v>
      </c>
      <c r="K16" s="211">
        <v>0</v>
      </c>
      <c r="L16" s="211">
        <v>0</v>
      </c>
      <c r="M16" s="211">
        <v>1</v>
      </c>
      <c r="N16" s="212">
        <v>15</v>
      </c>
      <c r="O16" s="502"/>
      <c r="P16" s="502"/>
      <c r="R16" s="502"/>
    </row>
    <row r="17" spans="1:18" s="68" customFormat="1" ht="16.5" customHeight="1">
      <c r="A17" s="119" t="s">
        <v>511</v>
      </c>
      <c r="B17" s="503"/>
      <c r="C17" s="211">
        <v>2</v>
      </c>
      <c r="D17" s="211">
        <v>462</v>
      </c>
      <c r="E17" s="211">
        <v>1</v>
      </c>
      <c r="F17" s="211">
        <v>432</v>
      </c>
      <c r="G17" s="211">
        <v>0</v>
      </c>
      <c r="H17" s="211">
        <v>0</v>
      </c>
      <c r="I17" s="211">
        <v>0</v>
      </c>
      <c r="J17" s="211">
        <v>0</v>
      </c>
      <c r="K17" s="211">
        <v>1</v>
      </c>
      <c r="L17" s="211">
        <v>30</v>
      </c>
      <c r="M17" s="211">
        <v>0</v>
      </c>
      <c r="N17" s="212">
        <v>0</v>
      </c>
      <c r="O17" s="502"/>
      <c r="P17" s="502"/>
      <c r="R17" s="502"/>
    </row>
    <row r="18" spans="1:18" s="68" customFormat="1" ht="16.5" customHeight="1">
      <c r="A18" s="119" t="s">
        <v>605</v>
      </c>
      <c r="B18" s="503"/>
      <c r="C18" s="211">
        <v>3</v>
      </c>
      <c r="D18" s="211">
        <v>353</v>
      </c>
      <c r="E18" s="211">
        <v>0</v>
      </c>
      <c r="F18" s="211">
        <v>0</v>
      </c>
      <c r="G18" s="211">
        <v>0</v>
      </c>
      <c r="H18" s="211">
        <v>0</v>
      </c>
      <c r="I18" s="211">
        <v>0</v>
      </c>
      <c r="J18" s="211">
        <v>0</v>
      </c>
      <c r="K18" s="211">
        <v>2</v>
      </c>
      <c r="L18" s="211">
        <v>245</v>
      </c>
      <c r="M18" s="211">
        <v>1</v>
      </c>
      <c r="N18" s="212">
        <v>108</v>
      </c>
      <c r="O18" s="502"/>
      <c r="P18" s="502"/>
      <c r="R18" s="502"/>
    </row>
    <row r="19" spans="1:18" s="68" customFormat="1" ht="16.5" customHeight="1">
      <c r="A19" s="119" t="s">
        <v>618</v>
      </c>
      <c r="B19" s="503"/>
      <c r="C19" s="211">
        <v>5</v>
      </c>
      <c r="D19" s="211">
        <v>1041</v>
      </c>
      <c r="E19" s="211">
        <v>0</v>
      </c>
      <c r="F19" s="211">
        <v>0</v>
      </c>
      <c r="G19" s="211">
        <v>2</v>
      </c>
      <c r="H19" s="211">
        <v>763</v>
      </c>
      <c r="I19" s="211">
        <v>0</v>
      </c>
      <c r="J19" s="211">
        <v>0</v>
      </c>
      <c r="K19" s="211">
        <v>1</v>
      </c>
      <c r="L19" s="211">
        <v>80</v>
      </c>
      <c r="M19" s="211">
        <v>2</v>
      </c>
      <c r="N19" s="212">
        <v>198</v>
      </c>
      <c r="O19" s="502"/>
      <c r="P19" s="502"/>
      <c r="R19" s="502"/>
    </row>
    <row r="20" spans="1:18" s="68" customFormat="1" ht="16.5" customHeight="1">
      <c r="A20" s="119" t="s">
        <v>513</v>
      </c>
      <c r="B20" s="503"/>
      <c r="C20" s="211">
        <f aca="true" t="shared" si="0" ref="C20:D22">SUM(E20,G20,I20,K20,M20)</f>
        <v>8</v>
      </c>
      <c r="D20" s="211">
        <f t="shared" si="0"/>
        <v>685</v>
      </c>
      <c r="E20" s="214">
        <v>1</v>
      </c>
      <c r="F20" s="211">
        <v>160</v>
      </c>
      <c r="G20" s="214">
        <v>3</v>
      </c>
      <c r="H20" s="211">
        <v>250</v>
      </c>
      <c r="I20" s="211">
        <v>1</v>
      </c>
      <c r="J20" s="211">
        <v>80</v>
      </c>
      <c r="K20" s="211">
        <v>1</v>
      </c>
      <c r="L20" s="211">
        <v>70</v>
      </c>
      <c r="M20" s="214">
        <v>2</v>
      </c>
      <c r="N20" s="212">
        <v>125</v>
      </c>
      <c r="O20" s="502"/>
      <c r="P20" s="502"/>
      <c r="R20" s="502"/>
    </row>
    <row r="21" spans="1:18" s="68" customFormat="1" ht="16.5" customHeight="1">
      <c r="A21" s="119" t="s">
        <v>514</v>
      </c>
      <c r="B21" s="503"/>
      <c r="C21" s="211">
        <f t="shared" si="0"/>
        <v>3</v>
      </c>
      <c r="D21" s="211">
        <f t="shared" si="0"/>
        <v>416</v>
      </c>
      <c r="E21" s="214">
        <v>0</v>
      </c>
      <c r="F21" s="211">
        <v>0</v>
      </c>
      <c r="G21" s="214">
        <v>1</v>
      </c>
      <c r="H21" s="211">
        <v>66</v>
      </c>
      <c r="I21" s="211">
        <v>0</v>
      </c>
      <c r="J21" s="211">
        <v>0</v>
      </c>
      <c r="K21" s="211">
        <v>1</v>
      </c>
      <c r="L21" s="211">
        <v>50</v>
      </c>
      <c r="M21" s="214">
        <v>1</v>
      </c>
      <c r="N21" s="212">
        <v>300</v>
      </c>
      <c r="O21" s="502"/>
      <c r="P21" s="502"/>
      <c r="R21" s="502"/>
    </row>
    <row r="22" spans="1:18" s="68" customFormat="1" ht="16.5" customHeight="1">
      <c r="A22" s="119" t="s">
        <v>515</v>
      </c>
      <c r="B22" s="503"/>
      <c r="C22" s="211">
        <f t="shared" si="0"/>
        <v>12</v>
      </c>
      <c r="D22" s="211">
        <f t="shared" si="0"/>
        <v>4087</v>
      </c>
      <c r="E22" s="214">
        <v>3</v>
      </c>
      <c r="F22" s="211">
        <v>3712</v>
      </c>
      <c r="G22" s="214">
        <v>0</v>
      </c>
      <c r="H22" s="211">
        <v>0</v>
      </c>
      <c r="I22" s="211">
        <v>2</v>
      </c>
      <c r="J22" s="211">
        <v>67</v>
      </c>
      <c r="K22" s="211">
        <v>2</v>
      </c>
      <c r="L22" s="211">
        <v>125</v>
      </c>
      <c r="M22" s="214">
        <v>5</v>
      </c>
      <c r="N22" s="212">
        <v>183</v>
      </c>
      <c r="O22" s="502"/>
      <c r="P22" s="502"/>
      <c r="R22" s="502"/>
    </row>
    <row r="23" spans="1:16" ht="6" customHeight="1">
      <c r="A23" s="504"/>
      <c r="B23" s="505"/>
      <c r="C23" s="189"/>
      <c r="D23" s="506"/>
      <c r="E23" s="192"/>
      <c r="F23" s="189"/>
      <c r="G23" s="192"/>
      <c r="H23" s="189"/>
      <c r="I23" s="189"/>
      <c r="J23" s="189"/>
      <c r="K23" s="506"/>
      <c r="L23" s="189"/>
      <c r="M23" s="192"/>
      <c r="N23" s="190"/>
      <c r="P23" s="68"/>
    </row>
    <row r="24" spans="1:14" ht="15" customHeight="1">
      <c r="A24" s="507" t="s">
        <v>525</v>
      </c>
      <c r="B24" s="355"/>
      <c r="C24" s="355"/>
      <c r="D24" s="355"/>
      <c r="E24" s="355"/>
      <c r="F24" s="355"/>
      <c r="G24" s="355"/>
      <c r="H24" s="355"/>
      <c r="I24" s="355"/>
      <c r="J24" s="214"/>
      <c r="K24" s="355"/>
      <c r="L24" s="355"/>
      <c r="M24" s="355"/>
      <c r="N24" s="68"/>
    </row>
    <row r="25" spans="1:14" ht="18.75" customHeight="1">
      <c r="A25" s="507"/>
      <c r="B25" s="68"/>
      <c r="C25" s="68"/>
      <c r="D25" s="68"/>
      <c r="E25" s="502"/>
      <c r="F25" s="68"/>
      <c r="G25" s="68"/>
      <c r="H25" s="68"/>
      <c r="I25" s="68"/>
      <c r="J25" s="68"/>
      <c r="K25" s="68"/>
      <c r="L25" s="68"/>
      <c r="M25" s="68"/>
      <c r="N25" s="502"/>
    </row>
    <row r="26" spans="1:3" ht="18.75" customHeight="1">
      <c r="A26" s="68"/>
      <c r="B26" s="508"/>
      <c r="C26" s="508"/>
    </row>
    <row r="27" spans="1:16" ht="26.25" customHeight="1" thickBot="1">
      <c r="A27" s="1313" t="s">
        <v>755</v>
      </c>
      <c r="B27" s="1313"/>
      <c r="C27" s="1313"/>
      <c r="D27" s="1313"/>
      <c r="E27" s="1313"/>
      <c r="J27" s="509"/>
      <c r="K27" s="510"/>
      <c r="L27" s="510"/>
      <c r="M27" s="487" t="s">
        <v>138</v>
      </c>
      <c r="N27" s="68"/>
      <c r="P27" s="68"/>
    </row>
    <row r="28" spans="1:15" s="489" customFormat="1" ht="15" customHeight="1" thickTop="1">
      <c r="A28" s="1302" t="s">
        <v>236</v>
      </c>
      <c r="B28" s="1303"/>
      <c r="C28" s="1300" t="s">
        <v>237</v>
      </c>
      <c r="D28" s="1315"/>
      <c r="E28" s="1301"/>
      <c r="F28" s="1300" t="s">
        <v>238</v>
      </c>
      <c r="G28" s="1315"/>
      <c r="H28" s="1315"/>
      <c r="I28" s="1301"/>
      <c r="J28" s="1309" t="s">
        <v>239</v>
      </c>
      <c r="K28" s="1310"/>
      <c r="L28" s="1309" t="s">
        <v>216</v>
      </c>
      <c r="M28" s="1314"/>
      <c r="N28" s="511"/>
      <c r="O28" s="68"/>
    </row>
    <row r="29" spans="1:15" s="489" customFormat="1" ht="15" customHeight="1">
      <c r="A29" s="1304" t="s">
        <v>240</v>
      </c>
      <c r="B29" s="1305"/>
      <c r="C29" s="491" t="s">
        <v>233</v>
      </c>
      <c r="D29" s="1307" t="s">
        <v>241</v>
      </c>
      <c r="E29" s="1308"/>
      <c r="F29" s="1307" t="s">
        <v>233</v>
      </c>
      <c r="G29" s="1308"/>
      <c r="H29" s="1307" t="s">
        <v>241</v>
      </c>
      <c r="I29" s="1308"/>
      <c r="J29" s="491" t="s">
        <v>242</v>
      </c>
      <c r="K29" s="491" t="s">
        <v>243</v>
      </c>
      <c r="L29" s="491" t="s">
        <v>242</v>
      </c>
      <c r="M29" s="491" t="s">
        <v>243</v>
      </c>
      <c r="O29" s="68"/>
    </row>
    <row r="30" spans="1:13" ht="10.5" customHeight="1">
      <c r="A30" s="512"/>
      <c r="B30" s="512"/>
      <c r="C30" s="513"/>
      <c r="D30" s="514"/>
      <c r="E30" s="515"/>
      <c r="F30" s="516"/>
      <c r="G30" s="517"/>
      <c r="H30" s="516"/>
      <c r="I30" s="517"/>
      <c r="J30" s="518"/>
      <c r="K30" s="519"/>
      <c r="L30" s="518"/>
      <c r="M30" s="513"/>
    </row>
    <row r="31" spans="1:14" ht="16.5" customHeight="1">
      <c r="A31" s="1298" t="s">
        <v>598</v>
      </c>
      <c r="B31" s="1299"/>
      <c r="C31" s="520">
        <v>19120</v>
      </c>
      <c r="D31" s="520"/>
      <c r="E31" s="521">
        <v>338231</v>
      </c>
      <c r="F31" s="522"/>
      <c r="G31" s="523" t="s">
        <v>217</v>
      </c>
      <c r="H31" s="522"/>
      <c r="I31" s="523" t="s">
        <v>217</v>
      </c>
      <c r="J31" s="521">
        <v>272</v>
      </c>
      <c r="K31" s="520">
        <v>2283</v>
      </c>
      <c r="L31" s="520">
        <v>111</v>
      </c>
      <c r="M31" s="520">
        <v>654</v>
      </c>
      <c r="N31" s="68"/>
    </row>
    <row r="32" spans="1:14" ht="16.5" customHeight="1">
      <c r="A32" s="1298" t="s">
        <v>599</v>
      </c>
      <c r="B32" s="1299"/>
      <c r="C32" s="520">
        <v>8045</v>
      </c>
      <c r="D32" s="520"/>
      <c r="E32" s="521">
        <v>93827</v>
      </c>
      <c r="F32" s="522"/>
      <c r="G32" s="523" t="s">
        <v>217</v>
      </c>
      <c r="H32" s="522"/>
      <c r="I32" s="523" t="s">
        <v>217</v>
      </c>
      <c r="J32" s="521">
        <v>359</v>
      </c>
      <c r="K32" s="520">
        <v>5978</v>
      </c>
      <c r="L32" s="520">
        <v>86</v>
      </c>
      <c r="M32" s="520">
        <v>1063</v>
      </c>
      <c r="N32" s="68"/>
    </row>
    <row r="33" spans="1:25" ht="16.5" customHeight="1">
      <c r="A33" s="1298" t="s">
        <v>600</v>
      </c>
      <c r="B33" s="1299"/>
      <c r="C33" s="520">
        <v>8455</v>
      </c>
      <c r="D33" s="520"/>
      <c r="E33" s="521">
        <v>100118</v>
      </c>
      <c r="F33" s="522"/>
      <c r="G33" s="523" t="s">
        <v>217</v>
      </c>
      <c r="H33" s="522"/>
      <c r="I33" s="523" t="s">
        <v>217</v>
      </c>
      <c r="J33" s="521">
        <v>234</v>
      </c>
      <c r="K33" s="520">
        <v>3888</v>
      </c>
      <c r="L33" s="520">
        <v>66</v>
      </c>
      <c r="M33" s="520">
        <v>792</v>
      </c>
      <c r="N33" s="68"/>
      <c r="O33" s="521"/>
      <c r="P33" s="1306"/>
      <c r="Q33" s="1306"/>
      <c r="R33" s="1287"/>
      <c r="S33" s="1287"/>
      <c r="T33" s="1287"/>
      <c r="U33" s="1287"/>
      <c r="V33" s="521"/>
      <c r="W33" s="521"/>
      <c r="X33" s="521"/>
      <c r="Y33" s="521"/>
    </row>
    <row r="34" spans="1:16" ht="16.5" customHeight="1">
      <c r="A34" s="210"/>
      <c r="B34" s="210"/>
      <c r="C34" s="520"/>
      <c r="D34" s="524"/>
      <c r="E34" s="525"/>
      <c r="F34" s="520"/>
      <c r="G34" s="526"/>
      <c r="H34" s="520"/>
      <c r="I34" s="526"/>
      <c r="J34" s="526"/>
      <c r="K34" s="527"/>
      <c r="L34" s="527"/>
      <c r="M34" s="520"/>
      <c r="N34" s="89"/>
      <c r="P34" s="528"/>
    </row>
    <row r="35" spans="1:14" ht="16.5" customHeight="1">
      <c r="A35" s="1012" t="s">
        <v>733</v>
      </c>
      <c r="B35" s="119"/>
      <c r="C35" s="524">
        <v>600</v>
      </c>
      <c r="D35" s="524"/>
      <c r="E35" s="525">
        <v>7586</v>
      </c>
      <c r="F35" s="524"/>
      <c r="G35" s="525">
        <v>33913</v>
      </c>
      <c r="H35" s="524"/>
      <c r="I35" s="525">
        <v>459812</v>
      </c>
      <c r="J35" s="529">
        <v>11</v>
      </c>
      <c r="K35" s="524">
        <v>205</v>
      </c>
      <c r="L35" s="524">
        <v>6</v>
      </c>
      <c r="M35" s="524">
        <v>58</v>
      </c>
      <c r="N35" s="68"/>
    </row>
    <row r="36" spans="1:14" ht="16.5" customHeight="1">
      <c r="A36" s="501" t="s">
        <v>515</v>
      </c>
      <c r="B36" s="119"/>
      <c r="C36" s="524">
        <v>755</v>
      </c>
      <c r="D36" s="524"/>
      <c r="E36" s="525">
        <v>10675</v>
      </c>
      <c r="F36" s="524"/>
      <c r="G36" s="525">
        <v>33817</v>
      </c>
      <c r="H36" s="524"/>
      <c r="I36" s="525">
        <v>458337</v>
      </c>
      <c r="J36" s="529">
        <v>19</v>
      </c>
      <c r="K36" s="524">
        <v>639</v>
      </c>
      <c r="L36" s="524">
        <v>9</v>
      </c>
      <c r="M36" s="524">
        <v>60</v>
      </c>
      <c r="N36" s="68"/>
    </row>
    <row r="37" spans="1:14" ht="16.5" customHeight="1">
      <c r="A37" s="501" t="s">
        <v>516</v>
      </c>
      <c r="B37" s="119"/>
      <c r="C37" s="524">
        <v>546</v>
      </c>
      <c r="D37" s="524"/>
      <c r="E37" s="525">
        <v>5936</v>
      </c>
      <c r="F37" s="524"/>
      <c r="G37" s="525">
        <v>33790</v>
      </c>
      <c r="H37" s="524"/>
      <c r="I37" s="525">
        <v>456956</v>
      </c>
      <c r="J37" s="529">
        <v>12</v>
      </c>
      <c r="K37" s="524">
        <v>150</v>
      </c>
      <c r="L37" s="524">
        <v>3</v>
      </c>
      <c r="M37" s="524">
        <v>79</v>
      </c>
      <c r="N37" s="68"/>
    </row>
    <row r="38" spans="1:14" ht="16.5" customHeight="1">
      <c r="A38" s="501" t="s">
        <v>517</v>
      </c>
      <c r="B38" s="119"/>
      <c r="C38" s="524">
        <v>654</v>
      </c>
      <c r="D38" s="524"/>
      <c r="E38" s="525">
        <v>8232</v>
      </c>
      <c r="F38" s="524"/>
      <c r="G38" s="525">
        <v>33710</v>
      </c>
      <c r="H38" s="524"/>
      <c r="I38" s="525">
        <v>454360</v>
      </c>
      <c r="J38" s="529">
        <v>27</v>
      </c>
      <c r="K38" s="524">
        <v>496</v>
      </c>
      <c r="L38" s="524">
        <v>4</v>
      </c>
      <c r="M38" s="524">
        <v>52</v>
      </c>
      <c r="N38" s="68"/>
    </row>
    <row r="39" spans="1:14" ht="16.5" customHeight="1">
      <c r="A39" s="501" t="s">
        <v>472</v>
      </c>
      <c r="B39" s="119"/>
      <c r="C39" s="524">
        <v>1145</v>
      </c>
      <c r="D39" s="524"/>
      <c r="E39" s="525">
        <v>14023</v>
      </c>
      <c r="F39" s="524"/>
      <c r="G39" s="525">
        <v>33690</v>
      </c>
      <c r="H39" s="524"/>
      <c r="I39" s="525">
        <v>453204</v>
      </c>
      <c r="J39" s="529">
        <v>25</v>
      </c>
      <c r="K39" s="524">
        <v>647</v>
      </c>
      <c r="L39" s="524">
        <v>9</v>
      </c>
      <c r="M39" s="524">
        <v>100</v>
      </c>
      <c r="N39" s="68"/>
    </row>
    <row r="40" spans="1:14" ht="16.5" customHeight="1">
      <c r="A40" s="501" t="s">
        <v>577</v>
      </c>
      <c r="B40" s="119"/>
      <c r="C40" s="520">
        <v>546</v>
      </c>
      <c r="D40" s="524"/>
      <c r="E40" s="525">
        <v>4728</v>
      </c>
      <c r="F40" s="520"/>
      <c r="G40" s="526">
        <v>33598</v>
      </c>
      <c r="H40" s="520"/>
      <c r="I40" s="526">
        <v>449799</v>
      </c>
      <c r="J40" s="526">
        <v>17</v>
      </c>
      <c r="K40" s="527">
        <v>208</v>
      </c>
      <c r="L40" s="527">
        <v>5</v>
      </c>
      <c r="M40" s="520">
        <v>39</v>
      </c>
      <c r="N40" s="68"/>
    </row>
    <row r="41" spans="1:14" ht="16.5" customHeight="1">
      <c r="A41" s="501" t="s">
        <v>589</v>
      </c>
      <c r="C41" s="520">
        <v>663</v>
      </c>
      <c r="D41" s="524"/>
      <c r="E41" s="525">
        <v>6769</v>
      </c>
      <c r="F41" s="520"/>
      <c r="G41" s="526">
        <v>33545</v>
      </c>
      <c r="H41" s="520"/>
      <c r="I41" s="526">
        <v>447814</v>
      </c>
      <c r="J41" s="526">
        <v>15</v>
      </c>
      <c r="K41" s="527">
        <v>82</v>
      </c>
      <c r="L41" s="527">
        <v>2</v>
      </c>
      <c r="M41" s="520">
        <v>87</v>
      </c>
      <c r="N41" s="68"/>
    </row>
    <row r="42" spans="1:14" ht="16.5" customHeight="1">
      <c r="A42" s="501" t="s">
        <v>595</v>
      </c>
      <c r="C42" s="520">
        <v>998</v>
      </c>
      <c r="D42" s="524"/>
      <c r="E42" s="525">
        <v>12066</v>
      </c>
      <c r="F42" s="520"/>
      <c r="G42" s="526">
        <v>33466</v>
      </c>
      <c r="H42" s="520"/>
      <c r="I42" s="526">
        <v>445067</v>
      </c>
      <c r="J42" s="526">
        <v>23</v>
      </c>
      <c r="K42" s="527">
        <v>665</v>
      </c>
      <c r="L42" s="527">
        <v>9</v>
      </c>
      <c r="M42" s="520">
        <v>83</v>
      </c>
      <c r="N42" s="68"/>
    </row>
    <row r="43" spans="1:14" ht="16.5" customHeight="1">
      <c r="A43" s="501" t="s">
        <v>616</v>
      </c>
      <c r="B43" s="119"/>
      <c r="C43" s="520">
        <v>476</v>
      </c>
      <c r="D43" s="524"/>
      <c r="E43" s="525">
        <v>4659</v>
      </c>
      <c r="F43" s="520"/>
      <c r="G43" s="526">
        <v>33401</v>
      </c>
      <c r="H43" s="520"/>
      <c r="I43" s="526">
        <v>442648</v>
      </c>
      <c r="J43" s="526">
        <v>32</v>
      </c>
      <c r="K43" s="527">
        <v>310</v>
      </c>
      <c r="L43" s="527">
        <v>1</v>
      </c>
      <c r="M43" s="520">
        <v>58</v>
      </c>
      <c r="N43" s="68"/>
    </row>
    <row r="44" spans="1:14" ht="16.5" customHeight="1">
      <c r="A44" s="501" t="s">
        <v>628</v>
      </c>
      <c r="C44" s="520">
        <v>581</v>
      </c>
      <c r="D44" s="524"/>
      <c r="E44" s="525">
        <v>5343</v>
      </c>
      <c r="F44" s="520"/>
      <c r="G44" s="526">
        <v>33294</v>
      </c>
      <c r="H44" s="520"/>
      <c r="I44" s="526">
        <v>439024</v>
      </c>
      <c r="J44" s="526">
        <v>30</v>
      </c>
      <c r="K44" s="527">
        <v>129</v>
      </c>
      <c r="L44" s="527">
        <v>0</v>
      </c>
      <c r="M44" s="520">
        <v>106</v>
      </c>
      <c r="N44" s="68"/>
    </row>
    <row r="45" spans="1:14" ht="16.5" customHeight="1">
      <c r="A45" s="501" t="s">
        <v>651</v>
      </c>
      <c r="C45" s="520">
        <v>943</v>
      </c>
      <c r="D45" s="524"/>
      <c r="E45" s="525">
        <v>11528</v>
      </c>
      <c r="F45" s="520"/>
      <c r="G45" s="526">
        <v>33183</v>
      </c>
      <c r="H45" s="520"/>
      <c r="I45" s="526">
        <v>436070</v>
      </c>
      <c r="J45" s="521">
        <v>13</v>
      </c>
      <c r="K45" s="520">
        <v>64</v>
      </c>
      <c r="L45" s="527">
        <v>12</v>
      </c>
      <c r="M45" s="520">
        <v>68</v>
      </c>
      <c r="N45" s="68"/>
    </row>
    <row r="46" spans="1:14" ht="16.5" customHeight="1">
      <c r="A46" s="501" t="s">
        <v>669</v>
      </c>
      <c r="C46" s="520">
        <v>676</v>
      </c>
      <c r="D46" s="524"/>
      <c r="E46" s="525">
        <v>7854</v>
      </c>
      <c r="F46" s="520"/>
      <c r="G46" s="526">
        <v>33155</v>
      </c>
      <c r="H46" s="520"/>
      <c r="I46" s="526">
        <v>433830</v>
      </c>
      <c r="J46" s="521">
        <v>28</v>
      </c>
      <c r="K46" s="520">
        <v>467</v>
      </c>
      <c r="L46" s="527">
        <v>6</v>
      </c>
      <c r="M46" s="520">
        <v>35</v>
      </c>
      <c r="N46" s="68"/>
    </row>
    <row r="47" spans="1:14" ht="16.5" customHeight="1">
      <c r="A47" s="501" t="s">
        <v>726</v>
      </c>
      <c r="C47" s="520">
        <v>623</v>
      </c>
      <c r="D47" s="524"/>
      <c r="E47" s="525">
        <v>6989</v>
      </c>
      <c r="F47" s="520"/>
      <c r="G47" s="526">
        <v>33104</v>
      </c>
      <c r="H47" s="520"/>
      <c r="I47" s="526">
        <v>431621</v>
      </c>
      <c r="J47" s="521">
        <v>38</v>
      </c>
      <c r="K47" s="520">
        <v>382</v>
      </c>
      <c r="L47" s="527">
        <v>5</v>
      </c>
      <c r="M47" s="520">
        <v>29</v>
      </c>
      <c r="N47" s="68"/>
    </row>
    <row r="48" spans="1:15" ht="6" customHeight="1">
      <c r="A48" s="1294"/>
      <c r="B48" s="1295"/>
      <c r="C48" s="530"/>
      <c r="D48" s="1292"/>
      <c r="E48" s="1293"/>
      <c r="F48" s="1296"/>
      <c r="G48" s="1297"/>
      <c r="H48" s="1296"/>
      <c r="I48" s="1297"/>
      <c r="J48" s="534"/>
      <c r="K48" s="530"/>
      <c r="L48" s="535"/>
      <c r="M48" s="530"/>
      <c r="N48" s="68"/>
      <c r="O48" s="486"/>
    </row>
    <row r="49" spans="1:15" ht="15" customHeight="1">
      <c r="A49" s="1312" t="s">
        <v>229</v>
      </c>
      <c r="B49" s="1312"/>
      <c r="C49" s="1312"/>
      <c r="D49" s="1312"/>
      <c r="E49" s="1312"/>
      <c r="F49" s="1312"/>
      <c r="G49" s="1312"/>
      <c r="H49" s="494"/>
      <c r="I49" s="494"/>
      <c r="J49" s="68"/>
      <c r="K49" s="68"/>
      <c r="L49" s="68"/>
      <c r="M49" s="68"/>
      <c r="N49" s="68"/>
      <c r="O49" s="486"/>
    </row>
    <row r="50" spans="1:15" ht="15" customHeight="1">
      <c r="A50" s="1311" t="s">
        <v>139</v>
      </c>
      <c r="B50" s="1311"/>
      <c r="C50" s="1311"/>
      <c r="D50" s="1311"/>
      <c r="E50" s="1311"/>
      <c r="F50" s="83"/>
      <c r="G50" s="83"/>
      <c r="H50" s="68"/>
      <c r="I50" s="68"/>
      <c r="J50" s="68"/>
      <c r="K50" s="68"/>
      <c r="L50" s="68"/>
      <c r="M50" s="68"/>
      <c r="N50" s="68"/>
      <c r="O50" s="486"/>
    </row>
    <row r="51" spans="1:15" ht="10.5">
      <c r="A51" s="68"/>
      <c r="B51" s="68"/>
      <c r="C51" s="68"/>
      <c r="D51" s="68"/>
      <c r="E51" s="68"/>
      <c r="F51" s="68"/>
      <c r="G51" s="68"/>
      <c r="H51" s="68"/>
      <c r="I51" s="68"/>
      <c r="J51" s="68"/>
      <c r="K51" s="68"/>
      <c r="L51" s="68"/>
      <c r="M51" s="68"/>
      <c r="N51" s="68"/>
      <c r="O51" s="486"/>
    </row>
    <row r="52" spans="1:15" ht="10.5">
      <c r="A52" s="68"/>
      <c r="B52" s="68"/>
      <c r="C52" s="68"/>
      <c r="D52" s="68"/>
      <c r="E52" s="68"/>
      <c r="F52" s="68"/>
      <c r="G52" s="68"/>
      <c r="H52" s="68"/>
      <c r="I52" s="68"/>
      <c r="J52" s="68"/>
      <c r="K52" s="68"/>
      <c r="L52" s="68"/>
      <c r="M52" s="68"/>
      <c r="N52" s="68"/>
      <c r="O52" s="486"/>
    </row>
    <row r="53" spans="1:15" ht="10.5">
      <c r="A53" s="68"/>
      <c r="B53" s="68"/>
      <c r="C53" s="536"/>
      <c r="D53" s="68"/>
      <c r="E53" s="68"/>
      <c r="F53" s="68"/>
      <c r="G53" s="68"/>
      <c r="H53" s="68"/>
      <c r="I53" s="68"/>
      <c r="J53" s="68"/>
      <c r="K53" s="68"/>
      <c r="L53" s="68"/>
      <c r="M53" s="68"/>
      <c r="N53" s="68"/>
      <c r="O53" s="486"/>
    </row>
    <row r="54" spans="1:15" ht="10.5">
      <c r="A54" s="68"/>
      <c r="B54" s="68"/>
      <c r="C54" s="68"/>
      <c r="D54" s="68"/>
      <c r="E54" s="68"/>
      <c r="F54" s="68"/>
      <c r="G54" s="68"/>
      <c r="H54" s="68"/>
      <c r="I54" s="68"/>
      <c r="J54" s="68"/>
      <c r="K54" s="68"/>
      <c r="L54" s="68"/>
      <c r="M54" s="68"/>
      <c r="N54" s="68"/>
      <c r="O54" s="486"/>
    </row>
    <row r="55" spans="1:15" ht="10.5">
      <c r="A55" s="68"/>
      <c r="B55" s="68"/>
      <c r="C55" s="68"/>
      <c r="D55" s="68"/>
      <c r="E55" s="68"/>
      <c r="F55" s="68"/>
      <c r="G55" s="68"/>
      <c r="H55" s="68"/>
      <c r="I55" s="68"/>
      <c r="J55" s="68"/>
      <c r="K55" s="68"/>
      <c r="L55" s="68"/>
      <c r="M55" s="68"/>
      <c r="N55" s="68"/>
      <c r="O55" s="486"/>
    </row>
    <row r="56" spans="1:15" ht="10.5">
      <c r="A56" s="68"/>
      <c r="B56" s="68"/>
      <c r="C56" s="68"/>
      <c r="D56" s="68"/>
      <c r="E56" s="68"/>
      <c r="F56" s="68"/>
      <c r="G56" s="68"/>
      <c r="H56" s="68"/>
      <c r="I56" s="68"/>
      <c r="J56" s="68"/>
      <c r="K56" s="68"/>
      <c r="L56" s="68"/>
      <c r="M56" s="68"/>
      <c r="N56" s="68"/>
      <c r="O56" s="486"/>
    </row>
    <row r="907" ht="10.5">
      <c r="N907" s="486" t="s">
        <v>520</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B1"/>
    </sheetView>
  </sheetViews>
  <sheetFormatPr defaultColWidth="8.00390625" defaultRowHeight="13.5"/>
  <cols>
    <col min="1" max="1" width="13.625" style="423" customWidth="1"/>
    <col min="2" max="4" width="7.50390625" style="423" customWidth="1"/>
    <col min="5" max="6" width="7.25390625" style="423" customWidth="1"/>
    <col min="7" max="7" width="7.50390625" style="423" customWidth="1"/>
    <col min="8" max="9" width="7.25390625" style="423" customWidth="1"/>
    <col min="10" max="11" width="7.50390625" style="423" customWidth="1"/>
    <col min="12" max="15" width="7.25390625" style="423" customWidth="1"/>
    <col min="16" max="16" width="7.50390625" style="423" customWidth="1"/>
    <col min="17" max="16384" width="8.00390625" style="423" customWidth="1"/>
  </cols>
  <sheetData>
    <row r="1" spans="1:4" ht="21.75" customHeight="1">
      <c r="A1" s="1327" t="s">
        <v>686</v>
      </c>
      <c r="B1" s="1327"/>
      <c r="C1" s="1327"/>
      <c r="D1" s="422"/>
    </row>
    <row r="2" spans="1:4" ht="29.25" customHeight="1">
      <c r="A2" s="1328" t="s">
        <v>356</v>
      </c>
      <c r="B2" s="1329"/>
      <c r="C2" s="1329"/>
      <c r="D2" s="424"/>
    </row>
    <row r="3" spans="1:18" ht="18.75" customHeight="1" thickBot="1">
      <c r="A3" s="425" t="s">
        <v>186</v>
      </c>
      <c r="B3" s="426"/>
      <c r="C3" s="426"/>
      <c r="D3" s="426"/>
      <c r="E3" s="426"/>
      <c r="F3" s="426"/>
      <c r="G3" s="426"/>
      <c r="H3" s="426"/>
      <c r="I3" s="426"/>
      <c r="J3" s="426"/>
      <c r="K3" s="426"/>
      <c r="L3" s="426"/>
      <c r="M3" s="427"/>
      <c r="N3" s="1318" t="s">
        <v>530</v>
      </c>
      <c r="O3" s="1318"/>
      <c r="P3" s="1318"/>
      <c r="R3" s="428"/>
    </row>
    <row r="4" spans="1:18" ht="18.75" customHeight="1" thickTop="1">
      <c r="A4" s="429" t="s">
        <v>1</v>
      </c>
      <c r="B4" s="1319" t="s">
        <v>140</v>
      </c>
      <c r="C4" s="430"/>
      <c r="D4" s="430"/>
      <c r="E4" s="431"/>
      <c r="F4" s="432"/>
      <c r="G4" s="433"/>
      <c r="H4" s="1322" t="s">
        <v>189</v>
      </c>
      <c r="I4" s="434" t="s">
        <v>310</v>
      </c>
      <c r="J4" s="434" t="s">
        <v>312</v>
      </c>
      <c r="K4" s="435" t="s">
        <v>141</v>
      </c>
      <c r="L4" s="434" t="s">
        <v>313</v>
      </c>
      <c r="M4" s="434" t="s">
        <v>314</v>
      </c>
      <c r="N4" s="1322" t="s">
        <v>142</v>
      </c>
      <c r="O4" s="434" t="s">
        <v>316</v>
      </c>
      <c r="P4" s="1319" t="s">
        <v>143</v>
      </c>
      <c r="R4" s="436"/>
    </row>
    <row r="5" spans="1:18" ht="18.75" customHeight="1">
      <c r="A5" s="437"/>
      <c r="B5" s="1320"/>
      <c r="C5" s="438" t="s">
        <v>190</v>
      </c>
      <c r="D5" s="1325" t="s">
        <v>306</v>
      </c>
      <c r="E5" s="439" t="s">
        <v>254</v>
      </c>
      <c r="F5" s="439" t="s">
        <v>187</v>
      </c>
      <c r="G5" s="438" t="s">
        <v>190</v>
      </c>
      <c r="H5" s="1323"/>
      <c r="I5" s="440" t="s">
        <v>418</v>
      </c>
      <c r="J5" s="440" t="s">
        <v>418</v>
      </c>
      <c r="K5" s="440"/>
      <c r="L5" s="439"/>
      <c r="M5" s="439" t="s">
        <v>418</v>
      </c>
      <c r="N5" s="1323"/>
      <c r="O5" s="439"/>
      <c r="P5" s="1320"/>
      <c r="R5" s="441"/>
    </row>
    <row r="6" spans="1:18" ht="18.75" customHeight="1">
      <c r="A6" s="442" t="s">
        <v>22</v>
      </c>
      <c r="B6" s="1321"/>
      <c r="C6" s="443" t="s">
        <v>145</v>
      </c>
      <c r="D6" s="1326"/>
      <c r="E6" s="444"/>
      <c r="F6" s="445" t="s">
        <v>188</v>
      </c>
      <c r="G6" s="443" t="s">
        <v>617</v>
      </c>
      <c r="H6" s="1324"/>
      <c r="I6" s="445" t="s">
        <v>311</v>
      </c>
      <c r="J6" s="444" t="s">
        <v>144</v>
      </c>
      <c r="K6" s="445" t="s">
        <v>419</v>
      </c>
      <c r="L6" s="445" t="s">
        <v>420</v>
      </c>
      <c r="M6" s="445" t="s">
        <v>315</v>
      </c>
      <c r="N6" s="1324"/>
      <c r="O6" s="445" t="s">
        <v>421</v>
      </c>
      <c r="P6" s="1321"/>
      <c r="R6" s="428"/>
    </row>
    <row r="7" spans="1:16" ht="12.75" customHeight="1">
      <c r="A7" s="446" t="s">
        <v>422</v>
      </c>
      <c r="B7" s="447">
        <v>10000</v>
      </c>
      <c r="C7" s="448">
        <v>9595</v>
      </c>
      <c r="D7" s="449">
        <v>8662</v>
      </c>
      <c r="E7" s="448">
        <v>2627</v>
      </c>
      <c r="F7" s="447">
        <v>405</v>
      </c>
      <c r="G7" s="447">
        <v>2222</v>
      </c>
      <c r="H7" s="448">
        <v>1910</v>
      </c>
      <c r="I7" s="447">
        <v>918</v>
      </c>
      <c r="J7" s="448">
        <v>374</v>
      </c>
      <c r="K7" s="450">
        <v>326</v>
      </c>
      <c r="L7" s="447">
        <v>415</v>
      </c>
      <c r="M7" s="447">
        <v>1741</v>
      </c>
      <c r="N7" s="451">
        <v>293</v>
      </c>
      <c r="O7" s="447">
        <v>813</v>
      </c>
      <c r="P7" s="450">
        <v>582</v>
      </c>
    </row>
    <row r="8" spans="1:16" s="457" customFormat="1" ht="12.75" customHeight="1">
      <c r="A8" s="452"/>
      <c r="B8" s="453"/>
      <c r="C8" s="454"/>
      <c r="D8" s="453"/>
      <c r="E8" s="454"/>
      <c r="F8" s="453"/>
      <c r="G8" s="453"/>
      <c r="H8" s="454"/>
      <c r="I8" s="453"/>
      <c r="J8" s="454"/>
      <c r="K8" s="455"/>
      <c r="L8" s="453"/>
      <c r="M8" s="453"/>
      <c r="N8" s="456"/>
      <c r="O8" s="453"/>
      <c r="P8" s="455"/>
    </row>
    <row r="9" spans="1:16" s="457" customFormat="1" ht="18" customHeight="1">
      <c r="A9" s="458" t="s">
        <v>536</v>
      </c>
      <c r="B9" s="459">
        <v>100</v>
      </c>
      <c r="C9" s="460">
        <v>100</v>
      </c>
      <c r="D9" s="459">
        <v>100</v>
      </c>
      <c r="E9" s="459">
        <v>100</v>
      </c>
      <c r="F9" s="459">
        <v>100</v>
      </c>
      <c r="G9" s="459">
        <v>100</v>
      </c>
      <c r="H9" s="459">
        <v>100</v>
      </c>
      <c r="I9" s="459">
        <v>100</v>
      </c>
      <c r="J9" s="459">
        <v>100</v>
      </c>
      <c r="K9" s="459">
        <v>100</v>
      </c>
      <c r="L9" s="459">
        <v>100</v>
      </c>
      <c r="M9" s="459">
        <v>100</v>
      </c>
      <c r="N9" s="461">
        <v>100</v>
      </c>
      <c r="O9" s="459">
        <v>100</v>
      </c>
      <c r="P9" s="460">
        <v>100</v>
      </c>
    </row>
    <row r="10" spans="1:16" s="457" customFormat="1" ht="18" customHeight="1">
      <c r="A10" s="458" t="s">
        <v>538</v>
      </c>
      <c r="B10" s="459">
        <v>100</v>
      </c>
      <c r="C10" s="459">
        <v>100</v>
      </c>
      <c r="D10" s="459">
        <v>99.3</v>
      </c>
      <c r="E10" s="459">
        <v>100.3</v>
      </c>
      <c r="F10" s="459">
        <v>98.5</v>
      </c>
      <c r="G10" s="459">
        <v>100.6</v>
      </c>
      <c r="H10" s="459">
        <v>101.4</v>
      </c>
      <c r="I10" s="459">
        <v>102.7</v>
      </c>
      <c r="J10" s="459">
        <v>101.7</v>
      </c>
      <c r="K10" s="459">
        <v>101</v>
      </c>
      <c r="L10" s="459">
        <v>99.8</v>
      </c>
      <c r="M10" s="459">
        <v>95.3</v>
      </c>
      <c r="N10" s="461">
        <v>98.8</v>
      </c>
      <c r="O10" s="459">
        <v>101.1</v>
      </c>
      <c r="P10" s="460">
        <v>101.3</v>
      </c>
    </row>
    <row r="11" spans="1:16" s="457" customFormat="1" ht="18" customHeight="1">
      <c r="A11" s="458" t="s">
        <v>576</v>
      </c>
      <c r="B11" s="459">
        <v>102.5</v>
      </c>
      <c r="C11" s="459">
        <v>102.3</v>
      </c>
      <c r="D11" s="459">
        <v>100.3</v>
      </c>
      <c r="E11" s="459">
        <v>104.5</v>
      </c>
      <c r="F11" s="459">
        <v>106.3</v>
      </c>
      <c r="G11" s="459">
        <v>104.1</v>
      </c>
      <c r="H11" s="459">
        <v>103.3</v>
      </c>
      <c r="I11" s="459">
        <v>114.4</v>
      </c>
      <c r="J11" s="459">
        <v>104.8</v>
      </c>
      <c r="K11" s="459">
        <v>103.2</v>
      </c>
      <c r="L11" s="459">
        <v>99.6</v>
      </c>
      <c r="M11" s="459">
        <v>93.7</v>
      </c>
      <c r="N11" s="461">
        <v>99.2</v>
      </c>
      <c r="O11" s="459">
        <v>101.8</v>
      </c>
      <c r="P11" s="460">
        <v>101.7</v>
      </c>
    </row>
    <row r="12" spans="1:16" s="457" customFormat="1" ht="18" customHeight="1">
      <c r="A12" s="462"/>
      <c r="B12" s="459"/>
      <c r="C12" s="459"/>
      <c r="D12" s="459"/>
      <c r="E12" s="459"/>
      <c r="F12" s="459"/>
      <c r="G12" s="459"/>
      <c r="H12" s="459"/>
      <c r="I12" s="459"/>
      <c r="J12" s="459"/>
      <c r="K12" s="459"/>
      <c r="L12" s="459"/>
      <c r="M12" s="459"/>
      <c r="N12" s="463"/>
      <c r="O12" s="459"/>
      <c r="P12" s="460"/>
    </row>
    <row r="13" spans="1:16" s="457" customFormat="1" ht="17.25" customHeight="1">
      <c r="A13" s="1013" t="s">
        <v>676</v>
      </c>
      <c r="B13" s="459">
        <v>103.1</v>
      </c>
      <c r="C13" s="465">
        <v>102.9</v>
      </c>
      <c r="D13" s="465">
        <v>100.8</v>
      </c>
      <c r="E13" s="465">
        <v>104.7</v>
      </c>
      <c r="F13" s="465">
        <v>108.8</v>
      </c>
      <c r="G13" s="465">
        <v>103.9</v>
      </c>
      <c r="H13" s="465">
        <v>103.8</v>
      </c>
      <c r="I13" s="465">
        <v>115.6</v>
      </c>
      <c r="J13" s="465">
        <v>104.7</v>
      </c>
      <c r="K13" s="466">
        <v>103.8</v>
      </c>
      <c r="L13" s="465">
        <v>99.6</v>
      </c>
      <c r="M13" s="465">
        <v>94.5</v>
      </c>
      <c r="N13" s="465">
        <v>99.5</v>
      </c>
      <c r="O13" s="463">
        <v>103.8</v>
      </c>
      <c r="P13" s="466">
        <v>101.6</v>
      </c>
    </row>
    <row r="14" spans="1:16" s="457" customFormat="1" ht="17.25" customHeight="1">
      <c r="A14" s="464" t="s">
        <v>515</v>
      </c>
      <c r="B14" s="459">
        <v>103.5</v>
      </c>
      <c r="C14" s="465">
        <v>103.3</v>
      </c>
      <c r="D14" s="465">
        <v>101.3</v>
      </c>
      <c r="E14" s="465">
        <v>106</v>
      </c>
      <c r="F14" s="465">
        <v>108.1</v>
      </c>
      <c r="G14" s="465">
        <v>105.6</v>
      </c>
      <c r="H14" s="465">
        <v>104.2</v>
      </c>
      <c r="I14" s="465">
        <v>115.7</v>
      </c>
      <c r="J14" s="465">
        <v>106.7</v>
      </c>
      <c r="K14" s="466">
        <v>105.9</v>
      </c>
      <c r="L14" s="465">
        <v>99.4</v>
      </c>
      <c r="M14" s="465">
        <v>94.2</v>
      </c>
      <c r="N14" s="465">
        <v>99.5</v>
      </c>
      <c r="O14" s="463">
        <v>102.4</v>
      </c>
      <c r="P14" s="466">
        <v>101.6</v>
      </c>
    </row>
    <row r="15" spans="1:16" s="457" customFormat="1" ht="17.25" customHeight="1">
      <c r="A15" s="464" t="s">
        <v>516</v>
      </c>
      <c r="B15" s="459">
        <v>103.8</v>
      </c>
      <c r="C15" s="465">
        <v>103.8</v>
      </c>
      <c r="D15" s="465">
        <v>101.8</v>
      </c>
      <c r="E15" s="465">
        <v>106.5</v>
      </c>
      <c r="F15" s="465">
        <v>105</v>
      </c>
      <c r="G15" s="465">
        <v>106.7</v>
      </c>
      <c r="H15" s="465">
        <v>104.5</v>
      </c>
      <c r="I15" s="465">
        <v>115.6</v>
      </c>
      <c r="J15" s="465">
        <v>109</v>
      </c>
      <c r="K15" s="466">
        <v>107.5</v>
      </c>
      <c r="L15" s="465">
        <v>100.2</v>
      </c>
      <c r="M15" s="465">
        <v>94.3</v>
      </c>
      <c r="N15" s="465">
        <v>99.5</v>
      </c>
      <c r="O15" s="463">
        <v>101.8</v>
      </c>
      <c r="P15" s="466">
        <v>102.1</v>
      </c>
    </row>
    <row r="16" spans="1:16" s="457" customFormat="1" ht="17.25" customHeight="1">
      <c r="A16" s="464" t="s">
        <v>517</v>
      </c>
      <c r="B16" s="459">
        <v>104</v>
      </c>
      <c r="C16" s="465">
        <v>104.2</v>
      </c>
      <c r="D16" s="465">
        <v>102.3</v>
      </c>
      <c r="E16" s="465">
        <v>107.1</v>
      </c>
      <c r="F16" s="465">
        <v>101</v>
      </c>
      <c r="G16" s="465">
        <v>108.2</v>
      </c>
      <c r="H16" s="465">
        <v>104.6</v>
      </c>
      <c r="I16" s="465">
        <v>115.5</v>
      </c>
      <c r="J16" s="465">
        <v>110.3</v>
      </c>
      <c r="K16" s="466">
        <v>109.3</v>
      </c>
      <c r="L16" s="465">
        <v>100.1</v>
      </c>
      <c r="M16" s="465">
        <v>94.2</v>
      </c>
      <c r="N16" s="465">
        <v>99.5</v>
      </c>
      <c r="O16" s="463">
        <v>100.7</v>
      </c>
      <c r="P16" s="466">
        <v>102.2</v>
      </c>
    </row>
    <row r="17" spans="1:16" s="457" customFormat="1" ht="17.25" customHeight="1">
      <c r="A17" s="464" t="s">
        <v>472</v>
      </c>
      <c r="B17" s="459">
        <v>104.1</v>
      </c>
      <c r="C17" s="465">
        <v>104.1</v>
      </c>
      <c r="D17" s="465">
        <v>101.9</v>
      </c>
      <c r="E17" s="465">
        <v>107.9</v>
      </c>
      <c r="F17" s="465">
        <v>104.3</v>
      </c>
      <c r="G17" s="465">
        <v>108.5</v>
      </c>
      <c r="H17" s="465">
        <v>104.6</v>
      </c>
      <c r="I17" s="465">
        <v>115.1</v>
      </c>
      <c r="J17" s="465">
        <v>108.7</v>
      </c>
      <c r="K17" s="466">
        <v>106.7</v>
      </c>
      <c r="L17" s="465">
        <v>100.2</v>
      </c>
      <c r="M17" s="465">
        <v>94.5</v>
      </c>
      <c r="N17" s="465">
        <v>99.5</v>
      </c>
      <c r="O17" s="463">
        <v>101.1</v>
      </c>
      <c r="P17" s="466">
        <v>102.5</v>
      </c>
    </row>
    <row r="18" spans="1:16" s="457" customFormat="1" ht="17.25" customHeight="1">
      <c r="A18" s="464" t="s">
        <v>577</v>
      </c>
      <c r="B18" s="459">
        <v>104.8</v>
      </c>
      <c r="C18" s="465">
        <v>104.3</v>
      </c>
      <c r="D18" s="465">
        <v>102.1</v>
      </c>
      <c r="E18" s="465">
        <v>109.5</v>
      </c>
      <c r="F18" s="465">
        <v>115</v>
      </c>
      <c r="G18" s="465">
        <v>108.5</v>
      </c>
      <c r="H18" s="465">
        <v>104.6</v>
      </c>
      <c r="I18" s="465">
        <v>115.5</v>
      </c>
      <c r="J18" s="465">
        <v>109.4</v>
      </c>
      <c r="K18" s="466">
        <v>106.9</v>
      </c>
      <c r="L18" s="465">
        <v>100.2</v>
      </c>
      <c r="M18" s="465">
        <v>94.5</v>
      </c>
      <c r="N18" s="465">
        <v>99.5</v>
      </c>
      <c r="O18" s="463">
        <v>102.9</v>
      </c>
      <c r="P18" s="466">
        <v>102.1</v>
      </c>
    </row>
    <row r="19" spans="1:16" s="457" customFormat="1" ht="17.25" customHeight="1">
      <c r="A19" s="464" t="s">
        <v>589</v>
      </c>
      <c r="B19" s="459">
        <v>104.2</v>
      </c>
      <c r="C19" s="465">
        <v>103.7</v>
      </c>
      <c r="D19" s="465">
        <v>102.6</v>
      </c>
      <c r="E19" s="465">
        <v>109.8</v>
      </c>
      <c r="F19" s="465">
        <v>114.2</v>
      </c>
      <c r="G19" s="465">
        <v>109</v>
      </c>
      <c r="H19" s="465">
        <v>104.7</v>
      </c>
      <c r="I19" s="465">
        <v>108</v>
      </c>
      <c r="J19" s="465">
        <v>109.1</v>
      </c>
      <c r="K19" s="466">
        <v>107.5</v>
      </c>
      <c r="L19" s="465">
        <v>101.1</v>
      </c>
      <c r="M19" s="465">
        <v>94.1</v>
      </c>
      <c r="N19" s="465">
        <v>99.5</v>
      </c>
      <c r="O19" s="463">
        <v>103</v>
      </c>
      <c r="P19" s="466">
        <v>102.5</v>
      </c>
    </row>
    <row r="20" spans="1:16" s="457" customFormat="1" ht="17.25" customHeight="1">
      <c r="A20" s="464" t="s">
        <v>595</v>
      </c>
      <c r="B20" s="459">
        <v>104.6</v>
      </c>
      <c r="C20" s="465">
        <v>104.2</v>
      </c>
      <c r="D20" s="465">
        <v>103.2</v>
      </c>
      <c r="E20" s="465">
        <v>110.4</v>
      </c>
      <c r="F20" s="465">
        <v>113.5</v>
      </c>
      <c r="G20" s="465">
        <v>109.8</v>
      </c>
      <c r="H20" s="465">
        <v>104.9</v>
      </c>
      <c r="I20" s="465">
        <v>107.6</v>
      </c>
      <c r="J20" s="465">
        <v>109.8</v>
      </c>
      <c r="K20" s="466">
        <v>107.9</v>
      </c>
      <c r="L20" s="465">
        <v>101.4</v>
      </c>
      <c r="M20" s="465">
        <v>94.2</v>
      </c>
      <c r="N20" s="465">
        <v>99.3</v>
      </c>
      <c r="O20" s="463">
        <v>104.5</v>
      </c>
      <c r="P20" s="466">
        <v>103.1</v>
      </c>
    </row>
    <row r="21" spans="1:16" s="457" customFormat="1" ht="17.25" customHeight="1">
      <c r="A21" s="464" t="s">
        <v>616</v>
      </c>
      <c r="B21" s="459">
        <v>105</v>
      </c>
      <c r="C21" s="459">
        <v>104.6</v>
      </c>
      <c r="D21" s="459">
        <v>103.6</v>
      </c>
      <c r="E21" s="459">
        <v>111.5</v>
      </c>
      <c r="F21" s="459">
        <v>114.2</v>
      </c>
      <c r="G21" s="459">
        <v>111</v>
      </c>
      <c r="H21" s="459">
        <v>104.8</v>
      </c>
      <c r="I21" s="459">
        <v>107.3</v>
      </c>
      <c r="J21" s="459">
        <v>112.5</v>
      </c>
      <c r="K21" s="459">
        <v>108.1</v>
      </c>
      <c r="L21" s="459">
        <v>101.2</v>
      </c>
      <c r="M21" s="459">
        <v>94.5</v>
      </c>
      <c r="N21" s="463">
        <v>99.7</v>
      </c>
      <c r="O21" s="459">
        <v>105.4</v>
      </c>
      <c r="P21" s="460">
        <v>102.8</v>
      </c>
    </row>
    <row r="22" spans="1:16" s="457" customFormat="1" ht="17.25" customHeight="1">
      <c r="A22" s="464" t="s">
        <v>628</v>
      </c>
      <c r="B22" s="459">
        <v>105.2</v>
      </c>
      <c r="C22" s="459">
        <v>104.7</v>
      </c>
      <c r="D22" s="459">
        <v>104.2</v>
      </c>
      <c r="E22" s="459">
        <v>112.1</v>
      </c>
      <c r="F22" s="459">
        <v>115.5</v>
      </c>
      <c r="G22" s="459">
        <v>111.5</v>
      </c>
      <c r="H22" s="459">
        <v>105.2</v>
      </c>
      <c r="I22" s="459">
        <v>103.6</v>
      </c>
      <c r="J22" s="459">
        <v>114</v>
      </c>
      <c r="K22" s="459">
        <v>108.2</v>
      </c>
      <c r="L22" s="459">
        <v>102.3</v>
      </c>
      <c r="M22" s="459">
        <v>94.5</v>
      </c>
      <c r="N22" s="459">
        <v>100</v>
      </c>
      <c r="O22" s="460">
        <v>106.6</v>
      </c>
      <c r="P22" s="460">
        <v>103.4</v>
      </c>
    </row>
    <row r="23" spans="1:16" s="457" customFormat="1" ht="17.25" customHeight="1">
      <c r="A23" s="464" t="s">
        <v>651</v>
      </c>
      <c r="B23" s="459">
        <v>105.6</v>
      </c>
      <c r="C23" s="459">
        <v>105.5</v>
      </c>
      <c r="D23" s="459">
        <v>104.2</v>
      </c>
      <c r="E23" s="459">
        <v>111.5</v>
      </c>
      <c r="F23" s="459">
        <v>108.6</v>
      </c>
      <c r="G23" s="459">
        <v>112</v>
      </c>
      <c r="H23" s="459">
        <v>105.3</v>
      </c>
      <c r="I23" s="459">
        <v>110.7</v>
      </c>
      <c r="J23" s="459">
        <v>114.9</v>
      </c>
      <c r="K23" s="1014">
        <v>108</v>
      </c>
      <c r="L23" s="459">
        <v>102.5</v>
      </c>
      <c r="M23" s="459">
        <v>95.2</v>
      </c>
      <c r="N23" s="459">
        <v>100</v>
      </c>
      <c r="O23" s="459">
        <v>104.2</v>
      </c>
      <c r="P23" s="1014">
        <v>103.5</v>
      </c>
    </row>
    <row r="24" spans="1:16" s="457" customFormat="1" ht="17.25" customHeight="1">
      <c r="A24" s="464" t="s">
        <v>669</v>
      </c>
      <c r="B24" s="459">
        <v>106.4</v>
      </c>
      <c r="C24" s="459">
        <v>106.1</v>
      </c>
      <c r="D24" s="459">
        <v>105</v>
      </c>
      <c r="E24" s="459">
        <v>112.4</v>
      </c>
      <c r="F24" s="459">
        <v>113.8</v>
      </c>
      <c r="G24" s="459">
        <v>112.1</v>
      </c>
      <c r="H24" s="459">
        <v>105.8</v>
      </c>
      <c r="I24" s="459">
        <v>109</v>
      </c>
      <c r="J24" s="459">
        <v>115</v>
      </c>
      <c r="K24" s="1014">
        <v>107.3</v>
      </c>
      <c r="L24" s="459">
        <v>103.2</v>
      </c>
      <c r="M24" s="459">
        <v>96.6</v>
      </c>
      <c r="N24" s="459">
        <v>100</v>
      </c>
      <c r="O24" s="461">
        <v>108.2</v>
      </c>
      <c r="P24" s="1014">
        <v>103.2</v>
      </c>
    </row>
    <row r="25" spans="1:16" s="457" customFormat="1" ht="17.25" customHeight="1">
      <c r="A25" s="464" t="s">
        <v>726</v>
      </c>
      <c r="B25" s="459">
        <v>106.5</v>
      </c>
      <c r="C25" s="459">
        <v>106.3</v>
      </c>
      <c r="D25" s="459">
        <v>105.2</v>
      </c>
      <c r="E25" s="459">
        <v>112.6</v>
      </c>
      <c r="F25" s="459">
        <v>112.8</v>
      </c>
      <c r="G25" s="459">
        <v>112.6</v>
      </c>
      <c r="H25" s="459">
        <v>105.8</v>
      </c>
      <c r="I25" s="459">
        <v>107.6</v>
      </c>
      <c r="J25" s="459">
        <v>113.7</v>
      </c>
      <c r="K25" s="1014">
        <v>107</v>
      </c>
      <c r="L25" s="459">
        <v>103.4</v>
      </c>
      <c r="M25" s="459">
        <v>97.2</v>
      </c>
      <c r="N25" s="459">
        <v>100</v>
      </c>
      <c r="O25" s="461">
        <v>109.8</v>
      </c>
      <c r="P25" s="1014">
        <v>103.6</v>
      </c>
    </row>
    <row r="26" spans="1:16" s="457" customFormat="1" ht="6" customHeight="1">
      <c r="A26" s="397"/>
      <c r="B26" s="467"/>
      <c r="C26" s="468"/>
      <c r="D26" s="468"/>
      <c r="E26" s="468"/>
      <c r="F26" s="468"/>
      <c r="G26" s="468"/>
      <c r="H26" s="468"/>
      <c r="I26" s="468"/>
      <c r="J26" s="468"/>
      <c r="K26" s="469"/>
      <c r="L26" s="468"/>
      <c r="M26" s="468"/>
      <c r="N26" s="468"/>
      <c r="O26" s="470"/>
      <c r="P26" s="469"/>
    </row>
    <row r="27" spans="1:16" s="457" customFormat="1" ht="14.25" customHeight="1">
      <c r="A27" s="471"/>
      <c r="B27" s="472"/>
      <c r="C27" s="473"/>
      <c r="D27" s="473"/>
      <c r="E27" s="473"/>
      <c r="F27" s="473"/>
      <c r="G27" s="473"/>
      <c r="H27" s="473"/>
      <c r="I27" s="473"/>
      <c r="J27" s="473"/>
      <c r="K27" s="473"/>
      <c r="L27" s="473"/>
      <c r="M27" s="473"/>
      <c r="N27" s="473"/>
      <c r="O27" s="473"/>
      <c r="P27" s="473"/>
    </row>
    <row r="28" spans="1:16" s="457" customFormat="1" ht="18.75" customHeight="1">
      <c r="A28" s="471"/>
      <c r="B28" s="472"/>
      <c r="C28" s="473"/>
      <c r="D28" s="473"/>
      <c r="E28" s="473"/>
      <c r="F28" s="473"/>
      <c r="G28" s="473"/>
      <c r="H28" s="473"/>
      <c r="I28" s="473"/>
      <c r="J28" s="473"/>
      <c r="K28" s="473"/>
      <c r="L28" s="473"/>
      <c r="M28" s="473"/>
      <c r="N28" s="473"/>
      <c r="O28" s="473"/>
      <c r="P28" s="473"/>
    </row>
    <row r="29" spans="1:18" ht="17.25" customHeight="1">
      <c r="A29" s="457"/>
      <c r="B29" s="457"/>
      <c r="C29" s="457"/>
      <c r="D29" s="457"/>
      <c r="E29" s="457"/>
      <c r="F29" s="457"/>
      <c r="G29" s="457"/>
      <c r="H29" s="457"/>
      <c r="I29" s="457"/>
      <c r="J29" s="457"/>
      <c r="K29" s="474"/>
      <c r="L29" s="474"/>
      <c r="M29" s="457"/>
      <c r="N29" s="457"/>
      <c r="O29" s="474"/>
      <c r="P29" s="457"/>
      <c r="Q29" s="457"/>
      <c r="R29" s="457"/>
    </row>
    <row r="30" spans="1:16" ht="17.25" customHeight="1" thickBot="1">
      <c r="A30" s="475" t="s">
        <v>423</v>
      </c>
      <c r="B30" s="476"/>
      <c r="C30" s="476"/>
      <c r="D30" s="476"/>
      <c r="E30" s="476"/>
      <c r="F30" s="476"/>
      <c r="G30" s="476"/>
      <c r="H30" s="476"/>
      <c r="I30" s="476"/>
      <c r="J30" s="476"/>
      <c r="K30" s="476"/>
      <c r="L30" s="476"/>
      <c r="M30" s="1318" t="s">
        <v>530</v>
      </c>
      <c r="N30" s="1318"/>
      <c r="O30" s="1318"/>
      <c r="P30" s="1318"/>
    </row>
    <row r="31" spans="1:16" s="477" customFormat="1" ht="18.75" customHeight="1" thickTop="1">
      <c r="A31" s="429" t="s">
        <v>1</v>
      </c>
      <c r="B31" s="1319" t="s">
        <v>140</v>
      </c>
      <c r="C31" s="430"/>
      <c r="D31" s="430"/>
      <c r="E31" s="431"/>
      <c r="F31" s="432"/>
      <c r="G31" s="433"/>
      <c r="H31" s="1322" t="s">
        <v>189</v>
      </c>
      <c r="I31" s="434" t="s">
        <v>310</v>
      </c>
      <c r="J31" s="434" t="s">
        <v>312</v>
      </c>
      <c r="K31" s="435" t="s">
        <v>141</v>
      </c>
      <c r="L31" s="434" t="s">
        <v>313</v>
      </c>
      <c r="M31" s="434" t="s">
        <v>314</v>
      </c>
      <c r="N31" s="1322" t="s">
        <v>142</v>
      </c>
      <c r="O31" s="434" t="s">
        <v>316</v>
      </c>
      <c r="P31" s="1319" t="s">
        <v>143</v>
      </c>
    </row>
    <row r="32" spans="1:16" s="477" customFormat="1" ht="18.75" customHeight="1">
      <c r="A32" s="437"/>
      <c r="B32" s="1320"/>
      <c r="C32" s="438" t="s">
        <v>190</v>
      </c>
      <c r="D32" s="1325" t="s">
        <v>306</v>
      </c>
      <c r="E32" s="439" t="s">
        <v>254</v>
      </c>
      <c r="F32" s="439" t="s">
        <v>187</v>
      </c>
      <c r="G32" s="438" t="s">
        <v>190</v>
      </c>
      <c r="H32" s="1323"/>
      <c r="I32" s="440" t="s">
        <v>418</v>
      </c>
      <c r="J32" s="440" t="s">
        <v>418</v>
      </c>
      <c r="K32" s="440"/>
      <c r="L32" s="439"/>
      <c r="M32" s="439" t="s">
        <v>418</v>
      </c>
      <c r="N32" s="1323"/>
      <c r="O32" s="439"/>
      <c r="P32" s="1320"/>
    </row>
    <row r="33" spans="1:16" s="477" customFormat="1" ht="18.75" customHeight="1">
      <c r="A33" s="442" t="s">
        <v>22</v>
      </c>
      <c r="B33" s="1321"/>
      <c r="C33" s="443" t="s">
        <v>145</v>
      </c>
      <c r="D33" s="1326"/>
      <c r="E33" s="444"/>
      <c r="F33" s="445" t="s">
        <v>188</v>
      </c>
      <c r="G33" s="443" t="s">
        <v>617</v>
      </c>
      <c r="H33" s="1324"/>
      <c r="I33" s="445" t="s">
        <v>311</v>
      </c>
      <c r="J33" s="444" t="s">
        <v>144</v>
      </c>
      <c r="K33" s="445" t="s">
        <v>419</v>
      </c>
      <c r="L33" s="445" t="s">
        <v>420</v>
      </c>
      <c r="M33" s="445" t="s">
        <v>315</v>
      </c>
      <c r="N33" s="1324"/>
      <c r="O33" s="445" t="s">
        <v>421</v>
      </c>
      <c r="P33" s="1321"/>
    </row>
    <row r="34" spans="1:16" s="477" customFormat="1" ht="17.25" customHeight="1">
      <c r="A34" s="478" t="s">
        <v>422</v>
      </c>
      <c r="B34" s="479">
        <v>10000</v>
      </c>
      <c r="C34" s="480">
        <v>9604</v>
      </c>
      <c r="D34" s="481">
        <v>8892</v>
      </c>
      <c r="E34" s="480">
        <v>2626</v>
      </c>
      <c r="F34" s="479">
        <v>396</v>
      </c>
      <c r="G34" s="479">
        <v>2230</v>
      </c>
      <c r="H34" s="480">
        <v>2149</v>
      </c>
      <c r="I34" s="479">
        <v>693</v>
      </c>
      <c r="J34" s="480">
        <v>387</v>
      </c>
      <c r="K34" s="482">
        <v>353</v>
      </c>
      <c r="L34" s="479">
        <v>477</v>
      </c>
      <c r="M34" s="479">
        <v>1493</v>
      </c>
      <c r="N34" s="483">
        <v>304</v>
      </c>
      <c r="O34" s="480">
        <v>911</v>
      </c>
      <c r="P34" s="482">
        <v>607</v>
      </c>
    </row>
    <row r="35" spans="1:16" s="477" customFormat="1" ht="12.75" customHeight="1">
      <c r="A35" s="452"/>
      <c r="B35" s="453"/>
      <c r="C35" s="454"/>
      <c r="D35" s="453"/>
      <c r="E35" s="454"/>
      <c r="F35" s="453"/>
      <c r="G35" s="453"/>
      <c r="H35" s="454"/>
      <c r="I35" s="453"/>
      <c r="J35" s="454"/>
      <c r="K35" s="455"/>
      <c r="L35" s="453"/>
      <c r="M35" s="453"/>
      <c r="N35" s="456"/>
      <c r="O35" s="454"/>
      <c r="P35" s="455"/>
    </row>
    <row r="36" spans="1:16" s="476" customFormat="1" ht="18" customHeight="1">
      <c r="A36" s="458" t="s">
        <v>536</v>
      </c>
      <c r="B36" s="459">
        <v>100</v>
      </c>
      <c r="C36" s="459">
        <v>100</v>
      </c>
      <c r="D36" s="459">
        <v>100</v>
      </c>
      <c r="E36" s="459">
        <v>100</v>
      </c>
      <c r="F36" s="459">
        <v>100</v>
      </c>
      <c r="G36" s="459">
        <v>100</v>
      </c>
      <c r="H36" s="459">
        <v>100</v>
      </c>
      <c r="I36" s="459">
        <v>100</v>
      </c>
      <c r="J36" s="459">
        <v>100</v>
      </c>
      <c r="K36" s="459">
        <v>100</v>
      </c>
      <c r="L36" s="459">
        <v>100</v>
      </c>
      <c r="M36" s="459">
        <v>100</v>
      </c>
      <c r="N36" s="461">
        <v>100</v>
      </c>
      <c r="O36" s="460">
        <v>100</v>
      </c>
      <c r="P36" s="460">
        <v>100</v>
      </c>
    </row>
    <row r="37" spans="1:16" s="476" customFormat="1" ht="18" customHeight="1">
      <c r="A37" s="458" t="s">
        <v>538</v>
      </c>
      <c r="B37" s="459">
        <v>99.8</v>
      </c>
      <c r="C37" s="459">
        <v>99.8</v>
      </c>
      <c r="D37" s="459">
        <v>99.5</v>
      </c>
      <c r="E37" s="459">
        <v>100</v>
      </c>
      <c r="F37" s="459">
        <v>98.8</v>
      </c>
      <c r="G37" s="459">
        <v>100.2</v>
      </c>
      <c r="H37" s="459">
        <v>100.6</v>
      </c>
      <c r="I37" s="459">
        <v>101.3</v>
      </c>
      <c r="J37" s="459">
        <v>101.7</v>
      </c>
      <c r="K37" s="459">
        <v>100.4</v>
      </c>
      <c r="L37" s="459">
        <v>99.6</v>
      </c>
      <c r="M37" s="459">
        <v>95</v>
      </c>
      <c r="N37" s="461">
        <v>100</v>
      </c>
      <c r="O37" s="460">
        <v>101.6</v>
      </c>
      <c r="P37" s="460">
        <v>101.1</v>
      </c>
    </row>
    <row r="38" spans="1:16" s="476" customFormat="1" ht="18" customHeight="1">
      <c r="A38" s="458" t="s">
        <v>576</v>
      </c>
      <c r="B38" s="459">
        <v>102.3</v>
      </c>
      <c r="C38" s="459">
        <v>102.1</v>
      </c>
      <c r="D38" s="459">
        <v>100.5</v>
      </c>
      <c r="E38" s="459">
        <v>104.5</v>
      </c>
      <c r="F38" s="459">
        <v>106.7</v>
      </c>
      <c r="G38" s="459">
        <v>104.1</v>
      </c>
      <c r="H38" s="459">
        <v>101.3</v>
      </c>
      <c r="I38" s="459">
        <v>116.3</v>
      </c>
      <c r="J38" s="459">
        <v>105.5</v>
      </c>
      <c r="K38" s="459">
        <v>102</v>
      </c>
      <c r="L38" s="459">
        <v>99.3</v>
      </c>
      <c r="M38" s="459">
        <v>93.5</v>
      </c>
      <c r="N38" s="461">
        <v>100.9</v>
      </c>
      <c r="O38" s="460">
        <v>102.7</v>
      </c>
      <c r="P38" s="460">
        <v>102.2</v>
      </c>
    </row>
    <row r="39" spans="1:16" s="476" customFormat="1" ht="18" customHeight="1">
      <c r="A39" s="462"/>
      <c r="B39" s="459"/>
      <c r="C39" s="459"/>
      <c r="D39" s="459"/>
      <c r="E39" s="459"/>
      <c r="F39" s="459"/>
      <c r="G39" s="459"/>
      <c r="H39" s="459"/>
      <c r="I39" s="459"/>
      <c r="J39" s="459"/>
      <c r="K39" s="459"/>
      <c r="L39" s="459"/>
      <c r="M39" s="459"/>
      <c r="N39" s="463"/>
      <c r="O39" s="460"/>
      <c r="P39" s="460"/>
    </row>
    <row r="40" spans="1:16" s="476" customFormat="1" ht="17.25" customHeight="1">
      <c r="A40" s="1013" t="s">
        <v>733</v>
      </c>
      <c r="B40" s="459">
        <v>102.7</v>
      </c>
      <c r="C40" s="465">
        <v>102.5</v>
      </c>
      <c r="D40" s="465">
        <v>100.9</v>
      </c>
      <c r="E40" s="465">
        <v>104.5</v>
      </c>
      <c r="F40" s="465">
        <v>106.4</v>
      </c>
      <c r="G40" s="465">
        <v>104.2</v>
      </c>
      <c r="H40" s="465">
        <v>101.3</v>
      </c>
      <c r="I40" s="465">
        <v>117.9</v>
      </c>
      <c r="J40" s="465">
        <v>106.8</v>
      </c>
      <c r="K40" s="465">
        <v>99.6</v>
      </c>
      <c r="L40" s="465">
        <v>99.1</v>
      </c>
      <c r="M40" s="465">
        <v>94.3</v>
      </c>
      <c r="N40" s="465">
        <v>101</v>
      </c>
      <c r="O40" s="465">
        <v>104.9</v>
      </c>
      <c r="P40" s="466">
        <v>102.4</v>
      </c>
    </row>
    <row r="41" spans="1:16" s="476" customFormat="1" ht="17.25" customHeight="1">
      <c r="A41" s="464" t="s">
        <v>515</v>
      </c>
      <c r="B41" s="459">
        <v>103.1</v>
      </c>
      <c r="C41" s="465">
        <v>102.9</v>
      </c>
      <c r="D41" s="465">
        <v>101.1</v>
      </c>
      <c r="E41" s="465">
        <v>105.6</v>
      </c>
      <c r="F41" s="465">
        <v>108.5</v>
      </c>
      <c r="G41" s="465">
        <v>105</v>
      </c>
      <c r="H41" s="465">
        <v>101.3</v>
      </c>
      <c r="I41" s="465">
        <v>118.5</v>
      </c>
      <c r="J41" s="465">
        <v>108.4</v>
      </c>
      <c r="K41" s="465">
        <v>103.6</v>
      </c>
      <c r="L41" s="465">
        <v>99.2</v>
      </c>
      <c r="M41" s="465">
        <v>94.1</v>
      </c>
      <c r="N41" s="465">
        <v>101</v>
      </c>
      <c r="O41" s="465">
        <v>103.8</v>
      </c>
      <c r="P41" s="466">
        <v>102.4</v>
      </c>
    </row>
    <row r="42" spans="1:16" s="476" customFormat="1" ht="17.25" customHeight="1">
      <c r="A42" s="464" t="s">
        <v>516</v>
      </c>
      <c r="B42" s="459">
        <v>103.7</v>
      </c>
      <c r="C42" s="465">
        <v>103.4</v>
      </c>
      <c r="D42" s="465">
        <v>101.7</v>
      </c>
      <c r="E42" s="465">
        <v>107.1</v>
      </c>
      <c r="F42" s="465">
        <v>109.6</v>
      </c>
      <c r="G42" s="465">
        <v>106.7</v>
      </c>
      <c r="H42" s="465">
        <v>101.8</v>
      </c>
      <c r="I42" s="465">
        <v>119.7</v>
      </c>
      <c r="J42" s="465">
        <v>108.7</v>
      </c>
      <c r="K42" s="465">
        <v>104.4</v>
      </c>
      <c r="L42" s="465">
        <v>99.6</v>
      </c>
      <c r="M42" s="465">
        <v>94.2</v>
      </c>
      <c r="N42" s="465">
        <v>101</v>
      </c>
      <c r="O42" s="465">
        <v>103</v>
      </c>
      <c r="P42" s="466">
        <v>102.6</v>
      </c>
    </row>
    <row r="43" spans="1:16" s="476" customFormat="1" ht="17.25" customHeight="1">
      <c r="A43" s="464" t="s">
        <v>517</v>
      </c>
      <c r="B43" s="459">
        <v>103.9</v>
      </c>
      <c r="C43" s="465">
        <v>103.8</v>
      </c>
      <c r="D43" s="465">
        <v>102</v>
      </c>
      <c r="E43" s="465">
        <v>107.8</v>
      </c>
      <c r="F43" s="465">
        <v>107.2</v>
      </c>
      <c r="G43" s="465">
        <v>107.9</v>
      </c>
      <c r="H43" s="465">
        <v>101.9</v>
      </c>
      <c r="I43" s="465">
        <v>121</v>
      </c>
      <c r="J43" s="465">
        <v>109.6</v>
      </c>
      <c r="K43" s="465">
        <v>105.1</v>
      </c>
      <c r="L43" s="465">
        <v>99.7</v>
      </c>
      <c r="M43" s="465">
        <v>94.3</v>
      </c>
      <c r="N43" s="465">
        <v>101</v>
      </c>
      <c r="O43" s="465">
        <v>101.6</v>
      </c>
      <c r="P43" s="466">
        <v>102.7</v>
      </c>
    </row>
    <row r="44" spans="1:16" s="476" customFormat="1" ht="17.25" customHeight="1">
      <c r="A44" s="464" t="s">
        <v>472</v>
      </c>
      <c r="B44" s="459">
        <v>104.1</v>
      </c>
      <c r="C44" s="465">
        <v>104.1</v>
      </c>
      <c r="D44" s="465">
        <v>102.1</v>
      </c>
      <c r="E44" s="465">
        <v>107.9</v>
      </c>
      <c r="F44" s="465">
        <v>105.7</v>
      </c>
      <c r="G44" s="465">
        <v>108.3</v>
      </c>
      <c r="H44" s="465">
        <v>102</v>
      </c>
      <c r="I44" s="465">
        <v>123.3</v>
      </c>
      <c r="J44" s="465">
        <v>108.6</v>
      </c>
      <c r="K44" s="465">
        <v>104.2</v>
      </c>
      <c r="L44" s="465">
        <v>99.6</v>
      </c>
      <c r="M44" s="465">
        <v>94.4</v>
      </c>
      <c r="N44" s="465">
        <v>101</v>
      </c>
      <c r="O44" s="465">
        <v>101.9</v>
      </c>
      <c r="P44" s="466">
        <v>102.8</v>
      </c>
    </row>
    <row r="45" spans="1:16" s="476" customFormat="1" ht="17.25" customHeight="1">
      <c r="A45" s="464" t="s">
        <v>577</v>
      </c>
      <c r="B45" s="459">
        <v>104.7</v>
      </c>
      <c r="C45" s="465">
        <v>104.3</v>
      </c>
      <c r="D45" s="465">
        <v>102.2</v>
      </c>
      <c r="E45" s="465">
        <v>109.5</v>
      </c>
      <c r="F45" s="465">
        <v>114.2</v>
      </c>
      <c r="G45" s="465">
        <v>108.7</v>
      </c>
      <c r="H45" s="465">
        <v>102</v>
      </c>
      <c r="I45" s="465">
        <v>124.5</v>
      </c>
      <c r="J45" s="465">
        <v>108.5</v>
      </c>
      <c r="K45" s="465">
        <v>102.6</v>
      </c>
      <c r="L45" s="465">
        <v>99.7</v>
      </c>
      <c r="M45" s="465">
        <v>94.4</v>
      </c>
      <c r="N45" s="465">
        <v>101</v>
      </c>
      <c r="O45" s="465">
        <v>103</v>
      </c>
      <c r="P45" s="466">
        <v>102.9</v>
      </c>
    </row>
    <row r="46" spans="1:16" s="476" customFormat="1" ht="17.25" customHeight="1">
      <c r="A46" s="464" t="s">
        <v>589</v>
      </c>
      <c r="B46" s="459">
        <v>104</v>
      </c>
      <c r="C46" s="459">
        <v>103.6</v>
      </c>
      <c r="D46" s="459">
        <v>102.6</v>
      </c>
      <c r="E46" s="459">
        <v>110</v>
      </c>
      <c r="F46" s="459">
        <v>113.3</v>
      </c>
      <c r="G46" s="459">
        <v>109.4</v>
      </c>
      <c r="H46" s="459">
        <v>102.1</v>
      </c>
      <c r="I46" s="459">
        <v>110.8</v>
      </c>
      <c r="J46" s="459">
        <v>109.2</v>
      </c>
      <c r="K46" s="459">
        <v>103.2</v>
      </c>
      <c r="L46" s="459">
        <v>100.3</v>
      </c>
      <c r="M46" s="459">
        <v>94.3</v>
      </c>
      <c r="N46" s="463">
        <v>101.3</v>
      </c>
      <c r="O46" s="460">
        <v>103.4</v>
      </c>
      <c r="P46" s="460">
        <v>103.2</v>
      </c>
    </row>
    <row r="47" spans="1:16" s="476" customFormat="1" ht="17.25" customHeight="1">
      <c r="A47" s="464" t="s">
        <v>595</v>
      </c>
      <c r="B47" s="459">
        <v>104.4</v>
      </c>
      <c r="C47" s="459">
        <v>104.1</v>
      </c>
      <c r="D47" s="459">
        <v>103.2</v>
      </c>
      <c r="E47" s="459">
        <v>110.4</v>
      </c>
      <c r="F47" s="459">
        <v>111.6</v>
      </c>
      <c r="G47" s="459">
        <v>110.2</v>
      </c>
      <c r="H47" s="459">
        <v>102.1</v>
      </c>
      <c r="I47" s="459">
        <v>110.2</v>
      </c>
      <c r="J47" s="459">
        <v>111.4</v>
      </c>
      <c r="K47" s="459">
        <v>104.6</v>
      </c>
      <c r="L47" s="459">
        <v>100.7</v>
      </c>
      <c r="M47" s="459">
        <v>94.6</v>
      </c>
      <c r="N47" s="461">
        <v>101.4</v>
      </c>
      <c r="O47" s="460">
        <v>104.5</v>
      </c>
      <c r="P47" s="460">
        <v>103.3</v>
      </c>
    </row>
    <row r="48" spans="1:16" s="476" customFormat="1" ht="17.25" customHeight="1">
      <c r="A48" s="464" t="s">
        <v>616</v>
      </c>
      <c r="B48" s="459">
        <v>105.1</v>
      </c>
      <c r="C48" s="459">
        <v>104.8</v>
      </c>
      <c r="D48" s="459">
        <v>104</v>
      </c>
      <c r="E48" s="459">
        <v>111.6</v>
      </c>
      <c r="F48" s="459">
        <v>111.4</v>
      </c>
      <c r="G48" s="459">
        <v>111.6</v>
      </c>
      <c r="H48" s="459">
        <v>102.2</v>
      </c>
      <c r="I48" s="459">
        <v>109.9</v>
      </c>
      <c r="J48" s="459">
        <v>114.1</v>
      </c>
      <c r="K48" s="459">
        <v>106.3</v>
      </c>
      <c r="L48" s="459">
        <v>100.6</v>
      </c>
      <c r="M48" s="459">
        <v>94.6</v>
      </c>
      <c r="N48" s="461">
        <v>102.4</v>
      </c>
      <c r="O48" s="460">
        <v>106.3</v>
      </c>
      <c r="P48" s="460">
        <v>103.3</v>
      </c>
    </row>
    <row r="49" spans="1:16" s="476" customFormat="1" ht="17.25" customHeight="1">
      <c r="A49" s="464" t="s">
        <v>628</v>
      </c>
      <c r="B49" s="459">
        <v>105.1</v>
      </c>
      <c r="C49" s="459">
        <v>104.8</v>
      </c>
      <c r="D49" s="459">
        <v>104.3</v>
      </c>
      <c r="E49" s="459">
        <v>112.2</v>
      </c>
      <c r="F49" s="459">
        <v>113.1</v>
      </c>
      <c r="G49" s="459">
        <v>112.1</v>
      </c>
      <c r="H49" s="459">
        <v>102.3</v>
      </c>
      <c r="I49" s="459">
        <v>105.6</v>
      </c>
      <c r="J49" s="459">
        <v>115.2</v>
      </c>
      <c r="K49" s="459">
        <v>106.3</v>
      </c>
      <c r="L49" s="459">
        <v>101.1</v>
      </c>
      <c r="M49" s="459">
        <v>94.9</v>
      </c>
      <c r="N49" s="461">
        <v>102.4</v>
      </c>
      <c r="O49" s="460">
        <v>107.1</v>
      </c>
      <c r="P49" s="460">
        <v>103.4</v>
      </c>
    </row>
    <row r="50" spans="1:16" s="476" customFormat="1" ht="17.25" customHeight="1">
      <c r="A50" s="464" t="s">
        <v>651</v>
      </c>
      <c r="B50" s="459">
        <v>105.2</v>
      </c>
      <c r="C50" s="459">
        <v>105</v>
      </c>
      <c r="D50" s="459">
        <v>104.4</v>
      </c>
      <c r="E50" s="459">
        <v>112.2</v>
      </c>
      <c r="F50" s="459">
        <v>109.7</v>
      </c>
      <c r="G50" s="459">
        <v>112.7</v>
      </c>
      <c r="H50" s="459">
        <v>102.3</v>
      </c>
      <c r="I50" s="459">
        <v>108</v>
      </c>
      <c r="J50" s="459">
        <v>114.8</v>
      </c>
      <c r="K50" s="459">
        <v>106.1</v>
      </c>
      <c r="L50" s="459">
        <v>101.3</v>
      </c>
      <c r="M50" s="459">
        <v>94.9</v>
      </c>
      <c r="N50" s="461">
        <v>102.4</v>
      </c>
      <c r="O50" s="459">
        <v>105.9</v>
      </c>
      <c r="P50" s="1014">
        <v>103.6</v>
      </c>
    </row>
    <row r="51" spans="1:16" s="476" customFormat="1" ht="17.25" customHeight="1">
      <c r="A51" s="464" t="s">
        <v>669</v>
      </c>
      <c r="B51" s="459">
        <v>105.7</v>
      </c>
      <c r="C51" s="459">
        <v>105.4</v>
      </c>
      <c r="D51" s="459">
        <v>104.9</v>
      </c>
      <c r="E51" s="459">
        <v>113.1</v>
      </c>
      <c r="F51" s="459">
        <v>111.7</v>
      </c>
      <c r="G51" s="459">
        <v>113.4</v>
      </c>
      <c r="H51" s="459">
        <v>102.4</v>
      </c>
      <c r="I51" s="459">
        <v>105.8</v>
      </c>
      <c r="J51" s="459">
        <v>115.3</v>
      </c>
      <c r="K51" s="459">
        <v>104.8</v>
      </c>
      <c r="L51" s="459">
        <v>101.3</v>
      </c>
      <c r="M51" s="459">
        <v>96.4</v>
      </c>
      <c r="N51" s="461">
        <v>102.4</v>
      </c>
      <c r="O51" s="459">
        <v>108.1</v>
      </c>
      <c r="P51" s="1014">
        <v>103.5</v>
      </c>
    </row>
    <row r="52" spans="1:16" s="476" customFormat="1" ht="17.25" customHeight="1">
      <c r="A52" s="464" t="s">
        <v>726</v>
      </c>
      <c r="B52" s="459">
        <v>105.9</v>
      </c>
      <c r="C52" s="459">
        <v>105.7</v>
      </c>
      <c r="D52" s="459">
        <v>105.2</v>
      </c>
      <c r="E52" s="459">
        <v>113.5</v>
      </c>
      <c r="F52" s="459">
        <v>112.1</v>
      </c>
      <c r="G52" s="459">
        <v>113.8</v>
      </c>
      <c r="H52" s="459">
        <v>102.4</v>
      </c>
      <c r="I52" s="459">
        <v>103.4</v>
      </c>
      <c r="J52" s="459">
        <v>114.4</v>
      </c>
      <c r="K52" s="459">
        <v>104</v>
      </c>
      <c r="L52" s="459">
        <v>101.4</v>
      </c>
      <c r="M52" s="459">
        <v>97.4</v>
      </c>
      <c r="N52" s="461">
        <v>102.4</v>
      </c>
      <c r="O52" s="459">
        <v>110.1</v>
      </c>
      <c r="P52" s="1014">
        <v>104.1</v>
      </c>
    </row>
    <row r="53" spans="1:16" s="457" customFormat="1" ht="6" customHeight="1">
      <c r="A53" s="397"/>
      <c r="B53" s="467"/>
      <c r="C53" s="468"/>
      <c r="D53" s="468"/>
      <c r="E53" s="468"/>
      <c r="F53" s="468"/>
      <c r="G53" s="468"/>
      <c r="H53" s="468"/>
      <c r="I53" s="468"/>
      <c r="J53" s="468"/>
      <c r="K53" s="468"/>
      <c r="L53" s="468"/>
      <c r="M53" s="468"/>
      <c r="N53" s="468"/>
      <c r="O53" s="468"/>
      <c r="P53" s="469"/>
    </row>
    <row r="54" spans="1:16" s="476" customFormat="1" ht="15.75" customHeight="1">
      <c r="A54" s="484" t="s">
        <v>533</v>
      </c>
      <c r="P54" s="457"/>
    </row>
    <row r="55" spans="1:16" s="476" customFormat="1" ht="15.75" customHeight="1">
      <c r="A55" s="484" t="s">
        <v>212</v>
      </c>
      <c r="P55" s="457"/>
    </row>
    <row r="56" spans="1:18" s="477" customFormat="1" ht="17.25" customHeight="1">
      <c r="A56" s="485"/>
      <c r="B56" s="476"/>
      <c r="C56" s="476"/>
      <c r="D56" s="476"/>
      <c r="E56" s="476"/>
      <c r="F56" s="476"/>
      <c r="G56" s="476"/>
      <c r="H56" s="476"/>
      <c r="I56" s="476"/>
      <c r="J56" s="476"/>
      <c r="K56" s="476"/>
      <c r="L56" s="476"/>
      <c r="M56" s="476"/>
      <c r="N56" s="476"/>
      <c r="O56" s="476"/>
      <c r="P56" s="457"/>
      <c r="Q56" s="476"/>
      <c r="R56" s="476"/>
    </row>
    <row r="57" spans="1:18" s="477" customFormat="1" ht="10.5">
      <c r="A57" s="476"/>
      <c r="B57" s="476"/>
      <c r="C57" s="476"/>
      <c r="D57" s="476"/>
      <c r="E57" s="476"/>
      <c r="F57" s="476"/>
      <c r="G57" s="476"/>
      <c r="H57" s="476"/>
      <c r="I57" s="476"/>
      <c r="J57" s="476"/>
      <c r="K57" s="476"/>
      <c r="L57" s="476"/>
      <c r="M57" s="476"/>
      <c r="N57" s="476"/>
      <c r="O57" s="476"/>
      <c r="P57" s="457"/>
      <c r="Q57" s="476"/>
      <c r="R57" s="476"/>
    </row>
    <row r="58" spans="1:18" s="477" customFormat="1" ht="10.5">
      <c r="A58" s="457"/>
      <c r="B58" s="457"/>
      <c r="C58" s="457"/>
      <c r="D58" s="457"/>
      <c r="E58" s="457"/>
      <c r="F58" s="457"/>
      <c r="G58" s="457"/>
      <c r="H58" s="457"/>
      <c r="I58" s="457"/>
      <c r="J58" s="457"/>
      <c r="K58" s="457"/>
      <c r="L58" s="457"/>
      <c r="M58" s="457"/>
      <c r="N58" s="457"/>
      <c r="O58" s="457"/>
      <c r="P58" s="457"/>
      <c r="Q58" s="476"/>
      <c r="R58" s="476"/>
    </row>
    <row r="59" spans="1:18" s="477" customFormat="1" ht="10.5">
      <c r="A59" s="457"/>
      <c r="B59" s="457"/>
      <c r="C59" s="457"/>
      <c r="D59" s="457"/>
      <c r="E59" s="457"/>
      <c r="F59" s="457"/>
      <c r="G59" s="457"/>
      <c r="H59" s="457"/>
      <c r="I59" s="457"/>
      <c r="J59" s="457"/>
      <c r="K59" s="457"/>
      <c r="L59" s="457"/>
      <c r="M59" s="457"/>
      <c r="N59" s="457"/>
      <c r="O59" s="457"/>
      <c r="P59" s="457"/>
      <c r="Q59" s="476"/>
      <c r="R59" s="476"/>
    </row>
    <row r="60" spans="1:18" ht="10.5">
      <c r="A60" s="457"/>
      <c r="B60" s="457"/>
      <c r="C60" s="457"/>
      <c r="D60" s="457"/>
      <c r="E60" s="457"/>
      <c r="F60" s="457"/>
      <c r="G60" s="457"/>
      <c r="H60" s="457"/>
      <c r="I60" s="457"/>
      <c r="J60" s="457"/>
      <c r="K60" s="457"/>
      <c r="L60" s="457"/>
      <c r="M60" s="457"/>
      <c r="N60" s="457"/>
      <c r="O60" s="457"/>
      <c r="P60" s="457"/>
      <c r="Q60" s="457"/>
      <c r="R60" s="476"/>
    </row>
    <row r="61" spans="1:18" ht="10.5">
      <c r="A61" s="457"/>
      <c r="B61" s="457"/>
      <c r="C61" s="457"/>
      <c r="D61" s="457"/>
      <c r="E61" s="457"/>
      <c r="F61" s="457"/>
      <c r="G61" s="457"/>
      <c r="H61" s="457"/>
      <c r="I61" s="457"/>
      <c r="J61" s="457"/>
      <c r="K61" s="457"/>
      <c r="L61" s="457"/>
      <c r="M61" s="457"/>
      <c r="N61" s="457"/>
      <c r="O61" s="457"/>
      <c r="P61" s="457"/>
      <c r="Q61" s="457"/>
      <c r="R61" s="457"/>
    </row>
    <row r="62" spans="1:17" ht="10.5">
      <c r="A62" s="457"/>
      <c r="B62" s="457"/>
      <c r="C62" s="457"/>
      <c r="D62" s="457"/>
      <c r="E62" s="457"/>
      <c r="F62" s="457"/>
      <c r="G62" s="457"/>
      <c r="H62" s="457"/>
      <c r="I62" s="457"/>
      <c r="J62" s="457"/>
      <c r="K62" s="457"/>
      <c r="L62" s="457"/>
      <c r="M62" s="457"/>
      <c r="N62" s="457"/>
      <c r="O62" s="457"/>
      <c r="P62" s="457"/>
      <c r="Q62" s="457"/>
    </row>
    <row r="63" spans="1:17" ht="10.5">
      <c r="A63" s="457"/>
      <c r="B63" s="457"/>
      <c r="C63" s="457"/>
      <c r="D63" s="457"/>
      <c r="E63" s="457"/>
      <c r="F63" s="457"/>
      <c r="G63" s="457"/>
      <c r="H63" s="457"/>
      <c r="I63" s="457"/>
      <c r="J63" s="457"/>
      <c r="K63" s="457"/>
      <c r="L63" s="457"/>
      <c r="M63" s="457"/>
      <c r="N63" s="457"/>
      <c r="O63" s="457"/>
      <c r="P63" s="457"/>
      <c r="Q63" s="457"/>
    </row>
    <row r="64" spans="1:17" ht="10.5">
      <c r="A64" s="457"/>
      <c r="B64" s="457"/>
      <c r="C64" s="457"/>
      <c r="D64" s="457"/>
      <c r="E64" s="457"/>
      <c r="F64" s="457"/>
      <c r="G64" s="457"/>
      <c r="H64" s="457"/>
      <c r="I64" s="457"/>
      <c r="J64" s="457"/>
      <c r="K64" s="457"/>
      <c r="L64" s="457"/>
      <c r="M64" s="457"/>
      <c r="N64" s="457"/>
      <c r="O64" s="457"/>
      <c r="P64" s="457"/>
      <c r="Q64" s="457"/>
    </row>
    <row r="65" spans="1:17" ht="10.5">
      <c r="A65" s="457"/>
      <c r="B65" s="457"/>
      <c r="C65" s="457"/>
      <c r="D65" s="457"/>
      <c r="E65" s="457"/>
      <c r="F65" s="457"/>
      <c r="G65" s="457"/>
      <c r="H65" s="457"/>
      <c r="I65" s="457"/>
      <c r="J65" s="457"/>
      <c r="K65" s="457"/>
      <c r="L65" s="457"/>
      <c r="M65" s="457"/>
      <c r="N65" s="457"/>
      <c r="O65" s="457"/>
      <c r="P65" s="457"/>
      <c r="Q65" s="457"/>
    </row>
    <row r="66" spans="1:17" ht="10.5">
      <c r="A66" s="457"/>
      <c r="B66" s="457"/>
      <c r="C66" s="457"/>
      <c r="D66" s="457"/>
      <c r="E66" s="457"/>
      <c r="F66" s="457"/>
      <c r="G66" s="457"/>
      <c r="H66" s="457"/>
      <c r="I66" s="457"/>
      <c r="J66" s="457"/>
      <c r="K66" s="457"/>
      <c r="L66" s="457"/>
      <c r="M66" s="457"/>
      <c r="N66" s="457"/>
      <c r="O66" s="457"/>
      <c r="P66" s="457"/>
      <c r="Q66" s="457"/>
    </row>
    <row r="67" spans="1:17" ht="10.5">
      <c r="A67" s="457"/>
      <c r="B67" s="457"/>
      <c r="C67" s="457"/>
      <c r="D67" s="457"/>
      <c r="E67" s="457"/>
      <c r="F67" s="457"/>
      <c r="G67" s="457"/>
      <c r="H67" s="457"/>
      <c r="I67" s="457"/>
      <c r="J67" s="457"/>
      <c r="K67" s="457"/>
      <c r="L67" s="457"/>
      <c r="M67" s="457"/>
      <c r="N67" s="457"/>
      <c r="O67" s="457"/>
      <c r="P67" s="457"/>
      <c r="Q67" s="457"/>
    </row>
    <row r="68" spans="1:17" ht="10.5">
      <c r="A68" s="457"/>
      <c r="B68" s="457"/>
      <c r="C68" s="457"/>
      <c r="D68" s="457"/>
      <c r="E68" s="457"/>
      <c r="F68" s="457"/>
      <c r="G68" s="457"/>
      <c r="H68" s="457"/>
      <c r="I68" s="457"/>
      <c r="J68" s="457"/>
      <c r="K68" s="457"/>
      <c r="L68" s="457"/>
      <c r="M68" s="457"/>
      <c r="N68" s="457"/>
      <c r="O68" s="457"/>
      <c r="P68" s="457"/>
      <c r="Q68" s="457"/>
    </row>
    <row r="69" spans="1:17" ht="10.5">
      <c r="A69" s="457"/>
      <c r="B69" s="457"/>
      <c r="C69" s="457"/>
      <c r="D69" s="457"/>
      <c r="E69" s="457"/>
      <c r="F69" s="457"/>
      <c r="G69" s="457"/>
      <c r="H69" s="457"/>
      <c r="I69" s="457"/>
      <c r="J69" s="457"/>
      <c r="K69" s="457"/>
      <c r="L69" s="457"/>
      <c r="M69" s="457"/>
      <c r="N69" s="457"/>
      <c r="O69" s="457"/>
      <c r="P69" s="457"/>
      <c r="Q69" s="457"/>
    </row>
    <row r="70" spans="1:17" ht="10.5">
      <c r="A70" s="457"/>
      <c r="B70" s="457"/>
      <c r="C70" s="457"/>
      <c r="D70" s="457"/>
      <c r="E70" s="457"/>
      <c r="F70" s="457"/>
      <c r="G70" s="457"/>
      <c r="H70" s="457"/>
      <c r="I70" s="457"/>
      <c r="J70" s="457"/>
      <c r="K70" s="457"/>
      <c r="L70" s="457"/>
      <c r="M70" s="457"/>
      <c r="N70" s="457"/>
      <c r="O70" s="457"/>
      <c r="P70" s="457"/>
      <c r="Q70" s="457"/>
    </row>
    <row r="71" spans="1:16" ht="10.5">
      <c r="A71" s="457"/>
      <c r="B71" s="457"/>
      <c r="C71" s="457"/>
      <c r="D71" s="457"/>
      <c r="E71" s="457"/>
      <c r="F71" s="457"/>
      <c r="G71" s="457"/>
      <c r="H71" s="457"/>
      <c r="I71" s="457"/>
      <c r="J71" s="457"/>
      <c r="K71" s="457"/>
      <c r="L71" s="457"/>
      <c r="M71" s="457"/>
      <c r="N71" s="457"/>
      <c r="O71" s="457"/>
      <c r="P71" s="457"/>
    </row>
    <row r="72" spans="1:16" ht="10.5">
      <c r="A72" s="457"/>
      <c r="B72" s="457"/>
      <c r="C72" s="457"/>
      <c r="D72" s="457"/>
      <c r="E72" s="457"/>
      <c r="F72" s="457"/>
      <c r="G72" s="457"/>
      <c r="H72" s="457"/>
      <c r="I72" s="457"/>
      <c r="J72" s="457"/>
      <c r="K72" s="457"/>
      <c r="L72" s="457"/>
      <c r="M72" s="457"/>
      <c r="N72" s="457"/>
      <c r="O72" s="457"/>
      <c r="P72" s="457"/>
    </row>
    <row r="73" spans="1:16" ht="10.5">
      <c r="A73" s="457"/>
      <c r="B73" s="457"/>
      <c r="C73" s="457"/>
      <c r="D73" s="457"/>
      <c r="E73" s="457"/>
      <c r="F73" s="457"/>
      <c r="G73" s="457"/>
      <c r="H73" s="457"/>
      <c r="I73" s="457"/>
      <c r="J73" s="457"/>
      <c r="K73" s="457"/>
      <c r="L73" s="457"/>
      <c r="M73" s="457"/>
      <c r="N73" s="457"/>
      <c r="O73" s="457"/>
      <c r="P73" s="457"/>
    </row>
    <row r="74" spans="1:16" ht="10.5">
      <c r="A74" s="457"/>
      <c r="B74" s="457"/>
      <c r="C74" s="457"/>
      <c r="D74" s="457"/>
      <c r="E74" s="457"/>
      <c r="F74" s="457"/>
      <c r="G74" s="457"/>
      <c r="H74" s="457"/>
      <c r="I74" s="457"/>
      <c r="J74" s="457"/>
      <c r="K74" s="457"/>
      <c r="L74" s="457"/>
      <c r="M74" s="457"/>
      <c r="N74" s="457"/>
      <c r="O74" s="457"/>
      <c r="P74" s="457"/>
    </row>
    <row r="75" spans="1:16" ht="10.5">
      <c r="A75" s="457"/>
      <c r="B75" s="457"/>
      <c r="C75" s="457"/>
      <c r="D75" s="457"/>
      <c r="E75" s="457"/>
      <c r="F75" s="457"/>
      <c r="G75" s="457"/>
      <c r="H75" s="457"/>
      <c r="I75" s="457"/>
      <c r="J75" s="457"/>
      <c r="K75" s="457"/>
      <c r="L75" s="457"/>
      <c r="M75" s="457"/>
      <c r="N75" s="457"/>
      <c r="O75" s="457"/>
      <c r="P75" s="457"/>
    </row>
    <row r="76" spans="1:16" ht="10.5">
      <c r="A76" s="457"/>
      <c r="B76" s="457"/>
      <c r="C76" s="457"/>
      <c r="D76" s="457"/>
      <c r="E76" s="457"/>
      <c r="F76" s="457"/>
      <c r="G76" s="457"/>
      <c r="H76" s="457"/>
      <c r="I76" s="457"/>
      <c r="J76" s="457"/>
      <c r="K76" s="457"/>
      <c r="L76" s="457"/>
      <c r="M76" s="457"/>
      <c r="N76" s="457"/>
      <c r="O76" s="457"/>
      <c r="P76" s="457"/>
    </row>
    <row r="77" spans="1:16" ht="10.5">
      <c r="A77" s="457"/>
      <c r="B77" s="457"/>
      <c r="C77" s="457"/>
      <c r="D77" s="457"/>
      <c r="E77" s="457"/>
      <c r="F77" s="457"/>
      <c r="G77" s="457"/>
      <c r="H77" s="457"/>
      <c r="I77" s="457"/>
      <c r="J77" s="457"/>
      <c r="K77" s="457"/>
      <c r="L77" s="457"/>
      <c r="M77" s="457"/>
      <c r="N77" s="457"/>
      <c r="O77" s="457"/>
      <c r="P77" s="457"/>
    </row>
    <row r="78" spans="1:16" ht="10.5">
      <c r="A78" s="457"/>
      <c r="B78" s="457"/>
      <c r="C78" s="457"/>
      <c r="D78" s="457"/>
      <c r="E78" s="457"/>
      <c r="F78" s="457"/>
      <c r="G78" s="457"/>
      <c r="H78" s="457"/>
      <c r="I78" s="457"/>
      <c r="J78" s="457"/>
      <c r="K78" s="457"/>
      <c r="L78" s="457"/>
      <c r="M78" s="457"/>
      <c r="N78" s="457"/>
      <c r="O78" s="457"/>
      <c r="P78" s="457"/>
    </row>
    <row r="79" spans="1:16" ht="10.5">
      <c r="A79" s="457"/>
      <c r="B79" s="457"/>
      <c r="C79" s="457"/>
      <c r="D79" s="457"/>
      <c r="E79" s="457"/>
      <c r="F79" s="457"/>
      <c r="G79" s="457"/>
      <c r="H79" s="457"/>
      <c r="I79" s="457"/>
      <c r="J79" s="457"/>
      <c r="K79" s="457"/>
      <c r="L79" s="457"/>
      <c r="M79" s="457"/>
      <c r="N79" s="457"/>
      <c r="O79" s="457"/>
      <c r="P79" s="457"/>
    </row>
    <row r="80" spans="1:16" ht="10.5">
      <c r="A80" s="457"/>
      <c r="B80" s="457"/>
      <c r="C80" s="457"/>
      <c r="D80" s="457"/>
      <c r="E80" s="457"/>
      <c r="F80" s="457"/>
      <c r="G80" s="457"/>
      <c r="H80" s="457"/>
      <c r="I80" s="457"/>
      <c r="J80" s="457"/>
      <c r="K80" s="457"/>
      <c r="L80" s="457"/>
      <c r="M80" s="457"/>
      <c r="N80" s="457"/>
      <c r="O80" s="457"/>
      <c r="P80" s="457"/>
    </row>
    <row r="81" spans="1:16" ht="10.5">
      <c r="A81" s="457"/>
      <c r="B81" s="457"/>
      <c r="C81" s="457"/>
      <c r="D81" s="457"/>
      <c r="E81" s="457"/>
      <c r="F81" s="457"/>
      <c r="G81" s="457"/>
      <c r="H81" s="457"/>
      <c r="I81" s="457"/>
      <c r="J81" s="457"/>
      <c r="K81" s="457"/>
      <c r="L81" s="457"/>
      <c r="M81" s="457"/>
      <c r="N81" s="457"/>
      <c r="O81" s="457"/>
      <c r="P81" s="457"/>
    </row>
    <row r="82" spans="1:16" ht="10.5">
      <c r="A82" s="457"/>
      <c r="B82" s="457"/>
      <c r="C82" s="457"/>
      <c r="D82" s="457"/>
      <c r="E82" s="457"/>
      <c r="F82" s="457"/>
      <c r="G82" s="457"/>
      <c r="H82" s="457"/>
      <c r="I82" s="457"/>
      <c r="J82" s="457"/>
      <c r="K82" s="457"/>
      <c r="L82" s="457"/>
      <c r="M82" s="457"/>
      <c r="N82" s="457"/>
      <c r="O82" s="457"/>
      <c r="P82" s="457"/>
    </row>
    <row r="83" spans="1:16" ht="10.5">
      <c r="A83" s="457"/>
      <c r="B83" s="457"/>
      <c r="C83" s="457"/>
      <c r="D83" s="457"/>
      <c r="E83" s="457"/>
      <c r="F83" s="457"/>
      <c r="G83" s="457"/>
      <c r="H83" s="457"/>
      <c r="I83" s="457"/>
      <c r="J83" s="457"/>
      <c r="K83" s="457"/>
      <c r="L83" s="457"/>
      <c r="M83" s="457"/>
      <c r="N83" s="457"/>
      <c r="O83" s="457"/>
      <c r="P83" s="457"/>
    </row>
    <row r="84" spans="1:16" ht="10.5">
      <c r="A84" s="457"/>
      <c r="B84" s="457"/>
      <c r="C84" s="457"/>
      <c r="D84" s="457"/>
      <c r="E84" s="457"/>
      <c r="F84" s="457"/>
      <c r="G84" s="457"/>
      <c r="H84" s="457"/>
      <c r="I84" s="457"/>
      <c r="J84" s="457"/>
      <c r="K84" s="457"/>
      <c r="L84" s="457"/>
      <c r="M84" s="457"/>
      <c r="N84" s="457"/>
      <c r="O84" s="457"/>
      <c r="P84" s="457"/>
    </row>
    <row r="85" spans="1:16" ht="10.5">
      <c r="A85" s="457"/>
      <c r="B85" s="457"/>
      <c r="C85" s="457"/>
      <c r="D85" s="457"/>
      <c r="E85" s="457"/>
      <c r="F85" s="457"/>
      <c r="G85" s="457"/>
      <c r="H85" s="457"/>
      <c r="I85" s="457"/>
      <c r="J85" s="457"/>
      <c r="K85" s="457"/>
      <c r="L85" s="457"/>
      <c r="M85" s="457"/>
      <c r="N85" s="457"/>
      <c r="O85" s="457"/>
      <c r="P85" s="457"/>
    </row>
    <row r="86" spans="1:16" ht="10.5">
      <c r="A86" s="457"/>
      <c r="B86" s="457"/>
      <c r="C86" s="457"/>
      <c r="D86" s="457"/>
      <c r="E86" s="457"/>
      <c r="F86" s="457"/>
      <c r="G86" s="457"/>
      <c r="H86" s="457"/>
      <c r="I86" s="457"/>
      <c r="J86" s="457"/>
      <c r="K86" s="457"/>
      <c r="L86" s="457"/>
      <c r="M86" s="457"/>
      <c r="N86" s="457"/>
      <c r="O86" s="457"/>
      <c r="P86" s="457"/>
    </row>
    <row r="87" spans="1:16" ht="10.5">
      <c r="A87" s="457"/>
      <c r="B87" s="457"/>
      <c r="C87" s="457"/>
      <c r="D87" s="457"/>
      <c r="E87" s="457"/>
      <c r="F87" s="457"/>
      <c r="G87" s="457"/>
      <c r="H87" s="457"/>
      <c r="I87" s="457"/>
      <c r="J87" s="457"/>
      <c r="K87" s="457"/>
      <c r="L87" s="457"/>
      <c r="M87" s="457"/>
      <c r="N87" s="457"/>
      <c r="O87" s="457"/>
      <c r="P87" s="457"/>
    </row>
    <row r="88" spans="1:16" ht="10.5">
      <c r="A88" s="457"/>
      <c r="B88" s="457"/>
      <c r="C88" s="457"/>
      <c r="D88" s="457"/>
      <c r="E88" s="457"/>
      <c r="F88" s="457"/>
      <c r="G88" s="457"/>
      <c r="H88" s="457"/>
      <c r="I88" s="457"/>
      <c r="J88" s="457"/>
      <c r="K88" s="457"/>
      <c r="L88" s="457"/>
      <c r="M88" s="457"/>
      <c r="N88" s="457"/>
      <c r="O88" s="457"/>
      <c r="P88" s="457"/>
    </row>
    <row r="89" spans="1:16" ht="10.5">
      <c r="A89" s="457"/>
      <c r="B89" s="457"/>
      <c r="C89" s="457"/>
      <c r="D89" s="457"/>
      <c r="E89" s="457"/>
      <c r="F89" s="457"/>
      <c r="G89" s="457"/>
      <c r="H89" s="457"/>
      <c r="I89" s="457"/>
      <c r="J89" s="457"/>
      <c r="K89" s="457"/>
      <c r="L89" s="457"/>
      <c r="M89" s="457"/>
      <c r="N89" s="457"/>
      <c r="O89" s="457"/>
      <c r="P89" s="457"/>
    </row>
    <row r="90" spans="1:16" ht="10.5">
      <c r="A90" s="457"/>
      <c r="B90" s="457"/>
      <c r="C90" s="457"/>
      <c r="D90" s="457"/>
      <c r="E90" s="457"/>
      <c r="F90" s="457"/>
      <c r="G90" s="457"/>
      <c r="H90" s="457"/>
      <c r="I90" s="457"/>
      <c r="J90" s="457"/>
      <c r="K90" s="457"/>
      <c r="L90" s="457"/>
      <c r="M90" s="457"/>
      <c r="N90" s="457"/>
      <c r="O90" s="457"/>
      <c r="P90" s="457"/>
    </row>
    <row r="91" spans="1:16" ht="10.5">
      <c r="A91" s="457"/>
      <c r="B91" s="457"/>
      <c r="C91" s="457"/>
      <c r="D91" s="457"/>
      <c r="E91" s="457"/>
      <c r="F91" s="457"/>
      <c r="G91" s="457"/>
      <c r="H91" s="457"/>
      <c r="I91" s="457"/>
      <c r="J91" s="457"/>
      <c r="K91" s="457"/>
      <c r="L91" s="457"/>
      <c r="M91" s="457"/>
      <c r="N91" s="457"/>
      <c r="O91" s="457"/>
      <c r="P91" s="457"/>
    </row>
    <row r="92" spans="1:16" ht="10.5">
      <c r="A92" s="457"/>
      <c r="B92" s="457"/>
      <c r="C92" s="457"/>
      <c r="D92" s="457"/>
      <c r="E92" s="457"/>
      <c r="F92" s="457"/>
      <c r="G92" s="457"/>
      <c r="H92" s="457"/>
      <c r="I92" s="457"/>
      <c r="J92" s="457"/>
      <c r="K92" s="457"/>
      <c r="L92" s="457"/>
      <c r="M92" s="457"/>
      <c r="N92" s="457"/>
      <c r="O92" s="457"/>
      <c r="P92" s="457"/>
    </row>
    <row r="93" spans="1:16" ht="10.5">
      <c r="A93" s="457"/>
      <c r="B93" s="457"/>
      <c r="C93" s="457"/>
      <c r="D93" s="457"/>
      <c r="E93" s="457"/>
      <c r="F93" s="457"/>
      <c r="G93" s="457"/>
      <c r="H93" s="457"/>
      <c r="I93" s="457"/>
      <c r="J93" s="457"/>
      <c r="K93" s="457"/>
      <c r="L93" s="457"/>
      <c r="M93" s="457"/>
      <c r="N93" s="457"/>
      <c r="O93" s="457"/>
      <c r="P93" s="457"/>
    </row>
    <row r="94" spans="1:16" ht="10.5">
      <c r="A94" s="457"/>
      <c r="B94" s="457"/>
      <c r="C94" s="457"/>
      <c r="D94" s="457"/>
      <c r="E94" s="457"/>
      <c r="F94" s="457"/>
      <c r="G94" s="457"/>
      <c r="H94" s="457"/>
      <c r="I94" s="457"/>
      <c r="J94" s="457"/>
      <c r="K94" s="457"/>
      <c r="L94" s="457"/>
      <c r="M94" s="457"/>
      <c r="N94" s="457"/>
      <c r="O94" s="457"/>
      <c r="P94" s="457"/>
    </row>
    <row r="95" spans="1:16" ht="10.5">
      <c r="A95" s="457"/>
      <c r="B95" s="457"/>
      <c r="C95" s="457"/>
      <c r="D95" s="457"/>
      <c r="E95" s="457"/>
      <c r="F95" s="457"/>
      <c r="G95" s="457"/>
      <c r="H95" s="457"/>
      <c r="I95" s="457"/>
      <c r="J95" s="457"/>
      <c r="K95" s="457"/>
      <c r="L95" s="457"/>
      <c r="M95" s="457"/>
      <c r="N95" s="457"/>
      <c r="O95" s="457"/>
      <c r="P95" s="457"/>
    </row>
    <row r="96" spans="1:16" ht="10.5">
      <c r="A96" s="457"/>
      <c r="B96" s="457"/>
      <c r="C96" s="457"/>
      <c r="D96" s="457"/>
      <c r="E96" s="457"/>
      <c r="F96" s="457"/>
      <c r="G96" s="457"/>
      <c r="H96" s="457"/>
      <c r="I96" s="457"/>
      <c r="J96" s="457"/>
      <c r="K96" s="457"/>
      <c r="L96" s="457"/>
      <c r="M96" s="457"/>
      <c r="N96" s="457"/>
      <c r="O96" s="457"/>
      <c r="P96" s="457"/>
    </row>
    <row r="97" spans="1:16" ht="10.5">
      <c r="A97" s="457"/>
      <c r="B97" s="457"/>
      <c r="C97" s="457"/>
      <c r="D97" s="457"/>
      <c r="E97" s="457"/>
      <c r="F97" s="457"/>
      <c r="G97" s="457"/>
      <c r="H97" s="457"/>
      <c r="I97" s="457"/>
      <c r="J97" s="457"/>
      <c r="K97" s="457"/>
      <c r="L97" s="457"/>
      <c r="M97" s="457"/>
      <c r="N97" s="457"/>
      <c r="O97" s="457"/>
      <c r="P97" s="457"/>
    </row>
    <row r="98" spans="1:16" ht="10.5">
      <c r="A98" s="457"/>
      <c r="B98" s="457"/>
      <c r="C98" s="457"/>
      <c r="D98" s="457"/>
      <c r="E98" s="457"/>
      <c r="F98" s="457"/>
      <c r="G98" s="457"/>
      <c r="H98" s="457"/>
      <c r="I98" s="457"/>
      <c r="J98" s="457"/>
      <c r="K98" s="457"/>
      <c r="L98" s="457"/>
      <c r="M98" s="457"/>
      <c r="N98" s="457"/>
      <c r="O98" s="457"/>
      <c r="P98" s="457"/>
    </row>
    <row r="99" spans="1:16" ht="10.5">
      <c r="A99" s="457"/>
      <c r="B99" s="457"/>
      <c r="C99" s="457"/>
      <c r="D99" s="457"/>
      <c r="E99" s="457"/>
      <c r="F99" s="457"/>
      <c r="G99" s="457"/>
      <c r="H99" s="457"/>
      <c r="I99" s="457"/>
      <c r="J99" s="457"/>
      <c r="K99" s="457"/>
      <c r="L99" s="457"/>
      <c r="M99" s="457"/>
      <c r="N99" s="457"/>
      <c r="O99" s="457"/>
      <c r="P99" s="457"/>
    </row>
    <row r="100" spans="1:16" ht="10.5">
      <c r="A100" s="457"/>
      <c r="B100" s="457"/>
      <c r="C100" s="457"/>
      <c r="D100" s="457"/>
      <c r="E100" s="457"/>
      <c r="F100" s="457"/>
      <c r="G100" s="457"/>
      <c r="H100" s="457"/>
      <c r="I100" s="457"/>
      <c r="J100" s="457"/>
      <c r="K100" s="457"/>
      <c r="L100" s="457"/>
      <c r="M100" s="457"/>
      <c r="N100" s="457"/>
      <c r="O100" s="457"/>
      <c r="P100" s="457"/>
    </row>
    <row r="101" spans="1:16" ht="10.5">
      <c r="A101" s="457"/>
      <c r="B101" s="457"/>
      <c r="C101" s="457"/>
      <c r="D101" s="457"/>
      <c r="E101" s="457"/>
      <c r="F101" s="457"/>
      <c r="G101" s="457"/>
      <c r="H101" s="457"/>
      <c r="I101" s="457"/>
      <c r="J101" s="457"/>
      <c r="K101" s="457"/>
      <c r="L101" s="457"/>
      <c r="M101" s="457"/>
      <c r="N101" s="457"/>
      <c r="O101" s="457"/>
      <c r="P101" s="457"/>
    </row>
    <row r="102" spans="1:16" ht="10.5">
      <c r="A102" s="457"/>
      <c r="B102" s="457"/>
      <c r="C102" s="457"/>
      <c r="D102" s="457"/>
      <c r="E102" s="457"/>
      <c r="F102" s="457"/>
      <c r="G102" s="457"/>
      <c r="H102" s="457"/>
      <c r="I102" s="457"/>
      <c r="J102" s="457"/>
      <c r="K102" s="457"/>
      <c r="L102" s="457"/>
      <c r="M102" s="457"/>
      <c r="N102" s="457"/>
      <c r="O102" s="457"/>
      <c r="P102" s="457"/>
    </row>
    <row r="103" spans="1:16" ht="10.5">
      <c r="A103" s="457"/>
      <c r="B103" s="457"/>
      <c r="C103" s="457"/>
      <c r="D103" s="457"/>
      <c r="E103" s="457"/>
      <c r="F103" s="457"/>
      <c r="G103" s="457"/>
      <c r="H103" s="457"/>
      <c r="I103" s="457"/>
      <c r="J103" s="457"/>
      <c r="K103" s="457"/>
      <c r="L103" s="457"/>
      <c r="M103" s="457"/>
      <c r="N103" s="457"/>
      <c r="O103" s="457"/>
      <c r="P103" s="457"/>
    </row>
    <row r="104" spans="1:16" ht="10.5">
      <c r="A104" s="457"/>
      <c r="B104" s="457"/>
      <c r="C104" s="457"/>
      <c r="D104" s="457"/>
      <c r="E104" s="457"/>
      <c r="F104" s="457"/>
      <c r="G104" s="457"/>
      <c r="H104" s="457"/>
      <c r="I104" s="457"/>
      <c r="J104" s="457"/>
      <c r="K104" s="457"/>
      <c r="L104" s="457"/>
      <c r="M104" s="457"/>
      <c r="N104" s="457"/>
      <c r="O104" s="457"/>
      <c r="P104" s="457"/>
    </row>
    <row r="105" spans="1:16" ht="10.5">
      <c r="A105" s="457"/>
      <c r="B105" s="457"/>
      <c r="C105" s="457"/>
      <c r="D105" s="457"/>
      <c r="E105" s="457"/>
      <c r="F105" s="457"/>
      <c r="G105" s="457"/>
      <c r="H105" s="457"/>
      <c r="I105" s="457"/>
      <c r="J105" s="457"/>
      <c r="K105" s="457"/>
      <c r="L105" s="457"/>
      <c r="M105" s="457"/>
      <c r="N105" s="457"/>
      <c r="O105" s="457"/>
      <c r="P105" s="457"/>
    </row>
    <row r="106" spans="1:16" ht="10.5">
      <c r="A106" s="457"/>
      <c r="B106" s="457"/>
      <c r="C106" s="457"/>
      <c r="D106" s="457"/>
      <c r="E106" s="457"/>
      <c r="F106" s="457"/>
      <c r="G106" s="457"/>
      <c r="H106" s="457"/>
      <c r="I106" s="457"/>
      <c r="J106" s="457"/>
      <c r="K106" s="457"/>
      <c r="L106" s="457"/>
      <c r="M106" s="457"/>
      <c r="N106" s="457"/>
      <c r="O106" s="457"/>
      <c r="P106" s="457"/>
    </row>
    <row r="107" spans="1:16" ht="10.5">
      <c r="A107" s="457"/>
      <c r="B107" s="457"/>
      <c r="C107" s="457"/>
      <c r="D107" s="457"/>
      <c r="E107" s="457"/>
      <c r="F107" s="457"/>
      <c r="G107" s="457"/>
      <c r="H107" s="457"/>
      <c r="I107" s="457"/>
      <c r="J107" s="457"/>
      <c r="K107" s="457"/>
      <c r="L107" s="457"/>
      <c r="M107" s="457"/>
      <c r="N107" s="457"/>
      <c r="O107" s="457"/>
      <c r="P107" s="457"/>
    </row>
    <row r="108" spans="1:16" ht="10.5">
      <c r="A108" s="457"/>
      <c r="B108" s="457"/>
      <c r="C108" s="457"/>
      <c r="D108" s="457"/>
      <c r="E108" s="457"/>
      <c r="F108" s="457"/>
      <c r="G108" s="457"/>
      <c r="H108" s="457"/>
      <c r="I108" s="457"/>
      <c r="J108" s="457"/>
      <c r="K108" s="457"/>
      <c r="L108" s="457"/>
      <c r="M108" s="457"/>
      <c r="N108" s="457"/>
      <c r="O108" s="457"/>
      <c r="P108" s="457"/>
    </row>
    <row r="109" spans="1:16" ht="10.5">
      <c r="A109" s="457"/>
      <c r="B109" s="457"/>
      <c r="C109" s="457"/>
      <c r="D109" s="457"/>
      <c r="E109" s="457"/>
      <c r="F109" s="457"/>
      <c r="G109" s="457"/>
      <c r="H109" s="457"/>
      <c r="I109" s="457"/>
      <c r="J109" s="457"/>
      <c r="K109" s="457"/>
      <c r="L109" s="457"/>
      <c r="M109" s="457"/>
      <c r="N109" s="457"/>
      <c r="O109" s="457"/>
      <c r="P109" s="457"/>
    </row>
    <row r="110" spans="1:16" ht="10.5">
      <c r="A110" s="457"/>
      <c r="B110" s="457"/>
      <c r="C110" s="457"/>
      <c r="D110" s="457"/>
      <c r="E110" s="457"/>
      <c r="F110" s="457"/>
      <c r="G110" s="457"/>
      <c r="H110" s="457"/>
      <c r="I110" s="457"/>
      <c r="J110" s="457"/>
      <c r="K110" s="457"/>
      <c r="L110" s="457"/>
      <c r="M110" s="457"/>
      <c r="N110" s="457"/>
      <c r="O110" s="457"/>
      <c r="P110" s="457"/>
    </row>
    <row r="111" spans="1:16" ht="10.5">
      <c r="A111" s="457"/>
      <c r="B111" s="457"/>
      <c r="C111" s="457"/>
      <c r="D111" s="457"/>
      <c r="E111" s="457"/>
      <c r="F111" s="457"/>
      <c r="G111" s="457"/>
      <c r="H111" s="457"/>
      <c r="I111" s="457"/>
      <c r="J111" s="457"/>
      <c r="K111" s="457"/>
      <c r="L111" s="457"/>
      <c r="M111" s="457"/>
      <c r="N111" s="457"/>
      <c r="O111" s="457"/>
      <c r="P111" s="457"/>
    </row>
    <row r="112" spans="1:16" ht="10.5">
      <c r="A112" s="457"/>
      <c r="B112" s="457"/>
      <c r="C112" s="457"/>
      <c r="D112" s="457"/>
      <c r="E112" s="457"/>
      <c r="F112" s="457"/>
      <c r="G112" s="457"/>
      <c r="H112" s="457"/>
      <c r="I112" s="457"/>
      <c r="J112" s="457"/>
      <c r="K112" s="457"/>
      <c r="L112" s="457"/>
      <c r="M112" s="457"/>
      <c r="N112" s="457"/>
      <c r="O112" s="457"/>
      <c r="P112" s="457"/>
    </row>
    <row r="113" spans="1:16" ht="10.5">
      <c r="A113" s="457"/>
      <c r="B113" s="457"/>
      <c r="C113" s="457"/>
      <c r="D113" s="457"/>
      <c r="E113" s="457"/>
      <c r="F113" s="457"/>
      <c r="G113" s="457"/>
      <c r="H113" s="457"/>
      <c r="I113" s="457"/>
      <c r="J113" s="457"/>
      <c r="K113" s="457"/>
      <c r="L113" s="457"/>
      <c r="M113" s="457"/>
      <c r="N113" s="457"/>
      <c r="O113" s="457"/>
      <c r="P113" s="457"/>
    </row>
    <row r="114" spans="1:16" ht="10.5">
      <c r="A114" s="457"/>
      <c r="B114" s="457"/>
      <c r="C114" s="457"/>
      <c r="D114" s="457"/>
      <c r="E114" s="457"/>
      <c r="F114" s="457"/>
      <c r="G114" s="457"/>
      <c r="H114" s="457"/>
      <c r="I114" s="457"/>
      <c r="J114" s="457"/>
      <c r="K114" s="457"/>
      <c r="L114" s="457"/>
      <c r="M114" s="457"/>
      <c r="N114" s="457"/>
      <c r="O114" s="457"/>
      <c r="P114" s="457"/>
    </row>
    <row r="115" spans="1:16" ht="10.5">
      <c r="A115" s="457"/>
      <c r="B115" s="457"/>
      <c r="C115" s="457"/>
      <c r="D115" s="457"/>
      <c r="E115" s="457"/>
      <c r="F115" s="457"/>
      <c r="G115" s="457"/>
      <c r="H115" s="457"/>
      <c r="I115" s="457"/>
      <c r="J115" s="457"/>
      <c r="K115" s="457"/>
      <c r="L115" s="457"/>
      <c r="M115" s="457"/>
      <c r="N115" s="457"/>
      <c r="O115" s="457"/>
      <c r="P115" s="457"/>
    </row>
    <row r="116" spans="1:16" ht="10.5">
      <c r="A116" s="457"/>
      <c r="B116" s="457"/>
      <c r="C116" s="457"/>
      <c r="D116" s="457"/>
      <c r="E116" s="457"/>
      <c r="F116" s="457"/>
      <c r="G116" s="457"/>
      <c r="H116" s="457"/>
      <c r="I116" s="457"/>
      <c r="J116" s="457"/>
      <c r="K116" s="457"/>
      <c r="L116" s="457"/>
      <c r="M116" s="457"/>
      <c r="N116" s="457"/>
      <c r="O116" s="457"/>
      <c r="P116" s="457"/>
    </row>
    <row r="117" spans="1:16" ht="10.5">
      <c r="A117" s="457"/>
      <c r="B117" s="457"/>
      <c r="C117" s="457"/>
      <c r="D117" s="457"/>
      <c r="E117" s="457"/>
      <c r="F117" s="457"/>
      <c r="G117" s="457"/>
      <c r="H117" s="457"/>
      <c r="I117" s="457"/>
      <c r="J117" s="457"/>
      <c r="K117" s="457"/>
      <c r="L117" s="457"/>
      <c r="M117" s="457"/>
      <c r="N117" s="457"/>
      <c r="O117" s="457"/>
      <c r="P117" s="457"/>
    </row>
    <row r="118" spans="1:16" ht="10.5">
      <c r="A118" s="457"/>
      <c r="B118" s="457"/>
      <c r="C118" s="457"/>
      <c r="D118" s="457"/>
      <c r="E118" s="457"/>
      <c r="F118" s="457"/>
      <c r="G118" s="457"/>
      <c r="H118" s="457"/>
      <c r="I118" s="457"/>
      <c r="J118" s="457"/>
      <c r="K118" s="457"/>
      <c r="L118" s="457"/>
      <c r="M118" s="457"/>
      <c r="N118" s="457"/>
      <c r="O118" s="457"/>
      <c r="P118" s="457"/>
    </row>
    <row r="119" spans="1:16" ht="10.5">
      <c r="A119" s="457"/>
      <c r="B119" s="457"/>
      <c r="C119" s="457"/>
      <c r="D119" s="457"/>
      <c r="E119" s="457"/>
      <c r="F119" s="457"/>
      <c r="G119" s="457"/>
      <c r="H119" s="457"/>
      <c r="I119" s="457"/>
      <c r="J119" s="457"/>
      <c r="K119" s="457"/>
      <c r="L119" s="457"/>
      <c r="M119" s="457"/>
      <c r="N119" s="457"/>
      <c r="O119" s="457"/>
      <c r="P119" s="457"/>
    </row>
    <row r="120" spans="1:16" ht="10.5">
      <c r="A120" s="457"/>
      <c r="B120" s="457"/>
      <c r="C120" s="457"/>
      <c r="D120" s="457"/>
      <c r="E120" s="457"/>
      <c r="F120" s="457"/>
      <c r="G120" s="457"/>
      <c r="H120" s="457"/>
      <c r="I120" s="457"/>
      <c r="J120" s="457"/>
      <c r="K120" s="457"/>
      <c r="L120" s="457"/>
      <c r="M120" s="457"/>
      <c r="N120" s="457"/>
      <c r="O120" s="457"/>
      <c r="P120" s="457"/>
    </row>
    <row r="121" spans="1:16" ht="10.5">
      <c r="A121" s="457"/>
      <c r="B121" s="457"/>
      <c r="C121" s="457"/>
      <c r="D121" s="457"/>
      <c r="E121" s="457"/>
      <c r="F121" s="457"/>
      <c r="G121" s="457"/>
      <c r="H121" s="457"/>
      <c r="I121" s="457"/>
      <c r="J121" s="457"/>
      <c r="K121" s="457"/>
      <c r="L121" s="457"/>
      <c r="M121" s="457"/>
      <c r="N121" s="457"/>
      <c r="O121" s="457"/>
      <c r="P121" s="457"/>
    </row>
    <row r="122" spans="1:16" ht="10.5">
      <c r="A122" s="457"/>
      <c r="B122" s="457"/>
      <c r="C122" s="457"/>
      <c r="D122" s="457"/>
      <c r="E122" s="457"/>
      <c r="F122" s="457"/>
      <c r="G122" s="457"/>
      <c r="H122" s="457"/>
      <c r="I122" s="457"/>
      <c r="J122" s="457"/>
      <c r="K122" s="457"/>
      <c r="L122" s="457"/>
      <c r="M122" s="457"/>
      <c r="N122" s="457"/>
      <c r="O122" s="457"/>
      <c r="P122" s="457"/>
    </row>
    <row r="123" spans="1:16" ht="10.5">
      <c r="A123" s="457"/>
      <c r="B123" s="457"/>
      <c r="C123" s="457"/>
      <c r="D123" s="457"/>
      <c r="E123" s="457"/>
      <c r="F123" s="457"/>
      <c r="G123" s="457"/>
      <c r="H123" s="457"/>
      <c r="I123" s="457"/>
      <c r="J123" s="457"/>
      <c r="K123" s="457"/>
      <c r="L123" s="457"/>
      <c r="M123" s="457"/>
      <c r="N123" s="457"/>
      <c r="O123" s="457"/>
      <c r="P123" s="457"/>
    </row>
    <row r="124" spans="1:16" ht="10.5">
      <c r="A124" s="457"/>
      <c r="B124" s="457"/>
      <c r="C124" s="457"/>
      <c r="D124" s="457"/>
      <c r="E124" s="457"/>
      <c r="F124" s="457"/>
      <c r="G124" s="457"/>
      <c r="H124" s="457"/>
      <c r="I124" s="457"/>
      <c r="J124" s="457"/>
      <c r="K124" s="457"/>
      <c r="L124" s="457"/>
      <c r="M124" s="457"/>
      <c r="N124" s="457"/>
      <c r="O124" s="457"/>
      <c r="P124" s="457"/>
    </row>
    <row r="125" spans="1:16" ht="10.5">
      <c r="A125" s="457"/>
      <c r="B125" s="457"/>
      <c r="C125" s="457"/>
      <c r="D125" s="457"/>
      <c r="E125" s="457"/>
      <c r="F125" s="457"/>
      <c r="G125" s="457"/>
      <c r="H125" s="457"/>
      <c r="I125" s="457"/>
      <c r="J125" s="457"/>
      <c r="K125" s="457"/>
      <c r="L125" s="457"/>
      <c r="M125" s="457"/>
      <c r="N125" s="457"/>
      <c r="O125" s="457"/>
      <c r="P125" s="457"/>
    </row>
    <row r="126" spans="1:16" ht="10.5">
      <c r="A126" s="457"/>
      <c r="B126" s="457"/>
      <c r="C126" s="457"/>
      <c r="D126" s="457"/>
      <c r="E126" s="457"/>
      <c r="F126" s="457"/>
      <c r="G126" s="457"/>
      <c r="H126" s="457"/>
      <c r="I126" s="457"/>
      <c r="J126" s="457"/>
      <c r="K126" s="457"/>
      <c r="L126" s="457"/>
      <c r="M126" s="457"/>
      <c r="N126" s="457"/>
      <c r="O126" s="457"/>
      <c r="P126" s="457"/>
    </row>
    <row r="127" spans="1:16" ht="10.5">
      <c r="A127" s="457"/>
      <c r="B127" s="457"/>
      <c r="C127" s="457"/>
      <c r="D127" s="457"/>
      <c r="E127" s="457"/>
      <c r="F127" s="457"/>
      <c r="G127" s="457"/>
      <c r="H127" s="457"/>
      <c r="I127" s="457"/>
      <c r="J127" s="457"/>
      <c r="K127" s="457"/>
      <c r="L127" s="457"/>
      <c r="M127" s="457"/>
      <c r="N127" s="457"/>
      <c r="O127" s="457"/>
      <c r="P127" s="457"/>
    </row>
    <row r="128" spans="1:16" ht="10.5">
      <c r="A128" s="457"/>
      <c r="B128" s="457"/>
      <c r="C128" s="457"/>
      <c r="D128" s="457"/>
      <c r="E128" s="457"/>
      <c r="F128" s="457"/>
      <c r="G128" s="457"/>
      <c r="H128" s="457"/>
      <c r="I128" s="457"/>
      <c r="J128" s="457"/>
      <c r="K128" s="457"/>
      <c r="L128" s="457"/>
      <c r="M128" s="457"/>
      <c r="N128" s="457"/>
      <c r="O128" s="457"/>
      <c r="P128" s="457"/>
    </row>
    <row r="129" spans="1:16" ht="10.5">
      <c r="A129" s="457"/>
      <c r="B129" s="457"/>
      <c r="C129" s="457"/>
      <c r="D129" s="457"/>
      <c r="E129" s="457"/>
      <c r="F129" s="457"/>
      <c r="G129" s="457"/>
      <c r="H129" s="457"/>
      <c r="I129" s="457"/>
      <c r="J129" s="457"/>
      <c r="K129" s="457"/>
      <c r="L129" s="457"/>
      <c r="M129" s="457"/>
      <c r="N129" s="457"/>
      <c r="O129" s="457"/>
      <c r="P129" s="457"/>
    </row>
    <row r="130" spans="1:16" ht="10.5">
      <c r="A130" s="457"/>
      <c r="B130" s="457"/>
      <c r="C130" s="457"/>
      <c r="D130" s="457"/>
      <c r="E130" s="457"/>
      <c r="F130" s="457"/>
      <c r="G130" s="457"/>
      <c r="H130" s="457"/>
      <c r="I130" s="457"/>
      <c r="J130" s="457"/>
      <c r="K130" s="457"/>
      <c r="L130" s="457"/>
      <c r="M130" s="457"/>
      <c r="N130" s="457"/>
      <c r="O130" s="457"/>
      <c r="P130" s="457"/>
    </row>
    <row r="131" spans="1:16" ht="10.5">
      <c r="A131" s="457"/>
      <c r="B131" s="457"/>
      <c r="C131" s="457"/>
      <c r="D131" s="457"/>
      <c r="E131" s="457"/>
      <c r="F131" s="457"/>
      <c r="G131" s="457"/>
      <c r="H131" s="457"/>
      <c r="I131" s="457"/>
      <c r="J131" s="457"/>
      <c r="K131" s="457"/>
      <c r="L131" s="457"/>
      <c r="M131" s="457"/>
      <c r="N131" s="457"/>
      <c r="O131" s="457"/>
      <c r="P131" s="457"/>
    </row>
    <row r="132" spans="1:16" ht="10.5">
      <c r="A132" s="457"/>
      <c r="B132" s="457"/>
      <c r="C132" s="457"/>
      <c r="D132" s="457"/>
      <c r="E132" s="457"/>
      <c r="F132" s="457"/>
      <c r="G132" s="457"/>
      <c r="H132" s="457"/>
      <c r="I132" s="457"/>
      <c r="J132" s="457"/>
      <c r="K132" s="457"/>
      <c r="L132" s="457"/>
      <c r="M132" s="457"/>
      <c r="N132" s="457"/>
      <c r="O132" s="457"/>
      <c r="P132" s="457"/>
    </row>
    <row r="133" spans="1:16" ht="10.5">
      <c r="A133" s="457"/>
      <c r="B133" s="457"/>
      <c r="C133" s="457"/>
      <c r="D133" s="457"/>
      <c r="E133" s="457"/>
      <c r="F133" s="457"/>
      <c r="G133" s="457"/>
      <c r="H133" s="457"/>
      <c r="I133" s="457"/>
      <c r="J133" s="457"/>
      <c r="K133" s="457"/>
      <c r="L133" s="457"/>
      <c r="M133" s="457"/>
      <c r="N133" s="457"/>
      <c r="O133" s="457"/>
      <c r="P133" s="457"/>
    </row>
    <row r="134" spans="1:16" ht="10.5">
      <c r="A134" s="457"/>
      <c r="B134" s="457"/>
      <c r="C134" s="457"/>
      <c r="D134" s="457"/>
      <c r="E134" s="457"/>
      <c r="F134" s="457"/>
      <c r="G134" s="457"/>
      <c r="H134" s="457"/>
      <c r="I134" s="457"/>
      <c r="J134" s="457"/>
      <c r="K134" s="457"/>
      <c r="L134" s="457"/>
      <c r="M134" s="457"/>
      <c r="N134" s="457"/>
      <c r="O134" s="457"/>
      <c r="P134" s="457"/>
    </row>
    <row r="135" spans="1:16" ht="10.5">
      <c r="A135" s="457"/>
      <c r="B135" s="457"/>
      <c r="C135" s="457"/>
      <c r="D135" s="457"/>
      <c r="E135" s="457"/>
      <c r="F135" s="457"/>
      <c r="G135" s="457"/>
      <c r="H135" s="457"/>
      <c r="I135" s="457"/>
      <c r="J135" s="457"/>
      <c r="K135" s="457"/>
      <c r="L135" s="457"/>
      <c r="M135" s="457"/>
      <c r="N135" s="457"/>
      <c r="O135" s="457"/>
      <c r="P135" s="457"/>
    </row>
    <row r="136" spans="1:16" ht="10.5">
      <c r="A136" s="457"/>
      <c r="B136" s="457"/>
      <c r="C136" s="457"/>
      <c r="D136" s="457"/>
      <c r="E136" s="457"/>
      <c r="F136" s="457"/>
      <c r="G136" s="457"/>
      <c r="H136" s="457"/>
      <c r="I136" s="457"/>
      <c r="J136" s="457"/>
      <c r="K136" s="457"/>
      <c r="L136" s="457"/>
      <c r="M136" s="457"/>
      <c r="N136" s="457"/>
      <c r="O136" s="457"/>
      <c r="P136" s="457"/>
    </row>
    <row r="137" spans="1:16" ht="10.5">
      <c r="A137" s="457"/>
      <c r="B137" s="457"/>
      <c r="C137" s="457"/>
      <c r="D137" s="457"/>
      <c r="E137" s="457"/>
      <c r="F137" s="457"/>
      <c r="G137" s="457"/>
      <c r="H137" s="457"/>
      <c r="I137" s="457"/>
      <c r="J137" s="457"/>
      <c r="K137" s="457"/>
      <c r="L137" s="457"/>
      <c r="M137" s="457"/>
      <c r="N137" s="457"/>
      <c r="O137" s="457"/>
      <c r="P137" s="457"/>
    </row>
    <row r="138" spans="1:16" ht="10.5">
      <c r="A138" s="457"/>
      <c r="B138" s="457"/>
      <c r="C138" s="457"/>
      <c r="D138" s="457"/>
      <c r="E138" s="457"/>
      <c r="F138" s="457"/>
      <c r="G138" s="457"/>
      <c r="H138" s="457"/>
      <c r="I138" s="457"/>
      <c r="J138" s="457"/>
      <c r="K138" s="457"/>
      <c r="L138" s="457"/>
      <c r="M138" s="457"/>
      <c r="N138" s="457"/>
      <c r="O138" s="457"/>
      <c r="P138" s="457"/>
    </row>
    <row r="139" spans="1:16" ht="10.5">
      <c r="A139" s="457"/>
      <c r="B139" s="457"/>
      <c r="C139" s="457"/>
      <c r="D139" s="457"/>
      <c r="E139" s="457"/>
      <c r="F139" s="457"/>
      <c r="G139" s="457"/>
      <c r="H139" s="457"/>
      <c r="I139" s="457"/>
      <c r="J139" s="457"/>
      <c r="K139" s="457"/>
      <c r="L139" s="457"/>
      <c r="M139" s="457"/>
      <c r="N139" s="457"/>
      <c r="O139" s="457"/>
      <c r="P139" s="457"/>
    </row>
    <row r="140" spans="1:16" ht="10.5">
      <c r="A140" s="457"/>
      <c r="B140" s="457"/>
      <c r="C140" s="457"/>
      <c r="D140" s="457"/>
      <c r="E140" s="457"/>
      <c r="F140" s="457"/>
      <c r="G140" s="457"/>
      <c r="H140" s="457"/>
      <c r="I140" s="457"/>
      <c r="J140" s="457"/>
      <c r="K140" s="457"/>
      <c r="L140" s="457"/>
      <c r="M140" s="457"/>
      <c r="N140" s="457"/>
      <c r="O140" s="457"/>
      <c r="P140" s="457"/>
    </row>
    <row r="141" spans="1:16" ht="10.5">
      <c r="A141" s="457"/>
      <c r="B141" s="457"/>
      <c r="C141" s="457"/>
      <c r="D141" s="457"/>
      <c r="E141" s="457"/>
      <c r="F141" s="457"/>
      <c r="G141" s="457"/>
      <c r="H141" s="457"/>
      <c r="I141" s="457"/>
      <c r="J141" s="457"/>
      <c r="K141" s="457"/>
      <c r="L141" s="457"/>
      <c r="M141" s="457"/>
      <c r="N141" s="457"/>
      <c r="O141" s="457"/>
      <c r="P141" s="457"/>
    </row>
    <row r="142" spans="1:16" ht="10.5">
      <c r="A142" s="457"/>
      <c r="B142" s="457"/>
      <c r="C142" s="457"/>
      <c r="D142" s="457"/>
      <c r="E142" s="457"/>
      <c r="F142" s="457"/>
      <c r="G142" s="457"/>
      <c r="H142" s="457"/>
      <c r="I142" s="457"/>
      <c r="J142" s="457"/>
      <c r="K142" s="457"/>
      <c r="L142" s="457"/>
      <c r="M142" s="457"/>
      <c r="N142" s="457"/>
      <c r="O142" s="457"/>
      <c r="P142" s="457"/>
    </row>
    <row r="143" spans="1:16" ht="10.5">
      <c r="A143" s="457"/>
      <c r="B143" s="457"/>
      <c r="C143" s="457"/>
      <c r="D143" s="457"/>
      <c r="E143" s="457"/>
      <c r="F143" s="457"/>
      <c r="G143" s="457"/>
      <c r="H143" s="457"/>
      <c r="I143" s="457"/>
      <c r="J143" s="457"/>
      <c r="K143" s="457"/>
      <c r="L143" s="457"/>
      <c r="M143" s="457"/>
      <c r="N143" s="457"/>
      <c r="O143" s="457"/>
      <c r="P143" s="457"/>
    </row>
    <row r="144" spans="1:16" ht="10.5">
      <c r="A144" s="457"/>
      <c r="B144" s="457"/>
      <c r="C144" s="457"/>
      <c r="D144" s="457"/>
      <c r="E144" s="457"/>
      <c r="F144" s="457"/>
      <c r="G144" s="457"/>
      <c r="H144" s="457"/>
      <c r="I144" s="457"/>
      <c r="J144" s="457"/>
      <c r="K144" s="457"/>
      <c r="L144" s="457"/>
      <c r="M144" s="457"/>
      <c r="N144" s="457"/>
      <c r="O144" s="457"/>
      <c r="P144" s="457"/>
    </row>
    <row r="145" spans="1:16" ht="10.5">
      <c r="A145" s="457"/>
      <c r="B145" s="457"/>
      <c r="C145" s="457"/>
      <c r="D145" s="457"/>
      <c r="E145" s="457"/>
      <c r="F145" s="457"/>
      <c r="G145" s="457"/>
      <c r="H145" s="457"/>
      <c r="I145" s="457"/>
      <c r="J145" s="457"/>
      <c r="K145" s="457"/>
      <c r="L145" s="457"/>
      <c r="M145" s="457"/>
      <c r="N145" s="457"/>
      <c r="O145" s="457"/>
      <c r="P145" s="457"/>
    </row>
    <row r="146" spans="1:16" ht="10.5">
      <c r="A146" s="457"/>
      <c r="B146" s="457"/>
      <c r="C146" s="457"/>
      <c r="D146" s="457"/>
      <c r="E146" s="457"/>
      <c r="F146" s="457"/>
      <c r="G146" s="457"/>
      <c r="H146" s="457"/>
      <c r="I146" s="457"/>
      <c r="J146" s="457"/>
      <c r="K146" s="457"/>
      <c r="L146" s="457"/>
      <c r="M146" s="457"/>
      <c r="N146" s="457"/>
      <c r="O146" s="457"/>
      <c r="P146" s="457"/>
    </row>
    <row r="147" spans="1:16" ht="10.5">
      <c r="A147" s="457"/>
      <c r="B147" s="457"/>
      <c r="C147" s="457"/>
      <c r="D147" s="457"/>
      <c r="E147" s="457"/>
      <c r="F147" s="457"/>
      <c r="G147" s="457"/>
      <c r="H147" s="457"/>
      <c r="I147" s="457"/>
      <c r="J147" s="457"/>
      <c r="K147" s="457"/>
      <c r="L147" s="457"/>
      <c r="M147" s="457"/>
      <c r="N147" s="457"/>
      <c r="O147" s="457"/>
      <c r="P147" s="457"/>
    </row>
    <row r="148" spans="1:16" ht="10.5">
      <c r="A148" s="457"/>
      <c r="B148" s="457"/>
      <c r="C148" s="457"/>
      <c r="D148" s="457"/>
      <c r="E148" s="457"/>
      <c r="F148" s="457"/>
      <c r="G148" s="457"/>
      <c r="H148" s="457"/>
      <c r="I148" s="457"/>
      <c r="J148" s="457"/>
      <c r="K148" s="457"/>
      <c r="L148" s="457"/>
      <c r="M148" s="457"/>
      <c r="N148" s="457"/>
      <c r="O148" s="457"/>
      <c r="P148" s="457"/>
    </row>
    <row r="149" spans="1:16" ht="10.5">
      <c r="A149" s="457"/>
      <c r="B149" s="457"/>
      <c r="C149" s="457"/>
      <c r="D149" s="457"/>
      <c r="E149" s="457"/>
      <c r="F149" s="457"/>
      <c r="G149" s="457"/>
      <c r="H149" s="457"/>
      <c r="I149" s="457"/>
      <c r="J149" s="457"/>
      <c r="K149" s="457"/>
      <c r="L149" s="457"/>
      <c r="M149" s="457"/>
      <c r="N149" s="457"/>
      <c r="O149" s="457"/>
      <c r="P149" s="457"/>
    </row>
    <row r="150" spans="1:16" ht="10.5">
      <c r="A150" s="457"/>
      <c r="B150" s="457"/>
      <c r="C150" s="457"/>
      <c r="D150" s="457"/>
      <c r="E150" s="457"/>
      <c r="F150" s="457"/>
      <c r="G150" s="457"/>
      <c r="H150" s="457"/>
      <c r="I150" s="457"/>
      <c r="J150" s="457"/>
      <c r="K150" s="457"/>
      <c r="L150" s="457"/>
      <c r="M150" s="457"/>
      <c r="N150" s="457"/>
      <c r="O150" s="457"/>
      <c r="P150" s="457"/>
    </row>
    <row r="151" spans="1:16" ht="10.5">
      <c r="A151" s="457"/>
      <c r="B151" s="457"/>
      <c r="C151" s="457"/>
      <c r="D151" s="457"/>
      <c r="E151" s="457"/>
      <c r="F151" s="457"/>
      <c r="G151" s="457"/>
      <c r="H151" s="457"/>
      <c r="I151" s="457"/>
      <c r="J151" s="457"/>
      <c r="K151" s="457"/>
      <c r="L151" s="457"/>
      <c r="M151" s="457"/>
      <c r="N151" s="457"/>
      <c r="O151" s="457"/>
      <c r="P151" s="457"/>
    </row>
    <row r="152" spans="1:16" ht="10.5">
      <c r="A152" s="457"/>
      <c r="B152" s="457"/>
      <c r="C152" s="457"/>
      <c r="D152" s="457"/>
      <c r="E152" s="457"/>
      <c r="F152" s="457"/>
      <c r="G152" s="457"/>
      <c r="H152" s="457"/>
      <c r="I152" s="457"/>
      <c r="J152" s="457"/>
      <c r="K152" s="457"/>
      <c r="L152" s="457"/>
      <c r="M152" s="457"/>
      <c r="N152" s="457"/>
      <c r="O152" s="457"/>
      <c r="P152" s="457"/>
    </row>
    <row r="153" spans="1:16" ht="10.5">
      <c r="A153" s="457"/>
      <c r="B153" s="457"/>
      <c r="C153" s="457"/>
      <c r="D153" s="457"/>
      <c r="E153" s="457"/>
      <c r="F153" s="457"/>
      <c r="G153" s="457"/>
      <c r="H153" s="457"/>
      <c r="I153" s="457"/>
      <c r="J153" s="457"/>
      <c r="K153" s="457"/>
      <c r="L153" s="457"/>
      <c r="M153" s="457"/>
      <c r="N153" s="457"/>
      <c r="O153" s="457"/>
      <c r="P153" s="457"/>
    </row>
    <row r="154" spans="1:16" ht="10.5">
      <c r="A154" s="457"/>
      <c r="B154" s="457"/>
      <c r="C154" s="457"/>
      <c r="D154" s="457"/>
      <c r="E154" s="457"/>
      <c r="F154" s="457"/>
      <c r="G154" s="457"/>
      <c r="H154" s="457"/>
      <c r="I154" s="457"/>
      <c r="J154" s="457"/>
      <c r="K154" s="457"/>
      <c r="L154" s="457"/>
      <c r="M154" s="457"/>
      <c r="N154" s="457"/>
      <c r="O154" s="457"/>
      <c r="P154" s="457"/>
    </row>
    <row r="155" spans="1:16" ht="10.5">
      <c r="A155" s="457"/>
      <c r="B155" s="457"/>
      <c r="C155" s="457"/>
      <c r="D155" s="457"/>
      <c r="E155" s="457"/>
      <c r="F155" s="457"/>
      <c r="G155" s="457"/>
      <c r="H155" s="457"/>
      <c r="I155" s="457"/>
      <c r="J155" s="457"/>
      <c r="K155" s="457"/>
      <c r="L155" s="457"/>
      <c r="M155" s="457"/>
      <c r="N155" s="457"/>
      <c r="O155" s="457"/>
      <c r="P155" s="457"/>
    </row>
    <row r="156" spans="1:16" ht="10.5">
      <c r="A156" s="457"/>
      <c r="B156" s="457"/>
      <c r="C156" s="457"/>
      <c r="D156" s="457"/>
      <c r="E156" s="457"/>
      <c r="F156" s="457"/>
      <c r="G156" s="457"/>
      <c r="H156" s="457"/>
      <c r="I156" s="457"/>
      <c r="J156" s="457"/>
      <c r="K156" s="457"/>
      <c r="L156" s="457"/>
      <c r="M156" s="457"/>
      <c r="N156" s="457"/>
      <c r="O156" s="457"/>
      <c r="P156" s="457"/>
    </row>
    <row r="157" spans="1:16" ht="10.5">
      <c r="A157" s="457"/>
      <c r="B157" s="457"/>
      <c r="C157" s="457"/>
      <c r="D157" s="457"/>
      <c r="E157" s="457"/>
      <c r="F157" s="457"/>
      <c r="G157" s="457"/>
      <c r="H157" s="457"/>
      <c r="I157" s="457"/>
      <c r="J157" s="457"/>
      <c r="K157" s="457"/>
      <c r="L157" s="457"/>
      <c r="M157" s="457"/>
      <c r="N157" s="457"/>
      <c r="O157" s="457"/>
      <c r="P157" s="457"/>
    </row>
    <row r="158" spans="1:16" ht="10.5">
      <c r="A158" s="457"/>
      <c r="B158" s="457"/>
      <c r="C158" s="457"/>
      <c r="D158" s="457"/>
      <c r="E158" s="457"/>
      <c r="F158" s="457"/>
      <c r="G158" s="457"/>
      <c r="H158" s="457"/>
      <c r="I158" s="457"/>
      <c r="J158" s="457"/>
      <c r="K158" s="457"/>
      <c r="L158" s="457"/>
      <c r="M158" s="457"/>
      <c r="N158" s="457"/>
      <c r="O158" s="457"/>
      <c r="P158" s="457"/>
    </row>
    <row r="159" spans="1:16" ht="10.5">
      <c r="A159" s="457"/>
      <c r="B159" s="457"/>
      <c r="C159" s="457"/>
      <c r="D159" s="457"/>
      <c r="E159" s="457"/>
      <c r="F159" s="457"/>
      <c r="G159" s="457"/>
      <c r="H159" s="457"/>
      <c r="I159" s="457"/>
      <c r="J159" s="457"/>
      <c r="K159" s="457"/>
      <c r="L159" s="457"/>
      <c r="M159" s="457"/>
      <c r="N159" s="457"/>
      <c r="O159" s="457"/>
      <c r="P159" s="457"/>
    </row>
    <row r="160" spans="1:16" ht="10.5">
      <c r="A160" s="457"/>
      <c r="B160" s="457"/>
      <c r="C160" s="457"/>
      <c r="D160" s="457"/>
      <c r="E160" s="457"/>
      <c r="F160" s="457"/>
      <c r="G160" s="457"/>
      <c r="H160" s="457"/>
      <c r="I160" s="457"/>
      <c r="J160" s="457"/>
      <c r="K160" s="457"/>
      <c r="L160" s="457"/>
      <c r="M160" s="457"/>
      <c r="N160" s="457"/>
      <c r="O160" s="457"/>
      <c r="P160" s="457"/>
    </row>
    <row r="161" spans="1:16" ht="10.5">
      <c r="A161" s="457"/>
      <c r="B161" s="457"/>
      <c r="C161" s="457"/>
      <c r="D161" s="457"/>
      <c r="E161" s="457"/>
      <c r="F161" s="457"/>
      <c r="G161" s="457"/>
      <c r="H161" s="457"/>
      <c r="I161" s="457"/>
      <c r="J161" s="457"/>
      <c r="K161" s="457"/>
      <c r="L161" s="457"/>
      <c r="M161" s="457"/>
      <c r="N161" s="457"/>
      <c r="O161" s="457"/>
      <c r="P161" s="457"/>
    </row>
    <row r="162" spans="1:16" ht="10.5">
      <c r="A162" s="457"/>
      <c r="B162" s="457"/>
      <c r="C162" s="457"/>
      <c r="D162" s="457"/>
      <c r="E162" s="457"/>
      <c r="F162" s="457"/>
      <c r="G162" s="457"/>
      <c r="H162" s="457"/>
      <c r="I162" s="457"/>
      <c r="J162" s="457"/>
      <c r="K162" s="457"/>
      <c r="L162" s="457"/>
      <c r="M162" s="457"/>
      <c r="N162" s="457"/>
      <c r="O162" s="457"/>
      <c r="P162" s="457"/>
    </row>
    <row r="163" spans="1:16" ht="10.5">
      <c r="A163" s="457"/>
      <c r="B163" s="457"/>
      <c r="C163" s="457"/>
      <c r="D163" s="457"/>
      <c r="E163" s="457"/>
      <c r="F163" s="457"/>
      <c r="G163" s="457"/>
      <c r="H163" s="457"/>
      <c r="I163" s="457"/>
      <c r="J163" s="457"/>
      <c r="K163" s="457"/>
      <c r="L163" s="457"/>
      <c r="M163" s="457"/>
      <c r="N163" s="457"/>
      <c r="O163" s="457"/>
      <c r="P163" s="457"/>
    </row>
    <row r="164" spans="1:16" ht="10.5">
      <c r="A164" s="457"/>
      <c r="B164" s="457"/>
      <c r="C164" s="457"/>
      <c r="D164" s="457"/>
      <c r="E164" s="457"/>
      <c r="F164" s="457"/>
      <c r="G164" s="457"/>
      <c r="H164" s="457"/>
      <c r="I164" s="457"/>
      <c r="J164" s="457"/>
      <c r="K164" s="457"/>
      <c r="L164" s="457"/>
      <c r="M164" s="457"/>
      <c r="N164" s="457"/>
      <c r="O164" s="457"/>
      <c r="P164" s="457"/>
    </row>
    <row r="165" spans="1:16" ht="10.5">
      <c r="A165" s="457"/>
      <c r="B165" s="457"/>
      <c r="C165" s="457"/>
      <c r="D165" s="457"/>
      <c r="E165" s="457"/>
      <c r="F165" s="457"/>
      <c r="G165" s="457"/>
      <c r="H165" s="457"/>
      <c r="I165" s="457"/>
      <c r="J165" s="457"/>
      <c r="K165" s="457"/>
      <c r="L165" s="457"/>
      <c r="M165" s="457"/>
      <c r="N165" s="457"/>
      <c r="O165" s="457"/>
      <c r="P165" s="457"/>
    </row>
    <row r="166" spans="1:16" ht="10.5">
      <c r="A166" s="457"/>
      <c r="B166" s="457"/>
      <c r="C166" s="457"/>
      <c r="D166" s="457"/>
      <c r="E166" s="457"/>
      <c r="F166" s="457"/>
      <c r="G166" s="457"/>
      <c r="H166" s="457"/>
      <c r="I166" s="457"/>
      <c r="J166" s="457"/>
      <c r="K166" s="457"/>
      <c r="L166" s="457"/>
      <c r="M166" s="457"/>
      <c r="N166" s="457"/>
      <c r="O166" s="457"/>
      <c r="P166" s="457"/>
    </row>
    <row r="167" spans="1:16" ht="10.5">
      <c r="A167" s="457"/>
      <c r="B167" s="457"/>
      <c r="C167" s="457"/>
      <c r="D167" s="457"/>
      <c r="E167" s="457"/>
      <c r="F167" s="457"/>
      <c r="G167" s="457"/>
      <c r="H167" s="457"/>
      <c r="I167" s="457"/>
      <c r="J167" s="457"/>
      <c r="K167" s="457"/>
      <c r="L167" s="457"/>
      <c r="M167" s="457"/>
      <c r="N167" s="457"/>
      <c r="O167" s="457"/>
      <c r="P167" s="457"/>
    </row>
    <row r="168" spans="1:16" ht="10.5">
      <c r="A168" s="457"/>
      <c r="B168" s="457"/>
      <c r="C168" s="457"/>
      <c r="D168" s="457"/>
      <c r="E168" s="457"/>
      <c r="F168" s="457"/>
      <c r="G168" s="457"/>
      <c r="H168" s="457"/>
      <c r="I168" s="457"/>
      <c r="J168" s="457"/>
      <c r="K168" s="457"/>
      <c r="L168" s="457"/>
      <c r="M168" s="457"/>
      <c r="N168" s="457"/>
      <c r="O168" s="457"/>
      <c r="P168" s="457"/>
    </row>
    <row r="169" spans="1:16" ht="10.5">
      <c r="A169" s="457"/>
      <c r="B169" s="457"/>
      <c r="C169" s="457"/>
      <c r="D169" s="457"/>
      <c r="E169" s="457"/>
      <c r="F169" s="457"/>
      <c r="G169" s="457"/>
      <c r="H169" s="457"/>
      <c r="I169" s="457"/>
      <c r="J169" s="457"/>
      <c r="K169" s="457"/>
      <c r="L169" s="457"/>
      <c r="M169" s="457"/>
      <c r="N169" s="457"/>
      <c r="O169" s="457"/>
      <c r="P169" s="457"/>
    </row>
    <row r="170" spans="1:16" ht="10.5">
      <c r="A170" s="457"/>
      <c r="B170" s="457"/>
      <c r="C170" s="457"/>
      <c r="D170" s="457"/>
      <c r="E170" s="457"/>
      <c r="F170" s="457"/>
      <c r="G170" s="457"/>
      <c r="H170" s="457"/>
      <c r="I170" s="457"/>
      <c r="J170" s="457"/>
      <c r="K170" s="457"/>
      <c r="L170" s="457"/>
      <c r="M170" s="457"/>
      <c r="N170" s="457"/>
      <c r="O170" s="457"/>
      <c r="P170" s="457"/>
    </row>
    <row r="171" spans="1:16" ht="10.5">
      <c r="A171" s="457"/>
      <c r="B171" s="457"/>
      <c r="C171" s="457"/>
      <c r="D171" s="457"/>
      <c r="E171" s="457"/>
      <c r="F171" s="457"/>
      <c r="G171" s="457"/>
      <c r="H171" s="457"/>
      <c r="I171" s="457"/>
      <c r="J171" s="457"/>
      <c r="K171" s="457"/>
      <c r="L171" s="457"/>
      <c r="M171" s="457"/>
      <c r="N171" s="457"/>
      <c r="O171" s="457"/>
      <c r="P171" s="457"/>
    </row>
    <row r="172" spans="1:16" ht="10.5">
      <c r="A172" s="457"/>
      <c r="B172" s="457"/>
      <c r="C172" s="457"/>
      <c r="D172" s="457"/>
      <c r="E172" s="457"/>
      <c r="F172" s="457"/>
      <c r="G172" s="457"/>
      <c r="H172" s="457"/>
      <c r="I172" s="457"/>
      <c r="J172" s="457"/>
      <c r="K172" s="457"/>
      <c r="L172" s="457"/>
      <c r="M172" s="457"/>
      <c r="N172" s="457"/>
      <c r="O172" s="457"/>
      <c r="P172" s="457"/>
    </row>
    <row r="173" spans="1:16" ht="10.5">
      <c r="A173" s="457"/>
      <c r="B173" s="457"/>
      <c r="C173" s="457"/>
      <c r="D173" s="457"/>
      <c r="E173" s="457"/>
      <c r="F173" s="457"/>
      <c r="G173" s="457"/>
      <c r="H173" s="457"/>
      <c r="I173" s="457"/>
      <c r="J173" s="457"/>
      <c r="K173" s="457"/>
      <c r="L173" s="457"/>
      <c r="M173" s="457"/>
      <c r="N173" s="457"/>
      <c r="O173" s="457"/>
      <c r="P173" s="457"/>
    </row>
    <row r="174" spans="1:16" ht="10.5">
      <c r="A174" s="457"/>
      <c r="B174" s="457"/>
      <c r="C174" s="457"/>
      <c r="D174" s="457"/>
      <c r="E174" s="457"/>
      <c r="F174" s="457"/>
      <c r="G174" s="457"/>
      <c r="H174" s="457"/>
      <c r="I174" s="457"/>
      <c r="J174" s="457"/>
      <c r="K174" s="457"/>
      <c r="L174" s="457"/>
      <c r="M174" s="457"/>
      <c r="N174" s="457"/>
      <c r="O174" s="457"/>
      <c r="P174" s="457"/>
    </row>
    <row r="175" spans="1:16" ht="10.5">
      <c r="A175" s="457"/>
      <c r="B175" s="457"/>
      <c r="C175" s="457"/>
      <c r="D175" s="457"/>
      <c r="E175" s="457"/>
      <c r="F175" s="457"/>
      <c r="G175" s="457"/>
      <c r="H175" s="457"/>
      <c r="I175" s="457"/>
      <c r="J175" s="457"/>
      <c r="K175" s="457"/>
      <c r="L175" s="457"/>
      <c r="M175" s="457"/>
      <c r="N175" s="457"/>
      <c r="O175" s="457"/>
      <c r="P175" s="457"/>
    </row>
    <row r="176" spans="1:16" ht="10.5">
      <c r="A176" s="457"/>
      <c r="B176" s="457"/>
      <c r="C176" s="457"/>
      <c r="D176" s="457"/>
      <c r="E176" s="457"/>
      <c r="F176" s="457"/>
      <c r="G176" s="457"/>
      <c r="H176" s="457"/>
      <c r="I176" s="457"/>
      <c r="J176" s="457"/>
      <c r="K176" s="457"/>
      <c r="L176" s="457"/>
      <c r="M176" s="457"/>
      <c r="N176" s="457"/>
      <c r="O176" s="457"/>
      <c r="P176" s="457"/>
    </row>
    <row r="177" spans="1:16" ht="10.5">
      <c r="A177" s="457"/>
      <c r="B177" s="457"/>
      <c r="C177" s="457"/>
      <c r="D177" s="457"/>
      <c r="E177" s="457"/>
      <c r="F177" s="457"/>
      <c r="G177" s="457"/>
      <c r="H177" s="457"/>
      <c r="I177" s="457"/>
      <c r="J177" s="457"/>
      <c r="K177" s="457"/>
      <c r="L177" s="457"/>
      <c r="M177" s="457"/>
      <c r="N177" s="457"/>
      <c r="O177" s="457"/>
      <c r="P177" s="457"/>
    </row>
    <row r="178" spans="1:16" ht="10.5">
      <c r="A178" s="457"/>
      <c r="B178" s="457"/>
      <c r="C178" s="457"/>
      <c r="D178" s="457"/>
      <c r="E178" s="457"/>
      <c r="F178" s="457"/>
      <c r="G178" s="457"/>
      <c r="H178" s="457"/>
      <c r="I178" s="457"/>
      <c r="J178" s="457"/>
      <c r="K178" s="457"/>
      <c r="L178" s="457"/>
      <c r="M178" s="457"/>
      <c r="N178" s="457"/>
      <c r="O178" s="457"/>
      <c r="P178" s="457"/>
    </row>
    <row r="179" spans="1:16" ht="10.5">
      <c r="A179" s="457"/>
      <c r="B179" s="457"/>
      <c r="C179" s="457"/>
      <c r="D179" s="457"/>
      <c r="E179" s="457"/>
      <c r="F179" s="457"/>
      <c r="G179" s="457"/>
      <c r="H179" s="457"/>
      <c r="I179" s="457"/>
      <c r="J179" s="457"/>
      <c r="K179" s="457"/>
      <c r="L179" s="457"/>
      <c r="M179" s="457"/>
      <c r="N179" s="457"/>
      <c r="O179" s="457"/>
      <c r="P179" s="457"/>
    </row>
    <row r="180" spans="1:16" ht="10.5">
      <c r="A180" s="457"/>
      <c r="B180" s="457"/>
      <c r="C180" s="457"/>
      <c r="D180" s="457"/>
      <c r="E180" s="457"/>
      <c r="F180" s="457"/>
      <c r="G180" s="457"/>
      <c r="H180" s="457"/>
      <c r="I180" s="457"/>
      <c r="J180" s="457"/>
      <c r="K180" s="457"/>
      <c r="L180" s="457"/>
      <c r="M180" s="457"/>
      <c r="N180" s="457"/>
      <c r="O180" s="457"/>
      <c r="P180" s="457"/>
    </row>
    <row r="181" spans="1:16" ht="10.5">
      <c r="A181" s="457"/>
      <c r="B181" s="457"/>
      <c r="C181" s="457"/>
      <c r="D181" s="457"/>
      <c r="E181" s="457"/>
      <c r="F181" s="457"/>
      <c r="G181" s="457"/>
      <c r="H181" s="457"/>
      <c r="I181" s="457"/>
      <c r="J181" s="457"/>
      <c r="K181" s="457"/>
      <c r="L181" s="457"/>
      <c r="M181" s="457"/>
      <c r="N181" s="457"/>
      <c r="O181" s="457"/>
      <c r="P181" s="457"/>
    </row>
    <row r="182" spans="1:16" ht="10.5">
      <c r="A182" s="457"/>
      <c r="B182" s="457"/>
      <c r="C182" s="457"/>
      <c r="D182" s="457"/>
      <c r="E182" s="457"/>
      <c r="F182" s="457"/>
      <c r="G182" s="457"/>
      <c r="H182" s="457"/>
      <c r="I182" s="457"/>
      <c r="J182" s="457"/>
      <c r="K182" s="457"/>
      <c r="L182" s="457"/>
      <c r="M182" s="457"/>
      <c r="N182" s="457"/>
      <c r="O182" s="457"/>
      <c r="P182" s="457"/>
    </row>
    <row r="183" spans="1:16" ht="10.5">
      <c r="A183" s="457"/>
      <c r="B183" s="457"/>
      <c r="C183" s="457"/>
      <c r="D183" s="457"/>
      <c r="E183" s="457"/>
      <c r="F183" s="457"/>
      <c r="G183" s="457"/>
      <c r="H183" s="457"/>
      <c r="I183" s="457"/>
      <c r="J183" s="457"/>
      <c r="K183" s="457"/>
      <c r="L183" s="457"/>
      <c r="M183" s="457"/>
      <c r="N183" s="457"/>
      <c r="O183" s="457"/>
      <c r="P183" s="457"/>
    </row>
    <row r="184" spans="1:16" ht="10.5">
      <c r="A184" s="457"/>
      <c r="B184" s="457"/>
      <c r="C184" s="457"/>
      <c r="D184" s="457"/>
      <c r="E184" s="457"/>
      <c r="F184" s="457"/>
      <c r="G184" s="457"/>
      <c r="H184" s="457"/>
      <c r="I184" s="457"/>
      <c r="J184" s="457"/>
      <c r="K184" s="457"/>
      <c r="L184" s="457"/>
      <c r="M184" s="457"/>
      <c r="N184" s="457"/>
      <c r="O184" s="457"/>
      <c r="P184" s="457"/>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62" customWidth="1"/>
    <col min="2" max="10" width="9.625" style="362" customWidth="1"/>
    <col min="11" max="97" width="8.625" style="362" customWidth="1"/>
    <col min="98" max="16384" width="8.00390625" style="362" customWidth="1"/>
  </cols>
  <sheetData>
    <row r="1" ht="14.25" customHeight="1"/>
    <row r="2" spans="1:4" ht="26.25" customHeight="1">
      <c r="A2" s="363" t="s">
        <v>357</v>
      </c>
      <c r="B2" s="364"/>
      <c r="C2" s="364"/>
      <c r="D2" s="364"/>
    </row>
    <row r="3" spans="1:2" ht="18.75" customHeight="1" thickBot="1">
      <c r="A3" s="365" t="s">
        <v>146</v>
      </c>
      <c r="B3" s="366"/>
    </row>
    <row r="4" spans="1:10" ht="12.75" customHeight="1" thickTop="1">
      <c r="A4" s="367" t="s">
        <v>218</v>
      </c>
      <c r="B4" s="368" t="s">
        <v>179</v>
      </c>
      <c r="C4" s="1330" t="s">
        <v>281</v>
      </c>
      <c r="D4" s="1330" t="s">
        <v>282</v>
      </c>
      <c r="E4" s="1333" t="s">
        <v>283</v>
      </c>
      <c r="F4" s="369"/>
      <c r="G4" s="1333" t="s">
        <v>284</v>
      </c>
      <c r="H4" s="369"/>
      <c r="I4" s="369"/>
      <c r="J4" s="1333" t="s">
        <v>147</v>
      </c>
    </row>
    <row r="5" spans="1:10" ht="9" customHeight="1">
      <c r="A5" s="370"/>
      <c r="B5" s="371"/>
      <c r="C5" s="1331"/>
      <c r="D5" s="1331"/>
      <c r="E5" s="1334"/>
      <c r="F5" s="1336" t="s">
        <v>285</v>
      </c>
      <c r="G5" s="1334"/>
      <c r="H5" s="1338" t="s">
        <v>286</v>
      </c>
      <c r="I5" s="372"/>
      <c r="J5" s="1334"/>
    </row>
    <row r="6" spans="1:10" ht="12.75" customHeight="1">
      <c r="A6" s="373" t="s">
        <v>22</v>
      </c>
      <c r="B6" s="374" t="s">
        <v>180</v>
      </c>
      <c r="C6" s="1332"/>
      <c r="D6" s="1332"/>
      <c r="E6" s="1335"/>
      <c r="F6" s="1337"/>
      <c r="G6" s="1335"/>
      <c r="H6" s="1339"/>
      <c r="I6" s="375" t="s">
        <v>287</v>
      </c>
      <c r="J6" s="1335"/>
    </row>
    <row r="7" spans="1:10" ht="13.5" customHeight="1">
      <c r="A7" s="376"/>
      <c r="B7" s="377" t="s">
        <v>148</v>
      </c>
      <c r="C7" s="378" t="s">
        <v>149</v>
      </c>
      <c r="D7" s="378" t="s">
        <v>149</v>
      </c>
      <c r="E7" s="378" t="s">
        <v>150</v>
      </c>
      <c r="F7" s="378" t="s">
        <v>151</v>
      </c>
      <c r="G7" s="378" t="s">
        <v>150</v>
      </c>
      <c r="H7" s="378" t="s">
        <v>152</v>
      </c>
      <c r="I7" s="378" t="s">
        <v>152</v>
      </c>
      <c r="J7" s="379" t="s">
        <v>153</v>
      </c>
    </row>
    <row r="8" spans="1:11" ht="16.5" customHeight="1">
      <c r="A8" s="380" t="s">
        <v>524</v>
      </c>
      <c r="B8" s="381">
        <v>51</v>
      </c>
      <c r="C8" s="382">
        <v>3.35</v>
      </c>
      <c r="D8" s="382">
        <v>1.94</v>
      </c>
      <c r="E8" s="383">
        <v>676389</v>
      </c>
      <c r="F8" s="383">
        <v>453697</v>
      </c>
      <c r="G8" s="383">
        <v>463434</v>
      </c>
      <c r="H8" s="383">
        <v>330042</v>
      </c>
      <c r="I8" s="384">
        <v>80298</v>
      </c>
      <c r="J8" s="381">
        <v>133392</v>
      </c>
      <c r="K8" s="385"/>
    </row>
    <row r="9" spans="1:11" ht="16.5" customHeight="1">
      <c r="A9" s="380" t="s">
        <v>539</v>
      </c>
      <c r="B9" s="381">
        <v>49</v>
      </c>
      <c r="C9" s="382">
        <v>3.58</v>
      </c>
      <c r="D9" s="382">
        <v>1.9</v>
      </c>
      <c r="E9" s="383">
        <v>605198</v>
      </c>
      <c r="F9" s="383">
        <v>397299</v>
      </c>
      <c r="G9" s="383">
        <v>464228</v>
      </c>
      <c r="H9" s="383">
        <v>355422</v>
      </c>
      <c r="I9" s="384">
        <v>79702</v>
      </c>
      <c r="J9" s="381">
        <v>108806</v>
      </c>
      <c r="K9" s="385"/>
    </row>
    <row r="10" spans="1:11" ht="16.5" customHeight="1">
      <c r="A10" s="380" t="s">
        <v>571</v>
      </c>
      <c r="B10" s="381">
        <v>48</v>
      </c>
      <c r="C10" s="382">
        <v>3.41</v>
      </c>
      <c r="D10" s="382">
        <v>1.99</v>
      </c>
      <c r="E10" s="383">
        <v>628688</v>
      </c>
      <c r="F10" s="383">
        <v>392999</v>
      </c>
      <c r="G10" s="383">
        <v>404666</v>
      </c>
      <c r="H10" s="383">
        <v>294104</v>
      </c>
      <c r="I10" s="384">
        <v>77421</v>
      </c>
      <c r="J10" s="381">
        <v>110562</v>
      </c>
      <c r="K10" s="385"/>
    </row>
    <row r="11" spans="1:11" ht="16.5" customHeight="1">
      <c r="A11" s="380"/>
      <c r="B11" s="381"/>
      <c r="C11" s="382"/>
      <c r="D11" s="382"/>
      <c r="E11" s="383"/>
      <c r="F11" s="383"/>
      <c r="G11" s="383"/>
      <c r="H11" s="383"/>
      <c r="I11" s="384"/>
      <c r="J11" s="381"/>
      <c r="K11" s="385"/>
    </row>
    <row r="12" spans="1:10" ht="16.5" customHeight="1">
      <c r="A12" s="386"/>
      <c r="B12" s="387"/>
      <c r="C12" s="388"/>
      <c r="D12" s="388"/>
      <c r="E12" s="388"/>
      <c r="F12" s="388"/>
      <c r="G12" s="388"/>
      <c r="H12" s="388"/>
      <c r="I12" s="389"/>
      <c r="J12" s="390"/>
    </row>
    <row r="13" spans="1:10" ht="16.5" customHeight="1">
      <c r="A13" s="1006" t="s">
        <v>734</v>
      </c>
      <c r="B13" s="391">
        <v>48</v>
      </c>
      <c r="C13" s="392">
        <v>3.12</v>
      </c>
      <c r="D13" s="393">
        <v>1.98</v>
      </c>
      <c r="E13" s="394">
        <v>540045</v>
      </c>
      <c r="F13" s="395">
        <v>333847</v>
      </c>
      <c r="G13" s="394">
        <v>358395</v>
      </c>
      <c r="H13" s="395">
        <v>261744</v>
      </c>
      <c r="I13" s="396">
        <v>77021</v>
      </c>
      <c r="J13" s="395">
        <v>96651</v>
      </c>
    </row>
    <row r="14" spans="1:10" ht="16.5" customHeight="1">
      <c r="A14" s="249" t="s">
        <v>515</v>
      </c>
      <c r="B14" s="391">
        <v>47</v>
      </c>
      <c r="C14" s="392">
        <v>3.2</v>
      </c>
      <c r="D14" s="393">
        <v>2.01</v>
      </c>
      <c r="E14" s="394">
        <v>485653</v>
      </c>
      <c r="F14" s="395">
        <v>322195</v>
      </c>
      <c r="G14" s="394">
        <v>313061</v>
      </c>
      <c r="H14" s="395">
        <v>226566</v>
      </c>
      <c r="I14" s="396">
        <v>73118</v>
      </c>
      <c r="J14" s="395">
        <v>86494</v>
      </c>
    </row>
    <row r="15" spans="1:10" ht="16.5" customHeight="1">
      <c r="A15" s="249" t="s">
        <v>516</v>
      </c>
      <c r="B15" s="391">
        <v>47</v>
      </c>
      <c r="C15" s="392">
        <v>3.21</v>
      </c>
      <c r="D15" s="393">
        <v>1.88</v>
      </c>
      <c r="E15" s="394">
        <v>602911</v>
      </c>
      <c r="F15" s="395">
        <v>347261</v>
      </c>
      <c r="G15" s="394">
        <v>387699</v>
      </c>
      <c r="H15" s="395">
        <v>287270</v>
      </c>
      <c r="I15" s="396">
        <v>82390</v>
      </c>
      <c r="J15" s="395">
        <v>100428</v>
      </c>
    </row>
    <row r="16" spans="1:10" ht="16.5" customHeight="1">
      <c r="A16" s="249" t="s">
        <v>517</v>
      </c>
      <c r="B16" s="391">
        <v>49</v>
      </c>
      <c r="C16" s="392">
        <v>3.18</v>
      </c>
      <c r="D16" s="393">
        <v>1.87</v>
      </c>
      <c r="E16" s="394">
        <v>510826</v>
      </c>
      <c r="F16" s="395">
        <v>368898</v>
      </c>
      <c r="G16" s="394">
        <v>436822</v>
      </c>
      <c r="H16" s="395">
        <v>329760</v>
      </c>
      <c r="I16" s="396">
        <v>74937</v>
      </c>
      <c r="J16" s="395">
        <v>107062</v>
      </c>
    </row>
    <row r="17" spans="1:10" ht="16.5" customHeight="1">
      <c r="A17" s="249" t="s">
        <v>472</v>
      </c>
      <c r="B17" s="391">
        <v>48</v>
      </c>
      <c r="C17" s="392">
        <v>3.22</v>
      </c>
      <c r="D17" s="393">
        <v>1.85</v>
      </c>
      <c r="E17" s="394">
        <v>1177750</v>
      </c>
      <c r="F17" s="395">
        <v>773477</v>
      </c>
      <c r="G17" s="394">
        <v>575458</v>
      </c>
      <c r="H17" s="395">
        <v>366536</v>
      </c>
      <c r="I17" s="396">
        <v>91561</v>
      </c>
      <c r="J17" s="395">
        <v>208922</v>
      </c>
    </row>
    <row r="18" spans="1:10" ht="16.5" customHeight="1">
      <c r="A18" s="249" t="s">
        <v>577</v>
      </c>
      <c r="B18" s="391">
        <v>47</v>
      </c>
      <c r="C18" s="392">
        <v>3.2</v>
      </c>
      <c r="D18" s="393">
        <v>1.9</v>
      </c>
      <c r="E18" s="394">
        <v>545902</v>
      </c>
      <c r="F18" s="395">
        <v>393578</v>
      </c>
      <c r="G18" s="394">
        <v>469016</v>
      </c>
      <c r="H18" s="395">
        <v>361724</v>
      </c>
      <c r="I18" s="396">
        <v>83303</v>
      </c>
      <c r="J18" s="395">
        <v>107292</v>
      </c>
    </row>
    <row r="19" spans="1:10" ht="16.5" customHeight="1">
      <c r="A19" s="249" t="s">
        <v>589</v>
      </c>
      <c r="B19" s="391">
        <v>49</v>
      </c>
      <c r="C19" s="392">
        <v>3.22</v>
      </c>
      <c r="D19" s="393">
        <v>1.85</v>
      </c>
      <c r="E19" s="394">
        <v>612850</v>
      </c>
      <c r="F19" s="395">
        <v>366644</v>
      </c>
      <c r="G19" s="394">
        <v>535336</v>
      </c>
      <c r="H19" s="395">
        <v>420636</v>
      </c>
      <c r="I19" s="396">
        <v>77520</v>
      </c>
      <c r="J19" s="395">
        <v>114700</v>
      </c>
    </row>
    <row r="20" spans="1:10" ht="16.5" customHeight="1">
      <c r="A20" s="249" t="s">
        <v>595</v>
      </c>
      <c r="B20" s="391">
        <v>48</v>
      </c>
      <c r="C20" s="392">
        <v>3.18</v>
      </c>
      <c r="D20" s="393">
        <v>1.82</v>
      </c>
      <c r="E20" s="394">
        <v>573304</v>
      </c>
      <c r="F20" s="395">
        <v>401948</v>
      </c>
      <c r="G20" s="394">
        <v>504764</v>
      </c>
      <c r="H20" s="395">
        <v>402468</v>
      </c>
      <c r="I20" s="396">
        <v>85550</v>
      </c>
      <c r="J20" s="395">
        <v>102296</v>
      </c>
    </row>
    <row r="21" spans="1:10" ht="16.5" customHeight="1">
      <c r="A21" s="249" t="s">
        <v>616</v>
      </c>
      <c r="B21" s="391">
        <v>48</v>
      </c>
      <c r="C21" s="392">
        <v>3.1</v>
      </c>
      <c r="D21" s="393">
        <v>1.83</v>
      </c>
      <c r="E21" s="394">
        <v>597517</v>
      </c>
      <c r="F21" s="395">
        <v>386998</v>
      </c>
      <c r="G21" s="394">
        <v>451981</v>
      </c>
      <c r="H21" s="395">
        <v>345826</v>
      </c>
      <c r="I21" s="396">
        <v>89321</v>
      </c>
      <c r="J21" s="395">
        <v>106155</v>
      </c>
    </row>
    <row r="22" spans="1:10" ht="16.5" customHeight="1">
      <c r="A22" s="249" t="s">
        <v>628</v>
      </c>
      <c r="B22" s="391">
        <v>50</v>
      </c>
      <c r="C22" s="392">
        <v>3.25</v>
      </c>
      <c r="D22" s="393">
        <v>1.79</v>
      </c>
      <c r="E22" s="394">
        <v>515934</v>
      </c>
      <c r="F22" s="395">
        <v>377949</v>
      </c>
      <c r="G22" s="394">
        <v>447413</v>
      </c>
      <c r="H22" s="395">
        <v>323943</v>
      </c>
      <c r="I22" s="396">
        <v>91274</v>
      </c>
      <c r="J22" s="395">
        <v>123471</v>
      </c>
    </row>
    <row r="23" spans="1:10" ht="16.5" customHeight="1">
      <c r="A23" s="249" t="s">
        <v>651</v>
      </c>
      <c r="B23" s="391">
        <v>50</v>
      </c>
      <c r="C23" s="392">
        <v>3.22</v>
      </c>
      <c r="D23" s="393">
        <v>1.78</v>
      </c>
      <c r="E23" s="394">
        <v>1015170</v>
      </c>
      <c r="F23" s="395">
        <v>748276</v>
      </c>
      <c r="G23" s="394">
        <v>502534</v>
      </c>
      <c r="H23" s="395">
        <v>333914</v>
      </c>
      <c r="I23" s="396">
        <v>87635</v>
      </c>
      <c r="J23" s="395">
        <v>168620</v>
      </c>
    </row>
    <row r="24" spans="1:10" ht="16.5" customHeight="1">
      <c r="A24" s="249" t="s">
        <v>669</v>
      </c>
      <c r="B24" s="391">
        <v>48</v>
      </c>
      <c r="C24" s="392">
        <v>3.21</v>
      </c>
      <c r="D24" s="393">
        <v>1.81</v>
      </c>
      <c r="E24" s="394">
        <v>701776</v>
      </c>
      <c r="F24" s="395">
        <v>482938</v>
      </c>
      <c r="G24" s="394">
        <v>450806</v>
      </c>
      <c r="H24" s="395">
        <v>321006</v>
      </c>
      <c r="I24" s="396">
        <v>96060</v>
      </c>
      <c r="J24" s="395">
        <v>129800</v>
      </c>
    </row>
    <row r="25" spans="1:10" ht="16.5" customHeight="1">
      <c r="A25" s="249" t="s">
        <v>726</v>
      </c>
      <c r="B25" s="391">
        <v>47</v>
      </c>
      <c r="C25" s="392">
        <v>3.13</v>
      </c>
      <c r="D25" s="393">
        <v>1.78</v>
      </c>
      <c r="E25" s="394">
        <v>596070</v>
      </c>
      <c r="F25" s="395">
        <v>387073</v>
      </c>
      <c r="G25" s="394">
        <v>404822</v>
      </c>
      <c r="H25" s="395">
        <v>315419</v>
      </c>
      <c r="I25" s="396">
        <v>96876</v>
      </c>
      <c r="J25" s="395">
        <v>89403</v>
      </c>
    </row>
    <row r="26" spans="1:10" ht="6" customHeight="1">
      <c r="A26" s="397"/>
      <c r="B26" s="398"/>
      <c r="C26" s="399"/>
      <c r="D26" s="400"/>
      <c r="E26" s="401"/>
      <c r="F26" s="402"/>
      <c r="G26" s="401"/>
      <c r="H26" s="402"/>
      <c r="I26" s="403"/>
      <c r="J26" s="402"/>
    </row>
    <row r="27" ht="14.25" customHeight="1"/>
    <row r="28" ht="18.75" customHeight="1"/>
    <row r="29" ht="18.75" customHeight="1"/>
    <row r="30" spans="1:2" s="406" customFormat="1" ht="18.75" customHeight="1" thickBot="1">
      <c r="A30" s="404" t="s">
        <v>280</v>
      </c>
      <c r="B30" s="405"/>
    </row>
    <row r="31" spans="1:10" ht="12.75" customHeight="1" thickTop="1">
      <c r="A31" s="367" t="s">
        <v>218</v>
      </c>
      <c r="B31" s="368" t="s">
        <v>179</v>
      </c>
      <c r="C31" s="1330" t="s">
        <v>281</v>
      </c>
      <c r="D31" s="1330" t="s">
        <v>282</v>
      </c>
      <c r="E31" s="1333" t="s">
        <v>283</v>
      </c>
      <c r="F31" s="369"/>
      <c r="G31" s="1333" t="s">
        <v>284</v>
      </c>
      <c r="H31" s="369"/>
      <c r="I31" s="369"/>
      <c r="J31" s="1333" t="s">
        <v>147</v>
      </c>
    </row>
    <row r="32" spans="1:10" ht="9" customHeight="1">
      <c r="A32" s="370"/>
      <c r="B32" s="371"/>
      <c r="C32" s="1331"/>
      <c r="D32" s="1331"/>
      <c r="E32" s="1334"/>
      <c r="F32" s="1336" t="s">
        <v>285</v>
      </c>
      <c r="G32" s="1334"/>
      <c r="H32" s="1338" t="s">
        <v>286</v>
      </c>
      <c r="I32" s="372"/>
      <c r="J32" s="1334"/>
    </row>
    <row r="33" spans="1:10" ht="12.75" customHeight="1">
      <c r="A33" s="373" t="s">
        <v>22</v>
      </c>
      <c r="B33" s="374" t="s">
        <v>180</v>
      </c>
      <c r="C33" s="1332"/>
      <c r="D33" s="1332"/>
      <c r="E33" s="1335"/>
      <c r="F33" s="1340"/>
      <c r="G33" s="1335"/>
      <c r="H33" s="1339"/>
      <c r="I33" s="375" t="s">
        <v>287</v>
      </c>
      <c r="J33" s="1335"/>
    </row>
    <row r="34" spans="1:10" s="406" customFormat="1" ht="13.5" customHeight="1">
      <c r="A34" s="376"/>
      <c r="B34" s="377" t="s">
        <v>148</v>
      </c>
      <c r="C34" s="378" t="s">
        <v>149</v>
      </c>
      <c r="D34" s="378" t="s">
        <v>149</v>
      </c>
      <c r="E34" s="378" t="s">
        <v>150</v>
      </c>
      <c r="F34" s="378" t="s">
        <v>151</v>
      </c>
      <c r="G34" s="378" t="s">
        <v>150</v>
      </c>
      <c r="H34" s="378" t="s">
        <v>152</v>
      </c>
      <c r="I34" s="378" t="s">
        <v>152</v>
      </c>
      <c r="J34" s="379" t="s">
        <v>153</v>
      </c>
    </row>
    <row r="35" spans="1:10" s="406" customFormat="1" ht="16.5" customHeight="1">
      <c r="A35" s="380" t="s">
        <v>524</v>
      </c>
      <c r="B35" s="388">
        <v>4001</v>
      </c>
      <c r="C35" s="407">
        <v>3.31</v>
      </c>
      <c r="D35" s="392">
        <v>1.79</v>
      </c>
      <c r="E35" s="394">
        <v>609535</v>
      </c>
      <c r="F35" s="396">
        <v>431902</v>
      </c>
      <c r="G35" s="394">
        <v>416707</v>
      </c>
      <c r="H35" s="396">
        <v>305811</v>
      </c>
      <c r="I35" s="408">
        <v>79496</v>
      </c>
      <c r="J35" s="395">
        <v>110896</v>
      </c>
    </row>
    <row r="36" spans="1:10" s="406" customFormat="1" ht="16.5" customHeight="1">
      <c r="A36" s="380" t="s">
        <v>539</v>
      </c>
      <c r="B36" s="388">
        <v>4024</v>
      </c>
      <c r="C36" s="407">
        <v>3.28</v>
      </c>
      <c r="D36" s="392">
        <v>1.78</v>
      </c>
      <c r="E36" s="394">
        <v>605316</v>
      </c>
      <c r="F36" s="396">
        <v>444517</v>
      </c>
      <c r="G36" s="394">
        <v>422103</v>
      </c>
      <c r="H36" s="396">
        <v>309469</v>
      </c>
      <c r="I36" s="408">
        <v>78576</v>
      </c>
      <c r="J36" s="395">
        <v>112634</v>
      </c>
    </row>
    <row r="37" spans="1:10" s="406" customFormat="1" ht="16.5" customHeight="1">
      <c r="A37" s="380" t="s">
        <v>571</v>
      </c>
      <c r="B37" s="388">
        <v>3986</v>
      </c>
      <c r="C37" s="407">
        <v>3.24</v>
      </c>
      <c r="D37" s="392">
        <v>1.79</v>
      </c>
      <c r="E37" s="394">
        <v>617654</v>
      </c>
      <c r="F37" s="396">
        <v>450906</v>
      </c>
      <c r="G37" s="394">
        <v>437368</v>
      </c>
      <c r="H37" s="396">
        <v>320627</v>
      </c>
      <c r="I37" s="408">
        <v>80502</v>
      </c>
      <c r="J37" s="395">
        <v>116740</v>
      </c>
    </row>
    <row r="38" spans="1:10" s="406" customFormat="1" ht="16.5" customHeight="1">
      <c r="A38" s="380"/>
      <c r="B38" s="409"/>
      <c r="C38" s="410"/>
      <c r="D38" s="409"/>
      <c r="E38" s="409"/>
      <c r="F38" s="409"/>
      <c r="G38" s="409"/>
      <c r="H38" s="409"/>
      <c r="I38" s="410"/>
      <c r="J38" s="411"/>
    </row>
    <row r="39" spans="1:10" s="406" customFormat="1" ht="16.5" customHeight="1">
      <c r="A39" s="386"/>
      <c r="B39" s="409"/>
      <c r="C39" s="410"/>
      <c r="D39" s="411"/>
      <c r="E39" s="409"/>
      <c r="F39" s="411"/>
      <c r="G39" s="409"/>
      <c r="H39" s="411"/>
      <c r="I39" s="409"/>
      <c r="J39" s="411"/>
    </row>
    <row r="40" spans="1:10" s="406" customFormat="1" ht="16.5" customHeight="1">
      <c r="A40" s="1006" t="s">
        <v>676</v>
      </c>
      <c r="B40" s="387">
        <v>3952</v>
      </c>
      <c r="C40" s="392">
        <v>3.22</v>
      </c>
      <c r="D40" s="393">
        <v>1.81</v>
      </c>
      <c r="E40" s="394">
        <v>563963</v>
      </c>
      <c r="F40" s="395">
        <v>387057</v>
      </c>
      <c r="G40" s="394">
        <v>428627</v>
      </c>
      <c r="H40" s="395">
        <v>322438</v>
      </c>
      <c r="I40" s="396">
        <v>83501</v>
      </c>
      <c r="J40" s="395">
        <v>106189</v>
      </c>
    </row>
    <row r="41" spans="1:10" s="406" customFormat="1" ht="16.5" customHeight="1">
      <c r="A41" s="249" t="s">
        <v>515</v>
      </c>
      <c r="B41" s="387">
        <v>3992</v>
      </c>
      <c r="C41" s="392">
        <v>3.24</v>
      </c>
      <c r="D41" s="393">
        <v>1.8</v>
      </c>
      <c r="E41" s="394">
        <v>499438</v>
      </c>
      <c r="F41" s="395">
        <v>376597</v>
      </c>
      <c r="G41" s="394">
        <v>409436</v>
      </c>
      <c r="H41" s="395">
        <v>313989</v>
      </c>
      <c r="I41" s="396">
        <v>79937</v>
      </c>
      <c r="J41" s="395">
        <v>95447</v>
      </c>
    </row>
    <row r="42" spans="1:10" s="406" customFormat="1" ht="16.5" customHeight="1">
      <c r="A42" s="249" t="s">
        <v>516</v>
      </c>
      <c r="B42" s="387">
        <v>3954</v>
      </c>
      <c r="C42" s="392">
        <v>3.23</v>
      </c>
      <c r="D42" s="393">
        <v>1.8</v>
      </c>
      <c r="E42" s="394">
        <v>568282</v>
      </c>
      <c r="F42" s="395">
        <v>380115</v>
      </c>
      <c r="G42" s="394">
        <v>427166</v>
      </c>
      <c r="H42" s="395">
        <v>328684</v>
      </c>
      <c r="I42" s="396">
        <v>83424</v>
      </c>
      <c r="J42" s="395">
        <v>98482</v>
      </c>
    </row>
    <row r="43" spans="1:10" s="406" customFormat="1" ht="16.5" customHeight="1">
      <c r="A43" s="249" t="s">
        <v>517</v>
      </c>
      <c r="B43" s="387">
        <v>3952</v>
      </c>
      <c r="C43" s="392">
        <v>3.23</v>
      </c>
      <c r="D43" s="393">
        <v>1.79</v>
      </c>
      <c r="E43" s="394">
        <v>502259</v>
      </c>
      <c r="F43" s="395">
        <v>377549</v>
      </c>
      <c r="G43" s="394">
        <v>402410</v>
      </c>
      <c r="H43" s="395">
        <v>308122</v>
      </c>
      <c r="I43" s="396">
        <v>79345</v>
      </c>
      <c r="J43" s="395">
        <v>94288</v>
      </c>
    </row>
    <row r="44" spans="1:10" s="406" customFormat="1" ht="17.25" customHeight="1">
      <c r="A44" s="249" t="s">
        <v>472</v>
      </c>
      <c r="B44" s="387">
        <v>3940</v>
      </c>
      <c r="C44" s="392">
        <v>3.25</v>
      </c>
      <c r="D44" s="393">
        <v>1.79</v>
      </c>
      <c r="E44" s="394">
        <v>1150808</v>
      </c>
      <c r="F44" s="395">
        <v>854915</v>
      </c>
      <c r="G44" s="394">
        <v>552778</v>
      </c>
      <c r="H44" s="395">
        <v>353794</v>
      </c>
      <c r="I44" s="396">
        <v>95309</v>
      </c>
      <c r="J44" s="395">
        <v>198985</v>
      </c>
    </row>
    <row r="45" spans="1:10" s="406" customFormat="1" ht="17.25" customHeight="1">
      <c r="A45" s="249" t="s">
        <v>577</v>
      </c>
      <c r="B45" s="387">
        <v>3931</v>
      </c>
      <c r="C45" s="392">
        <v>3.24</v>
      </c>
      <c r="D45" s="393">
        <v>1.79</v>
      </c>
      <c r="E45" s="394">
        <v>495706</v>
      </c>
      <c r="F45" s="395">
        <v>368859</v>
      </c>
      <c r="G45" s="394">
        <v>421913</v>
      </c>
      <c r="H45" s="395">
        <v>331130</v>
      </c>
      <c r="I45" s="396">
        <v>81256</v>
      </c>
      <c r="J45" s="395">
        <v>90782</v>
      </c>
    </row>
    <row r="46" spans="1:10" s="406" customFormat="1" ht="17.25" customHeight="1">
      <c r="A46" s="249" t="s">
        <v>589</v>
      </c>
      <c r="B46" s="387">
        <v>3903</v>
      </c>
      <c r="C46" s="392">
        <v>3.25</v>
      </c>
      <c r="D46" s="393">
        <v>1.78</v>
      </c>
      <c r="E46" s="394">
        <v>557655</v>
      </c>
      <c r="F46" s="395">
        <v>365505</v>
      </c>
      <c r="G46" s="394">
        <v>392498</v>
      </c>
      <c r="H46" s="395">
        <v>298749</v>
      </c>
      <c r="I46" s="396">
        <v>77077</v>
      </c>
      <c r="J46" s="395">
        <v>93749</v>
      </c>
    </row>
    <row r="47" spans="1:10" s="406" customFormat="1" ht="17.25" customHeight="1">
      <c r="A47" s="249" t="s">
        <v>595</v>
      </c>
      <c r="B47" s="387">
        <v>3928</v>
      </c>
      <c r="C47" s="392">
        <v>3.23</v>
      </c>
      <c r="D47" s="393">
        <v>1.78</v>
      </c>
      <c r="E47" s="394">
        <v>498581</v>
      </c>
      <c r="F47" s="395">
        <v>377401</v>
      </c>
      <c r="G47" s="394">
        <v>431413</v>
      </c>
      <c r="H47" s="395">
        <v>340016</v>
      </c>
      <c r="I47" s="396">
        <v>82966</v>
      </c>
      <c r="J47" s="395">
        <v>91396</v>
      </c>
    </row>
    <row r="48" spans="1:10" s="406" customFormat="1" ht="17.25" customHeight="1">
      <c r="A48" s="249" t="s">
        <v>616</v>
      </c>
      <c r="B48" s="387">
        <v>3910</v>
      </c>
      <c r="C48" s="392">
        <v>3.24</v>
      </c>
      <c r="D48" s="393">
        <v>1.8</v>
      </c>
      <c r="E48" s="394">
        <v>553975</v>
      </c>
      <c r="F48" s="395">
        <v>372308</v>
      </c>
      <c r="G48" s="394">
        <v>435917</v>
      </c>
      <c r="H48" s="395">
        <v>334229</v>
      </c>
      <c r="I48" s="396">
        <v>81935</v>
      </c>
      <c r="J48" s="395">
        <v>101688</v>
      </c>
    </row>
    <row r="49" spans="1:10" s="406" customFormat="1" ht="17.25" customHeight="1">
      <c r="A49" s="249" t="s">
        <v>628</v>
      </c>
      <c r="B49" s="412">
        <v>3949</v>
      </c>
      <c r="C49" s="413">
        <v>3.24</v>
      </c>
      <c r="D49" s="414">
        <v>1.79</v>
      </c>
      <c r="E49" s="394">
        <v>469992</v>
      </c>
      <c r="F49" s="415">
        <v>357811</v>
      </c>
      <c r="G49" s="394">
        <v>436295</v>
      </c>
      <c r="H49" s="415">
        <v>311830</v>
      </c>
      <c r="I49" s="394">
        <v>84983</v>
      </c>
      <c r="J49" s="415">
        <v>124465</v>
      </c>
    </row>
    <row r="50" spans="1:10" s="406" customFormat="1" ht="17.25" customHeight="1">
      <c r="A50" s="249" t="s">
        <v>651</v>
      </c>
      <c r="B50" s="412">
        <v>3905</v>
      </c>
      <c r="C50" s="413">
        <v>3.23</v>
      </c>
      <c r="D50" s="414">
        <v>1.8</v>
      </c>
      <c r="E50" s="394">
        <v>898984</v>
      </c>
      <c r="F50" s="415">
        <v>645057</v>
      </c>
      <c r="G50" s="394">
        <v>471839</v>
      </c>
      <c r="H50" s="415">
        <v>298405</v>
      </c>
      <c r="I50" s="394">
        <v>80273</v>
      </c>
      <c r="J50" s="415">
        <v>173434</v>
      </c>
    </row>
    <row r="51" spans="1:10" s="406" customFormat="1" ht="17.25" customHeight="1">
      <c r="A51" s="249" t="s">
        <v>669</v>
      </c>
      <c r="B51" s="412">
        <v>3896</v>
      </c>
      <c r="C51" s="413">
        <v>3.22</v>
      </c>
      <c r="D51" s="414">
        <v>1.79</v>
      </c>
      <c r="E51" s="394">
        <v>637866</v>
      </c>
      <c r="F51" s="415">
        <v>497749</v>
      </c>
      <c r="G51" s="394">
        <v>431090</v>
      </c>
      <c r="H51" s="415">
        <v>306293</v>
      </c>
      <c r="I51" s="394">
        <v>86069</v>
      </c>
      <c r="J51" s="415">
        <v>124797</v>
      </c>
    </row>
    <row r="52" spans="1:10" s="406" customFormat="1" ht="17.25" customHeight="1">
      <c r="A52" s="249" t="s">
        <v>726</v>
      </c>
      <c r="B52" s="412">
        <v>3933</v>
      </c>
      <c r="C52" s="413">
        <v>3.22</v>
      </c>
      <c r="D52" s="414">
        <v>1.78</v>
      </c>
      <c r="E52" s="394">
        <v>544043</v>
      </c>
      <c r="F52" s="415">
        <v>376075</v>
      </c>
      <c r="G52" s="394">
        <v>406276</v>
      </c>
      <c r="H52" s="415">
        <v>311510</v>
      </c>
      <c r="I52" s="394">
        <v>87423</v>
      </c>
      <c r="J52" s="415">
        <v>94765</v>
      </c>
    </row>
    <row r="53" spans="1:10" s="406" customFormat="1" ht="6" customHeight="1">
      <c r="A53" s="416"/>
      <c r="B53" s="417"/>
      <c r="C53" s="399"/>
      <c r="D53" s="400"/>
      <c r="E53" s="401"/>
      <c r="F53" s="402"/>
      <c r="G53" s="401"/>
      <c r="H53" s="402"/>
      <c r="I53" s="403"/>
      <c r="J53" s="402"/>
    </row>
    <row r="54" spans="1:10" s="406" customFormat="1" ht="13.5" customHeight="1">
      <c r="A54" s="418" t="s">
        <v>363</v>
      </c>
      <c r="B54" s="418"/>
      <c r="C54" s="418"/>
      <c r="D54" s="418"/>
      <c r="E54" s="418"/>
      <c r="F54" s="418"/>
      <c r="G54" s="418"/>
      <c r="H54" s="418"/>
      <c r="I54" s="418"/>
      <c r="J54" s="418"/>
    </row>
    <row r="55" spans="1:10" ht="12.75" customHeight="1">
      <c r="A55" s="419" t="s">
        <v>213</v>
      </c>
      <c r="B55" s="419"/>
      <c r="C55" s="419"/>
      <c r="D55" s="419"/>
      <c r="E55" s="419"/>
      <c r="F55" s="419"/>
      <c r="G55" s="419"/>
      <c r="H55" s="419"/>
      <c r="I55" s="419"/>
      <c r="J55" s="419"/>
    </row>
    <row r="56" spans="1:3" ht="12.75" customHeight="1">
      <c r="A56" s="420" t="s">
        <v>181</v>
      </c>
      <c r="B56" s="421"/>
      <c r="C56" s="421"/>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78" customWidth="1"/>
    <col min="2" max="2" width="7.00390625" style="278" customWidth="1"/>
    <col min="3" max="3" width="6.25390625" style="278" customWidth="1"/>
    <col min="4" max="5" width="7.50390625" style="278" customWidth="1"/>
    <col min="6" max="6" width="7.00390625" style="278" customWidth="1"/>
    <col min="7" max="7" width="6.875" style="278" customWidth="1"/>
    <col min="8" max="8" width="7.00390625" style="278" customWidth="1"/>
    <col min="9" max="9" width="7.125" style="278" customWidth="1"/>
    <col min="10" max="10" width="6.875" style="278" customWidth="1"/>
    <col min="11" max="13" width="7.50390625" style="278" customWidth="1"/>
    <col min="14" max="14" width="7.125" style="278" customWidth="1"/>
    <col min="15" max="16" width="6.875" style="278" customWidth="1"/>
    <col min="17" max="16384" width="8.00390625" style="278" customWidth="1"/>
  </cols>
  <sheetData>
    <row r="1" ht="14.25" customHeight="1"/>
    <row r="2" spans="1:11" ht="33.75" customHeight="1" thickBot="1">
      <c r="A2" s="1372" t="s">
        <v>154</v>
      </c>
      <c r="B2" s="1372"/>
      <c r="C2" s="1372"/>
      <c r="D2" s="1372"/>
      <c r="E2" s="1249"/>
      <c r="H2" s="1356" t="s">
        <v>545</v>
      </c>
      <c r="I2" s="1356"/>
      <c r="J2" s="1356"/>
      <c r="K2" s="1356"/>
    </row>
    <row r="3" spans="1:16" ht="17.25" customHeight="1" thickTop="1">
      <c r="A3" s="279" t="s">
        <v>424</v>
      </c>
      <c r="B3" s="1357" t="s">
        <v>155</v>
      </c>
      <c r="C3" s="1358"/>
      <c r="D3" s="1358"/>
      <c r="E3" s="1358"/>
      <c r="F3" s="1358"/>
      <c r="G3" s="1358"/>
      <c r="H3" s="1358"/>
      <c r="I3" s="1358"/>
      <c r="J3" s="1358"/>
      <c r="K3" s="1358"/>
      <c r="L3" s="280"/>
      <c r="M3" s="280"/>
      <c r="N3" s="280"/>
      <c r="O3" s="280"/>
      <c r="P3" s="280"/>
    </row>
    <row r="4" spans="1:16" ht="6.75" customHeight="1">
      <c r="A4" s="281"/>
      <c r="B4" s="1373" t="s">
        <v>425</v>
      </c>
      <c r="C4" s="281"/>
      <c r="D4" s="281"/>
      <c r="E4" s="281"/>
      <c r="F4" s="281"/>
      <c r="G4" s="281"/>
      <c r="H4" s="281"/>
      <c r="I4" s="281"/>
      <c r="J4" s="281"/>
      <c r="K4" s="281"/>
      <c r="L4" s="280"/>
      <c r="M4" s="280"/>
      <c r="N4" s="280"/>
      <c r="O4" s="280"/>
      <c r="P4" s="280"/>
    </row>
    <row r="5" spans="1:16" ht="18" customHeight="1">
      <c r="A5" s="282"/>
      <c r="B5" s="1374"/>
      <c r="C5" s="1359" t="s">
        <v>426</v>
      </c>
      <c r="D5" s="1360"/>
      <c r="E5" s="1360"/>
      <c r="F5" s="1360"/>
      <c r="G5" s="1360"/>
      <c r="H5" s="1360"/>
      <c r="I5" s="1361"/>
      <c r="J5" s="1362"/>
      <c r="K5" s="1365" t="s">
        <v>156</v>
      </c>
      <c r="L5" s="280"/>
      <c r="M5" s="280"/>
      <c r="N5" s="280"/>
      <c r="O5" s="280"/>
      <c r="P5" s="280"/>
    </row>
    <row r="6" spans="1:16" ht="18" customHeight="1">
      <c r="A6" s="283"/>
      <c r="B6" s="1374"/>
      <c r="C6" s="1363" t="s">
        <v>293</v>
      </c>
      <c r="D6" s="1363" t="s">
        <v>427</v>
      </c>
      <c r="E6" s="1363" t="s">
        <v>428</v>
      </c>
      <c r="F6" s="284" t="s">
        <v>429</v>
      </c>
      <c r="G6" s="1368" t="s">
        <v>430</v>
      </c>
      <c r="H6" s="1370" t="s">
        <v>309</v>
      </c>
      <c r="I6" s="1363" t="s">
        <v>294</v>
      </c>
      <c r="J6" s="1363" t="s">
        <v>177</v>
      </c>
      <c r="K6" s="1366"/>
      <c r="L6" s="280"/>
      <c r="M6" s="280"/>
      <c r="N6" s="280"/>
      <c r="O6" s="280"/>
      <c r="P6" s="280"/>
    </row>
    <row r="7" spans="1:16" ht="18" customHeight="1">
      <c r="A7" s="285" t="s">
        <v>431</v>
      </c>
      <c r="B7" s="1375"/>
      <c r="C7" s="1364"/>
      <c r="D7" s="1364"/>
      <c r="E7" s="1364"/>
      <c r="F7" s="286" t="s">
        <v>157</v>
      </c>
      <c r="G7" s="1369"/>
      <c r="H7" s="1371"/>
      <c r="I7" s="1364"/>
      <c r="J7" s="1364"/>
      <c r="K7" s="1367"/>
      <c r="L7" s="280"/>
      <c r="M7" s="280"/>
      <c r="N7" s="280"/>
      <c r="O7" s="280"/>
      <c r="P7" s="280"/>
    </row>
    <row r="8" spans="1:16" ht="15" customHeight="1">
      <c r="A8" s="287" t="s">
        <v>133</v>
      </c>
      <c r="B8" s="288">
        <v>1000</v>
      </c>
      <c r="C8" s="289">
        <v>144.6</v>
      </c>
      <c r="D8" s="290">
        <v>9.4</v>
      </c>
      <c r="E8" s="289">
        <v>86.1</v>
      </c>
      <c r="F8" s="291">
        <v>52.8</v>
      </c>
      <c r="G8" s="289">
        <v>50.6</v>
      </c>
      <c r="H8" s="292">
        <v>19.3</v>
      </c>
      <c r="I8" s="292">
        <v>50</v>
      </c>
      <c r="J8" s="293">
        <v>18.2</v>
      </c>
      <c r="K8" s="294">
        <v>40.3</v>
      </c>
      <c r="L8" s="280"/>
      <c r="M8" s="280"/>
      <c r="N8" s="280"/>
      <c r="O8" s="280"/>
      <c r="P8" s="280"/>
    </row>
    <row r="9" spans="1:16" ht="7.5" customHeight="1">
      <c r="A9" s="295"/>
      <c r="B9" s="296"/>
      <c r="C9" s="297"/>
      <c r="D9" s="298"/>
      <c r="E9" s="297"/>
      <c r="F9" s="298"/>
      <c r="G9" s="297"/>
      <c r="H9" s="297"/>
      <c r="I9" s="297"/>
      <c r="J9" s="297"/>
      <c r="K9" s="296"/>
      <c r="L9" s="280"/>
      <c r="M9" s="280"/>
      <c r="N9" s="280"/>
      <c r="O9" s="280"/>
      <c r="P9" s="280"/>
    </row>
    <row r="10" spans="1:16" ht="18.75" customHeight="1">
      <c r="A10" s="249" t="s">
        <v>643</v>
      </c>
      <c r="B10" s="292">
        <v>100</v>
      </c>
      <c r="C10" s="299">
        <v>100.008333333333</v>
      </c>
      <c r="D10" s="300">
        <v>100</v>
      </c>
      <c r="E10" s="299">
        <v>99.9916666666667</v>
      </c>
      <c r="F10" s="300">
        <v>100</v>
      </c>
      <c r="G10" s="292">
        <v>100.008333333333</v>
      </c>
      <c r="H10" s="292">
        <v>100</v>
      </c>
      <c r="I10" s="292">
        <v>100.008333333333</v>
      </c>
      <c r="J10" s="292">
        <v>99.9916666666667</v>
      </c>
      <c r="K10" s="292">
        <v>100.008333333333</v>
      </c>
      <c r="L10" s="280"/>
      <c r="M10" s="280"/>
      <c r="N10" s="280"/>
      <c r="O10" s="280"/>
      <c r="P10" s="280"/>
    </row>
    <row r="11" spans="1:16" ht="18.75" customHeight="1">
      <c r="A11" s="249" t="s">
        <v>561</v>
      </c>
      <c r="B11" s="292">
        <v>104.608333333333</v>
      </c>
      <c r="C11" s="299">
        <v>101.941666666667</v>
      </c>
      <c r="D11" s="300">
        <v>100.483333333333</v>
      </c>
      <c r="E11" s="299">
        <v>105.916666666667</v>
      </c>
      <c r="F11" s="300">
        <v>128.558333333333</v>
      </c>
      <c r="G11" s="292">
        <v>114.758333333333</v>
      </c>
      <c r="H11" s="292">
        <v>101.091666666667</v>
      </c>
      <c r="I11" s="292">
        <v>100.008333333333</v>
      </c>
      <c r="J11" s="292">
        <v>98.8916666666667</v>
      </c>
      <c r="K11" s="292">
        <v>100.108333333333</v>
      </c>
      <c r="L11" s="280"/>
      <c r="M11" s="280"/>
      <c r="N11" s="280"/>
      <c r="O11" s="280"/>
      <c r="P11" s="280"/>
    </row>
    <row r="12" spans="1:16" ht="18.75" customHeight="1">
      <c r="A12" s="249" t="s">
        <v>603</v>
      </c>
      <c r="B12" s="292">
        <v>114.9</v>
      </c>
      <c r="C12" s="299">
        <v>107.7</v>
      </c>
      <c r="D12" s="300">
        <v>105.1</v>
      </c>
      <c r="E12" s="299">
        <v>117</v>
      </c>
      <c r="F12" s="300">
        <v>151.6</v>
      </c>
      <c r="G12" s="292">
        <v>145.6</v>
      </c>
      <c r="H12" s="292">
        <v>103.4</v>
      </c>
      <c r="I12" s="292">
        <v>103.4</v>
      </c>
      <c r="J12" s="292">
        <v>102.8</v>
      </c>
      <c r="K12" s="292">
        <v>99</v>
      </c>
      <c r="L12" s="280"/>
      <c r="M12" s="280"/>
      <c r="N12" s="280"/>
      <c r="O12" s="280"/>
      <c r="P12" s="280"/>
    </row>
    <row r="13" spans="1:16" ht="16.5" customHeight="1">
      <c r="A13" s="301"/>
      <c r="B13" s="292"/>
      <c r="C13" s="302"/>
      <c r="D13" s="291"/>
      <c r="E13" s="302"/>
      <c r="F13" s="291"/>
      <c r="G13" s="302"/>
      <c r="H13" s="302"/>
      <c r="I13" s="302"/>
      <c r="J13" s="302"/>
      <c r="K13" s="288"/>
      <c r="L13" s="280"/>
      <c r="M13" s="280"/>
      <c r="N13" s="280"/>
      <c r="O13" s="280"/>
      <c r="P13" s="280"/>
    </row>
    <row r="14" spans="1:23" ht="18.75" customHeight="1">
      <c r="A14" s="1006" t="s">
        <v>676</v>
      </c>
      <c r="B14" s="292">
        <v>115.9</v>
      </c>
      <c r="C14" s="292">
        <v>108.9</v>
      </c>
      <c r="D14" s="292">
        <v>105.3</v>
      </c>
      <c r="E14" s="292">
        <v>118.7</v>
      </c>
      <c r="F14" s="292">
        <v>151.8</v>
      </c>
      <c r="G14" s="292">
        <v>150</v>
      </c>
      <c r="H14" s="292">
        <v>103.3</v>
      </c>
      <c r="I14" s="292">
        <v>104.5</v>
      </c>
      <c r="J14" s="292">
        <v>104.3</v>
      </c>
      <c r="K14" s="292">
        <v>98</v>
      </c>
      <c r="L14" s="280"/>
      <c r="M14" s="280"/>
      <c r="N14" s="280"/>
      <c r="O14" s="280"/>
      <c r="P14" s="280"/>
      <c r="R14" s="303"/>
      <c r="S14" s="303"/>
      <c r="T14" s="303"/>
      <c r="U14" s="303"/>
      <c r="V14" s="303"/>
      <c r="W14" s="303"/>
    </row>
    <row r="15" spans="1:23" ht="18.75" customHeight="1">
      <c r="A15" s="249" t="s">
        <v>592</v>
      </c>
      <c r="B15" s="292">
        <v>117</v>
      </c>
      <c r="C15" s="292">
        <v>109.7</v>
      </c>
      <c r="D15" s="292">
        <v>106.1</v>
      </c>
      <c r="E15" s="292">
        <v>119.5</v>
      </c>
      <c r="F15" s="292">
        <v>151.6</v>
      </c>
      <c r="G15" s="292">
        <v>151</v>
      </c>
      <c r="H15" s="292">
        <v>103.3</v>
      </c>
      <c r="I15" s="292">
        <v>105.3</v>
      </c>
      <c r="J15" s="292">
        <v>104.1</v>
      </c>
      <c r="K15" s="292">
        <v>100.9</v>
      </c>
      <c r="L15" s="280"/>
      <c r="M15" s="280"/>
      <c r="N15" s="280"/>
      <c r="O15" s="280"/>
      <c r="P15" s="280"/>
      <c r="R15" s="303"/>
      <c r="S15" s="303"/>
      <c r="T15" s="303"/>
      <c r="U15" s="303"/>
      <c r="V15" s="303"/>
      <c r="W15" s="303"/>
    </row>
    <row r="16" spans="1:23" ht="18.75" customHeight="1">
      <c r="A16" s="249" t="s">
        <v>593</v>
      </c>
      <c r="B16" s="292">
        <v>118.2</v>
      </c>
      <c r="C16" s="292">
        <v>110.8</v>
      </c>
      <c r="D16" s="292">
        <v>109.1</v>
      </c>
      <c r="E16" s="292">
        <v>118.9</v>
      </c>
      <c r="F16" s="292">
        <v>147.3</v>
      </c>
      <c r="G16" s="292">
        <v>158.3</v>
      </c>
      <c r="H16" s="292">
        <v>104.2</v>
      </c>
      <c r="I16" s="292">
        <v>106.2</v>
      </c>
      <c r="J16" s="292">
        <v>104.4</v>
      </c>
      <c r="K16" s="292">
        <v>103.2</v>
      </c>
      <c r="L16" s="280"/>
      <c r="M16" s="280"/>
      <c r="N16" s="280"/>
      <c r="O16" s="280"/>
      <c r="P16" s="280"/>
      <c r="R16" s="303"/>
      <c r="S16" s="303"/>
      <c r="T16" s="303"/>
      <c r="U16" s="303"/>
      <c r="V16" s="303"/>
      <c r="W16" s="303"/>
    </row>
    <row r="17" spans="1:23" ht="18.75" customHeight="1">
      <c r="A17" s="249" t="s">
        <v>606</v>
      </c>
      <c r="B17" s="292">
        <v>119.2</v>
      </c>
      <c r="C17" s="292">
        <v>111.8</v>
      </c>
      <c r="D17" s="292">
        <v>108.1</v>
      </c>
      <c r="E17" s="292">
        <v>118.7</v>
      </c>
      <c r="F17" s="292">
        <v>147.4</v>
      </c>
      <c r="G17" s="292">
        <v>158.4</v>
      </c>
      <c r="H17" s="292">
        <v>104.2</v>
      </c>
      <c r="I17" s="292">
        <v>105.6</v>
      </c>
      <c r="J17" s="292">
        <v>105.3</v>
      </c>
      <c r="K17" s="292">
        <v>104</v>
      </c>
      <c r="L17" s="280"/>
      <c r="M17" s="280"/>
      <c r="N17" s="280"/>
      <c r="O17" s="280"/>
      <c r="P17" s="280"/>
      <c r="R17" s="303"/>
      <c r="S17" s="303"/>
      <c r="T17" s="303"/>
      <c r="U17" s="303"/>
      <c r="V17" s="303"/>
      <c r="W17" s="303"/>
    </row>
    <row r="18" spans="1:23" ht="18.75" customHeight="1">
      <c r="A18" s="249" t="s">
        <v>619</v>
      </c>
      <c r="B18" s="292">
        <v>119.9</v>
      </c>
      <c r="C18" s="292">
        <v>111.9</v>
      </c>
      <c r="D18" s="292">
        <v>108.2</v>
      </c>
      <c r="E18" s="292">
        <v>118.1</v>
      </c>
      <c r="F18" s="292">
        <v>151.5</v>
      </c>
      <c r="G18" s="292">
        <v>157.6</v>
      </c>
      <c r="H18" s="292">
        <v>104.4</v>
      </c>
      <c r="I18" s="292">
        <v>105.8</v>
      </c>
      <c r="J18" s="292">
        <v>105.8</v>
      </c>
      <c r="K18" s="292">
        <v>105.3</v>
      </c>
      <c r="L18" s="280"/>
      <c r="M18" s="280"/>
      <c r="N18" s="280"/>
      <c r="O18" s="280"/>
      <c r="P18" s="280"/>
      <c r="R18" s="303"/>
      <c r="S18" s="303"/>
      <c r="T18" s="303"/>
      <c r="U18" s="303"/>
      <c r="V18" s="303"/>
      <c r="W18" s="303"/>
    </row>
    <row r="19" spans="1:23" ht="18.75" customHeight="1">
      <c r="A19" s="249" t="s">
        <v>611</v>
      </c>
      <c r="B19" s="292">
        <v>119.9</v>
      </c>
      <c r="C19" s="292">
        <v>112.1</v>
      </c>
      <c r="D19" s="292">
        <v>107.5</v>
      </c>
      <c r="E19" s="292">
        <v>117.8</v>
      </c>
      <c r="F19" s="292">
        <v>147.1</v>
      </c>
      <c r="G19" s="292">
        <v>157.8</v>
      </c>
      <c r="H19" s="292">
        <v>104.7</v>
      </c>
      <c r="I19" s="292">
        <v>105.9</v>
      </c>
      <c r="J19" s="292">
        <v>105.8</v>
      </c>
      <c r="K19" s="292">
        <v>104.7</v>
      </c>
      <c r="L19" s="280"/>
      <c r="M19" s="280"/>
      <c r="N19" s="280"/>
      <c r="O19" s="280"/>
      <c r="P19" s="280"/>
      <c r="R19" s="303"/>
      <c r="S19" s="303"/>
      <c r="T19" s="303"/>
      <c r="U19" s="303"/>
      <c r="V19" s="303"/>
      <c r="W19" s="303"/>
    </row>
    <row r="20" spans="1:23" ht="18.75" customHeight="1">
      <c r="A20" s="249" t="s">
        <v>626</v>
      </c>
      <c r="B20" s="292">
        <v>119.6</v>
      </c>
      <c r="C20" s="292">
        <v>112.9</v>
      </c>
      <c r="D20" s="292">
        <v>107.7</v>
      </c>
      <c r="E20" s="292">
        <v>117.9</v>
      </c>
      <c r="F20" s="292">
        <v>144.9</v>
      </c>
      <c r="G20" s="292">
        <v>157.8</v>
      </c>
      <c r="H20" s="292">
        <v>105.4</v>
      </c>
      <c r="I20" s="292">
        <v>106.7</v>
      </c>
      <c r="J20" s="292">
        <v>106</v>
      </c>
      <c r="K20" s="292">
        <v>105.9</v>
      </c>
      <c r="L20" s="280"/>
      <c r="M20" s="280"/>
      <c r="N20" s="280"/>
      <c r="O20" s="280"/>
      <c r="P20" s="280"/>
      <c r="R20" s="303"/>
      <c r="S20" s="303"/>
      <c r="T20" s="303"/>
      <c r="U20" s="303"/>
      <c r="V20" s="303"/>
      <c r="W20" s="303"/>
    </row>
    <row r="21" spans="1:23" ht="18.75" customHeight="1">
      <c r="A21" s="249" t="s">
        <v>510</v>
      </c>
      <c r="B21" s="292">
        <v>119.7</v>
      </c>
      <c r="C21" s="292">
        <v>113.3</v>
      </c>
      <c r="D21" s="292">
        <v>110.7</v>
      </c>
      <c r="E21" s="292">
        <v>117.8</v>
      </c>
      <c r="F21" s="292">
        <v>147.7</v>
      </c>
      <c r="G21" s="292">
        <v>157.6</v>
      </c>
      <c r="H21" s="292">
        <v>105.5</v>
      </c>
      <c r="I21" s="292">
        <v>106.2</v>
      </c>
      <c r="J21" s="292">
        <v>105.9</v>
      </c>
      <c r="K21" s="292">
        <v>106.4</v>
      </c>
      <c r="L21" s="280"/>
      <c r="M21" s="280"/>
      <c r="N21" s="280"/>
      <c r="O21" s="280"/>
      <c r="P21" s="280"/>
      <c r="R21" s="303"/>
      <c r="S21" s="303"/>
      <c r="T21" s="303"/>
      <c r="U21" s="303"/>
      <c r="V21" s="303"/>
      <c r="W21" s="303"/>
    </row>
    <row r="22" spans="1:23" ht="18.75" customHeight="1">
      <c r="A22" s="249" t="s">
        <v>511</v>
      </c>
      <c r="B22" s="292">
        <v>120.1</v>
      </c>
      <c r="C22" s="292">
        <v>114.4</v>
      </c>
      <c r="D22" s="292">
        <v>112.2</v>
      </c>
      <c r="E22" s="292">
        <v>116.9</v>
      </c>
      <c r="F22" s="292">
        <v>149</v>
      </c>
      <c r="G22" s="292">
        <v>154.5</v>
      </c>
      <c r="H22" s="292">
        <v>106.3</v>
      </c>
      <c r="I22" s="292">
        <v>107.8</v>
      </c>
      <c r="J22" s="292">
        <v>105.2</v>
      </c>
      <c r="K22" s="292">
        <v>107.7</v>
      </c>
      <c r="L22" s="280"/>
      <c r="M22" s="280"/>
      <c r="N22" s="280"/>
      <c r="O22" s="280"/>
      <c r="P22" s="280"/>
      <c r="R22" s="303"/>
      <c r="S22" s="303"/>
      <c r="T22" s="303"/>
      <c r="U22" s="303"/>
      <c r="V22" s="303"/>
      <c r="W22" s="303"/>
    </row>
    <row r="23" spans="1:23" ht="18.75" customHeight="1">
      <c r="A23" s="249" t="s">
        <v>736</v>
      </c>
      <c r="B23" s="292">
        <v>119.3</v>
      </c>
      <c r="C23" s="299">
        <v>114.4</v>
      </c>
      <c r="D23" s="1086">
        <v>112</v>
      </c>
      <c r="E23" s="299">
        <v>116</v>
      </c>
      <c r="F23" s="1086">
        <v>147.8</v>
      </c>
      <c r="G23" s="299">
        <v>153.9</v>
      </c>
      <c r="H23" s="299">
        <v>106.2</v>
      </c>
      <c r="I23" s="299">
        <v>108.5</v>
      </c>
      <c r="J23" s="299">
        <v>106.3</v>
      </c>
      <c r="K23" s="292">
        <v>108.6</v>
      </c>
      <c r="L23" s="280"/>
      <c r="M23" s="280"/>
      <c r="N23" s="280"/>
      <c r="O23" s="280"/>
      <c r="P23" s="280"/>
      <c r="R23" s="303"/>
      <c r="S23" s="303"/>
      <c r="T23" s="303"/>
      <c r="U23" s="303"/>
      <c r="V23" s="303"/>
      <c r="W23" s="303"/>
    </row>
    <row r="24" spans="1:23" ht="18.75" customHeight="1">
      <c r="A24" s="249" t="s">
        <v>648</v>
      </c>
      <c r="B24" s="292">
        <v>119.2</v>
      </c>
      <c r="C24" s="299">
        <v>114.9</v>
      </c>
      <c r="D24" s="1086">
        <v>112</v>
      </c>
      <c r="E24" s="299">
        <v>115</v>
      </c>
      <c r="F24" s="1086">
        <v>152.2</v>
      </c>
      <c r="G24" s="292">
        <v>154</v>
      </c>
      <c r="H24" s="292">
        <v>106.4</v>
      </c>
      <c r="I24" s="299">
        <v>108.2</v>
      </c>
      <c r="J24" s="299">
        <v>105.4</v>
      </c>
      <c r="K24" s="292">
        <v>107.9</v>
      </c>
      <c r="L24" s="280"/>
      <c r="M24" s="280"/>
      <c r="N24" s="280"/>
      <c r="O24" s="280"/>
      <c r="P24" s="280"/>
      <c r="R24" s="303"/>
      <c r="S24" s="303"/>
      <c r="T24" s="303"/>
      <c r="U24" s="303"/>
      <c r="V24" s="303"/>
      <c r="W24" s="303"/>
    </row>
    <row r="25" spans="1:23" ht="18.75" customHeight="1">
      <c r="A25" s="249" t="s">
        <v>660</v>
      </c>
      <c r="B25" s="292">
        <v>119.3</v>
      </c>
      <c r="C25" s="299">
        <v>115.2</v>
      </c>
      <c r="D25" s="1086">
        <v>110.8</v>
      </c>
      <c r="E25" s="299">
        <v>114.7</v>
      </c>
      <c r="F25" s="1086">
        <v>155.2</v>
      </c>
      <c r="G25" s="292">
        <v>153.4</v>
      </c>
      <c r="H25" s="292">
        <v>106.2</v>
      </c>
      <c r="I25" s="299">
        <v>108.9</v>
      </c>
      <c r="J25" s="299">
        <v>105.4</v>
      </c>
      <c r="K25" s="292">
        <v>107</v>
      </c>
      <c r="L25" s="280"/>
      <c r="M25" s="280"/>
      <c r="N25" s="280"/>
      <c r="O25" s="280"/>
      <c r="P25" s="280"/>
      <c r="R25" s="303"/>
      <c r="S25" s="303"/>
      <c r="T25" s="303"/>
      <c r="U25" s="303"/>
      <c r="V25" s="303"/>
      <c r="W25" s="303"/>
    </row>
    <row r="26" spans="1:23" ht="18.75" customHeight="1">
      <c r="A26" s="249" t="s">
        <v>735</v>
      </c>
      <c r="B26" s="292">
        <v>119.6</v>
      </c>
      <c r="C26" s="299">
        <v>115.3</v>
      </c>
      <c r="D26" s="1086">
        <v>111.1</v>
      </c>
      <c r="E26" s="299">
        <v>115.4</v>
      </c>
      <c r="F26" s="1086">
        <v>163.2</v>
      </c>
      <c r="G26" s="292">
        <v>153.3</v>
      </c>
      <c r="H26" s="292">
        <v>106.5</v>
      </c>
      <c r="I26" s="299">
        <v>109.6</v>
      </c>
      <c r="J26" s="299">
        <v>105.7</v>
      </c>
      <c r="K26" s="292">
        <v>106.1</v>
      </c>
      <c r="L26" s="280"/>
      <c r="M26" s="280"/>
      <c r="N26" s="280"/>
      <c r="O26" s="280"/>
      <c r="P26" s="280"/>
      <c r="R26" s="303"/>
      <c r="S26" s="303"/>
      <c r="T26" s="303"/>
      <c r="U26" s="303"/>
      <c r="V26" s="303"/>
      <c r="W26" s="303"/>
    </row>
    <row r="27" spans="1:16" ht="6" customHeight="1">
      <c r="A27" s="304"/>
      <c r="B27" s="305"/>
      <c r="C27" s="305"/>
      <c r="D27" s="305"/>
      <c r="E27" s="305"/>
      <c r="F27" s="305"/>
      <c r="G27" s="305"/>
      <c r="H27" s="305"/>
      <c r="I27" s="306"/>
      <c r="J27" s="306"/>
      <c r="K27" s="305"/>
      <c r="L27" s="280"/>
      <c r="M27" s="280"/>
      <c r="N27" s="280"/>
      <c r="O27" s="280"/>
      <c r="P27" s="280"/>
    </row>
    <row r="28" spans="1:6" ht="13.5" customHeight="1">
      <c r="A28" s="307" t="s">
        <v>758</v>
      </c>
      <c r="B28" s="307"/>
      <c r="C28" s="307"/>
      <c r="D28" s="307"/>
      <c r="E28" s="308"/>
      <c r="F28" s="309"/>
    </row>
    <row r="29" spans="1:6" ht="13.5" customHeight="1">
      <c r="A29" s="310" t="s">
        <v>551</v>
      </c>
      <c r="B29" s="310"/>
      <c r="C29" s="310"/>
      <c r="D29" s="310"/>
      <c r="E29" s="308"/>
      <c r="F29" s="309"/>
    </row>
    <row r="30" spans="1:16" ht="13.5" customHeight="1">
      <c r="A30" s="1378"/>
      <c r="B30" s="1378"/>
      <c r="C30" s="1378"/>
      <c r="D30" s="1378"/>
      <c r="E30" s="1378"/>
      <c r="F30" s="1378"/>
      <c r="G30" s="311"/>
      <c r="H30" s="311"/>
      <c r="I30" s="311"/>
      <c r="J30" s="311"/>
      <c r="K30" s="311"/>
      <c r="L30" s="311"/>
      <c r="M30" s="311"/>
      <c r="N30" s="311"/>
      <c r="O30" s="311"/>
      <c r="P30" s="311"/>
    </row>
    <row r="31" ht="8.25" customHeight="1">
      <c r="A31" s="312"/>
    </row>
    <row r="32" spans="1:16" ht="27.75" customHeight="1">
      <c r="A32" s="312"/>
      <c r="B32" s="313"/>
      <c r="C32" s="313"/>
      <c r="D32" s="313"/>
      <c r="E32" s="313"/>
      <c r="F32" s="313"/>
      <c r="G32" s="313"/>
      <c r="H32" s="313"/>
      <c r="I32" s="313"/>
      <c r="J32" s="313"/>
      <c r="K32" s="313"/>
      <c r="L32" s="313"/>
      <c r="M32" s="313"/>
      <c r="N32" s="313"/>
      <c r="O32" s="313"/>
      <c r="P32" s="313"/>
    </row>
    <row r="33" spans="1:3" s="314" customFormat="1" ht="17.25" customHeight="1">
      <c r="A33" s="1376" t="s">
        <v>687</v>
      </c>
      <c r="B33" s="1376"/>
      <c r="C33" s="1376"/>
    </row>
    <row r="34" spans="1:16" s="314" customFormat="1" ht="28.5" customHeight="1" thickBot="1">
      <c r="A34" s="1377" t="s">
        <v>358</v>
      </c>
      <c r="B34" s="1377"/>
      <c r="C34" s="1377"/>
      <c r="D34" s="1377"/>
      <c r="E34" s="1377"/>
      <c r="F34" s="1377"/>
      <c r="G34" s="1377"/>
      <c r="M34" s="1388" t="s">
        <v>741</v>
      </c>
      <c r="N34" s="1388"/>
      <c r="O34" s="1388"/>
      <c r="P34" s="1388"/>
    </row>
    <row r="35" spans="1:16" s="314" customFormat="1" ht="14.25" customHeight="1" thickTop="1">
      <c r="A35" s="1381" t="s">
        <v>432</v>
      </c>
      <c r="B35" s="1381"/>
      <c r="C35" s="1382"/>
      <c r="D35" s="1389" t="s">
        <v>471</v>
      </c>
      <c r="E35" s="1390"/>
      <c r="F35" s="1390"/>
      <c r="G35" s="1390"/>
      <c r="H35" s="1393"/>
      <c r="I35" s="1381" t="s">
        <v>432</v>
      </c>
      <c r="J35" s="1381"/>
      <c r="K35" s="1382"/>
      <c r="L35" s="1389" t="s">
        <v>433</v>
      </c>
      <c r="M35" s="1390"/>
      <c r="N35" s="1390"/>
      <c r="O35" s="1390"/>
      <c r="P35" s="1390"/>
    </row>
    <row r="36" spans="1:16" s="314" customFormat="1" ht="14.25" customHeight="1">
      <c r="A36" s="1383"/>
      <c r="B36" s="1383"/>
      <c r="C36" s="1384"/>
      <c r="D36" s="1379" t="s">
        <v>737</v>
      </c>
      <c r="E36" s="1380"/>
      <c r="F36" s="1391" t="s">
        <v>521</v>
      </c>
      <c r="G36" s="1392"/>
      <c r="H36" s="1394"/>
      <c r="I36" s="1383"/>
      <c r="J36" s="1383"/>
      <c r="K36" s="1384"/>
      <c r="L36" s="1379" t="s">
        <v>737</v>
      </c>
      <c r="M36" s="1380"/>
      <c r="N36" s="1391" t="str">
        <f>F36</f>
        <v>1月以降累計</v>
      </c>
      <c r="O36" s="1392"/>
      <c r="P36" s="1392"/>
    </row>
    <row r="37" spans="1:16" s="314" customFormat="1" ht="9" customHeight="1">
      <c r="A37" s="315"/>
      <c r="B37" s="315"/>
      <c r="C37" s="316"/>
      <c r="D37" s="317"/>
      <c r="E37" s="316"/>
      <c r="F37" s="318"/>
      <c r="G37" s="319"/>
      <c r="H37" s="320"/>
      <c r="I37" s="321"/>
      <c r="J37" s="321"/>
      <c r="K37" s="321"/>
      <c r="L37" s="317"/>
      <c r="M37" s="316"/>
      <c r="N37" s="317"/>
      <c r="O37" s="315"/>
      <c r="P37" s="315"/>
    </row>
    <row r="38" spans="1:16" s="314" customFormat="1" ht="18.75" customHeight="1">
      <c r="A38" s="1344" t="s">
        <v>434</v>
      </c>
      <c r="B38" s="1344"/>
      <c r="C38" s="1345"/>
      <c r="D38" s="1354">
        <v>4417939</v>
      </c>
      <c r="E38" s="1355"/>
      <c r="F38" s="1354">
        <v>37318688</v>
      </c>
      <c r="G38" s="1385"/>
      <c r="H38" s="1386"/>
      <c r="I38" s="1344" t="s">
        <v>434</v>
      </c>
      <c r="J38" s="1344"/>
      <c r="K38" s="1345"/>
      <c r="L38" s="1346">
        <v>9662243</v>
      </c>
      <c r="M38" s="1347"/>
      <c r="N38" s="1341">
        <v>80345902</v>
      </c>
      <c r="O38" s="1342"/>
      <c r="P38" s="1342"/>
    </row>
    <row r="39" spans="1:16" s="314" customFormat="1" ht="18.75" customHeight="1">
      <c r="A39" s="1344" t="s">
        <v>209</v>
      </c>
      <c r="B39" s="1344"/>
      <c r="C39" s="1345"/>
      <c r="D39" s="1354">
        <v>33946</v>
      </c>
      <c r="E39" s="1355"/>
      <c r="F39" s="1354">
        <v>153852</v>
      </c>
      <c r="G39" s="1385"/>
      <c r="H39" s="1386"/>
      <c r="I39" s="1344" t="s">
        <v>209</v>
      </c>
      <c r="J39" s="1344"/>
      <c r="K39" s="1345"/>
      <c r="L39" s="1341">
        <v>311032</v>
      </c>
      <c r="M39" s="1343"/>
      <c r="N39" s="1341">
        <v>3624955</v>
      </c>
      <c r="O39" s="1342"/>
      <c r="P39" s="1342"/>
    </row>
    <row r="40" spans="1:16" s="314" customFormat="1" ht="18.75" customHeight="1">
      <c r="A40" s="1344" t="s">
        <v>210</v>
      </c>
      <c r="B40" s="1344"/>
      <c r="C40" s="1345"/>
      <c r="D40" s="1354">
        <v>0</v>
      </c>
      <c r="E40" s="1355"/>
      <c r="F40" s="1354">
        <v>49781</v>
      </c>
      <c r="G40" s="1385"/>
      <c r="H40" s="1386"/>
      <c r="I40" s="1344" t="s">
        <v>210</v>
      </c>
      <c r="J40" s="1344"/>
      <c r="K40" s="1345"/>
      <c r="L40" s="1341">
        <v>0</v>
      </c>
      <c r="M40" s="1343"/>
      <c r="N40" s="1341">
        <v>0</v>
      </c>
      <c r="O40" s="1342"/>
      <c r="P40" s="1342"/>
    </row>
    <row r="41" spans="1:16" s="314" customFormat="1" ht="18.75" customHeight="1">
      <c r="A41" s="1344" t="s">
        <v>367</v>
      </c>
      <c r="B41" s="1344"/>
      <c r="C41" s="1345"/>
      <c r="D41" s="1354">
        <v>266951</v>
      </c>
      <c r="E41" s="1355"/>
      <c r="F41" s="1354">
        <v>2470258</v>
      </c>
      <c r="G41" s="1385"/>
      <c r="H41" s="1386"/>
      <c r="I41" s="1344" t="s">
        <v>367</v>
      </c>
      <c r="J41" s="1344"/>
      <c r="K41" s="1345"/>
      <c r="L41" s="1346">
        <v>251012</v>
      </c>
      <c r="M41" s="1347"/>
      <c r="N41" s="1341">
        <v>5128194</v>
      </c>
      <c r="O41" s="1342"/>
      <c r="P41" s="1342"/>
    </row>
    <row r="42" spans="1:16" s="314" customFormat="1" ht="18.75" customHeight="1">
      <c r="A42" s="1344" t="s">
        <v>435</v>
      </c>
      <c r="B42" s="1344"/>
      <c r="C42" s="1345"/>
      <c r="D42" s="1341">
        <v>0</v>
      </c>
      <c r="E42" s="1343"/>
      <c r="F42" s="1341">
        <v>0</v>
      </c>
      <c r="G42" s="1342"/>
      <c r="H42" s="1395"/>
      <c r="I42" s="1344" t="s">
        <v>435</v>
      </c>
      <c r="J42" s="1344"/>
      <c r="K42" s="1345"/>
      <c r="L42" s="1341">
        <v>3944108</v>
      </c>
      <c r="M42" s="1343"/>
      <c r="N42" s="1341">
        <v>32897749</v>
      </c>
      <c r="O42" s="1342"/>
      <c r="P42" s="1342"/>
    </row>
    <row r="43" spans="1:16" s="314" customFormat="1" ht="18.75" customHeight="1">
      <c r="A43" s="1344" t="s">
        <v>436</v>
      </c>
      <c r="B43" s="1344"/>
      <c r="C43" s="1345"/>
      <c r="D43" s="1341">
        <v>0</v>
      </c>
      <c r="E43" s="1343"/>
      <c r="F43" s="1341">
        <v>4095</v>
      </c>
      <c r="G43" s="1342"/>
      <c r="H43" s="1395"/>
      <c r="I43" s="1344" t="s">
        <v>436</v>
      </c>
      <c r="J43" s="1344"/>
      <c r="K43" s="1345"/>
      <c r="L43" s="1341" t="s">
        <v>500</v>
      </c>
      <c r="M43" s="1343"/>
      <c r="N43" s="1341">
        <v>0</v>
      </c>
      <c r="O43" s="1342"/>
      <c r="P43" s="1342"/>
    </row>
    <row r="44" spans="1:16" s="314" customFormat="1" ht="18.75" customHeight="1">
      <c r="A44" s="1344" t="s">
        <v>437</v>
      </c>
      <c r="B44" s="1344"/>
      <c r="C44" s="1345"/>
      <c r="D44" s="1354">
        <v>151352</v>
      </c>
      <c r="E44" s="1355"/>
      <c r="F44" s="1354">
        <v>1542915</v>
      </c>
      <c r="G44" s="1385"/>
      <c r="H44" s="1386"/>
      <c r="I44" s="1344" t="s">
        <v>437</v>
      </c>
      <c r="J44" s="1344"/>
      <c r="K44" s="1345"/>
      <c r="L44" s="1346">
        <v>226768</v>
      </c>
      <c r="M44" s="1347"/>
      <c r="N44" s="1341">
        <v>2140595</v>
      </c>
      <c r="O44" s="1342"/>
      <c r="P44" s="1342"/>
    </row>
    <row r="45" spans="1:16" s="314" customFormat="1" ht="18.75" customHeight="1">
      <c r="A45" s="1344" t="s">
        <v>438</v>
      </c>
      <c r="B45" s="1344"/>
      <c r="C45" s="1345"/>
      <c r="D45" s="1354">
        <v>151811</v>
      </c>
      <c r="E45" s="1355"/>
      <c r="F45" s="1354">
        <v>2191118</v>
      </c>
      <c r="G45" s="1385"/>
      <c r="H45" s="1386"/>
      <c r="I45" s="1344" t="s">
        <v>438</v>
      </c>
      <c r="J45" s="1344"/>
      <c r="K45" s="1345"/>
      <c r="L45" s="1346">
        <v>525484</v>
      </c>
      <c r="M45" s="1347"/>
      <c r="N45" s="1341">
        <v>4176249</v>
      </c>
      <c r="O45" s="1342"/>
      <c r="P45" s="1342"/>
    </row>
    <row r="46" spans="1:16" s="314" customFormat="1" ht="18.75" customHeight="1">
      <c r="A46" s="1344" t="s">
        <v>158</v>
      </c>
      <c r="B46" s="1344"/>
      <c r="C46" s="1345"/>
      <c r="D46" s="1354">
        <v>2530050</v>
      </c>
      <c r="E46" s="1355"/>
      <c r="F46" s="1354">
        <v>16959492</v>
      </c>
      <c r="G46" s="1385"/>
      <c r="H46" s="1386"/>
      <c r="I46" s="1344" t="s">
        <v>158</v>
      </c>
      <c r="J46" s="1344"/>
      <c r="K46" s="1345"/>
      <c r="L46" s="1346">
        <v>3970073</v>
      </c>
      <c r="M46" s="1347"/>
      <c r="N46" s="1341">
        <v>30568702</v>
      </c>
      <c r="O46" s="1342"/>
      <c r="P46" s="1342"/>
    </row>
    <row r="47" spans="1:16" s="314" customFormat="1" ht="18.75" customHeight="1">
      <c r="A47" s="1344" t="s">
        <v>159</v>
      </c>
      <c r="B47" s="1344"/>
      <c r="C47" s="1345"/>
      <c r="D47" s="1354">
        <v>1283829</v>
      </c>
      <c r="E47" s="1355"/>
      <c r="F47" s="1354">
        <v>13947177</v>
      </c>
      <c r="G47" s="1385"/>
      <c r="H47" s="1386"/>
      <c r="I47" s="1344" t="s">
        <v>159</v>
      </c>
      <c r="J47" s="1344"/>
      <c r="K47" s="1345"/>
      <c r="L47" s="1346">
        <v>433766</v>
      </c>
      <c r="M47" s="1347"/>
      <c r="N47" s="1341">
        <v>1809458</v>
      </c>
      <c r="O47" s="1342"/>
      <c r="P47" s="1342"/>
    </row>
    <row r="48" spans="1:15" s="314" customFormat="1" ht="9" customHeight="1">
      <c r="A48" s="322"/>
      <c r="D48" s="1352"/>
      <c r="E48" s="1353"/>
      <c r="F48" s="323"/>
      <c r="G48" s="324"/>
      <c r="H48" s="325"/>
      <c r="I48" s="326"/>
      <c r="J48" s="326"/>
      <c r="K48" s="326"/>
      <c r="L48" s="327"/>
      <c r="M48" s="328"/>
      <c r="N48" s="221"/>
      <c r="O48" s="329"/>
    </row>
    <row r="49" spans="1:16" s="314" customFormat="1" ht="9" customHeight="1">
      <c r="A49" s="330"/>
      <c r="B49" s="331"/>
      <c r="C49" s="331"/>
      <c r="D49" s="332"/>
      <c r="E49" s="333"/>
      <c r="F49" s="332"/>
      <c r="G49" s="334"/>
      <c r="H49" s="335"/>
      <c r="I49" s="336"/>
      <c r="J49" s="336"/>
      <c r="K49" s="336"/>
      <c r="L49" s="337"/>
      <c r="M49" s="338"/>
      <c r="N49" s="332"/>
      <c r="O49" s="334"/>
      <c r="P49" s="331"/>
    </row>
    <row r="50" spans="1:16" s="314" customFormat="1" ht="18.75" customHeight="1">
      <c r="A50" s="1350" t="s">
        <v>568</v>
      </c>
      <c r="B50" s="1350"/>
      <c r="C50" s="1351"/>
      <c r="D50" s="340"/>
      <c r="E50" s="341"/>
      <c r="F50" s="1354">
        <v>69584923</v>
      </c>
      <c r="G50" s="1385"/>
      <c r="H50" s="1386"/>
      <c r="I50" s="1350" t="s">
        <v>568</v>
      </c>
      <c r="J50" s="1350"/>
      <c r="K50" s="1351"/>
      <c r="L50" s="342"/>
      <c r="M50" s="343"/>
      <c r="N50" s="1341">
        <v>75881823</v>
      </c>
      <c r="O50" s="1342"/>
      <c r="P50" s="1342"/>
    </row>
    <row r="51" spans="1:16" s="314" customFormat="1" ht="18.75" customHeight="1">
      <c r="A51" s="1350" t="s">
        <v>569</v>
      </c>
      <c r="B51" s="1350"/>
      <c r="C51" s="1351"/>
      <c r="D51" s="340"/>
      <c r="E51" s="341"/>
      <c r="F51" s="1354">
        <v>62467262</v>
      </c>
      <c r="G51" s="1385"/>
      <c r="H51" s="1386"/>
      <c r="I51" s="1350" t="s">
        <v>569</v>
      </c>
      <c r="J51" s="1350"/>
      <c r="K51" s="1351"/>
      <c r="L51" s="342"/>
      <c r="M51" s="343"/>
      <c r="N51" s="1341">
        <v>82886377</v>
      </c>
      <c r="O51" s="1387"/>
      <c r="P51" s="1387"/>
    </row>
    <row r="52" spans="1:16" s="314" customFormat="1" ht="18.75" customHeight="1">
      <c r="A52" s="1350" t="s">
        <v>570</v>
      </c>
      <c r="B52" s="1350"/>
      <c r="C52" s="1351"/>
      <c r="D52" s="340"/>
      <c r="E52" s="341"/>
      <c r="F52" s="1354">
        <v>57394065</v>
      </c>
      <c r="G52" s="1385"/>
      <c r="H52" s="1386"/>
      <c r="I52" s="1350" t="s">
        <v>570</v>
      </c>
      <c r="J52" s="1350"/>
      <c r="K52" s="1351"/>
      <c r="L52" s="342"/>
      <c r="M52" s="343"/>
      <c r="N52" s="1341">
        <v>112155160</v>
      </c>
      <c r="O52" s="1387"/>
      <c r="P52" s="1387"/>
    </row>
    <row r="53" spans="1:16" s="314" customFormat="1" ht="9" customHeight="1">
      <c r="A53" s="1348"/>
      <c r="B53" s="1348"/>
      <c r="C53" s="1349"/>
      <c r="D53" s="344"/>
      <c r="E53" s="191"/>
      <c r="F53" s="345"/>
      <c r="G53" s="346"/>
      <c r="H53" s="347"/>
      <c r="I53" s="348"/>
      <c r="J53" s="348"/>
      <c r="K53" s="348"/>
      <c r="L53" s="349"/>
      <c r="M53" s="350"/>
      <c r="N53" s="345"/>
      <c r="O53" s="346"/>
      <c r="P53" s="351"/>
    </row>
    <row r="54" spans="1:16" s="314" customFormat="1" ht="13.5" customHeight="1">
      <c r="A54" s="352" t="s">
        <v>581</v>
      </c>
      <c r="B54" s="353"/>
      <c r="C54" s="353"/>
      <c r="D54" s="354"/>
      <c r="E54" s="355"/>
      <c r="F54" s="356"/>
      <c r="G54" s="356"/>
      <c r="H54" s="339"/>
      <c r="I54" s="339"/>
      <c r="J54" s="339"/>
      <c r="K54" s="339"/>
      <c r="L54" s="357"/>
      <c r="M54" s="358"/>
      <c r="N54" s="356"/>
      <c r="O54" s="356"/>
      <c r="P54" s="359"/>
    </row>
    <row r="55" spans="1:4" s="314" customFormat="1" ht="13.5" customHeight="1">
      <c r="A55" s="360" t="s">
        <v>305</v>
      </c>
      <c r="B55" s="361"/>
      <c r="C55" s="361"/>
      <c r="D55" s="361"/>
    </row>
    <row r="56" s="314" customFormat="1" ht="12">
      <c r="A56" s="360"/>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B1"/>
    </sheetView>
  </sheetViews>
  <sheetFormatPr defaultColWidth="8.00390625" defaultRowHeight="13.5"/>
  <cols>
    <col min="1" max="1" width="12.625" style="234" customWidth="1"/>
    <col min="2" max="3" width="9.625" style="234" customWidth="1"/>
    <col min="4" max="11" width="8.125" style="234" customWidth="1"/>
    <col min="12" max="16384" width="8.00390625" style="234" customWidth="1"/>
  </cols>
  <sheetData>
    <row r="1" ht="14.25" customHeight="1"/>
    <row r="2" spans="1:10" ht="26.25" customHeight="1" thickBot="1">
      <c r="A2" s="235" t="s">
        <v>359</v>
      </c>
      <c r="B2" s="235"/>
      <c r="C2" s="235"/>
      <c r="D2" s="235"/>
      <c r="E2" s="236"/>
      <c r="F2" s="236"/>
      <c r="G2" s="237"/>
      <c r="H2" s="237"/>
      <c r="I2" s="1396" t="s">
        <v>160</v>
      </c>
      <c r="J2" s="1396"/>
    </row>
    <row r="3" spans="1:15" ht="10.5" customHeight="1" thickTop="1">
      <c r="A3" s="1409" t="s">
        <v>1</v>
      </c>
      <c r="B3" s="1406" t="s">
        <v>207</v>
      </c>
      <c r="C3" s="238"/>
      <c r="D3" s="239"/>
      <c r="E3" s="240"/>
      <c r="F3" s="240"/>
      <c r="G3" s="240"/>
      <c r="H3" s="240"/>
      <c r="I3" s="1404" t="s">
        <v>203</v>
      </c>
      <c r="J3" s="1414" t="s">
        <v>204</v>
      </c>
      <c r="K3" s="241"/>
      <c r="L3" s="241"/>
      <c r="M3" s="241"/>
      <c r="N3" s="241"/>
      <c r="O3" s="241"/>
    </row>
    <row r="4" spans="1:15" s="242" customFormat="1" ht="11.25" customHeight="1">
      <c r="A4" s="1410"/>
      <c r="B4" s="1407"/>
      <c r="C4" s="1401" t="s">
        <v>161</v>
      </c>
      <c r="D4" s="1401" t="s">
        <v>162</v>
      </c>
      <c r="E4" s="1401" t="s">
        <v>163</v>
      </c>
      <c r="F4" s="1401" t="s">
        <v>256</v>
      </c>
      <c r="G4" s="1412" t="s">
        <v>366</v>
      </c>
      <c r="H4" s="1401" t="s">
        <v>257</v>
      </c>
      <c r="I4" s="1405"/>
      <c r="J4" s="1415"/>
      <c r="K4" s="241"/>
      <c r="L4" s="241"/>
      <c r="M4" s="241"/>
      <c r="N4" s="241"/>
      <c r="O4" s="241"/>
    </row>
    <row r="5" spans="1:15" s="242" customFormat="1" ht="16.5" customHeight="1">
      <c r="A5" s="243" t="s">
        <v>164</v>
      </c>
      <c r="B5" s="1136"/>
      <c r="C5" s="1402"/>
      <c r="D5" s="1402"/>
      <c r="E5" s="1402"/>
      <c r="F5" s="1402"/>
      <c r="G5" s="1413"/>
      <c r="H5" s="1402"/>
      <c r="I5" s="244" t="s">
        <v>205</v>
      </c>
      <c r="J5" s="245" t="s">
        <v>206</v>
      </c>
      <c r="K5" s="241"/>
      <c r="L5" s="241"/>
      <c r="M5" s="241"/>
      <c r="N5" s="241"/>
      <c r="O5" s="241"/>
    </row>
    <row r="6" spans="1:15" ht="8.25" customHeight="1">
      <c r="A6" s="246"/>
      <c r="B6" s="208"/>
      <c r="C6" s="208"/>
      <c r="D6" s="208"/>
      <c r="E6" s="208"/>
      <c r="F6" s="208"/>
      <c r="G6" s="208"/>
      <c r="H6" s="209"/>
      <c r="I6" s="247"/>
      <c r="J6" s="248"/>
      <c r="K6" s="241"/>
      <c r="L6" s="241"/>
      <c r="M6" s="241"/>
      <c r="N6" s="241"/>
      <c r="O6" s="241"/>
    </row>
    <row r="7" spans="1:29" s="236" customFormat="1" ht="16.5" customHeight="1">
      <c r="A7" s="249" t="s">
        <v>642</v>
      </c>
      <c r="B7" s="247">
        <v>140669</v>
      </c>
      <c r="C7" s="247">
        <v>7213</v>
      </c>
      <c r="D7" s="247">
        <v>1430</v>
      </c>
      <c r="E7" s="247">
        <v>117686</v>
      </c>
      <c r="F7" s="247">
        <v>4460</v>
      </c>
      <c r="G7" s="247">
        <v>9545</v>
      </c>
      <c r="H7" s="247">
        <v>335</v>
      </c>
      <c r="I7" s="247">
        <v>82</v>
      </c>
      <c r="J7" s="248">
        <v>6098</v>
      </c>
      <c r="K7" s="250"/>
      <c r="L7" s="251"/>
      <c r="M7" s="251"/>
      <c r="N7" s="251"/>
      <c r="O7" s="251"/>
      <c r="P7" s="251"/>
      <c r="Q7" s="251"/>
      <c r="R7" s="251"/>
      <c r="S7" s="252"/>
      <c r="T7" s="252"/>
      <c r="U7" s="253"/>
      <c r="V7" s="254"/>
      <c r="W7" s="254"/>
      <c r="X7" s="254"/>
      <c r="Y7" s="254"/>
      <c r="Z7" s="254"/>
      <c r="AA7" s="254"/>
      <c r="AB7" s="254"/>
      <c r="AC7" s="254"/>
    </row>
    <row r="8" spans="1:29" s="236" customFormat="1" ht="16.5" customHeight="1">
      <c r="A8" s="249" t="s">
        <v>537</v>
      </c>
      <c r="B8" s="247">
        <v>139783</v>
      </c>
      <c r="C8" s="247">
        <v>5855</v>
      </c>
      <c r="D8" s="247">
        <v>952</v>
      </c>
      <c r="E8" s="247">
        <v>119084</v>
      </c>
      <c r="F8" s="247">
        <v>4496</v>
      </c>
      <c r="G8" s="247">
        <v>9073</v>
      </c>
      <c r="H8" s="247">
        <v>323</v>
      </c>
      <c r="I8" s="247">
        <v>82</v>
      </c>
      <c r="J8" s="248">
        <v>5852</v>
      </c>
      <c r="K8" s="250"/>
      <c r="L8" s="251"/>
      <c r="M8" s="251"/>
      <c r="N8" s="251"/>
      <c r="O8" s="251"/>
      <c r="P8" s="251"/>
      <c r="Q8" s="251"/>
      <c r="R8" s="251"/>
      <c r="S8" s="252"/>
      <c r="T8" s="252"/>
      <c r="U8" s="253"/>
      <c r="V8" s="254"/>
      <c r="W8" s="254"/>
      <c r="X8" s="254"/>
      <c r="Y8" s="254"/>
      <c r="Z8" s="254"/>
      <c r="AA8" s="254"/>
      <c r="AB8" s="254"/>
      <c r="AC8" s="254"/>
    </row>
    <row r="9" spans="1:29" s="236" customFormat="1" ht="16.5" customHeight="1">
      <c r="A9" s="249" t="s">
        <v>562</v>
      </c>
      <c r="B9" s="247">
        <v>139134</v>
      </c>
      <c r="C9" s="255">
        <v>4151</v>
      </c>
      <c r="D9" s="255">
        <v>384</v>
      </c>
      <c r="E9" s="255">
        <v>120682</v>
      </c>
      <c r="F9" s="255">
        <v>4915</v>
      </c>
      <c r="G9" s="255">
        <v>8678</v>
      </c>
      <c r="H9" s="255">
        <v>323</v>
      </c>
      <c r="I9" s="255">
        <v>83</v>
      </c>
      <c r="J9" s="256">
        <v>6017</v>
      </c>
      <c r="K9" s="250"/>
      <c r="L9" s="251"/>
      <c r="M9" s="251"/>
      <c r="N9" s="251"/>
      <c r="O9" s="251"/>
      <c r="P9" s="251"/>
      <c r="Q9" s="251"/>
      <c r="R9" s="251"/>
      <c r="S9" s="252"/>
      <c r="T9" s="252"/>
      <c r="U9" s="253"/>
      <c r="V9" s="254"/>
      <c r="W9" s="254"/>
      <c r="X9" s="254"/>
      <c r="Y9" s="254"/>
      <c r="Z9" s="254"/>
      <c r="AA9" s="254"/>
      <c r="AB9" s="254"/>
      <c r="AC9" s="254"/>
    </row>
    <row r="10" spans="1:29" s="236" customFormat="1" ht="16.5" customHeight="1">
      <c r="A10" s="257"/>
      <c r="B10" s="247"/>
      <c r="C10" s="247"/>
      <c r="D10" s="247"/>
      <c r="E10" s="247"/>
      <c r="F10" s="247"/>
      <c r="G10" s="247"/>
      <c r="H10" s="248"/>
      <c r="I10" s="247"/>
      <c r="J10" s="248"/>
      <c r="K10" s="250"/>
      <c r="L10" s="251"/>
      <c r="M10" s="251"/>
      <c r="N10" s="251"/>
      <c r="O10" s="251"/>
      <c r="P10" s="251"/>
      <c r="Q10" s="251"/>
      <c r="R10" s="251"/>
      <c r="S10" s="252"/>
      <c r="T10" s="252"/>
      <c r="U10" s="253"/>
      <c r="V10" s="254"/>
      <c r="W10" s="254"/>
      <c r="X10" s="254"/>
      <c r="Y10" s="254"/>
      <c r="Z10" s="254"/>
      <c r="AA10" s="254"/>
      <c r="AB10" s="254"/>
      <c r="AC10" s="254"/>
    </row>
    <row r="11" spans="1:11" s="236" customFormat="1" ht="16.5" customHeight="1">
      <c r="A11" s="1006" t="s">
        <v>658</v>
      </c>
      <c r="B11" s="247">
        <v>11615</v>
      </c>
      <c r="C11" s="247">
        <v>336</v>
      </c>
      <c r="D11" s="247">
        <v>34</v>
      </c>
      <c r="E11" s="247">
        <v>10050</v>
      </c>
      <c r="F11" s="247">
        <v>437</v>
      </c>
      <c r="G11" s="247">
        <v>728</v>
      </c>
      <c r="H11" s="248">
        <v>30</v>
      </c>
      <c r="I11" s="255">
        <v>81</v>
      </c>
      <c r="J11" s="256">
        <v>5737</v>
      </c>
      <c r="K11" s="258"/>
    </row>
    <row r="12" spans="1:11" s="236" customFormat="1" ht="16.5" customHeight="1">
      <c r="A12" s="249" t="s">
        <v>559</v>
      </c>
      <c r="B12" s="247">
        <v>12230</v>
      </c>
      <c r="C12" s="247">
        <v>276</v>
      </c>
      <c r="D12" s="247">
        <v>29</v>
      </c>
      <c r="E12" s="247">
        <v>10721</v>
      </c>
      <c r="F12" s="247">
        <v>434</v>
      </c>
      <c r="G12" s="247">
        <v>739</v>
      </c>
      <c r="H12" s="248">
        <v>31</v>
      </c>
      <c r="I12" s="255">
        <v>81</v>
      </c>
      <c r="J12" s="256">
        <v>5951</v>
      </c>
      <c r="K12" s="258"/>
    </row>
    <row r="13" spans="1:11" s="236" customFormat="1" ht="16.5" customHeight="1">
      <c r="A13" s="249" t="s">
        <v>566</v>
      </c>
      <c r="B13" s="247">
        <v>10808</v>
      </c>
      <c r="C13" s="247">
        <v>254</v>
      </c>
      <c r="D13" s="247">
        <v>24</v>
      </c>
      <c r="E13" s="247">
        <v>9513</v>
      </c>
      <c r="F13" s="247">
        <v>366</v>
      </c>
      <c r="G13" s="247">
        <v>624</v>
      </c>
      <c r="H13" s="248">
        <v>27</v>
      </c>
      <c r="I13" s="255">
        <v>81</v>
      </c>
      <c r="J13" s="256">
        <v>5620</v>
      </c>
      <c r="K13" s="258"/>
    </row>
    <row r="14" spans="1:11" s="236" customFormat="1" ht="16.5" customHeight="1">
      <c r="A14" s="249" t="s">
        <v>572</v>
      </c>
      <c r="B14" s="247">
        <v>11474</v>
      </c>
      <c r="C14" s="247">
        <v>396</v>
      </c>
      <c r="D14" s="247">
        <v>39</v>
      </c>
      <c r="E14" s="247">
        <v>9863</v>
      </c>
      <c r="F14" s="247">
        <v>431</v>
      </c>
      <c r="G14" s="247">
        <v>717</v>
      </c>
      <c r="H14" s="248">
        <v>28</v>
      </c>
      <c r="I14" s="255">
        <v>82</v>
      </c>
      <c r="J14" s="256">
        <v>5661</v>
      </c>
      <c r="K14" s="258"/>
    </row>
    <row r="15" spans="1:11" s="236" customFormat="1" ht="16.5" customHeight="1">
      <c r="A15" s="249" t="s">
        <v>584</v>
      </c>
      <c r="B15" s="247">
        <v>11029</v>
      </c>
      <c r="C15" s="247">
        <v>381</v>
      </c>
      <c r="D15" s="247">
        <v>37</v>
      </c>
      <c r="E15" s="247">
        <v>9402</v>
      </c>
      <c r="F15" s="247">
        <v>445</v>
      </c>
      <c r="G15" s="247">
        <v>738</v>
      </c>
      <c r="H15" s="248">
        <v>26</v>
      </c>
      <c r="I15" s="255">
        <v>82</v>
      </c>
      <c r="J15" s="256">
        <v>5637</v>
      </c>
      <c r="K15" s="258"/>
    </row>
    <row r="16" spans="1:11" s="236" customFormat="1" ht="16.5" customHeight="1">
      <c r="A16" s="249" t="s">
        <v>590</v>
      </c>
      <c r="B16" s="247">
        <v>14246</v>
      </c>
      <c r="C16" s="247">
        <v>436</v>
      </c>
      <c r="D16" s="247">
        <v>46</v>
      </c>
      <c r="E16" s="247">
        <v>12193</v>
      </c>
      <c r="F16" s="247">
        <v>506</v>
      </c>
      <c r="G16" s="247">
        <v>1034</v>
      </c>
      <c r="H16" s="248">
        <v>32</v>
      </c>
      <c r="I16" s="255">
        <v>83</v>
      </c>
      <c r="J16" s="256">
        <v>6017</v>
      </c>
      <c r="K16" s="258"/>
    </row>
    <row r="17" spans="1:11" s="236" customFormat="1" ht="16.5" customHeight="1">
      <c r="A17" s="249" t="s">
        <v>578</v>
      </c>
      <c r="B17" s="247">
        <v>11829</v>
      </c>
      <c r="C17" s="247">
        <v>333</v>
      </c>
      <c r="D17" s="247">
        <v>29</v>
      </c>
      <c r="E17" s="247">
        <v>10163</v>
      </c>
      <c r="F17" s="247">
        <v>458</v>
      </c>
      <c r="G17" s="247">
        <v>817</v>
      </c>
      <c r="H17" s="248">
        <v>29</v>
      </c>
      <c r="I17" s="255">
        <v>83</v>
      </c>
      <c r="J17" s="256">
        <v>5914</v>
      </c>
      <c r="K17" s="258"/>
    </row>
    <row r="18" spans="1:11" s="236" customFormat="1" ht="16.5" customHeight="1">
      <c r="A18" s="249" t="s">
        <v>596</v>
      </c>
      <c r="B18" s="247">
        <v>10730</v>
      </c>
      <c r="C18" s="247">
        <v>254</v>
      </c>
      <c r="D18" s="247">
        <v>22</v>
      </c>
      <c r="E18" s="247">
        <v>9462</v>
      </c>
      <c r="F18" s="247">
        <v>329</v>
      </c>
      <c r="G18" s="247">
        <v>635</v>
      </c>
      <c r="H18" s="248">
        <v>28</v>
      </c>
      <c r="I18" s="255">
        <v>84</v>
      </c>
      <c r="J18" s="256">
        <v>5703</v>
      </c>
      <c r="K18" s="258"/>
    </row>
    <row r="19" spans="1:11" s="236" customFormat="1" ht="16.5" customHeight="1">
      <c r="A19" s="249" t="s">
        <v>597</v>
      </c>
      <c r="B19" s="247">
        <v>11836</v>
      </c>
      <c r="C19" s="247">
        <v>385</v>
      </c>
      <c r="D19" s="247">
        <v>28</v>
      </c>
      <c r="E19" s="247">
        <v>10285</v>
      </c>
      <c r="F19" s="247">
        <v>386</v>
      </c>
      <c r="G19" s="247">
        <v>720</v>
      </c>
      <c r="H19" s="248">
        <v>31</v>
      </c>
      <c r="I19" s="255">
        <v>84</v>
      </c>
      <c r="J19" s="256">
        <v>5760</v>
      </c>
      <c r="K19" s="258"/>
    </row>
    <row r="20" spans="1:11" s="236" customFormat="1" ht="16.5" customHeight="1">
      <c r="A20" s="249" t="s">
        <v>613</v>
      </c>
      <c r="B20" s="247">
        <v>11802</v>
      </c>
      <c r="C20" s="247">
        <v>405</v>
      </c>
      <c r="D20" s="247">
        <v>30</v>
      </c>
      <c r="E20" s="247">
        <v>10250</v>
      </c>
      <c r="F20" s="247">
        <v>384</v>
      </c>
      <c r="G20" s="247">
        <v>702</v>
      </c>
      <c r="H20" s="248">
        <v>31</v>
      </c>
      <c r="I20" s="247">
        <v>85</v>
      </c>
      <c r="J20" s="248">
        <v>5724</v>
      </c>
      <c r="K20" s="258"/>
    </row>
    <row r="21" spans="1:11" s="236" customFormat="1" ht="16.5" customHeight="1">
      <c r="A21" s="249" t="s">
        <v>653</v>
      </c>
      <c r="B21" s="247">
        <v>12097</v>
      </c>
      <c r="C21" s="247">
        <v>401</v>
      </c>
      <c r="D21" s="247">
        <v>30</v>
      </c>
      <c r="E21" s="247">
        <v>10586</v>
      </c>
      <c r="F21" s="247">
        <v>370</v>
      </c>
      <c r="G21" s="247">
        <v>677</v>
      </c>
      <c r="H21" s="248">
        <v>33</v>
      </c>
      <c r="I21" s="247">
        <v>85</v>
      </c>
      <c r="J21" s="248">
        <v>5779</v>
      </c>
      <c r="K21" s="258"/>
    </row>
    <row r="22" spans="1:11" s="236" customFormat="1" ht="16.5" customHeight="1">
      <c r="A22" s="249" t="s">
        <v>652</v>
      </c>
      <c r="B22" s="247">
        <v>11607</v>
      </c>
      <c r="C22" s="247">
        <v>380</v>
      </c>
      <c r="D22" s="247">
        <v>33</v>
      </c>
      <c r="E22" s="247">
        <v>10108</v>
      </c>
      <c r="F22" s="247">
        <v>393</v>
      </c>
      <c r="G22" s="247">
        <v>659</v>
      </c>
      <c r="H22" s="248">
        <v>34</v>
      </c>
      <c r="I22" s="247">
        <v>85</v>
      </c>
      <c r="J22" s="248">
        <v>5722</v>
      </c>
      <c r="K22" s="258"/>
    </row>
    <row r="23" spans="1:11" s="236" customFormat="1" ht="16.5" customHeight="1">
      <c r="A23" s="249" t="s">
        <v>675</v>
      </c>
      <c r="B23" s="247">
        <v>12287</v>
      </c>
      <c r="C23" s="247">
        <v>361</v>
      </c>
      <c r="D23" s="247">
        <v>35</v>
      </c>
      <c r="E23" s="247">
        <v>10615</v>
      </c>
      <c r="F23" s="247">
        <v>450</v>
      </c>
      <c r="G23" s="247">
        <v>789</v>
      </c>
      <c r="H23" s="248">
        <v>37</v>
      </c>
      <c r="I23" s="247">
        <v>85</v>
      </c>
      <c r="J23" s="248">
        <v>5804</v>
      </c>
      <c r="K23" s="258"/>
    </row>
    <row r="24" spans="1:12" ht="6" customHeight="1">
      <c r="A24" s="259"/>
      <c r="B24" s="247"/>
      <c r="C24" s="189"/>
      <c r="D24" s="189"/>
      <c r="E24" s="189"/>
      <c r="F24" s="189"/>
      <c r="G24" s="189"/>
      <c r="H24" s="190"/>
      <c r="I24" s="189"/>
      <c r="J24" s="190"/>
      <c r="K24" s="236"/>
      <c r="L24" s="236"/>
    </row>
    <row r="25" spans="1:12" ht="14.25" customHeight="1">
      <c r="A25" s="1411" t="s">
        <v>470</v>
      </c>
      <c r="B25" s="1411"/>
      <c r="C25" s="1411"/>
      <c r="D25" s="1411"/>
      <c r="E25" s="1411"/>
      <c r="F25" s="1411"/>
      <c r="G25" s="1411"/>
      <c r="H25" s="1411"/>
      <c r="I25" s="1411"/>
      <c r="J25" s="1411"/>
      <c r="K25" s="236"/>
      <c r="L25" s="236"/>
    </row>
    <row r="26" spans="1:11" ht="17.25" customHeight="1">
      <c r="A26" s="1397" t="s">
        <v>550</v>
      </c>
      <c r="B26" s="1397"/>
      <c r="C26" s="1397"/>
      <c r="D26" s="1397"/>
      <c r="E26" s="1397"/>
      <c r="F26" s="1397"/>
      <c r="G26" s="236"/>
      <c r="H26" s="236"/>
      <c r="I26" s="258"/>
      <c r="J26" s="236"/>
      <c r="K26" s="236"/>
    </row>
    <row r="27" spans="1:11" ht="17.25" customHeight="1">
      <c r="A27" s="1416"/>
      <c r="B27" s="1416"/>
      <c r="C27" s="1416"/>
      <c r="D27" s="1416"/>
      <c r="E27" s="1416"/>
      <c r="F27" s="1416"/>
      <c r="G27" s="258"/>
      <c r="H27" s="258"/>
      <c r="I27" s="258"/>
      <c r="J27" s="258"/>
      <c r="K27" s="236"/>
    </row>
    <row r="28" spans="1:2" s="260" customFormat="1" ht="14.25">
      <c r="A28" s="1417" t="s">
        <v>688</v>
      </c>
      <c r="B28" s="1417"/>
    </row>
    <row r="29" spans="1:12" s="260" customFormat="1" ht="26.25" customHeight="1" thickBot="1">
      <c r="A29" s="1400" t="s">
        <v>360</v>
      </c>
      <c r="B29" s="1400"/>
      <c r="C29" s="1400"/>
      <c r="D29" s="1400"/>
      <c r="E29" s="1400"/>
      <c r="J29" s="1408" t="s">
        <v>258</v>
      </c>
      <c r="K29" s="1408"/>
      <c r="L29" s="261"/>
    </row>
    <row r="30" spans="1:12" s="260" customFormat="1" ht="15" customHeight="1" thickTop="1">
      <c r="A30" s="262" t="s">
        <v>1</v>
      </c>
      <c r="B30" s="1398" t="s">
        <v>439</v>
      </c>
      <c r="C30" s="1399"/>
      <c r="D30" s="1398" t="s">
        <v>440</v>
      </c>
      <c r="E30" s="1399"/>
      <c r="F30" s="1398" t="s">
        <v>441</v>
      </c>
      <c r="G30" s="1399"/>
      <c r="H30" s="1398" t="s">
        <v>442</v>
      </c>
      <c r="I30" s="1399"/>
      <c r="J30" s="1398" t="s">
        <v>443</v>
      </c>
      <c r="K30" s="1403"/>
      <c r="L30" s="263"/>
    </row>
    <row r="31" spans="1:12" s="260" customFormat="1" ht="15" customHeight="1">
      <c r="A31" s="264" t="s">
        <v>22</v>
      </c>
      <c r="B31" s="265" t="s">
        <v>165</v>
      </c>
      <c r="C31" s="265" t="s">
        <v>259</v>
      </c>
      <c r="D31" s="265" t="s">
        <v>260</v>
      </c>
      <c r="E31" s="265" t="s">
        <v>259</v>
      </c>
      <c r="F31" s="265" t="s">
        <v>260</v>
      </c>
      <c r="G31" s="265" t="s">
        <v>259</v>
      </c>
      <c r="H31" s="265" t="s">
        <v>260</v>
      </c>
      <c r="I31" s="265" t="s">
        <v>259</v>
      </c>
      <c r="J31" s="265" t="s">
        <v>260</v>
      </c>
      <c r="K31" s="266" t="s">
        <v>259</v>
      </c>
      <c r="L31" s="261"/>
    </row>
    <row r="32" spans="1:12" s="260" customFormat="1" ht="8.25" customHeight="1">
      <c r="A32" s="267"/>
      <c r="B32" s="268"/>
      <c r="C32" s="268"/>
      <c r="D32" s="268"/>
      <c r="E32" s="268"/>
      <c r="F32" s="268"/>
      <c r="G32" s="268"/>
      <c r="H32" s="268"/>
      <c r="I32" s="268"/>
      <c r="J32" s="268"/>
      <c r="K32" s="269"/>
      <c r="L32" s="261"/>
    </row>
    <row r="33" spans="1:13" s="272" customFormat="1" ht="16.5" customHeight="1">
      <c r="A33" s="249" t="s">
        <v>643</v>
      </c>
      <c r="B33" s="247">
        <v>5005</v>
      </c>
      <c r="C33" s="247">
        <v>507851</v>
      </c>
      <c r="D33" s="247">
        <v>2939</v>
      </c>
      <c r="E33" s="247">
        <v>370326</v>
      </c>
      <c r="F33" s="247">
        <v>1338</v>
      </c>
      <c r="G33" s="247">
        <v>62067</v>
      </c>
      <c r="H33" s="247">
        <v>7</v>
      </c>
      <c r="I33" s="247">
        <v>1085</v>
      </c>
      <c r="J33" s="247">
        <v>721</v>
      </c>
      <c r="K33" s="248">
        <v>74373</v>
      </c>
      <c r="L33" s="270"/>
      <c r="M33" s="271"/>
    </row>
    <row r="34" spans="1:13" s="272" customFormat="1" ht="16.5" customHeight="1">
      <c r="A34" s="249" t="s">
        <v>561</v>
      </c>
      <c r="B34" s="247">
        <v>5187</v>
      </c>
      <c r="C34" s="247">
        <v>518327</v>
      </c>
      <c r="D34" s="247">
        <v>2952</v>
      </c>
      <c r="E34" s="247">
        <v>369354</v>
      </c>
      <c r="F34" s="247">
        <v>1444</v>
      </c>
      <c r="G34" s="247">
        <v>68201</v>
      </c>
      <c r="H34" s="247">
        <v>20</v>
      </c>
      <c r="I34" s="247">
        <v>1100</v>
      </c>
      <c r="J34" s="247">
        <v>771</v>
      </c>
      <c r="K34" s="248">
        <v>79672</v>
      </c>
      <c r="L34" s="270"/>
      <c r="M34" s="271"/>
    </row>
    <row r="35" spans="1:13" s="272" customFormat="1" ht="16.5" customHeight="1">
      <c r="A35" s="249" t="s">
        <v>562</v>
      </c>
      <c r="B35" s="247">
        <v>4526</v>
      </c>
      <c r="C35" s="247">
        <v>429696</v>
      </c>
      <c r="D35" s="247">
        <v>2416</v>
      </c>
      <c r="E35" s="247">
        <v>294362</v>
      </c>
      <c r="F35" s="247">
        <v>1365</v>
      </c>
      <c r="G35" s="247">
        <v>60951</v>
      </c>
      <c r="H35" s="247">
        <v>54</v>
      </c>
      <c r="I35" s="247">
        <v>3585</v>
      </c>
      <c r="J35" s="247">
        <v>691</v>
      </c>
      <c r="K35" s="248">
        <v>70798</v>
      </c>
      <c r="L35" s="270"/>
      <c r="M35" s="271"/>
    </row>
    <row r="36" spans="1:14" s="260" customFormat="1" ht="16.5" customHeight="1">
      <c r="A36" s="273"/>
      <c r="B36" s="247"/>
      <c r="C36" s="247"/>
      <c r="D36" s="247"/>
      <c r="E36" s="247"/>
      <c r="F36" s="247"/>
      <c r="G36" s="247"/>
      <c r="H36" s="247"/>
      <c r="I36" s="247"/>
      <c r="J36" s="247"/>
      <c r="K36" s="248"/>
      <c r="L36" s="270"/>
      <c r="M36" s="274"/>
      <c r="N36" s="274"/>
    </row>
    <row r="37" spans="1:13" s="272" customFormat="1" ht="16.5" customHeight="1">
      <c r="A37" s="1006" t="s">
        <v>733</v>
      </c>
      <c r="B37" s="247">
        <v>502</v>
      </c>
      <c r="C37" s="247">
        <v>43880</v>
      </c>
      <c r="D37" s="247">
        <v>241</v>
      </c>
      <c r="E37" s="247">
        <v>28781</v>
      </c>
      <c r="F37" s="247">
        <v>207</v>
      </c>
      <c r="G37" s="247">
        <v>9384</v>
      </c>
      <c r="H37" s="247">
        <v>0</v>
      </c>
      <c r="I37" s="247">
        <v>0</v>
      </c>
      <c r="J37" s="247">
        <v>54</v>
      </c>
      <c r="K37" s="248">
        <v>5715</v>
      </c>
      <c r="L37" s="271"/>
      <c r="M37" s="271"/>
    </row>
    <row r="38" spans="1:13" s="272" customFormat="1" ht="16.5" customHeight="1">
      <c r="A38" s="249" t="s">
        <v>515</v>
      </c>
      <c r="B38" s="247">
        <v>356</v>
      </c>
      <c r="C38" s="247">
        <v>34990</v>
      </c>
      <c r="D38" s="247">
        <v>226</v>
      </c>
      <c r="E38" s="247">
        <v>27071</v>
      </c>
      <c r="F38" s="247">
        <v>97</v>
      </c>
      <c r="G38" s="247">
        <v>4669</v>
      </c>
      <c r="H38" s="247">
        <v>0</v>
      </c>
      <c r="I38" s="247">
        <v>0</v>
      </c>
      <c r="J38" s="247">
        <v>33</v>
      </c>
      <c r="K38" s="248">
        <v>3250</v>
      </c>
      <c r="L38" s="271"/>
      <c r="M38" s="271"/>
    </row>
    <row r="39" spans="1:13" s="272" customFormat="1" ht="16.5" customHeight="1">
      <c r="A39" s="249" t="s">
        <v>516</v>
      </c>
      <c r="B39" s="247">
        <v>319</v>
      </c>
      <c r="C39" s="247">
        <v>30849</v>
      </c>
      <c r="D39" s="247">
        <v>186</v>
      </c>
      <c r="E39" s="247">
        <v>21685</v>
      </c>
      <c r="F39" s="247">
        <v>84</v>
      </c>
      <c r="G39" s="247">
        <v>3945</v>
      </c>
      <c r="H39" s="247">
        <v>0</v>
      </c>
      <c r="I39" s="247">
        <v>0</v>
      </c>
      <c r="J39" s="247">
        <v>49</v>
      </c>
      <c r="K39" s="248">
        <v>5219</v>
      </c>
      <c r="L39" s="271"/>
      <c r="M39" s="271"/>
    </row>
    <row r="40" spans="1:13" s="272" customFormat="1" ht="16.5" customHeight="1">
      <c r="A40" s="249" t="s">
        <v>517</v>
      </c>
      <c r="B40" s="247">
        <v>422</v>
      </c>
      <c r="C40" s="247">
        <v>35748</v>
      </c>
      <c r="D40" s="247">
        <v>205</v>
      </c>
      <c r="E40" s="247">
        <v>23328</v>
      </c>
      <c r="F40" s="247">
        <v>130</v>
      </c>
      <c r="G40" s="247">
        <v>5488</v>
      </c>
      <c r="H40" s="247">
        <v>42</v>
      </c>
      <c r="I40" s="247">
        <v>2223</v>
      </c>
      <c r="J40" s="247">
        <v>45</v>
      </c>
      <c r="K40" s="248">
        <v>4709</v>
      </c>
      <c r="L40" s="271"/>
      <c r="M40" s="271"/>
    </row>
    <row r="41" spans="1:13" s="272" customFormat="1" ht="16.5" customHeight="1">
      <c r="A41" s="249" t="s">
        <v>472</v>
      </c>
      <c r="B41" s="247">
        <v>403</v>
      </c>
      <c r="C41" s="247">
        <v>37551</v>
      </c>
      <c r="D41" s="247">
        <v>183</v>
      </c>
      <c r="E41" s="247">
        <v>22059</v>
      </c>
      <c r="F41" s="247">
        <v>102</v>
      </c>
      <c r="G41" s="247">
        <v>4104</v>
      </c>
      <c r="H41" s="247">
        <v>1</v>
      </c>
      <c r="I41" s="247">
        <v>116</v>
      </c>
      <c r="J41" s="247">
        <v>117</v>
      </c>
      <c r="K41" s="248">
        <v>11272</v>
      </c>
      <c r="L41" s="271"/>
      <c r="M41" s="271"/>
    </row>
    <row r="42" spans="1:13" s="272" customFormat="1" ht="16.5" customHeight="1">
      <c r="A42" s="249" t="s">
        <v>577</v>
      </c>
      <c r="B42" s="247">
        <v>304</v>
      </c>
      <c r="C42" s="247">
        <v>27461</v>
      </c>
      <c r="D42" s="247">
        <v>137</v>
      </c>
      <c r="E42" s="247">
        <v>16429</v>
      </c>
      <c r="F42" s="247">
        <v>101</v>
      </c>
      <c r="G42" s="247">
        <v>4220</v>
      </c>
      <c r="H42" s="247">
        <v>0</v>
      </c>
      <c r="I42" s="247">
        <v>0</v>
      </c>
      <c r="J42" s="247">
        <v>66</v>
      </c>
      <c r="K42" s="248">
        <v>6812</v>
      </c>
      <c r="L42" s="271"/>
      <c r="M42" s="271"/>
    </row>
    <row r="43" spans="1:13" s="272" customFormat="1" ht="16.5" customHeight="1">
      <c r="A43" s="249" t="s">
        <v>589</v>
      </c>
      <c r="B43" s="247">
        <v>322</v>
      </c>
      <c r="C43" s="247">
        <v>29644</v>
      </c>
      <c r="D43" s="247">
        <v>159</v>
      </c>
      <c r="E43" s="247">
        <v>17893</v>
      </c>
      <c r="F43" s="247">
        <v>92</v>
      </c>
      <c r="G43" s="247">
        <v>4360</v>
      </c>
      <c r="H43" s="247">
        <v>1</v>
      </c>
      <c r="I43" s="247">
        <v>100</v>
      </c>
      <c r="J43" s="247">
        <v>70</v>
      </c>
      <c r="K43" s="248">
        <v>7291</v>
      </c>
      <c r="L43" s="271"/>
      <c r="M43" s="271"/>
    </row>
    <row r="44" spans="1:13" s="272" customFormat="1" ht="16.5" customHeight="1">
      <c r="A44" s="249" t="s">
        <v>595</v>
      </c>
      <c r="B44" s="247">
        <v>368</v>
      </c>
      <c r="C44" s="247">
        <v>36914</v>
      </c>
      <c r="D44" s="247">
        <v>195</v>
      </c>
      <c r="E44" s="247">
        <v>23484</v>
      </c>
      <c r="F44" s="247">
        <v>68</v>
      </c>
      <c r="G44" s="247">
        <v>2985</v>
      </c>
      <c r="H44" s="247">
        <v>0</v>
      </c>
      <c r="I44" s="247">
        <v>0</v>
      </c>
      <c r="J44" s="247">
        <v>105</v>
      </c>
      <c r="K44" s="248">
        <v>10445</v>
      </c>
      <c r="L44" s="271"/>
      <c r="M44" s="271"/>
    </row>
    <row r="45" spans="1:13" s="272" customFormat="1" ht="16.5" customHeight="1">
      <c r="A45" s="249" t="s">
        <v>616</v>
      </c>
      <c r="B45" s="247">
        <v>520</v>
      </c>
      <c r="C45" s="247">
        <v>53691</v>
      </c>
      <c r="D45" s="247">
        <v>277</v>
      </c>
      <c r="E45" s="247">
        <v>34715</v>
      </c>
      <c r="F45" s="247">
        <v>69</v>
      </c>
      <c r="G45" s="247">
        <v>3796</v>
      </c>
      <c r="H45" s="247">
        <v>2</v>
      </c>
      <c r="I45" s="247">
        <v>525</v>
      </c>
      <c r="J45" s="247">
        <v>172</v>
      </c>
      <c r="K45" s="248">
        <v>14655</v>
      </c>
      <c r="L45" s="271"/>
      <c r="M45" s="271"/>
    </row>
    <row r="46" spans="1:13" s="272" customFormat="1" ht="16.5" customHeight="1">
      <c r="A46" s="249" t="s">
        <v>628</v>
      </c>
      <c r="B46" s="247">
        <v>472</v>
      </c>
      <c r="C46" s="247">
        <v>39246</v>
      </c>
      <c r="D46" s="247">
        <v>209</v>
      </c>
      <c r="E46" s="247">
        <v>26211</v>
      </c>
      <c r="F46" s="247">
        <v>223</v>
      </c>
      <c r="G46" s="247">
        <v>9956</v>
      </c>
      <c r="H46" s="247">
        <v>16</v>
      </c>
      <c r="I46" s="247">
        <v>613</v>
      </c>
      <c r="J46" s="247">
        <v>24</v>
      </c>
      <c r="K46" s="248">
        <v>2466</v>
      </c>
      <c r="L46" s="271"/>
      <c r="M46" s="271"/>
    </row>
    <row r="47" spans="1:13" s="272" customFormat="1" ht="16.5" customHeight="1">
      <c r="A47" s="249" t="s">
        <v>651</v>
      </c>
      <c r="B47" s="247">
        <v>512</v>
      </c>
      <c r="C47" s="247">
        <v>52443</v>
      </c>
      <c r="D47" s="247">
        <v>245</v>
      </c>
      <c r="E47" s="247">
        <v>30782</v>
      </c>
      <c r="F47" s="247">
        <v>78</v>
      </c>
      <c r="G47" s="247">
        <v>3526</v>
      </c>
      <c r="H47" s="247">
        <v>1</v>
      </c>
      <c r="I47" s="247">
        <v>133</v>
      </c>
      <c r="J47" s="247">
        <v>188</v>
      </c>
      <c r="K47" s="248">
        <v>18002</v>
      </c>
      <c r="L47" s="271"/>
      <c r="M47" s="271"/>
    </row>
    <row r="48" spans="1:13" s="272" customFormat="1" ht="16.5" customHeight="1">
      <c r="A48" s="249" t="s">
        <v>669</v>
      </c>
      <c r="B48" s="247">
        <v>411</v>
      </c>
      <c r="C48" s="247">
        <v>38745</v>
      </c>
      <c r="D48" s="247">
        <v>237</v>
      </c>
      <c r="E48" s="247">
        <v>28553</v>
      </c>
      <c r="F48" s="247">
        <v>141</v>
      </c>
      <c r="G48" s="247">
        <v>6870</v>
      </c>
      <c r="H48" s="247">
        <v>1</v>
      </c>
      <c r="I48" s="247">
        <v>42</v>
      </c>
      <c r="J48" s="247">
        <v>32</v>
      </c>
      <c r="K48" s="248">
        <v>3280</v>
      </c>
      <c r="L48" s="271"/>
      <c r="M48" s="271"/>
    </row>
    <row r="49" spans="1:13" s="272" customFormat="1" ht="16.5" customHeight="1">
      <c r="A49" s="249" t="s">
        <v>726</v>
      </c>
      <c r="B49" s="247">
        <v>366</v>
      </c>
      <c r="C49" s="247">
        <v>37278</v>
      </c>
      <c r="D49" s="247">
        <v>246</v>
      </c>
      <c r="E49" s="247">
        <v>29117</v>
      </c>
      <c r="F49" s="247">
        <v>84</v>
      </c>
      <c r="G49" s="247">
        <v>4128</v>
      </c>
      <c r="H49" s="247">
        <v>2</v>
      </c>
      <c r="I49" s="247">
        <v>430</v>
      </c>
      <c r="J49" s="247">
        <v>34</v>
      </c>
      <c r="K49" s="248">
        <v>3603</v>
      </c>
      <c r="L49" s="271"/>
      <c r="M49" s="271"/>
    </row>
    <row r="50" spans="1:11" s="272" customFormat="1" ht="6" customHeight="1">
      <c r="A50" s="275"/>
      <c r="B50" s="189"/>
      <c r="C50" s="189"/>
      <c r="D50" s="189"/>
      <c r="E50" s="189"/>
      <c r="F50" s="189"/>
      <c r="G50" s="189"/>
      <c r="H50" s="189"/>
      <c r="I50" s="189"/>
      <c r="J50" s="189"/>
      <c r="K50" s="190"/>
    </row>
    <row r="51" spans="1:12" s="260" customFormat="1" ht="14.25" customHeight="1">
      <c r="A51" s="276" t="s">
        <v>291</v>
      </c>
      <c r="B51" s="277"/>
      <c r="C51" s="277"/>
      <c r="D51" s="277"/>
      <c r="E51" s="277"/>
      <c r="F51" s="277"/>
      <c r="G51" s="277"/>
      <c r="H51" s="277"/>
      <c r="I51" s="277"/>
      <c r="J51" s="277"/>
      <c r="K51" s="277"/>
      <c r="L51" s="272"/>
    </row>
    <row r="52" spans="1:12" s="260" customFormat="1" ht="10.5">
      <c r="A52" s="272"/>
      <c r="B52" s="272"/>
      <c r="C52" s="272"/>
      <c r="D52" s="272"/>
      <c r="E52" s="272"/>
      <c r="F52" s="272"/>
      <c r="G52" s="272"/>
      <c r="H52" s="272"/>
      <c r="I52" s="272"/>
      <c r="J52" s="272"/>
      <c r="K52" s="272"/>
      <c r="L52" s="272"/>
    </row>
    <row r="53" spans="1:12" ht="10.5">
      <c r="A53" s="236"/>
      <c r="B53" s="236"/>
      <c r="C53" s="236"/>
      <c r="D53" s="236"/>
      <c r="E53" s="236"/>
      <c r="F53" s="236"/>
      <c r="G53" s="236"/>
      <c r="H53" s="236"/>
      <c r="I53" s="236"/>
      <c r="J53" s="236"/>
      <c r="K53" s="236"/>
      <c r="L53" s="236"/>
    </row>
    <row r="54" spans="1:12" ht="10.5">
      <c r="A54" s="236"/>
      <c r="B54" s="236"/>
      <c r="C54" s="236"/>
      <c r="D54" s="236"/>
      <c r="E54" s="236"/>
      <c r="F54" s="236"/>
      <c r="G54" s="236"/>
      <c r="H54" s="236"/>
      <c r="I54" s="236"/>
      <c r="J54" s="236"/>
      <c r="K54" s="236"/>
      <c r="L54" s="236"/>
    </row>
  </sheetData>
  <sheetProtection/>
  <mergeCells count="22">
    <mergeCell ref="D4:D5"/>
    <mergeCell ref="A28:B28"/>
    <mergeCell ref="A3:A4"/>
    <mergeCell ref="F4:F5"/>
    <mergeCell ref="H30:I30"/>
    <mergeCell ref="A25:J25"/>
    <mergeCell ref="G4:G5"/>
    <mergeCell ref="E4:E5"/>
    <mergeCell ref="D30:E30"/>
    <mergeCell ref="C4:C5"/>
    <mergeCell ref="J3:J4"/>
    <mergeCell ref="A27:F27"/>
    <mergeCell ref="I2:J2"/>
    <mergeCell ref="A26:F26"/>
    <mergeCell ref="F30:G30"/>
    <mergeCell ref="A29:E29"/>
    <mergeCell ref="H4:H5"/>
    <mergeCell ref="J30:K30"/>
    <mergeCell ref="I3:I4"/>
    <mergeCell ref="B3:B5"/>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1" customWidth="1"/>
    <col min="2" max="2" width="7.875" style="201" bestFit="1" customWidth="1"/>
    <col min="3" max="3" width="9.50390625" style="201" bestFit="1" customWidth="1"/>
    <col min="4" max="5" width="10.625" style="201" customWidth="1"/>
    <col min="6" max="6" width="9.25390625" style="201" customWidth="1"/>
    <col min="7" max="7" width="10.125" style="201" customWidth="1"/>
    <col min="8" max="8" width="10.625" style="201" customWidth="1"/>
    <col min="9" max="9" width="7.625" style="201" bestFit="1" customWidth="1"/>
    <col min="10" max="10" width="7.625" style="201" customWidth="1"/>
    <col min="11" max="11" width="10.625" style="201" customWidth="1"/>
    <col min="12" max="12" width="9.25390625" style="201" customWidth="1"/>
    <col min="13" max="13" width="14.75390625" style="201" customWidth="1"/>
    <col min="14" max="14" width="0.37109375" style="201" customWidth="1"/>
    <col min="15" max="16384" width="8.00390625" style="201" customWidth="1"/>
  </cols>
  <sheetData>
    <row r="1" spans="1:2" ht="15.75" customHeight="1">
      <c r="A1" s="1437"/>
      <c r="B1" s="1437"/>
    </row>
    <row r="2" spans="1:11" ht="28.5" customHeight="1" thickBot="1">
      <c r="A2" s="1422" t="s">
        <v>453</v>
      </c>
      <c r="B2" s="1422"/>
      <c r="C2" s="1422"/>
      <c r="D2" s="1422"/>
      <c r="E2" s="1422"/>
      <c r="F2" s="1426" t="s">
        <v>169</v>
      </c>
      <c r="G2" s="1426"/>
      <c r="H2" s="1426"/>
      <c r="I2" s="1426"/>
      <c r="J2" s="1426"/>
      <c r="K2" s="1426"/>
    </row>
    <row r="3" spans="1:12" ht="15" customHeight="1" thickTop="1">
      <c r="A3" s="1438" t="s">
        <v>489</v>
      </c>
      <c r="B3" s="1439"/>
      <c r="C3" s="1423" t="s">
        <v>454</v>
      </c>
      <c r="D3" s="1424"/>
      <c r="E3" s="1425"/>
      <c r="F3" s="1418" t="s">
        <v>455</v>
      </c>
      <c r="G3" s="1419"/>
      <c r="H3" s="1420"/>
      <c r="I3" s="1418" t="s">
        <v>168</v>
      </c>
      <c r="J3" s="1419"/>
      <c r="K3" s="1421"/>
      <c r="L3" s="202"/>
    </row>
    <row r="4" spans="1:12" ht="24.75" customHeight="1">
      <c r="A4" s="1440" t="s">
        <v>22</v>
      </c>
      <c r="B4" s="1441"/>
      <c r="C4" s="203" t="s">
        <v>166</v>
      </c>
      <c r="D4" s="204" t="s">
        <v>167</v>
      </c>
      <c r="E4" s="203" t="s">
        <v>456</v>
      </c>
      <c r="F4" s="203" t="s">
        <v>166</v>
      </c>
      <c r="G4" s="204" t="s">
        <v>167</v>
      </c>
      <c r="H4" s="203" t="s">
        <v>456</v>
      </c>
      <c r="I4" s="203" t="s">
        <v>166</v>
      </c>
      <c r="J4" s="204" t="s">
        <v>167</v>
      </c>
      <c r="K4" s="205" t="s">
        <v>456</v>
      </c>
      <c r="L4" s="202"/>
    </row>
    <row r="5" spans="1:12" ht="8.25" customHeight="1">
      <c r="A5" s="206"/>
      <c r="B5" s="207"/>
      <c r="C5" s="208"/>
      <c r="D5" s="208"/>
      <c r="E5" s="208"/>
      <c r="F5" s="208"/>
      <c r="G5" s="208"/>
      <c r="H5" s="208"/>
      <c r="I5" s="208"/>
      <c r="J5" s="208"/>
      <c r="K5" s="209"/>
      <c r="L5" s="202"/>
    </row>
    <row r="6" spans="1:21" ht="18.75" customHeight="1">
      <c r="A6" s="1427" t="s">
        <v>573</v>
      </c>
      <c r="B6" s="1428"/>
      <c r="C6" s="211">
        <v>6142</v>
      </c>
      <c r="D6" s="211">
        <v>969104</v>
      </c>
      <c r="E6" s="211">
        <v>17659221</v>
      </c>
      <c r="F6" s="211">
        <v>4336</v>
      </c>
      <c r="G6" s="211">
        <v>575667</v>
      </c>
      <c r="H6" s="211">
        <v>9881904</v>
      </c>
      <c r="I6" s="211">
        <v>1</v>
      </c>
      <c r="J6" s="211">
        <v>21720</v>
      </c>
      <c r="K6" s="212">
        <v>410000</v>
      </c>
      <c r="L6" s="213"/>
      <c r="M6" s="214"/>
      <c r="N6" s="214"/>
      <c r="O6" s="214"/>
      <c r="P6" s="214"/>
      <c r="Q6" s="214"/>
      <c r="R6" s="214"/>
      <c r="S6" s="214"/>
      <c r="T6" s="214"/>
      <c r="U6" s="214"/>
    </row>
    <row r="7" spans="1:21" ht="18.75" customHeight="1">
      <c r="A7" s="1433" t="s">
        <v>561</v>
      </c>
      <c r="B7" s="1434"/>
      <c r="C7" s="211">
        <v>6154</v>
      </c>
      <c r="D7" s="211">
        <v>984266</v>
      </c>
      <c r="E7" s="211">
        <v>19602383</v>
      </c>
      <c r="F7" s="211">
        <v>4226</v>
      </c>
      <c r="G7" s="211">
        <v>528892</v>
      </c>
      <c r="H7" s="211">
        <v>9471193</v>
      </c>
      <c r="I7" s="211">
        <v>7</v>
      </c>
      <c r="J7" s="211">
        <v>44481</v>
      </c>
      <c r="K7" s="212">
        <v>1784130</v>
      </c>
      <c r="L7" s="213"/>
      <c r="M7" s="214"/>
      <c r="N7" s="214"/>
      <c r="O7" s="214"/>
      <c r="P7" s="214"/>
      <c r="Q7" s="214"/>
      <c r="R7" s="214"/>
      <c r="S7" s="214"/>
      <c r="T7" s="214"/>
      <c r="U7" s="214"/>
    </row>
    <row r="8" spans="1:21" ht="18.75" customHeight="1">
      <c r="A8" s="1433" t="s">
        <v>562</v>
      </c>
      <c r="B8" s="1434"/>
      <c r="C8" s="211">
        <v>5533</v>
      </c>
      <c r="D8" s="211">
        <v>900981</v>
      </c>
      <c r="E8" s="211">
        <v>16627315</v>
      </c>
      <c r="F8" s="211">
        <v>3620</v>
      </c>
      <c r="G8" s="211">
        <v>449611</v>
      </c>
      <c r="H8" s="211">
        <v>8351974</v>
      </c>
      <c r="I8" s="211">
        <v>3</v>
      </c>
      <c r="J8" s="211">
        <v>181</v>
      </c>
      <c r="K8" s="212">
        <v>1800</v>
      </c>
      <c r="L8" s="213"/>
      <c r="M8" s="214"/>
      <c r="N8" s="214"/>
      <c r="O8" s="214"/>
      <c r="P8" s="214"/>
      <c r="Q8" s="214"/>
      <c r="R8" s="214"/>
      <c r="S8" s="214"/>
      <c r="T8" s="214"/>
      <c r="U8" s="214"/>
    </row>
    <row r="9" spans="1:14" ht="18.75" customHeight="1">
      <c r="A9" s="217"/>
      <c r="B9" s="218"/>
      <c r="C9" s="211"/>
      <c r="D9" s="211"/>
      <c r="E9" s="211"/>
      <c r="F9" s="211"/>
      <c r="G9" s="211"/>
      <c r="H9" s="211"/>
      <c r="I9" s="211"/>
      <c r="J9" s="211"/>
      <c r="K9" s="212"/>
      <c r="L9" s="213"/>
      <c r="M9" s="219"/>
      <c r="N9" s="219"/>
    </row>
    <row r="10" spans="1:14" ht="18.75" customHeight="1">
      <c r="A10" s="1015" t="s">
        <v>676</v>
      </c>
      <c r="B10" s="216"/>
      <c r="C10" s="211">
        <v>541</v>
      </c>
      <c r="D10" s="211">
        <v>72722</v>
      </c>
      <c r="E10" s="211">
        <v>1409403</v>
      </c>
      <c r="F10" s="211">
        <v>365</v>
      </c>
      <c r="G10" s="211">
        <v>45315</v>
      </c>
      <c r="H10" s="211">
        <v>847914</v>
      </c>
      <c r="I10" s="220">
        <v>1</v>
      </c>
      <c r="J10" s="220">
        <v>29</v>
      </c>
      <c r="K10" s="221">
        <v>100</v>
      </c>
      <c r="L10" s="219"/>
      <c r="M10" s="219"/>
      <c r="N10" s="219"/>
    </row>
    <row r="11" spans="1:14" ht="18.75" customHeight="1">
      <c r="A11" s="215" t="s">
        <v>515</v>
      </c>
      <c r="B11" s="216"/>
      <c r="C11" s="211">
        <v>458</v>
      </c>
      <c r="D11" s="211">
        <v>61796</v>
      </c>
      <c r="E11" s="211">
        <v>1228735</v>
      </c>
      <c r="F11" s="211">
        <v>311</v>
      </c>
      <c r="G11" s="211">
        <v>37438</v>
      </c>
      <c r="H11" s="211">
        <v>703948</v>
      </c>
      <c r="I11" s="220">
        <v>0</v>
      </c>
      <c r="J11" s="220">
        <v>0</v>
      </c>
      <c r="K11" s="221">
        <v>0</v>
      </c>
      <c r="L11" s="219"/>
      <c r="M11" s="219"/>
      <c r="N11" s="219"/>
    </row>
    <row r="12" spans="1:14" ht="18.75" customHeight="1">
      <c r="A12" s="215" t="s">
        <v>516</v>
      </c>
      <c r="B12" s="216"/>
      <c r="C12" s="211">
        <v>461</v>
      </c>
      <c r="D12" s="211">
        <v>57295</v>
      </c>
      <c r="E12" s="211">
        <v>1115402</v>
      </c>
      <c r="F12" s="211">
        <v>294</v>
      </c>
      <c r="G12" s="211">
        <v>34647</v>
      </c>
      <c r="H12" s="211">
        <v>619226</v>
      </c>
      <c r="I12" s="220">
        <v>0</v>
      </c>
      <c r="J12" s="220">
        <v>0</v>
      </c>
      <c r="K12" s="221">
        <v>0</v>
      </c>
      <c r="L12" s="219"/>
      <c r="M12" s="219"/>
      <c r="N12" s="219"/>
    </row>
    <row r="13" spans="1:14" ht="18.75" customHeight="1">
      <c r="A13" s="215" t="s">
        <v>517</v>
      </c>
      <c r="B13" s="216"/>
      <c r="C13" s="211">
        <v>500</v>
      </c>
      <c r="D13" s="211">
        <v>61342</v>
      </c>
      <c r="E13" s="211">
        <v>1197725</v>
      </c>
      <c r="F13" s="211">
        <v>289</v>
      </c>
      <c r="G13" s="211">
        <v>33275</v>
      </c>
      <c r="H13" s="211">
        <v>643638</v>
      </c>
      <c r="I13" s="220">
        <v>0</v>
      </c>
      <c r="J13" s="220">
        <v>0</v>
      </c>
      <c r="K13" s="221">
        <v>0</v>
      </c>
      <c r="L13" s="219"/>
      <c r="M13" s="219"/>
      <c r="N13" s="219"/>
    </row>
    <row r="14" spans="1:14" ht="18.75" customHeight="1">
      <c r="A14" s="215" t="s">
        <v>563</v>
      </c>
      <c r="B14" s="216"/>
      <c r="C14" s="211">
        <v>451</v>
      </c>
      <c r="D14" s="211">
        <v>57157</v>
      </c>
      <c r="E14" s="211">
        <v>1095472</v>
      </c>
      <c r="F14" s="211">
        <v>282</v>
      </c>
      <c r="G14" s="211">
        <v>33338</v>
      </c>
      <c r="H14" s="211">
        <v>667325</v>
      </c>
      <c r="I14" s="220">
        <v>0</v>
      </c>
      <c r="J14" s="220">
        <v>0</v>
      </c>
      <c r="K14" s="221">
        <v>0</v>
      </c>
      <c r="L14" s="219"/>
      <c r="M14" s="219"/>
      <c r="N14" s="219"/>
    </row>
    <row r="15" spans="1:14" ht="18.75" customHeight="1">
      <c r="A15" s="215" t="s">
        <v>579</v>
      </c>
      <c r="B15" s="216"/>
      <c r="C15" s="211">
        <v>332</v>
      </c>
      <c r="D15" s="211">
        <v>37784</v>
      </c>
      <c r="E15" s="211">
        <v>731655</v>
      </c>
      <c r="F15" s="211">
        <v>224</v>
      </c>
      <c r="G15" s="211">
        <v>28890</v>
      </c>
      <c r="H15" s="211">
        <v>577804</v>
      </c>
      <c r="I15" s="211">
        <v>0</v>
      </c>
      <c r="J15" s="211">
        <v>0</v>
      </c>
      <c r="K15" s="212">
        <v>0</v>
      </c>
      <c r="L15" s="219"/>
      <c r="M15" s="219"/>
      <c r="N15" s="219"/>
    </row>
    <row r="16" spans="1:14" ht="18.75" customHeight="1">
      <c r="A16" s="215" t="s">
        <v>591</v>
      </c>
      <c r="B16" s="216"/>
      <c r="C16" s="211">
        <v>367</v>
      </c>
      <c r="D16" s="211">
        <v>54616</v>
      </c>
      <c r="E16" s="211">
        <v>1098771</v>
      </c>
      <c r="F16" s="211">
        <v>264</v>
      </c>
      <c r="G16" s="211">
        <v>31482</v>
      </c>
      <c r="H16" s="211">
        <v>595626</v>
      </c>
      <c r="I16" s="211">
        <v>1</v>
      </c>
      <c r="J16" s="211">
        <v>27</v>
      </c>
      <c r="K16" s="212">
        <v>280</v>
      </c>
      <c r="L16" s="219"/>
      <c r="M16" s="219"/>
      <c r="N16" s="219"/>
    </row>
    <row r="17" spans="1:14" ht="18.75" customHeight="1">
      <c r="A17" s="215" t="s">
        <v>601</v>
      </c>
      <c r="B17" s="216"/>
      <c r="C17" s="211">
        <v>455</v>
      </c>
      <c r="D17" s="211">
        <v>60024</v>
      </c>
      <c r="E17" s="211">
        <v>1151236</v>
      </c>
      <c r="F17" s="211">
        <v>337</v>
      </c>
      <c r="G17" s="211">
        <v>38434</v>
      </c>
      <c r="H17" s="211">
        <v>732291</v>
      </c>
      <c r="I17" s="211">
        <v>0</v>
      </c>
      <c r="J17" s="211">
        <v>0</v>
      </c>
      <c r="K17" s="212">
        <v>0</v>
      </c>
      <c r="L17" s="219"/>
      <c r="M17" s="219"/>
      <c r="N17" s="219"/>
    </row>
    <row r="18" spans="1:14" ht="18.75" customHeight="1">
      <c r="A18" s="1433" t="s">
        <v>614</v>
      </c>
      <c r="B18" s="1434"/>
      <c r="C18" s="211">
        <v>603</v>
      </c>
      <c r="D18" s="211">
        <v>90028</v>
      </c>
      <c r="E18" s="211">
        <v>2087429</v>
      </c>
      <c r="F18" s="211">
        <v>375</v>
      </c>
      <c r="G18" s="211">
        <v>47080</v>
      </c>
      <c r="H18" s="211">
        <v>1038436</v>
      </c>
      <c r="I18" s="211">
        <v>0</v>
      </c>
      <c r="J18" s="211">
        <v>0</v>
      </c>
      <c r="K18" s="212">
        <v>0</v>
      </c>
      <c r="L18" s="219"/>
      <c r="M18" s="219"/>
      <c r="N18" s="219"/>
    </row>
    <row r="19" spans="1:14" ht="18.75" customHeight="1">
      <c r="A19" s="1433" t="s">
        <v>639</v>
      </c>
      <c r="B19" s="1434"/>
      <c r="C19" s="211">
        <v>421</v>
      </c>
      <c r="D19" s="211">
        <v>74857</v>
      </c>
      <c r="E19" s="211">
        <v>2072211</v>
      </c>
      <c r="F19" s="211">
        <v>290</v>
      </c>
      <c r="G19" s="211">
        <v>37020</v>
      </c>
      <c r="H19" s="211">
        <v>869431</v>
      </c>
      <c r="I19" s="211">
        <v>0</v>
      </c>
      <c r="J19" s="211">
        <v>0</v>
      </c>
      <c r="K19" s="212">
        <v>0</v>
      </c>
      <c r="L19" s="219"/>
      <c r="M19" s="219"/>
      <c r="N19" s="219"/>
    </row>
    <row r="20" spans="1:14" ht="18.75" customHeight="1">
      <c r="A20" s="1433" t="s">
        <v>512</v>
      </c>
      <c r="B20" s="1434"/>
      <c r="C20" s="211">
        <v>504</v>
      </c>
      <c r="D20" s="211">
        <v>83948</v>
      </c>
      <c r="E20" s="211">
        <v>2074077</v>
      </c>
      <c r="F20" s="211">
        <v>337</v>
      </c>
      <c r="G20" s="211">
        <v>41554</v>
      </c>
      <c r="H20" s="211">
        <v>962697</v>
      </c>
      <c r="I20" s="211">
        <v>0</v>
      </c>
      <c r="J20" s="211">
        <v>0</v>
      </c>
      <c r="K20" s="212">
        <v>0</v>
      </c>
      <c r="L20" s="219"/>
      <c r="M20" s="219"/>
      <c r="N20" s="219"/>
    </row>
    <row r="21" spans="1:14" ht="18.75" customHeight="1">
      <c r="A21" s="1433" t="s">
        <v>513</v>
      </c>
      <c r="B21" s="1434"/>
      <c r="C21" s="211">
        <v>475</v>
      </c>
      <c r="D21" s="211">
        <v>54775</v>
      </c>
      <c r="E21" s="211">
        <v>1229025</v>
      </c>
      <c r="F21" s="211">
        <v>327</v>
      </c>
      <c r="G21" s="211">
        <v>41325</v>
      </c>
      <c r="H21" s="211">
        <v>924070</v>
      </c>
      <c r="I21" s="211">
        <v>0</v>
      </c>
      <c r="J21" s="211">
        <v>0</v>
      </c>
      <c r="K21" s="212">
        <v>0</v>
      </c>
      <c r="L21" s="219"/>
      <c r="M21" s="219"/>
      <c r="N21" s="219"/>
    </row>
    <row r="22" spans="1:14" ht="18.75" customHeight="1">
      <c r="A22" s="1433" t="s">
        <v>514</v>
      </c>
      <c r="B22" s="1434"/>
      <c r="C22" s="211">
        <v>463</v>
      </c>
      <c r="D22" s="211">
        <v>56856</v>
      </c>
      <c r="E22" s="211">
        <v>1433342</v>
      </c>
      <c r="F22" s="211">
        <v>321</v>
      </c>
      <c r="G22" s="211">
        <v>39510</v>
      </c>
      <c r="H22" s="211">
        <v>900579</v>
      </c>
      <c r="I22" s="211">
        <v>1</v>
      </c>
      <c r="J22" s="211">
        <v>648</v>
      </c>
      <c r="K22" s="212">
        <v>9800</v>
      </c>
      <c r="L22" s="219"/>
      <c r="M22" s="219"/>
      <c r="N22" s="219"/>
    </row>
    <row r="23" spans="1:11" ht="6" customHeight="1">
      <c r="A23" s="1435"/>
      <c r="B23" s="1436"/>
      <c r="C23" s="189"/>
      <c r="D23" s="189"/>
      <c r="E23" s="189"/>
      <c r="F23" s="189"/>
      <c r="G23" s="189"/>
      <c r="H23" s="189"/>
      <c r="I23" s="189"/>
      <c r="J23" s="189"/>
      <c r="K23" s="190"/>
    </row>
    <row r="24" ht="39.75" customHeight="1"/>
    <row r="25" ht="13.5" customHeight="1"/>
    <row r="26" spans="2:10" ht="39.75" customHeight="1" thickBot="1">
      <c r="B26" s="222"/>
      <c r="C26" s="222"/>
      <c r="D26" s="222"/>
      <c r="E26" s="222"/>
      <c r="F26" s="222"/>
      <c r="G26" s="222"/>
      <c r="H26" s="222"/>
      <c r="I26" s="222"/>
      <c r="J26" s="222"/>
    </row>
    <row r="27" spans="1:15" s="225" customFormat="1" ht="15" customHeight="1" thickTop="1">
      <c r="A27" s="1430" t="s">
        <v>170</v>
      </c>
      <c r="B27" s="1430"/>
      <c r="C27" s="1431"/>
      <c r="D27" s="1432" t="s">
        <v>457</v>
      </c>
      <c r="E27" s="1430"/>
      <c r="F27" s="1431"/>
      <c r="G27" s="1432" t="s">
        <v>171</v>
      </c>
      <c r="H27" s="1430"/>
      <c r="I27" s="1431"/>
      <c r="J27" s="1432" t="s">
        <v>458</v>
      </c>
      <c r="K27" s="1430"/>
      <c r="L27" s="1431"/>
      <c r="M27" s="223" t="s">
        <v>1</v>
      </c>
      <c r="N27" s="224"/>
      <c r="O27" s="224"/>
    </row>
    <row r="28" spans="1:15" s="225" customFormat="1" ht="25.5" customHeight="1">
      <c r="A28" s="226" t="s">
        <v>166</v>
      </c>
      <c r="B28" s="204" t="s">
        <v>167</v>
      </c>
      <c r="C28" s="203" t="s">
        <v>456</v>
      </c>
      <c r="D28" s="203" t="s">
        <v>166</v>
      </c>
      <c r="E28" s="204" t="s">
        <v>167</v>
      </c>
      <c r="F28" s="203" t="s">
        <v>456</v>
      </c>
      <c r="G28" s="203" t="s">
        <v>166</v>
      </c>
      <c r="H28" s="204" t="s">
        <v>167</v>
      </c>
      <c r="I28" s="203" t="s">
        <v>456</v>
      </c>
      <c r="J28" s="203" t="s">
        <v>166</v>
      </c>
      <c r="K28" s="204" t="s">
        <v>167</v>
      </c>
      <c r="L28" s="203" t="s">
        <v>456</v>
      </c>
      <c r="M28" s="227" t="s">
        <v>22</v>
      </c>
      <c r="N28" s="224"/>
      <c r="O28" s="224"/>
    </row>
    <row r="29" spans="1:15" s="225" customFormat="1" ht="8.25" customHeight="1">
      <c r="A29" s="228"/>
      <c r="B29" s="208"/>
      <c r="C29" s="208"/>
      <c r="D29" s="208"/>
      <c r="E29" s="208"/>
      <c r="F29" s="208"/>
      <c r="G29" s="208"/>
      <c r="H29" s="208"/>
      <c r="I29" s="208"/>
      <c r="J29" s="208"/>
      <c r="K29" s="208"/>
      <c r="L29" s="208"/>
      <c r="M29" s="229"/>
      <c r="N29" s="224"/>
      <c r="O29" s="224"/>
    </row>
    <row r="30" spans="1:15" s="225" customFormat="1" ht="18.75" customHeight="1">
      <c r="A30" s="230">
        <v>31</v>
      </c>
      <c r="B30" s="230">
        <v>50607</v>
      </c>
      <c r="C30" s="230">
        <v>1654961</v>
      </c>
      <c r="D30" s="230">
        <v>1684</v>
      </c>
      <c r="E30" s="230">
        <v>318089</v>
      </c>
      <c r="F30" s="230">
        <v>5696116</v>
      </c>
      <c r="G30" s="230">
        <v>1</v>
      </c>
      <c r="H30" s="230">
        <v>137</v>
      </c>
      <c r="I30" s="230">
        <v>2500</v>
      </c>
      <c r="J30" s="230">
        <v>89</v>
      </c>
      <c r="K30" s="230">
        <v>2884</v>
      </c>
      <c r="L30" s="230">
        <v>13740</v>
      </c>
      <c r="M30" s="1427" t="s">
        <v>574</v>
      </c>
      <c r="N30" s="1427"/>
      <c r="O30" s="224"/>
    </row>
    <row r="31" spans="1:15" s="225" customFormat="1" ht="18.75" customHeight="1">
      <c r="A31" s="230">
        <v>38</v>
      </c>
      <c r="B31" s="230">
        <v>61408</v>
      </c>
      <c r="C31" s="230">
        <v>2347403</v>
      </c>
      <c r="D31" s="230">
        <v>1803</v>
      </c>
      <c r="E31" s="230">
        <v>346366</v>
      </c>
      <c r="F31" s="230">
        <v>5980448</v>
      </c>
      <c r="G31" s="230">
        <v>1</v>
      </c>
      <c r="H31" s="230">
        <v>17</v>
      </c>
      <c r="I31" s="230">
        <v>50</v>
      </c>
      <c r="J31" s="230">
        <v>79</v>
      </c>
      <c r="K31" s="230">
        <v>3102</v>
      </c>
      <c r="L31" s="230">
        <v>19159</v>
      </c>
      <c r="M31" s="1433" t="s">
        <v>561</v>
      </c>
      <c r="N31" s="1433"/>
      <c r="O31" s="224"/>
    </row>
    <row r="32" spans="1:15" s="225" customFormat="1" ht="18.75" customHeight="1">
      <c r="A32" s="230">
        <v>36</v>
      </c>
      <c r="B32" s="230">
        <v>44266</v>
      </c>
      <c r="C32" s="230">
        <v>1053187</v>
      </c>
      <c r="D32" s="230">
        <v>1839</v>
      </c>
      <c r="E32" s="230">
        <v>402936</v>
      </c>
      <c r="F32" s="230">
        <v>7101152</v>
      </c>
      <c r="G32" s="230">
        <v>2</v>
      </c>
      <c r="H32" s="230">
        <v>835</v>
      </c>
      <c r="I32" s="230">
        <v>16950</v>
      </c>
      <c r="J32" s="230">
        <v>33</v>
      </c>
      <c r="K32" s="230">
        <v>3152</v>
      </c>
      <c r="L32" s="230">
        <v>102252</v>
      </c>
      <c r="M32" s="1433" t="s">
        <v>562</v>
      </c>
      <c r="N32" s="1433"/>
      <c r="O32" s="224"/>
    </row>
    <row r="33" spans="1:15" s="225" customFormat="1" ht="18.75" customHeight="1">
      <c r="A33" s="230"/>
      <c r="B33" s="230"/>
      <c r="C33" s="230"/>
      <c r="D33" s="230"/>
      <c r="E33" s="230"/>
      <c r="F33" s="230"/>
      <c r="G33" s="230"/>
      <c r="H33" s="230"/>
      <c r="I33" s="230"/>
      <c r="J33" s="230"/>
      <c r="K33" s="230"/>
      <c r="L33" s="230"/>
      <c r="M33" s="231"/>
      <c r="N33" s="231"/>
      <c r="O33" s="224"/>
    </row>
    <row r="34" spans="1:15" s="225" customFormat="1" ht="17.25" customHeight="1">
      <c r="A34" s="230">
        <v>1</v>
      </c>
      <c r="B34" s="211">
        <v>657</v>
      </c>
      <c r="C34" s="211">
        <v>17880</v>
      </c>
      <c r="D34" s="211">
        <v>170</v>
      </c>
      <c r="E34" s="211">
        <v>24625</v>
      </c>
      <c r="F34" s="211">
        <v>449419</v>
      </c>
      <c r="G34" s="220">
        <v>0</v>
      </c>
      <c r="H34" s="220">
        <v>0</v>
      </c>
      <c r="I34" s="220">
        <v>0</v>
      </c>
      <c r="J34" s="211">
        <v>4</v>
      </c>
      <c r="K34" s="211">
        <v>2096</v>
      </c>
      <c r="L34" s="211">
        <v>94090</v>
      </c>
      <c r="M34" s="1016" t="s">
        <v>738</v>
      </c>
      <c r="N34" s="215"/>
      <c r="O34" s="224"/>
    </row>
    <row r="35" spans="1:15" s="225" customFormat="1" ht="17.25" customHeight="1">
      <c r="A35" s="230">
        <v>2</v>
      </c>
      <c r="B35" s="211">
        <v>465</v>
      </c>
      <c r="C35" s="211">
        <v>10400</v>
      </c>
      <c r="D35" s="211">
        <v>143</v>
      </c>
      <c r="E35" s="220">
        <v>23841</v>
      </c>
      <c r="F35" s="211">
        <v>513757</v>
      </c>
      <c r="G35" s="220">
        <v>1</v>
      </c>
      <c r="H35" s="220">
        <v>23</v>
      </c>
      <c r="I35" s="220">
        <v>550</v>
      </c>
      <c r="J35" s="220">
        <v>1</v>
      </c>
      <c r="K35" s="220">
        <v>29</v>
      </c>
      <c r="L35" s="220">
        <v>80</v>
      </c>
      <c r="M35" s="215" t="s">
        <v>515</v>
      </c>
      <c r="N35" s="215"/>
      <c r="O35" s="224"/>
    </row>
    <row r="36" spans="1:16" s="225" customFormat="1" ht="17.25" customHeight="1">
      <c r="A36" s="230">
        <v>2</v>
      </c>
      <c r="B36" s="211">
        <v>8586</v>
      </c>
      <c r="C36" s="211">
        <v>204795</v>
      </c>
      <c r="D36" s="211">
        <v>165</v>
      </c>
      <c r="E36" s="220">
        <v>14062</v>
      </c>
      <c r="F36" s="211">
        <v>291381</v>
      </c>
      <c r="G36" s="220">
        <v>0</v>
      </c>
      <c r="H36" s="220">
        <v>0</v>
      </c>
      <c r="I36" s="220">
        <v>0</v>
      </c>
      <c r="J36" s="211">
        <v>0</v>
      </c>
      <c r="K36" s="211">
        <v>0</v>
      </c>
      <c r="L36" s="211">
        <v>0</v>
      </c>
      <c r="M36" s="210" t="s">
        <v>516</v>
      </c>
      <c r="N36" s="210"/>
      <c r="O36" s="224"/>
      <c r="P36" s="224"/>
    </row>
    <row r="37" spans="1:16" s="225" customFormat="1" ht="17.25" customHeight="1">
      <c r="A37" s="230">
        <v>2</v>
      </c>
      <c r="B37" s="211">
        <v>1856</v>
      </c>
      <c r="C37" s="211">
        <v>55000</v>
      </c>
      <c r="D37" s="211">
        <v>209</v>
      </c>
      <c r="E37" s="211">
        <v>26211</v>
      </c>
      <c r="F37" s="211">
        <v>499087</v>
      </c>
      <c r="G37" s="220">
        <v>0</v>
      </c>
      <c r="H37" s="220">
        <v>0</v>
      </c>
      <c r="I37" s="220">
        <v>0</v>
      </c>
      <c r="J37" s="211">
        <v>0</v>
      </c>
      <c r="K37" s="211">
        <v>0</v>
      </c>
      <c r="L37" s="211">
        <v>0</v>
      </c>
      <c r="M37" s="215" t="s">
        <v>517</v>
      </c>
      <c r="N37" s="215"/>
      <c r="O37" s="224"/>
      <c r="P37" s="224"/>
    </row>
    <row r="38" spans="1:16" s="225" customFormat="1" ht="17.25" customHeight="1">
      <c r="A38" s="230">
        <v>2</v>
      </c>
      <c r="B38" s="211">
        <v>5364</v>
      </c>
      <c r="C38" s="211">
        <v>91000</v>
      </c>
      <c r="D38" s="211">
        <v>166</v>
      </c>
      <c r="E38" s="211">
        <v>18370</v>
      </c>
      <c r="F38" s="211">
        <v>335147</v>
      </c>
      <c r="G38" s="220">
        <v>0</v>
      </c>
      <c r="H38" s="220">
        <v>0</v>
      </c>
      <c r="I38" s="220">
        <v>0</v>
      </c>
      <c r="J38" s="211">
        <v>1</v>
      </c>
      <c r="K38" s="211">
        <v>85</v>
      </c>
      <c r="L38" s="211">
        <v>2000</v>
      </c>
      <c r="M38" s="215" t="s">
        <v>472</v>
      </c>
      <c r="N38" s="215"/>
      <c r="O38" s="224"/>
      <c r="P38" s="224"/>
    </row>
    <row r="39" spans="1:16" s="225" customFormat="1" ht="17.25" customHeight="1">
      <c r="A39" s="230">
        <v>0</v>
      </c>
      <c r="B39" s="211">
        <v>0</v>
      </c>
      <c r="C39" s="211">
        <v>0</v>
      </c>
      <c r="D39" s="211">
        <v>108</v>
      </c>
      <c r="E39" s="211">
        <v>8894</v>
      </c>
      <c r="F39" s="211">
        <v>153851</v>
      </c>
      <c r="G39" s="220">
        <v>0</v>
      </c>
      <c r="H39" s="220">
        <v>0</v>
      </c>
      <c r="I39" s="220">
        <v>0</v>
      </c>
      <c r="J39" s="211">
        <v>0</v>
      </c>
      <c r="K39" s="211">
        <v>0</v>
      </c>
      <c r="L39" s="211">
        <v>0</v>
      </c>
      <c r="M39" s="215" t="s">
        <v>579</v>
      </c>
      <c r="N39" s="215"/>
      <c r="O39" s="224"/>
      <c r="P39" s="224"/>
    </row>
    <row r="40" spans="1:16" s="225" customFormat="1" ht="17.25" customHeight="1">
      <c r="A40" s="230">
        <v>1</v>
      </c>
      <c r="B40" s="211">
        <v>12</v>
      </c>
      <c r="C40" s="211">
        <v>122</v>
      </c>
      <c r="D40" s="211">
        <v>101</v>
      </c>
      <c r="E40" s="211">
        <v>23095</v>
      </c>
      <c r="F40" s="211">
        <v>502743</v>
      </c>
      <c r="G40" s="220">
        <v>0</v>
      </c>
      <c r="H40" s="220">
        <v>0</v>
      </c>
      <c r="I40" s="220">
        <v>0</v>
      </c>
      <c r="J40" s="211">
        <v>0</v>
      </c>
      <c r="K40" s="211">
        <v>0</v>
      </c>
      <c r="L40" s="211">
        <v>0</v>
      </c>
      <c r="M40" s="215" t="s">
        <v>602</v>
      </c>
      <c r="N40" s="215"/>
      <c r="O40" s="224"/>
      <c r="P40" s="224"/>
    </row>
    <row r="41" spans="1:16" s="225" customFormat="1" ht="17.25" customHeight="1">
      <c r="A41" s="230">
        <v>2</v>
      </c>
      <c r="B41" s="211">
        <v>169</v>
      </c>
      <c r="C41" s="211">
        <v>11000</v>
      </c>
      <c r="D41" s="211">
        <v>103</v>
      </c>
      <c r="E41" s="211">
        <v>21044</v>
      </c>
      <c r="F41" s="211">
        <v>406875</v>
      </c>
      <c r="G41" s="220">
        <v>0</v>
      </c>
      <c r="H41" s="220">
        <v>0</v>
      </c>
      <c r="I41" s="220">
        <v>0</v>
      </c>
      <c r="J41" s="211">
        <v>13</v>
      </c>
      <c r="K41" s="211">
        <v>377</v>
      </c>
      <c r="L41" s="211">
        <v>1070</v>
      </c>
      <c r="M41" s="215" t="s">
        <v>615</v>
      </c>
      <c r="N41" s="215"/>
      <c r="O41" s="224"/>
      <c r="P41" s="224"/>
    </row>
    <row r="42" spans="1:16" s="225" customFormat="1" ht="17.25" customHeight="1">
      <c r="A42" s="230">
        <v>4</v>
      </c>
      <c r="B42" s="230">
        <v>15358</v>
      </c>
      <c r="C42" s="230">
        <v>414940</v>
      </c>
      <c r="D42" s="230">
        <v>224</v>
      </c>
      <c r="E42" s="230">
        <v>27590</v>
      </c>
      <c r="F42" s="230">
        <v>634053</v>
      </c>
      <c r="G42" s="220">
        <v>0</v>
      </c>
      <c r="H42" s="220">
        <v>0</v>
      </c>
      <c r="I42" s="220">
        <v>0</v>
      </c>
      <c r="J42" s="211">
        <v>0</v>
      </c>
      <c r="K42" s="211">
        <v>0</v>
      </c>
      <c r="L42" s="211">
        <v>0</v>
      </c>
      <c r="M42" s="215" t="s">
        <v>640</v>
      </c>
      <c r="N42" s="215"/>
      <c r="O42" s="224"/>
      <c r="P42" s="224"/>
    </row>
    <row r="43" spans="1:16" s="225" customFormat="1" ht="17.25" customHeight="1">
      <c r="A43" s="230">
        <v>6</v>
      </c>
      <c r="B43" s="230">
        <v>12737</v>
      </c>
      <c r="C43" s="230">
        <v>597500</v>
      </c>
      <c r="D43" s="230">
        <v>125</v>
      </c>
      <c r="E43" s="230">
        <v>25100</v>
      </c>
      <c r="F43" s="230">
        <v>605280</v>
      </c>
      <c r="G43" s="220">
        <v>0</v>
      </c>
      <c r="H43" s="220">
        <v>0</v>
      </c>
      <c r="I43" s="220">
        <v>0</v>
      </c>
      <c r="J43" s="211">
        <v>0</v>
      </c>
      <c r="K43" s="211">
        <v>0</v>
      </c>
      <c r="L43" s="211">
        <v>0</v>
      </c>
      <c r="M43" s="215" t="s">
        <v>639</v>
      </c>
      <c r="N43" s="215"/>
      <c r="O43" s="224"/>
      <c r="P43" s="224"/>
    </row>
    <row r="44" spans="1:16" s="225" customFormat="1" ht="17.25" customHeight="1">
      <c r="A44" s="230">
        <v>3</v>
      </c>
      <c r="B44" s="230">
        <v>14707</v>
      </c>
      <c r="C44" s="230">
        <v>375810</v>
      </c>
      <c r="D44" s="230">
        <v>164</v>
      </c>
      <c r="E44" s="230">
        <v>27687</v>
      </c>
      <c r="F44" s="230">
        <v>735570</v>
      </c>
      <c r="G44" s="220">
        <v>0</v>
      </c>
      <c r="H44" s="220">
        <v>0</v>
      </c>
      <c r="I44" s="220">
        <v>0</v>
      </c>
      <c r="J44" s="211">
        <v>0</v>
      </c>
      <c r="K44" s="211">
        <v>0</v>
      </c>
      <c r="L44" s="211">
        <v>0</v>
      </c>
      <c r="M44" s="215" t="s">
        <v>512</v>
      </c>
      <c r="N44" s="215"/>
      <c r="O44" s="224"/>
      <c r="P44" s="224"/>
    </row>
    <row r="45" spans="1:16" s="225" customFormat="1" ht="17.25" customHeight="1">
      <c r="A45" s="230">
        <v>1</v>
      </c>
      <c r="B45" s="230">
        <v>396</v>
      </c>
      <c r="C45" s="230">
        <v>12938</v>
      </c>
      <c r="D45" s="230">
        <v>147</v>
      </c>
      <c r="E45" s="230">
        <v>13054</v>
      </c>
      <c r="F45" s="230">
        <v>292017</v>
      </c>
      <c r="G45" s="220">
        <v>0</v>
      </c>
      <c r="H45" s="220">
        <v>0</v>
      </c>
      <c r="I45" s="220">
        <v>0</v>
      </c>
      <c r="J45" s="211">
        <v>0</v>
      </c>
      <c r="K45" s="211">
        <v>0</v>
      </c>
      <c r="L45" s="211">
        <v>0</v>
      </c>
      <c r="M45" s="215" t="s">
        <v>513</v>
      </c>
      <c r="N45" s="215"/>
      <c r="O45" s="224"/>
      <c r="P45" s="224"/>
    </row>
    <row r="46" spans="1:16" s="225" customFormat="1" ht="17.25" customHeight="1">
      <c r="A46" s="230">
        <v>2</v>
      </c>
      <c r="B46" s="230">
        <v>2693</v>
      </c>
      <c r="C46" s="230">
        <v>36470</v>
      </c>
      <c r="D46" s="230">
        <v>139</v>
      </c>
      <c r="E46" s="230">
        <v>14005</v>
      </c>
      <c r="F46" s="230">
        <v>486493</v>
      </c>
      <c r="G46" s="220">
        <v>0</v>
      </c>
      <c r="H46" s="220">
        <v>0</v>
      </c>
      <c r="I46" s="220">
        <v>0</v>
      </c>
      <c r="J46" s="211">
        <v>0</v>
      </c>
      <c r="K46" s="211">
        <v>0</v>
      </c>
      <c r="L46" s="211">
        <v>0</v>
      </c>
      <c r="M46" s="215" t="s">
        <v>514</v>
      </c>
      <c r="N46" s="215"/>
      <c r="O46" s="224"/>
      <c r="P46" s="224"/>
    </row>
    <row r="47" spans="1:16" s="225" customFormat="1" ht="6.75" customHeight="1">
      <c r="A47" s="191"/>
      <c r="B47" s="189"/>
      <c r="C47" s="189"/>
      <c r="D47" s="189"/>
      <c r="E47" s="189"/>
      <c r="F47" s="189"/>
      <c r="G47" s="189"/>
      <c r="H47" s="189"/>
      <c r="I47" s="189"/>
      <c r="J47" s="189"/>
      <c r="K47" s="189"/>
      <c r="L47" s="189"/>
      <c r="M47" s="232"/>
      <c r="O47" s="224"/>
      <c r="P47" s="224"/>
    </row>
    <row r="48" spans="1:16" s="225" customFormat="1" ht="10.5">
      <c r="A48" s="1429"/>
      <c r="B48" s="1429"/>
      <c r="C48" s="1429"/>
      <c r="D48" s="233"/>
      <c r="E48" s="233"/>
      <c r="F48" s="233"/>
      <c r="G48" s="233"/>
      <c r="H48" s="233"/>
      <c r="I48" s="233"/>
      <c r="J48" s="233"/>
      <c r="K48" s="233"/>
      <c r="L48" s="233"/>
      <c r="M48" s="233"/>
      <c r="O48" s="224"/>
      <c r="P48" s="224"/>
    </row>
    <row r="49" spans="15:16" s="225" customFormat="1" ht="10.5">
      <c r="O49" s="224"/>
      <c r="P49" s="224"/>
    </row>
    <row r="50" spans="15:16" ht="10.5">
      <c r="O50" s="202"/>
      <c r="P50" s="202"/>
    </row>
  </sheetData>
  <sheetProtection/>
  <mergeCells count="25">
    <mergeCell ref="M30:N30"/>
    <mergeCell ref="M31:N31"/>
    <mergeCell ref="M32:N32"/>
    <mergeCell ref="A1:B1"/>
    <mergeCell ref="A18:B18"/>
    <mergeCell ref="A3:B3"/>
    <mergeCell ref="A4:B4"/>
    <mergeCell ref="J27:L27"/>
    <mergeCell ref="A7:B7"/>
    <mergeCell ref="A8:B8"/>
    <mergeCell ref="A48:C48"/>
    <mergeCell ref="A27:C27"/>
    <mergeCell ref="D27:F27"/>
    <mergeCell ref="G27:I27"/>
    <mergeCell ref="A19:B19"/>
    <mergeCell ref="A23:B23"/>
    <mergeCell ref="A20:B20"/>
    <mergeCell ref="A21:B21"/>
    <mergeCell ref="A22:B22"/>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B1"/>
    </sheetView>
  </sheetViews>
  <sheetFormatPr defaultColWidth="8.00390625" defaultRowHeight="13.5"/>
  <cols>
    <col min="1" max="1" width="12.625" style="100" customWidth="1"/>
    <col min="2" max="2" width="13.625" style="100" customWidth="1"/>
    <col min="3" max="4" width="6.875" style="100" customWidth="1"/>
    <col min="5" max="6" width="8.125" style="100" customWidth="1"/>
    <col min="7" max="7" width="6.125" style="100" customWidth="1"/>
    <col min="8" max="8" width="6.875" style="100" customWidth="1"/>
    <col min="9" max="9" width="6.25390625" style="100" customWidth="1"/>
    <col min="10" max="12" width="6.125" style="100" customWidth="1"/>
    <col min="13" max="14" width="6.25390625" style="100" customWidth="1"/>
    <col min="15" max="15" width="6.625" style="100" customWidth="1"/>
    <col min="16" max="16" width="8.125" style="100" customWidth="1"/>
    <col min="17" max="16384" width="8.00390625" style="100" customWidth="1"/>
  </cols>
  <sheetData>
    <row r="1" spans="1:3" s="98" customFormat="1" ht="16.5" customHeight="1">
      <c r="A1" s="96" t="s">
        <v>689</v>
      </c>
      <c r="B1" s="97"/>
      <c r="C1" s="97"/>
    </row>
    <row r="2" spans="1:16" ht="30" customHeight="1" thickBot="1">
      <c r="A2" s="1452" t="s">
        <v>172</v>
      </c>
      <c r="B2" s="1453"/>
      <c r="C2" s="1453"/>
      <c r="D2" s="1453"/>
      <c r="E2" s="1453"/>
      <c r="F2" s="1453"/>
      <c r="G2" s="1453"/>
      <c r="H2" s="1453"/>
      <c r="I2" s="99"/>
      <c r="J2" s="99"/>
      <c r="M2" s="1459"/>
      <c r="N2" s="1396"/>
      <c r="O2" s="1442" t="s">
        <v>228</v>
      </c>
      <c r="P2" s="1442"/>
    </row>
    <row r="3" spans="1:16" ht="15.75" customHeight="1" thickTop="1">
      <c r="A3" s="101" t="s">
        <v>173</v>
      </c>
      <c r="B3" s="1454" t="s">
        <v>295</v>
      </c>
      <c r="C3" s="102"/>
      <c r="D3" s="103"/>
      <c r="E3" s="103"/>
      <c r="F3" s="104"/>
      <c r="G3" s="104"/>
      <c r="H3" s="104"/>
      <c r="I3" s="104"/>
      <c r="J3" s="104"/>
      <c r="K3" s="104"/>
      <c r="L3" s="104"/>
      <c r="M3" s="105"/>
      <c r="N3" s="106"/>
      <c r="O3" s="1443" t="s">
        <v>528</v>
      </c>
      <c r="P3" s="1444"/>
    </row>
    <row r="4" spans="1:16" ht="15.75" customHeight="1">
      <c r="A4" s="107"/>
      <c r="B4" s="1455"/>
      <c r="C4" s="1486" t="s">
        <v>302</v>
      </c>
      <c r="D4" s="1487"/>
      <c r="E4" s="1487"/>
      <c r="F4" s="1488"/>
      <c r="G4" s="1449" t="s">
        <v>299</v>
      </c>
      <c r="H4" s="1457"/>
      <c r="I4" s="1449" t="s">
        <v>300</v>
      </c>
      <c r="J4" s="1450"/>
      <c r="K4" s="1449" t="s">
        <v>174</v>
      </c>
      <c r="L4" s="1457"/>
      <c r="M4" s="1449" t="s">
        <v>296</v>
      </c>
      <c r="N4" s="1484"/>
      <c r="O4" s="1445"/>
      <c r="P4" s="1446"/>
    </row>
    <row r="5" spans="1:16" ht="15.75" customHeight="1">
      <c r="A5" s="108" t="s">
        <v>22</v>
      </c>
      <c r="B5" s="1456"/>
      <c r="C5" s="1489" t="s">
        <v>301</v>
      </c>
      <c r="D5" s="1489"/>
      <c r="E5" s="109" t="s">
        <v>297</v>
      </c>
      <c r="F5" s="109" t="s">
        <v>298</v>
      </c>
      <c r="G5" s="1451"/>
      <c r="H5" s="1458"/>
      <c r="I5" s="1451"/>
      <c r="J5" s="1448"/>
      <c r="K5" s="1451"/>
      <c r="L5" s="1458"/>
      <c r="M5" s="1451"/>
      <c r="N5" s="1485"/>
      <c r="O5" s="1447"/>
      <c r="P5" s="1448"/>
    </row>
    <row r="6" spans="1:16" ht="6" customHeight="1">
      <c r="A6" s="110"/>
      <c r="B6" s="111"/>
      <c r="C6" s="112"/>
      <c r="D6" s="113"/>
      <c r="E6" s="114"/>
      <c r="F6" s="114"/>
      <c r="G6" s="112"/>
      <c r="H6" s="115"/>
      <c r="I6" s="116"/>
      <c r="J6" s="117"/>
      <c r="K6" s="111"/>
      <c r="L6" s="117"/>
      <c r="M6" s="111"/>
      <c r="N6" s="117"/>
      <c r="O6" s="118"/>
      <c r="P6" s="116"/>
    </row>
    <row r="7" spans="1:23" ht="16.5" customHeight="1">
      <c r="A7" s="119" t="s">
        <v>564</v>
      </c>
      <c r="B7" s="120">
        <v>47930</v>
      </c>
      <c r="C7" s="121"/>
      <c r="D7" s="122">
        <v>23420</v>
      </c>
      <c r="E7" s="120">
        <v>10764</v>
      </c>
      <c r="F7" s="120">
        <v>12656</v>
      </c>
      <c r="G7" s="121"/>
      <c r="H7" s="122">
        <v>2975</v>
      </c>
      <c r="I7" s="123"/>
      <c r="J7" s="122">
        <v>907</v>
      </c>
      <c r="K7" s="1490">
        <v>20321</v>
      </c>
      <c r="L7" s="1491"/>
      <c r="M7" s="121"/>
      <c r="N7" s="124">
        <v>307</v>
      </c>
      <c r="O7" s="125"/>
      <c r="P7" s="126">
        <v>936161</v>
      </c>
      <c r="Q7" s="127"/>
      <c r="R7" s="127"/>
      <c r="S7" s="127"/>
      <c r="T7" s="127"/>
      <c r="U7" s="127"/>
      <c r="V7" s="127"/>
      <c r="W7" s="128"/>
    </row>
    <row r="8" spans="1:23" ht="16.5" customHeight="1">
      <c r="A8" s="119" t="s">
        <v>561</v>
      </c>
      <c r="B8" s="120">
        <v>46760</v>
      </c>
      <c r="C8" s="121"/>
      <c r="D8" s="122">
        <v>22061</v>
      </c>
      <c r="E8" s="120">
        <v>11278</v>
      </c>
      <c r="F8" s="120">
        <v>10783</v>
      </c>
      <c r="G8" s="121"/>
      <c r="H8" s="122">
        <v>3243</v>
      </c>
      <c r="I8" s="123"/>
      <c r="J8" s="122">
        <v>1051</v>
      </c>
      <c r="K8" s="1490">
        <v>20007</v>
      </c>
      <c r="L8" s="1491"/>
      <c r="M8" s="121"/>
      <c r="N8" s="124">
        <v>398</v>
      </c>
      <c r="O8" s="125"/>
      <c r="P8" s="126">
        <v>933269</v>
      </c>
      <c r="Q8" s="127"/>
      <c r="R8" s="127"/>
      <c r="S8" s="127"/>
      <c r="T8" s="127"/>
      <c r="U8" s="127"/>
      <c r="V8" s="127"/>
      <c r="W8" s="128"/>
    </row>
    <row r="9" spans="1:23" ht="16.5" customHeight="1">
      <c r="A9" s="119" t="s">
        <v>562</v>
      </c>
      <c r="B9" s="120">
        <v>45390</v>
      </c>
      <c r="C9" s="121"/>
      <c r="D9" s="122">
        <v>21071</v>
      </c>
      <c r="E9" s="120">
        <v>10973</v>
      </c>
      <c r="F9" s="120">
        <v>10098</v>
      </c>
      <c r="G9" s="121"/>
      <c r="H9" s="122">
        <v>2677</v>
      </c>
      <c r="I9" s="123"/>
      <c r="J9" s="122">
        <v>857</v>
      </c>
      <c r="K9" s="1490">
        <v>20296</v>
      </c>
      <c r="L9" s="1491"/>
      <c r="M9" s="121"/>
      <c r="N9" s="124">
        <v>489</v>
      </c>
      <c r="O9" s="125"/>
      <c r="P9" s="126">
        <v>932503</v>
      </c>
      <c r="Q9" s="127"/>
      <c r="R9" s="127"/>
      <c r="S9" s="127"/>
      <c r="T9" s="127"/>
      <c r="U9" s="127"/>
      <c r="V9" s="127"/>
      <c r="W9" s="128"/>
    </row>
    <row r="10" spans="1:30" ht="16.5" customHeight="1">
      <c r="A10" s="129"/>
      <c r="B10" s="121"/>
      <c r="C10" s="121"/>
      <c r="D10" s="122"/>
      <c r="E10" s="120"/>
      <c r="F10" s="120"/>
      <c r="G10" s="121"/>
      <c r="H10" s="122"/>
      <c r="I10" s="123"/>
      <c r="J10" s="123"/>
      <c r="K10" s="121"/>
      <c r="L10" s="123"/>
      <c r="M10" s="121"/>
      <c r="N10" s="123"/>
      <c r="O10" s="130"/>
      <c r="P10" s="131"/>
      <c r="Q10" s="132"/>
      <c r="R10" s="133"/>
      <c r="S10" s="133"/>
      <c r="T10" s="133"/>
      <c r="U10" s="133"/>
      <c r="V10" s="133"/>
      <c r="W10" s="133"/>
      <c r="X10" s="133"/>
      <c r="Y10" s="133"/>
      <c r="Z10" s="133"/>
      <c r="AA10" s="133"/>
      <c r="AB10" s="133"/>
      <c r="AC10" s="133"/>
      <c r="AD10" s="133"/>
    </row>
    <row r="11" spans="1:16" ht="17.25" customHeight="1">
      <c r="A11" s="1011" t="s">
        <v>676</v>
      </c>
      <c r="B11" s="121">
        <v>3061</v>
      </c>
      <c r="C11" s="121"/>
      <c r="D11" s="122">
        <v>1396</v>
      </c>
      <c r="E11" s="120">
        <v>775</v>
      </c>
      <c r="F11" s="134">
        <v>621</v>
      </c>
      <c r="G11" s="121"/>
      <c r="H11" s="122">
        <v>168</v>
      </c>
      <c r="I11" s="123"/>
      <c r="J11" s="123">
        <v>51</v>
      </c>
      <c r="K11" s="121"/>
      <c r="L11" s="123">
        <v>1405</v>
      </c>
      <c r="M11" s="121"/>
      <c r="N11" s="123">
        <v>41</v>
      </c>
      <c r="O11" s="125"/>
      <c r="P11" s="126">
        <v>932294</v>
      </c>
    </row>
    <row r="12" spans="1:16" ht="17.25" customHeight="1">
      <c r="A12" s="119" t="s">
        <v>515</v>
      </c>
      <c r="B12" s="121">
        <v>4198</v>
      </c>
      <c r="C12" s="121"/>
      <c r="D12" s="122">
        <v>1961</v>
      </c>
      <c r="E12" s="120">
        <v>1062</v>
      </c>
      <c r="F12" s="134">
        <v>899</v>
      </c>
      <c r="G12" s="121"/>
      <c r="H12" s="122">
        <v>238</v>
      </c>
      <c r="I12" s="123"/>
      <c r="J12" s="123">
        <v>76</v>
      </c>
      <c r="K12" s="121"/>
      <c r="L12" s="123">
        <v>1873</v>
      </c>
      <c r="M12" s="121"/>
      <c r="N12" s="123">
        <v>50</v>
      </c>
      <c r="O12" s="135"/>
      <c r="P12" s="136">
        <v>933004</v>
      </c>
    </row>
    <row r="13" spans="1:16" ht="17.25" customHeight="1">
      <c r="A13" s="119" t="s">
        <v>516</v>
      </c>
      <c r="B13" s="121">
        <v>3993</v>
      </c>
      <c r="C13" s="121"/>
      <c r="D13" s="122">
        <v>1791</v>
      </c>
      <c r="E13" s="120">
        <v>906</v>
      </c>
      <c r="F13" s="134">
        <v>885</v>
      </c>
      <c r="G13" s="121"/>
      <c r="H13" s="122">
        <v>210</v>
      </c>
      <c r="I13" s="123"/>
      <c r="J13" s="123">
        <v>84</v>
      </c>
      <c r="K13" s="121"/>
      <c r="L13" s="123">
        <v>1859</v>
      </c>
      <c r="M13" s="121"/>
      <c r="N13" s="123">
        <v>49</v>
      </c>
      <c r="O13" s="135"/>
      <c r="P13" s="136">
        <v>933641</v>
      </c>
    </row>
    <row r="14" spans="1:16" ht="17.25" customHeight="1">
      <c r="A14" s="119" t="s">
        <v>517</v>
      </c>
      <c r="B14" s="121">
        <v>4084</v>
      </c>
      <c r="C14" s="121"/>
      <c r="D14" s="122">
        <v>1787</v>
      </c>
      <c r="E14" s="120">
        <v>896</v>
      </c>
      <c r="F14" s="134">
        <v>891</v>
      </c>
      <c r="G14" s="121"/>
      <c r="H14" s="122">
        <v>230</v>
      </c>
      <c r="I14" s="123"/>
      <c r="J14" s="123">
        <v>110</v>
      </c>
      <c r="K14" s="121"/>
      <c r="L14" s="123">
        <v>1925</v>
      </c>
      <c r="M14" s="121"/>
      <c r="N14" s="123">
        <v>32</v>
      </c>
      <c r="O14" s="135"/>
      <c r="P14" s="136">
        <v>933491</v>
      </c>
    </row>
    <row r="15" spans="1:16" ht="17.25" customHeight="1">
      <c r="A15" s="119" t="s">
        <v>472</v>
      </c>
      <c r="B15" s="121">
        <v>3402</v>
      </c>
      <c r="C15" s="121"/>
      <c r="D15" s="122">
        <v>1530</v>
      </c>
      <c r="E15" s="120">
        <v>902</v>
      </c>
      <c r="F15" s="134">
        <v>628</v>
      </c>
      <c r="G15" s="121"/>
      <c r="H15" s="122">
        <v>199</v>
      </c>
      <c r="I15" s="123"/>
      <c r="J15" s="123">
        <v>105</v>
      </c>
      <c r="K15" s="121"/>
      <c r="L15" s="123">
        <v>1557</v>
      </c>
      <c r="M15" s="121"/>
      <c r="N15" s="123">
        <v>11</v>
      </c>
      <c r="O15" s="135"/>
      <c r="P15" s="136">
        <v>932503</v>
      </c>
    </row>
    <row r="16" spans="1:16" ht="17.25" customHeight="1">
      <c r="A16" s="119" t="s">
        <v>577</v>
      </c>
      <c r="B16" s="121">
        <v>3618</v>
      </c>
      <c r="C16" s="121"/>
      <c r="D16" s="122">
        <v>1619</v>
      </c>
      <c r="E16" s="120">
        <v>950</v>
      </c>
      <c r="F16" s="134">
        <v>669</v>
      </c>
      <c r="G16" s="121"/>
      <c r="H16" s="122">
        <v>190</v>
      </c>
      <c r="I16" s="123"/>
      <c r="J16" s="123">
        <v>53</v>
      </c>
      <c r="K16" s="121"/>
      <c r="L16" s="123">
        <v>1747</v>
      </c>
      <c r="M16" s="121"/>
      <c r="N16" s="123">
        <v>9</v>
      </c>
      <c r="O16" s="135"/>
      <c r="P16" s="136">
        <v>932600</v>
      </c>
    </row>
    <row r="17" spans="1:16" ht="17.25" customHeight="1">
      <c r="A17" s="119" t="s">
        <v>589</v>
      </c>
      <c r="B17" s="121">
        <v>4213</v>
      </c>
      <c r="C17" s="121"/>
      <c r="D17" s="122">
        <v>2077</v>
      </c>
      <c r="E17" s="120">
        <v>1203</v>
      </c>
      <c r="F17" s="134">
        <v>874</v>
      </c>
      <c r="G17" s="121"/>
      <c r="H17" s="122">
        <v>236</v>
      </c>
      <c r="I17" s="123"/>
      <c r="J17" s="123">
        <v>70</v>
      </c>
      <c r="K17" s="121"/>
      <c r="L17" s="123">
        <v>1814</v>
      </c>
      <c r="M17" s="121"/>
      <c r="N17" s="123">
        <v>16</v>
      </c>
      <c r="O17" s="135"/>
      <c r="P17" s="136">
        <v>932893</v>
      </c>
    </row>
    <row r="18" spans="1:16" ht="17.25" customHeight="1">
      <c r="A18" s="119" t="s">
        <v>595</v>
      </c>
      <c r="B18" s="121">
        <v>7400</v>
      </c>
      <c r="C18" s="121"/>
      <c r="D18" s="122">
        <v>3771</v>
      </c>
      <c r="E18" s="120">
        <v>2145</v>
      </c>
      <c r="F18" s="134">
        <v>1626</v>
      </c>
      <c r="G18" s="121"/>
      <c r="H18" s="122">
        <v>444</v>
      </c>
      <c r="I18" s="123"/>
      <c r="J18" s="123">
        <v>155</v>
      </c>
      <c r="K18" s="121"/>
      <c r="L18" s="123">
        <v>2989</v>
      </c>
      <c r="M18" s="121"/>
      <c r="N18" s="123">
        <v>41</v>
      </c>
      <c r="O18" s="135"/>
      <c r="P18" s="136">
        <v>929363</v>
      </c>
    </row>
    <row r="19" spans="1:16" ht="17.25" customHeight="1">
      <c r="A19" s="119" t="s">
        <v>616</v>
      </c>
      <c r="B19" s="121">
        <v>3659</v>
      </c>
      <c r="C19" s="121"/>
      <c r="D19" s="122">
        <v>1802</v>
      </c>
      <c r="E19" s="120">
        <v>1065</v>
      </c>
      <c r="F19" s="134">
        <v>737</v>
      </c>
      <c r="G19" s="121"/>
      <c r="H19" s="122">
        <v>232</v>
      </c>
      <c r="I19" s="123"/>
      <c r="J19" s="123">
        <v>56</v>
      </c>
      <c r="K19" s="121"/>
      <c r="L19" s="123">
        <v>1481</v>
      </c>
      <c r="M19" s="121"/>
      <c r="N19" s="123">
        <v>88</v>
      </c>
      <c r="O19" s="135"/>
      <c r="P19" s="136">
        <v>930808</v>
      </c>
    </row>
    <row r="20" spans="1:16" ht="17.25" customHeight="1">
      <c r="A20" s="119" t="s">
        <v>628</v>
      </c>
      <c r="B20" s="121">
        <v>3713</v>
      </c>
      <c r="C20" s="121"/>
      <c r="D20" s="122">
        <v>1684</v>
      </c>
      <c r="E20" s="120">
        <v>973</v>
      </c>
      <c r="F20" s="120">
        <v>711</v>
      </c>
      <c r="G20" s="121"/>
      <c r="H20" s="122">
        <v>250</v>
      </c>
      <c r="I20" s="123"/>
      <c r="J20" s="123">
        <v>50</v>
      </c>
      <c r="K20" s="121"/>
      <c r="L20" s="123">
        <v>1675</v>
      </c>
      <c r="M20" s="121"/>
      <c r="N20" s="123">
        <v>54</v>
      </c>
      <c r="O20" s="135"/>
      <c r="P20" s="136">
        <v>931251</v>
      </c>
    </row>
    <row r="21" spans="1:16" ht="17.25" customHeight="1">
      <c r="A21" s="119" t="s">
        <v>651</v>
      </c>
      <c r="B21" s="121">
        <v>4343</v>
      </c>
      <c r="C21" s="121"/>
      <c r="D21" s="122">
        <v>2190</v>
      </c>
      <c r="E21" s="120">
        <v>1297</v>
      </c>
      <c r="F21" s="120">
        <v>893</v>
      </c>
      <c r="G21" s="121"/>
      <c r="H21" s="122">
        <v>298</v>
      </c>
      <c r="I21" s="123"/>
      <c r="J21" s="123">
        <v>74</v>
      </c>
      <c r="K21" s="121"/>
      <c r="L21" s="123">
        <v>1699</v>
      </c>
      <c r="M21" s="121"/>
      <c r="N21" s="123">
        <v>82</v>
      </c>
      <c r="O21" s="135"/>
      <c r="P21" s="136">
        <v>932224</v>
      </c>
    </row>
    <row r="22" spans="1:16" ht="17.25" customHeight="1">
      <c r="A22" s="119" t="s">
        <v>669</v>
      </c>
      <c r="B22" s="121">
        <v>3987</v>
      </c>
      <c r="C22" s="121"/>
      <c r="D22" s="122">
        <v>2164</v>
      </c>
      <c r="E22" s="120">
        <v>1268</v>
      </c>
      <c r="F22" s="120">
        <v>896</v>
      </c>
      <c r="G22" s="121"/>
      <c r="H22" s="122">
        <v>224</v>
      </c>
      <c r="I22" s="123"/>
      <c r="J22" s="123">
        <v>77</v>
      </c>
      <c r="K22" s="121"/>
      <c r="L22" s="123">
        <v>1473</v>
      </c>
      <c r="M22" s="121"/>
      <c r="N22" s="123">
        <v>49</v>
      </c>
      <c r="O22" s="135"/>
      <c r="P22" s="136" t="s">
        <v>523</v>
      </c>
    </row>
    <row r="23" spans="1:16" ht="17.25" customHeight="1">
      <c r="A23" s="119" t="s">
        <v>726</v>
      </c>
      <c r="B23" s="121">
        <v>3577</v>
      </c>
      <c r="C23" s="121"/>
      <c r="D23" s="122">
        <v>1785</v>
      </c>
      <c r="E23" s="120">
        <v>1002</v>
      </c>
      <c r="F23" s="120">
        <v>783</v>
      </c>
      <c r="G23" s="121"/>
      <c r="H23" s="122">
        <v>236</v>
      </c>
      <c r="I23" s="123"/>
      <c r="J23" s="123">
        <v>57</v>
      </c>
      <c r="K23" s="121"/>
      <c r="L23" s="123">
        <v>1457</v>
      </c>
      <c r="M23" s="121"/>
      <c r="N23" s="123">
        <v>42</v>
      </c>
      <c r="O23" s="135"/>
      <c r="P23" s="136" t="s">
        <v>523</v>
      </c>
    </row>
    <row r="24" spans="1:16" ht="6" customHeight="1">
      <c r="A24" s="137"/>
      <c r="B24" s="138"/>
      <c r="C24" s="139"/>
      <c r="D24" s="140"/>
      <c r="E24" s="141"/>
      <c r="F24" s="141"/>
      <c r="G24" s="139"/>
      <c r="H24" s="140"/>
      <c r="I24" s="142"/>
      <c r="J24" s="142"/>
      <c r="K24" s="139"/>
      <c r="L24" s="142"/>
      <c r="M24" s="139"/>
      <c r="N24" s="142"/>
      <c r="O24" s="143"/>
      <c r="P24" s="144"/>
    </row>
    <row r="25" spans="1:16" ht="14.25" customHeight="1">
      <c r="A25" s="1483" t="s">
        <v>585</v>
      </c>
      <c r="B25" s="1483"/>
      <c r="C25" s="1483"/>
      <c r="D25" s="1483"/>
      <c r="E25" s="1483"/>
      <c r="F25" s="1483"/>
      <c r="G25" s="1483"/>
      <c r="H25" s="1483"/>
      <c r="I25" s="1483"/>
      <c r="J25" s="1483"/>
      <c r="K25" s="1483"/>
      <c r="L25" s="1483"/>
      <c r="M25" s="1483"/>
      <c r="N25" s="1483"/>
      <c r="O25" s="1483"/>
      <c r="P25" s="1483"/>
    </row>
    <row r="26" spans="1:16" ht="14.25" customHeight="1">
      <c r="A26" s="145" t="s">
        <v>529</v>
      </c>
      <c r="G26" s="146"/>
      <c r="H26" s="146"/>
      <c r="I26" s="146"/>
      <c r="J26" s="146"/>
      <c r="K26" s="146"/>
      <c r="L26" s="146"/>
      <c r="M26" s="146"/>
      <c r="N26" s="146"/>
      <c r="O26" s="146"/>
      <c r="P26" s="99"/>
    </row>
    <row r="27" spans="1:16" ht="12.75" customHeight="1">
      <c r="A27" s="1460"/>
      <c r="B27" s="1460"/>
      <c r="C27" s="1460"/>
      <c r="D27" s="1460"/>
      <c r="E27" s="1460"/>
      <c r="F27" s="1460"/>
      <c r="G27" s="147"/>
      <c r="H27" s="147"/>
      <c r="I27" s="147"/>
      <c r="J27" s="147"/>
      <c r="K27" s="147"/>
      <c r="L27" s="147"/>
      <c r="M27" s="147"/>
      <c r="N27" s="147"/>
      <c r="O27" s="99"/>
      <c r="P27" s="99"/>
    </row>
    <row r="28" ht="17.25" customHeight="1"/>
    <row r="29" spans="2:13" ht="31.5" customHeight="1">
      <c r="B29" s="148"/>
      <c r="C29" s="148"/>
      <c r="D29" s="148"/>
      <c r="E29" s="148"/>
      <c r="F29" s="148"/>
      <c r="G29" s="148"/>
      <c r="H29" s="148"/>
      <c r="I29" s="148"/>
      <c r="J29" s="148"/>
      <c r="K29" s="148"/>
      <c r="L29" s="148"/>
      <c r="M29" s="148"/>
    </row>
    <row r="30" spans="2:13" ht="16.5" customHeight="1">
      <c r="B30" s="148"/>
      <c r="C30" s="148"/>
      <c r="D30" s="148"/>
      <c r="E30" s="148"/>
      <c r="F30" s="148"/>
      <c r="G30" s="148"/>
      <c r="H30" s="148"/>
      <c r="I30" s="148"/>
      <c r="J30" s="148"/>
      <c r="K30" s="148"/>
      <c r="L30" s="148"/>
      <c r="M30" s="148"/>
    </row>
    <row r="31" spans="2:13" ht="17.25" customHeight="1">
      <c r="B31" s="148"/>
      <c r="C31" s="148"/>
      <c r="D31" s="148"/>
      <c r="E31" s="148"/>
      <c r="F31" s="148"/>
      <c r="G31" s="148"/>
      <c r="H31" s="148"/>
      <c r="I31" s="148"/>
      <c r="J31" s="148"/>
      <c r="K31" s="148"/>
      <c r="L31" s="148"/>
      <c r="M31" s="148"/>
    </row>
    <row r="32" spans="1:13" s="150" customFormat="1" ht="30" customHeight="1" thickBot="1">
      <c r="A32" s="1464" t="s">
        <v>327</v>
      </c>
      <c r="B32" s="1464"/>
      <c r="C32" s="1464"/>
      <c r="D32" s="1464"/>
      <c r="E32" s="1464"/>
      <c r="F32" s="1464"/>
      <c r="G32" s="1464"/>
      <c r="H32" s="1464"/>
      <c r="I32" s="1464"/>
      <c r="J32" s="1464"/>
      <c r="K32" s="1464"/>
      <c r="L32" s="149"/>
      <c r="M32" s="149"/>
    </row>
    <row r="33" spans="1:16" s="152" customFormat="1" ht="15" customHeight="1" thickTop="1">
      <c r="A33" s="151" t="s">
        <v>1</v>
      </c>
      <c r="B33" s="1479" t="s">
        <v>303</v>
      </c>
      <c r="C33" s="1468" t="s">
        <v>328</v>
      </c>
      <c r="D33" s="1469"/>
      <c r="E33" s="1468" t="s">
        <v>329</v>
      </c>
      <c r="F33" s="1474"/>
      <c r="G33" s="1477" t="s">
        <v>330</v>
      </c>
      <c r="H33" s="1478"/>
      <c r="I33" s="1478"/>
      <c r="J33" s="1478"/>
      <c r="K33" s="1478"/>
      <c r="L33" s="1478"/>
      <c r="M33" s="1478"/>
      <c r="N33" s="1478"/>
      <c r="O33" s="1478"/>
      <c r="P33" s="1478"/>
    </row>
    <row r="34" spans="1:16" s="152" customFormat="1" ht="11.25">
      <c r="A34" s="153"/>
      <c r="B34" s="1480"/>
      <c r="C34" s="1470"/>
      <c r="D34" s="1471"/>
      <c r="E34" s="1470"/>
      <c r="F34" s="1475"/>
      <c r="G34" s="1465" t="s">
        <v>331</v>
      </c>
      <c r="H34" s="154" t="s">
        <v>518</v>
      </c>
      <c r="I34" s="155"/>
      <c r="J34" s="156" t="s">
        <v>332</v>
      </c>
      <c r="K34" s="157" t="s">
        <v>333</v>
      </c>
      <c r="L34" s="1461" t="s">
        <v>250</v>
      </c>
      <c r="M34" s="156" t="s">
        <v>657</v>
      </c>
      <c r="N34" s="156" t="s">
        <v>252</v>
      </c>
      <c r="O34" s="158" t="s">
        <v>334</v>
      </c>
      <c r="P34" s="159" t="s">
        <v>335</v>
      </c>
    </row>
    <row r="35" spans="1:16" s="152" customFormat="1" ht="10.5" customHeight="1">
      <c r="A35" s="160"/>
      <c r="B35" s="1481"/>
      <c r="C35" s="1470"/>
      <c r="D35" s="1471"/>
      <c r="E35" s="1470"/>
      <c r="F35" s="1475"/>
      <c r="G35" s="1466"/>
      <c r="H35" s="161"/>
      <c r="I35" s="162" t="s">
        <v>336</v>
      </c>
      <c r="J35" s="163"/>
      <c r="K35" s="164"/>
      <c r="L35" s="1462"/>
      <c r="M35" s="163"/>
      <c r="N35" s="163"/>
      <c r="O35" s="163"/>
      <c r="P35" s="165" t="s">
        <v>337</v>
      </c>
    </row>
    <row r="36" spans="1:17" s="152" customFormat="1" ht="11.25">
      <c r="A36" s="166" t="s">
        <v>22</v>
      </c>
      <c r="B36" s="1482"/>
      <c r="C36" s="1472"/>
      <c r="D36" s="1473"/>
      <c r="E36" s="1472"/>
      <c r="F36" s="1476"/>
      <c r="G36" s="1467"/>
      <c r="H36" s="167" t="s">
        <v>338</v>
      </c>
      <c r="I36" s="168"/>
      <c r="J36" s="169" t="s">
        <v>339</v>
      </c>
      <c r="K36" s="170" t="s">
        <v>340</v>
      </c>
      <c r="L36" s="1463"/>
      <c r="M36" s="169" t="s">
        <v>251</v>
      </c>
      <c r="N36" s="169" t="s">
        <v>253</v>
      </c>
      <c r="O36" s="169" t="s">
        <v>341</v>
      </c>
      <c r="P36" s="170" t="s">
        <v>342</v>
      </c>
      <c r="Q36" s="171"/>
    </row>
    <row r="37" spans="1:16" s="150" customFormat="1" ht="11.25">
      <c r="A37" s="172"/>
      <c r="B37" s="173" t="s">
        <v>343</v>
      </c>
      <c r="C37" s="174"/>
      <c r="D37" s="175" t="s">
        <v>101</v>
      </c>
      <c r="E37" s="176"/>
      <c r="F37" s="177" t="s">
        <v>101</v>
      </c>
      <c r="G37" s="178" t="s">
        <v>175</v>
      </c>
      <c r="H37" s="177" t="s">
        <v>175</v>
      </c>
      <c r="I37" s="173" t="s">
        <v>175</v>
      </c>
      <c r="J37" s="177" t="s">
        <v>175</v>
      </c>
      <c r="K37" s="173" t="s">
        <v>175</v>
      </c>
      <c r="L37" s="173" t="s">
        <v>175</v>
      </c>
      <c r="M37" s="177" t="s">
        <v>175</v>
      </c>
      <c r="N37" s="173" t="s">
        <v>175</v>
      </c>
      <c r="O37" s="173" t="s">
        <v>175</v>
      </c>
      <c r="P37" s="177" t="s">
        <v>175</v>
      </c>
    </row>
    <row r="38" spans="1:17" s="185" customFormat="1" ht="16.5" customHeight="1">
      <c r="A38" s="119" t="s">
        <v>564</v>
      </c>
      <c r="B38" s="179">
        <v>3328</v>
      </c>
      <c r="C38" s="180"/>
      <c r="D38" s="181">
        <v>30</v>
      </c>
      <c r="E38" s="180"/>
      <c r="F38" s="182">
        <v>3975</v>
      </c>
      <c r="G38" s="183">
        <v>159</v>
      </c>
      <c r="H38" s="179">
        <v>1</v>
      </c>
      <c r="I38" s="179">
        <v>4</v>
      </c>
      <c r="J38" s="179">
        <v>141</v>
      </c>
      <c r="K38" s="179">
        <v>374</v>
      </c>
      <c r="L38" s="179">
        <v>160</v>
      </c>
      <c r="M38" s="179">
        <v>758</v>
      </c>
      <c r="N38" s="179">
        <v>371</v>
      </c>
      <c r="O38" s="179">
        <v>13</v>
      </c>
      <c r="P38" s="180">
        <v>8</v>
      </c>
      <c r="Q38" s="184"/>
    </row>
    <row r="39" spans="1:17" s="185" customFormat="1" ht="16.5" customHeight="1">
      <c r="A39" s="119" t="s">
        <v>561</v>
      </c>
      <c r="B39" s="179">
        <v>3184</v>
      </c>
      <c r="C39" s="180"/>
      <c r="D39" s="181">
        <v>24</v>
      </c>
      <c r="E39" s="180"/>
      <c r="F39" s="182">
        <v>3760</v>
      </c>
      <c r="G39" s="183">
        <v>159</v>
      </c>
      <c r="H39" s="179">
        <v>0</v>
      </c>
      <c r="I39" s="179">
        <v>9</v>
      </c>
      <c r="J39" s="179">
        <v>165</v>
      </c>
      <c r="K39" s="179">
        <v>392</v>
      </c>
      <c r="L39" s="179">
        <v>205</v>
      </c>
      <c r="M39" s="179">
        <v>637</v>
      </c>
      <c r="N39" s="179">
        <v>220</v>
      </c>
      <c r="O39" s="179">
        <v>13</v>
      </c>
      <c r="P39" s="180">
        <v>6</v>
      </c>
      <c r="Q39" s="184"/>
    </row>
    <row r="40" spans="1:17" s="185" customFormat="1" ht="16.5" customHeight="1">
      <c r="A40" s="119" t="s">
        <v>562</v>
      </c>
      <c r="B40" s="179">
        <v>2970</v>
      </c>
      <c r="C40" s="180"/>
      <c r="D40" s="181">
        <v>26</v>
      </c>
      <c r="E40" s="180"/>
      <c r="F40" s="182">
        <v>3469</v>
      </c>
      <c r="G40" s="183">
        <v>160</v>
      </c>
      <c r="H40" s="179">
        <v>0</v>
      </c>
      <c r="I40" s="179">
        <v>4</v>
      </c>
      <c r="J40" s="179">
        <v>151</v>
      </c>
      <c r="K40" s="179">
        <v>336</v>
      </c>
      <c r="L40" s="179">
        <v>262</v>
      </c>
      <c r="M40" s="179">
        <v>570</v>
      </c>
      <c r="N40" s="179">
        <v>190</v>
      </c>
      <c r="O40" s="179">
        <v>9</v>
      </c>
      <c r="P40" s="180">
        <v>7</v>
      </c>
      <c r="Q40" s="184"/>
    </row>
    <row r="41" spans="1:16" s="185" customFormat="1" ht="16.5" customHeight="1">
      <c r="A41" s="129"/>
      <c r="B41" s="179"/>
      <c r="C41" s="180"/>
      <c r="D41" s="181"/>
      <c r="E41" s="180"/>
      <c r="F41" s="182"/>
      <c r="G41" s="183"/>
      <c r="H41" s="182"/>
      <c r="I41" s="179"/>
      <c r="J41" s="182"/>
      <c r="K41" s="179"/>
      <c r="L41" s="179"/>
      <c r="M41" s="180"/>
      <c r="N41" s="179"/>
      <c r="O41" s="179"/>
      <c r="P41" s="180"/>
    </row>
    <row r="42" spans="1:16" s="185" customFormat="1" ht="16.5" customHeight="1">
      <c r="A42" s="1011" t="s">
        <v>676</v>
      </c>
      <c r="B42" s="179">
        <v>211</v>
      </c>
      <c r="C42" s="180"/>
      <c r="D42" s="186">
        <v>3</v>
      </c>
      <c r="E42" s="187"/>
      <c r="F42" s="182">
        <v>255</v>
      </c>
      <c r="G42" s="183">
        <v>17</v>
      </c>
      <c r="H42" s="187">
        <v>0</v>
      </c>
      <c r="I42" s="134">
        <v>0</v>
      </c>
      <c r="J42" s="182">
        <v>8</v>
      </c>
      <c r="K42" s="179">
        <v>16</v>
      </c>
      <c r="L42" s="179">
        <v>19</v>
      </c>
      <c r="M42" s="188">
        <v>40</v>
      </c>
      <c r="N42" s="179">
        <v>13</v>
      </c>
      <c r="O42" s="179">
        <v>1</v>
      </c>
      <c r="P42" s="188">
        <v>2</v>
      </c>
    </row>
    <row r="43" spans="1:16" s="185" customFormat="1" ht="16.5" customHeight="1">
      <c r="A43" s="119" t="s">
        <v>515</v>
      </c>
      <c r="B43" s="179">
        <v>205</v>
      </c>
      <c r="C43" s="180"/>
      <c r="D43" s="186">
        <v>1</v>
      </c>
      <c r="E43" s="187"/>
      <c r="F43" s="182">
        <v>242</v>
      </c>
      <c r="G43" s="183">
        <v>9</v>
      </c>
      <c r="H43" s="187">
        <v>0</v>
      </c>
      <c r="I43" s="134">
        <v>1</v>
      </c>
      <c r="J43" s="182">
        <v>11</v>
      </c>
      <c r="K43" s="179">
        <v>22</v>
      </c>
      <c r="L43" s="179">
        <v>12</v>
      </c>
      <c r="M43" s="188">
        <v>48</v>
      </c>
      <c r="N43" s="179">
        <v>10</v>
      </c>
      <c r="O43" s="179">
        <v>0</v>
      </c>
      <c r="P43" s="188">
        <v>0</v>
      </c>
    </row>
    <row r="44" spans="1:16" s="185" customFormat="1" ht="16.5" customHeight="1">
      <c r="A44" s="119" t="s">
        <v>516</v>
      </c>
      <c r="B44" s="179">
        <v>250</v>
      </c>
      <c r="C44" s="180"/>
      <c r="D44" s="186">
        <v>3</v>
      </c>
      <c r="E44" s="187"/>
      <c r="F44" s="182">
        <v>300</v>
      </c>
      <c r="G44" s="183">
        <v>12</v>
      </c>
      <c r="H44" s="187">
        <v>0</v>
      </c>
      <c r="I44" s="134">
        <v>0</v>
      </c>
      <c r="J44" s="182">
        <v>9</v>
      </c>
      <c r="K44" s="179">
        <v>27</v>
      </c>
      <c r="L44" s="179">
        <v>12</v>
      </c>
      <c r="M44" s="188">
        <v>52</v>
      </c>
      <c r="N44" s="179">
        <v>18</v>
      </c>
      <c r="O44" s="179">
        <v>0</v>
      </c>
      <c r="P44" s="188">
        <v>1</v>
      </c>
    </row>
    <row r="45" spans="1:16" s="185" customFormat="1" ht="16.5" customHeight="1">
      <c r="A45" s="119" t="s">
        <v>517</v>
      </c>
      <c r="B45" s="179">
        <v>228</v>
      </c>
      <c r="C45" s="180"/>
      <c r="D45" s="186">
        <v>4</v>
      </c>
      <c r="E45" s="187"/>
      <c r="F45" s="182">
        <v>268</v>
      </c>
      <c r="G45" s="183">
        <v>8</v>
      </c>
      <c r="H45" s="187">
        <v>0</v>
      </c>
      <c r="I45" s="134">
        <v>0</v>
      </c>
      <c r="J45" s="182">
        <v>20</v>
      </c>
      <c r="K45" s="179">
        <v>30</v>
      </c>
      <c r="L45" s="179">
        <v>18</v>
      </c>
      <c r="M45" s="188">
        <v>55</v>
      </c>
      <c r="N45" s="179">
        <v>10</v>
      </c>
      <c r="O45" s="179">
        <v>0</v>
      </c>
      <c r="P45" s="188">
        <v>0</v>
      </c>
    </row>
    <row r="46" spans="1:16" s="185" customFormat="1" ht="16.5" customHeight="1">
      <c r="A46" s="119" t="s">
        <v>472</v>
      </c>
      <c r="B46" s="179">
        <v>309</v>
      </c>
      <c r="C46" s="180"/>
      <c r="D46" s="186">
        <v>3</v>
      </c>
      <c r="E46" s="187"/>
      <c r="F46" s="182">
        <v>365</v>
      </c>
      <c r="G46" s="183">
        <v>18</v>
      </c>
      <c r="H46" s="187">
        <v>0</v>
      </c>
      <c r="I46" s="134">
        <v>1</v>
      </c>
      <c r="J46" s="182">
        <v>27</v>
      </c>
      <c r="K46" s="179">
        <v>29</v>
      </c>
      <c r="L46" s="179">
        <v>25</v>
      </c>
      <c r="M46" s="188">
        <v>63</v>
      </c>
      <c r="N46" s="179">
        <v>16</v>
      </c>
      <c r="O46" s="179">
        <v>2</v>
      </c>
      <c r="P46" s="188">
        <v>1</v>
      </c>
    </row>
    <row r="47" spans="1:16" s="185" customFormat="1" ht="16.5" customHeight="1">
      <c r="A47" s="119" t="s">
        <v>577</v>
      </c>
      <c r="B47" s="179">
        <v>246</v>
      </c>
      <c r="C47" s="180"/>
      <c r="D47" s="186">
        <v>3</v>
      </c>
      <c r="E47" s="187"/>
      <c r="F47" s="182">
        <v>281</v>
      </c>
      <c r="G47" s="183">
        <v>20</v>
      </c>
      <c r="H47" s="187">
        <v>0</v>
      </c>
      <c r="I47" s="134">
        <v>0</v>
      </c>
      <c r="J47" s="182">
        <v>19</v>
      </c>
      <c r="K47" s="179">
        <v>32</v>
      </c>
      <c r="L47" s="179">
        <v>25</v>
      </c>
      <c r="M47" s="188">
        <v>38</v>
      </c>
      <c r="N47" s="179">
        <v>15</v>
      </c>
      <c r="O47" s="179">
        <v>1</v>
      </c>
      <c r="P47" s="188">
        <v>0</v>
      </c>
    </row>
    <row r="48" spans="1:16" s="185" customFormat="1" ht="16.5" customHeight="1">
      <c r="A48" s="119" t="s">
        <v>589</v>
      </c>
      <c r="B48" s="179">
        <v>288</v>
      </c>
      <c r="C48" s="180"/>
      <c r="D48" s="186">
        <v>1</v>
      </c>
      <c r="E48" s="187"/>
      <c r="F48" s="182">
        <v>338</v>
      </c>
      <c r="G48" s="183">
        <v>13</v>
      </c>
      <c r="H48" s="187">
        <v>0</v>
      </c>
      <c r="I48" s="134">
        <v>0</v>
      </c>
      <c r="J48" s="182">
        <v>18</v>
      </c>
      <c r="K48" s="179">
        <v>44</v>
      </c>
      <c r="L48" s="179">
        <v>32</v>
      </c>
      <c r="M48" s="188">
        <v>37</v>
      </c>
      <c r="N48" s="179">
        <v>14</v>
      </c>
      <c r="O48" s="179">
        <v>2</v>
      </c>
      <c r="P48" s="188">
        <v>1</v>
      </c>
    </row>
    <row r="49" spans="1:16" s="185" customFormat="1" ht="16.5" customHeight="1">
      <c r="A49" s="119" t="s">
        <v>595</v>
      </c>
      <c r="B49" s="179">
        <v>182</v>
      </c>
      <c r="C49" s="180"/>
      <c r="D49" s="186">
        <v>3</v>
      </c>
      <c r="E49" s="187"/>
      <c r="F49" s="182">
        <v>221</v>
      </c>
      <c r="G49" s="183">
        <v>9</v>
      </c>
      <c r="H49" s="187">
        <v>1</v>
      </c>
      <c r="I49" s="134">
        <v>1</v>
      </c>
      <c r="J49" s="182">
        <v>7</v>
      </c>
      <c r="K49" s="179">
        <v>25</v>
      </c>
      <c r="L49" s="179">
        <v>8</v>
      </c>
      <c r="M49" s="188">
        <v>34</v>
      </c>
      <c r="N49" s="179">
        <v>18</v>
      </c>
      <c r="O49" s="179">
        <v>1</v>
      </c>
      <c r="P49" s="188">
        <v>1</v>
      </c>
    </row>
    <row r="50" spans="1:16" s="185" customFormat="1" ht="16.5" customHeight="1">
      <c r="A50" s="119" t="s">
        <v>616</v>
      </c>
      <c r="B50" s="179">
        <v>215</v>
      </c>
      <c r="C50" s="180"/>
      <c r="D50" s="186">
        <v>2</v>
      </c>
      <c r="E50" s="187"/>
      <c r="F50" s="182">
        <v>251</v>
      </c>
      <c r="G50" s="183">
        <v>9</v>
      </c>
      <c r="H50" s="187">
        <v>0</v>
      </c>
      <c r="I50" s="134">
        <v>0</v>
      </c>
      <c r="J50" s="182">
        <v>9</v>
      </c>
      <c r="K50" s="179">
        <v>27</v>
      </c>
      <c r="L50" s="179">
        <v>13</v>
      </c>
      <c r="M50" s="188">
        <v>54</v>
      </c>
      <c r="N50" s="179">
        <v>24</v>
      </c>
      <c r="O50" s="179">
        <v>0</v>
      </c>
      <c r="P50" s="188">
        <v>0</v>
      </c>
    </row>
    <row r="51" spans="1:16" s="185" customFormat="1" ht="16.5" customHeight="1">
      <c r="A51" s="119" t="s">
        <v>628</v>
      </c>
      <c r="B51" s="179">
        <v>207</v>
      </c>
      <c r="C51" s="180"/>
      <c r="D51" s="186">
        <v>5</v>
      </c>
      <c r="E51" s="187"/>
      <c r="F51" s="182">
        <v>249</v>
      </c>
      <c r="G51" s="183">
        <v>8</v>
      </c>
      <c r="H51" s="187">
        <v>1</v>
      </c>
      <c r="I51" s="134">
        <v>0</v>
      </c>
      <c r="J51" s="182">
        <v>3</v>
      </c>
      <c r="K51" s="179">
        <v>22</v>
      </c>
      <c r="L51" s="179">
        <v>12</v>
      </c>
      <c r="M51" s="188">
        <v>41</v>
      </c>
      <c r="N51" s="179">
        <v>27</v>
      </c>
      <c r="O51" s="179">
        <v>2</v>
      </c>
      <c r="P51" s="188">
        <v>0</v>
      </c>
    </row>
    <row r="52" spans="1:16" s="185" customFormat="1" ht="16.5" customHeight="1">
      <c r="A52" s="119" t="s">
        <v>651</v>
      </c>
      <c r="B52" s="179">
        <v>206</v>
      </c>
      <c r="C52" s="180"/>
      <c r="D52" s="186">
        <v>2</v>
      </c>
      <c r="E52" s="187"/>
      <c r="F52" s="182">
        <v>242</v>
      </c>
      <c r="G52" s="183">
        <v>10</v>
      </c>
      <c r="H52" s="187">
        <f>-H56</f>
        <v>0</v>
      </c>
      <c r="I52" s="134">
        <v>1</v>
      </c>
      <c r="J52" s="182">
        <v>6</v>
      </c>
      <c r="K52" s="179">
        <v>25</v>
      </c>
      <c r="L52" s="179">
        <v>6</v>
      </c>
      <c r="M52" s="188">
        <v>46</v>
      </c>
      <c r="N52" s="179">
        <v>22</v>
      </c>
      <c r="O52" s="179">
        <v>2</v>
      </c>
      <c r="P52" s="188" t="s">
        <v>500</v>
      </c>
    </row>
    <row r="53" spans="1:16" s="185" customFormat="1" ht="16.5" customHeight="1">
      <c r="A53" s="119" t="s">
        <v>669</v>
      </c>
      <c r="B53" s="179">
        <v>215</v>
      </c>
      <c r="C53" s="180"/>
      <c r="D53" s="186">
        <v>7</v>
      </c>
      <c r="E53" s="187"/>
      <c r="F53" s="182">
        <v>261</v>
      </c>
      <c r="G53" s="183">
        <v>13</v>
      </c>
      <c r="H53" s="187">
        <v>0</v>
      </c>
      <c r="I53" s="134">
        <v>1</v>
      </c>
      <c r="J53" s="182">
        <v>9</v>
      </c>
      <c r="K53" s="179">
        <v>21</v>
      </c>
      <c r="L53" s="179">
        <v>7</v>
      </c>
      <c r="M53" s="188">
        <v>56</v>
      </c>
      <c r="N53" s="179">
        <v>19</v>
      </c>
      <c r="O53" s="179">
        <v>1</v>
      </c>
      <c r="P53" s="188">
        <v>0</v>
      </c>
    </row>
    <row r="54" spans="1:16" s="185" customFormat="1" ht="16.5" customHeight="1">
      <c r="A54" s="119" t="s">
        <v>726</v>
      </c>
      <c r="B54" s="179">
        <v>253</v>
      </c>
      <c r="C54" s="180"/>
      <c r="D54" s="186">
        <v>0</v>
      </c>
      <c r="E54" s="187"/>
      <c r="F54" s="182">
        <v>304</v>
      </c>
      <c r="G54" s="183">
        <v>18</v>
      </c>
      <c r="H54" s="187">
        <v>0</v>
      </c>
      <c r="I54" s="134">
        <v>0</v>
      </c>
      <c r="J54" s="182">
        <v>6</v>
      </c>
      <c r="K54" s="179">
        <v>26</v>
      </c>
      <c r="L54" s="179">
        <v>15</v>
      </c>
      <c r="M54" s="188">
        <v>53</v>
      </c>
      <c r="N54" s="179">
        <v>26</v>
      </c>
      <c r="O54" s="179">
        <v>1</v>
      </c>
      <c r="P54" s="188">
        <v>1</v>
      </c>
    </row>
    <row r="55" spans="1:18" s="150" customFormat="1" ht="6" customHeight="1">
      <c r="A55" s="119"/>
      <c r="B55" s="189"/>
      <c r="C55" s="190"/>
      <c r="D55" s="191"/>
      <c r="E55" s="192"/>
      <c r="F55" s="192"/>
      <c r="G55" s="193"/>
      <c r="H55" s="192"/>
      <c r="I55" s="189"/>
      <c r="J55" s="192"/>
      <c r="K55" s="189"/>
      <c r="L55" s="189"/>
      <c r="M55" s="190"/>
      <c r="N55" s="189"/>
      <c r="O55" s="189"/>
      <c r="P55" s="190"/>
      <c r="Q55" s="185"/>
      <c r="R55" s="185"/>
    </row>
    <row r="56" spans="1:18" s="150" customFormat="1" ht="14.25" customHeight="1">
      <c r="A56" s="194" t="s">
        <v>580</v>
      </c>
      <c r="B56" s="195"/>
      <c r="C56" s="195"/>
      <c r="D56" s="195"/>
      <c r="E56" s="195"/>
      <c r="F56" s="195"/>
      <c r="G56" s="196"/>
      <c r="H56" s="196"/>
      <c r="I56" s="196"/>
      <c r="J56" s="196"/>
      <c r="K56" s="197"/>
      <c r="L56" s="197"/>
      <c r="M56" s="197"/>
      <c r="N56" s="197"/>
      <c r="O56" s="197"/>
      <c r="P56" s="197"/>
      <c r="Q56" s="185"/>
      <c r="R56" s="185"/>
    </row>
    <row r="57" spans="1:18" s="150" customFormat="1" ht="14.25" customHeight="1">
      <c r="A57" s="198" t="s">
        <v>176</v>
      </c>
      <c r="B57" s="199"/>
      <c r="C57" s="199"/>
      <c r="D57" s="199"/>
      <c r="E57" s="199"/>
      <c r="F57" s="199"/>
      <c r="G57" s="196"/>
      <c r="H57" s="196"/>
      <c r="I57" s="196"/>
      <c r="J57" s="196"/>
      <c r="K57" s="197"/>
      <c r="L57" s="197"/>
      <c r="M57" s="197"/>
      <c r="N57" s="197"/>
      <c r="O57" s="197"/>
      <c r="P57" s="197"/>
      <c r="Q57" s="185"/>
      <c r="R57" s="185"/>
    </row>
    <row r="58" spans="1:18" s="150" customFormat="1" ht="10.5">
      <c r="A58" s="185"/>
      <c r="B58" s="185"/>
      <c r="C58" s="185"/>
      <c r="D58" s="185"/>
      <c r="E58" s="185"/>
      <c r="F58" s="185"/>
      <c r="G58" s="185"/>
      <c r="H58" s="185"/>
      <c r="I58" s="185"/>
      <c r="J58" s="185"/>
      <c r="K58" s="185"/>
      <c r="L58" s="185"/>
      <c r="M58" s="185"/>
      <c r="N58" s="185"/>
      <c r="O58" s="185"/>
      <c r="P58" s="185"/>
      <c r="Q58" s="185"/>
      <c r="R58" s="185"/>
    </row>
    <row r="69" spans="2:16" ht="21.75" customHeight="1">
      <c r="B69" s="200"/>
      <c r="C69" s="200"/>
      <c r="D69" s="200"/>
      <c r="E69" s="200"/>
      <c r="F69" s="200"/>
      <c r="G69" s="200"/>
      <c r="H69" s="200"/>
      <c r="I69" s="200"/>
      <c r="J69" s="200"/>
      <c r="K69" s="200"/>
      <c r="L69" s="200"/>
      <c r="M69" s="200"/>
      <c r="N69" s="200"/>
      <c r="O69" s="200"/>
      <c r="P69" s="200"/>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1" sqref="A1:B1"/>
    </sheetView>
  </sheetViews>
  <sheetFormatPr defaultColWidth="9.00390625" defaultRowHeight="13.5"/>
  <cols>
    <col min="1" max="1" width="10.00390625" style="89"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80" t="s">
        <v>288</v>
      </c>
      <c r="B3" s="1148" t="s">
        <v>692</v>
      </c>
      <c r="C3" s="1149"/>
      <c r="D3" s="1150" t="s">
        <v>261</v>
      </c>
      <c r="E3" s="1149"/>
      <c r="F3" s="1150" t="s">
        <v>262</v>
      </c>
      <c r="G3" s="1149"/>
      <c r="H3" s="881" t="s">
        <v>263</v>
      </c>
      <c r="I3" s="882" t="s">
        <v>1</v>
      </c>
    </row>
    <row r="4" spans="1:9" ht="15.75" customHeight="1">
      <c r="A4" s="883" t="s">
        <v>290</v>
      </c>
      <c r="B4" s="1151" t="s">
        <v>693</v>
      </c>
      <c r="C4" s="884" t="s">
        <v>694</v>
      </c>
      <c r="D4" s="1151" t="s">
        <v>38</v>
      </c>
      <c r="E4" s="1151" t="s">
        <v>39</v>
      </c>
      <c r="F4" s="1151" t="s">
        <v>40</v>
      </c>
      <c r="G4" s="1151" t="s">
        <v>41</v>
      </c>
      <c r="H4" s="885"/>
      <c r="I4" s="886"/>
    </row>
    <row r="5" spans="1:9" ht="15.75" customHeight="1">
      <c r="A5" s="887" t="s">
        <v>289</v>
      </c>
      <c r="B5" s="1151"/>
      <c r="C5" s="884" t="s">
        <v>695</v>
      </c>
      <c r="D5" s="1151"/>
      <c r="E5" s="1151"/>
      <c r="F5" s="1151"/>
      <c r="G5" s="1151"/>
      <c r="H5" s="888" t="s">
        <v>42</v>
      </c>
      <c r="I5" s="886"/>
    </row>
    <row r="6" spans="1:9" ht="13.5" customHeight="1">
      <c r="A6" s="1113" t="s">
        <v>381</v>
      </c>
      <c r="B6" s="1110" t="s">
        <v>690</v>
      </c>
      <c r="C6" s="1145" t="s">
        <v>696</v>
      </c>
      <c r="D6" s="1158" t="s">
        <v>44</v>
      </c>
      <c r="E6" s="1159"/>
      <c r="F6" s="1145" t="s">
        <v>45</v>
      </c>
      <c r="G6" s="1145" t="s">
        <v>46</v>
      </c>
      <c r="H6" s="1145" t="s">
        <v>382</v>
      </c>
      <c r="I6" s="886"/>
    </row>
    <row r="7" spans="1:9" ht="15" customHeight="1">
      <c r="A7" s="1117"/>
      <c r="B7" s="1136"/>
      <c r="C7" s="1147"/>
      <c r="D7" s="1160"/>
      <c r="E7" s="1161"/>
      <c r="F7" s="1147"/>
      <c r="G7" s="1147"/>
      <c r="H7" s="1147"/>
      <c r="I7" s="889" t="s">
        <v>22</v>
      </c>
    </row>
    <row r="8" spans="1:10" ht="13.5" customHeight="1">
      <c r="A8" s="890"/>
      <c r="B8" s="673"/>
      <c r="C8" s="891"/>
      <c r="D8" s="891"/>
      <c r="E8" s="891"/>
      <c r="F8" s="892"/>
      <c r="G8" s="891"/>
      <c r="H8" s="673"/>
      <c r="I8" s="893"/>
      <c r="J8" s="89"/>
    </row>
    <row r="9" spans="1:11" ht="13.5" customHeight="1">
      <c r="A9" s="228">
        <v>140699</v>
      </c>
      <c r="B9" s="1017">
        <v>33.8</v>
      </c>
      <c r="C9" s="546">
        <v>3513220</v>
      </c>
      <c r="D9" s="894">
        <v>4741466</v>
      </c>
      <c r="E9" s="894">
        <v>2497557</v>
      </c>
      <c r="F9" s="564">
        <v>38</v>
      </c>
      <c r="G9" s="564">
        <v>7065</v>
      </c>
      <c r="H9" s="247">
        <v>5005</v>
      </c>
      <c r="I9" s="567" t="s">
        <v>647</v>
      </c>
      <c r="J9" s="89"/>
      <c r="K9" s="895"/>
    </row>
    <row r="10" spans="1:11" ht="13.5" customHeight="1">
      <c r="A10" s="228">
        <v>139783</v>
      </c>
      <c r="B10" s="1017">
        <v>36.2</v>
      </c>
      <c r="C10" s="546">
        <v>3451400</v>
      </c>
      <c r="D10" s="894">
        <v>4915897</v>
      </c>
      <c r="E10" s="894">
        <v>2460405</v>
      </c>
      <c r="F10" s="564">
        <v>41</v>
      </c>
      <c r="G10" s="564">
        <v>7934</v>
      </c>
      <c r="H10" s="247">
        <v>5187</v>
      </c>
      <c r="I10" s="567" t="s">
        <v>561</v>
      </c>
      <c r="J10" s="89"/>
      <c r="K10" s="895"/>
    </row>
    <row r="11" spans="1:11" ht="13.5" customHeight="1">
      <c r="A11" s="896">
        <v>139134</v>
      </c>
      <c r="B11" s="1017">
        <v>43</v>
      </c>
      <c r="C11" s="546">
        <v>4040420</v>
      </c>
      <c r="D11" s="894">
        <v>4954598</v>
      </c>
      <c r="E11" s="894">
        <v>2515458</v>
      </c>
      <c r="F11" s="564">
        <v>47</v>
      </c>
      <c r="G11" s="564">
        <v>6755</v>
      </c>
      <c r="H11" s="247">
        <v>4526</v>
      </c>
      <c r="I11" s="567" t="s">
        <v>567</v>
      </c>
      <c r="J11" s="89"/>
      <c r="K11" s="895"/>
    </row>
    <row r="12" spans="1:10" ht="13.5" customHeight="1">
      <c r="A12" s="544"/>
      <c r="B12" s="1017"/>
      <c r="C12" s="546"/>
      <c r="D12" s="546"/>
      <c r="E12" s="547"/>
      <c r="F12" s="560"/>
      <c r="G12" s="560"/>
      <c r="H12" s="543"/>
      <c r="I12" s="257"/>
      <c r="J12" s="89"/>
    </row>
    <row r="13" spans="1:9" s="89" customFormat="1" ht="13.5" customHeight="1">
      <c r="A13" s="544">
        <v>12230</v>
      </c>
      <c r="B13" s="1027">
        <v>50.6</v>
      </c>
      <c r="C13" s="548">
        <v>434350</v>
      </c>
      <c r="D13" s="894">
        <v>4956464</v>
      </c>
      <c r="E13" s="894">
        <v>2494754</v>
      </c>
      <c r="F13" s="894">
        <v>3</v>
      </c>
      <c r="G13" s="894">
        <v>257</v>
      </c>
      <c r="H13" s="894">
        <v>502</v>
      </c>
      <c r="I13" s="1007" t="s">
        <v>676</v>
      </c>
    </row>
    <row r="14" spans="1:9" s="89" customFormat="1" ht="13.5" customHeight="1">
      <c r="A14" s="544">
        <v>10808</v>
      </c>
      <c r="B14" s="1027">
        <v>52</v>
      </c>
      <c r="C14" s="548">
        <v>400170</v>
      </c>
      <c r="D14" s="894">
        <v>4905944</v>
      </c>
      <c r="E14" s="894">
        <v>2490382</v>
      </c>
      <c r="F14" s="894">
        <v>2</v>
      </c>
      <c r="G14" s="894">
        <v>240</v>
      </c>
      <c r="H14" s="894">
        <v>356</v>
      </c>
      <c r="I14" s="567" t="s">
        <v>515</v>
      </c>
    </row>
    <row r="15" spans="1:9" s="89" customFormat="1" ht="13.5" customHeight="1">
      <c r="A15" s="544">
        <v>11474</v>
      </c>
      <c r="B15" s="1027">
        <v>52.3</v>
      </c>
      <c r="C15" s="548">
        <v>407170</v>
      </c>
      <c r="D15" s="894">
        <v>4911086</v>
      </c>
      <c r="E15" s="894">
        <v>2489975</v>
      </c>
      <c r="F15" s="894">
        <v>4</v>
      </c>
      <c r="G15" s="894">
        <v>228</v>
      </c>
      <c r="H15" s="894">
        <v>319</v>
      </c>
      <c r="I15" s="567" t="s">
        <v>516</v>
      </c>
    </row>
    <row r="16" spans="1:9" s="89" customFormat="1" ht="13.5" customHeight="1">
      <c r="A16" s="544">
        <v>11029</v>
      </c>
      <c r="B16" s="1028">
        <v>48.1</v>
      </c>
      <c r="C16" s="548">
        <v>355660</v>
      </c>
      <c r="D16" s="894">
        <v>4956734</v>
      </c>
      <c r="E16" s="894">
        <v>2496568</v>
      </c>
      <c r="F16" s="894">
        <v>3</v>
      </c>
      <c r="G16" s="894">
        <v>712</v>
      </c>
      <c r="H16" s="894">
        <v>422</v>
      </c>
      <c r="I16" s="567" t="s">
        <v>517</v>
      </c>
    </row>
    <row r="17" spans="1:9" s="89" customFormat="1" ht="13.5" customHeight="1">
      <c r="A17" s="544">
        <v>14246</v>
      </c>
      <c r="B17" s="1029">
        <v>43.7</v>
      </c>
      <c r="C17" s="548">
        <v>350200</v>
      </c>
      <c r="D17" s="894">
        <v>4954598</v>
      </c>
      <c r="E17" s="894">
        <v>2515458</v>
      </c>
      <c r="F17" s="894">
        <v>4</v>
      </c>
      <c r="G17" s="894">
        <v>199</v>
      </c>
      <c r="H17" s="894">
        <v>403</v>
      </c>
      <c r="I17" s="567" t="s">
        <v>472</v>
      </c>
    </row>
    <row r="18" spans="1:9" s="89" customFormat="1" ht="13.5" customHeight="1">
      <c r="A18" s="544">
        <v>11829</v>
      </c>
      <c r="B18" s="1027">
        <v>40.3</v>
      </c>
      <c r="C18" s="1030">
        <v>329470</v>
      </c>
      <c r="D18" s="544">
        <v>4902723</v>
      </c>
      <c r="E18" s="544">
        <v>2510384</v>
      </c>
      <c r="F18" s="544">
        <v>1</v>
      </c>
      <c r="G18" s="894">
        <v>84</v>
      </c>
      <c r="H18" s="894">
        <v>304</v>
      </c>
      <c r="I18" s="567" t="s">
        <v>577</v>
      </c>
    </row>
    <row r="19" spans="1:9" s="89" customFormat="1" ht="13.5" customHeight="1">
      <c r="A19" s="544">
        <v>10730</v>
      </c>
      <c r="B19" s="1017">
        <v>48.1</v>
      </c>
      <c r="C19" s="544">
        <v>332740</v>
      </c>
      <c r="D19" s="544">
        <v>4936049</v>
      </c>
      <c r="E19" s="544">
        <v>2516464</v>
      </c>
      <c r="F19" s="544">
        <v>4</v>
      </c>
      <c r="G19" s="894">
        <v>9563</v>
      </c>
      <c r="H19" s="894">
        <v>322</v>
      </c>
      <c r="I19" s="567" t="s">
        <v>469</v>
      </c>
    </row>
    <row r="20" spans="1:9" s="89" customFormat="1" ht="13.5" customHeight="1">
      <c r="A20" s="544">
        <v>11836</v>
      </c>
      <c r="B20" s="1017">
        <v>47.9</v>
      </c>
      <c r="C20" s="546">
        <v>374760</v>
      </c>
      <c r="D20" s="544">
        <v>4979851</v>
      </c>
      <c r="E20" s="544">
        <v>2532204</v>
      </c>
      <c r="F20" s="564">
        <v>3</v>
      </c>
      <c r="G20" s="546">
        <v>89</v>
      </c>
      <c r="H20" s="894">
        <v>368</v>
      </c>
      <c r="I20" s="567" t="s">
        <v>510</v>
      </c>
    </row>
    <row r="21" spans="1:9" s="89" customFormat="1" ht="13.5" customHeight="1">
      <c r="A21" s="544">
        <v>11802</v>
      </c>
      <c r="B21" s="1017">
        <v>40.2</v>
      </c>
      <c r="C21" s="546">
        <v>285900</v>
      </c>
      <c r="D21" s="544">
        <v>5037319</v>
      </c>
      <c r="E21" s="544">
        <v>2538525</v>
      </c>
      <c r="F21" s="564">
        <v>2</v>
      </c>
      <c r="G21" s="564">
        <v>462</v>
      </c>
      <c r="H21" s="894">
        <v>520</v>
      </c>
      <c r="I21" s="567" t="s">
        <v>511</v>
      </c>
    </row>
    <row r="22" spans="1:9" s="89" customFormat="1" ht="13.5" customHeight="1">
      <c r="A22" s="544">
        <v>12097</v>
      </c>
      <c r="B22" s="1027">
        <v>45</v>
      </c>
      <c r="C22" s="546">
        <v>361750</v>
      </c>
      <c r="D22" s="544">
        <v>4986996</v>
      </c>
      <c r="E22" s="544">
        <v>2554564</v>
      </c>
      <c r="F22" s="564">
        <v>3</v>
      </c>
      <c r="G22" s="564">
        <v>353</v>
      </c>
      <c r="H22" s="894">
        <v>472</v>
      </c>
      <c r="I22" s="567" t="s">
        <v>522</v>
      </c>
    </row>
    <row r="23" spans="1:9" s="89" customFormat="1" ht="13.5" customHeight="1">
      <c r="A23" s="544">
        <v>11607</v>
      </c>
      <c r="B23" s="1027">
        <v>49.7</v>
      </c>
      <c r="C23" s="546">
        <v>368420</v>
      </c>
      <c r="D23" s="544">
        <v>5059730</v>
      </c>
      <c r="E23" s="544">
        <v>2556199</v>
      </c>
      <c r="F23" s="564">
        <v>5</v>
      </c>
      <c r="G23" s="564">
        <v>1041</v>
      </c>
      <c r="H23" s="894">
        <v>512</v>
      </c>
      <c r="I23" s="567" t="s">
        <v>618</v>
      </c>
    </row>
    <row r="24" spans="1:9" s="89" customFormat="1" ht="13.5" customHeight="1">
      <c r="A24" s="544">
        <v>12287</v>
      </c>
      <c r="B24" s="1027">
        <v>47.6</v>
      </c>
      <c r="C24" s="544">
        <v>400390</v>
      </c>
      <c r="D24" s="544">
        <v>4998528</v>
      </c>
      <c r="E24" s="544">
        <v>2557222</v>
      </c>
      <c r="F24" s="564">
        <v>8</v>
      </c>
      <c r="G24" s="564">
        <v>685</v>
      </c>
      <c r="H24" s="894">
        <v>411</v>
      </c>
      <c r="I24" s="567" t="s">
        <v>513</v>
      </c>
    </row>
    <row r="25" spans="1:9" s="89" customFormat="1" ht="13.5" customHeight="1">
      <c r="A25" s="544" t="s">
        <v>523</v>
      </c>
      <c r="B25" s="1027" t="s">
        <v>523</v>
      </c>
      <c r="C25" s="544" t="s">
        <v>523</v>
      </c>
      <c r="D25" s="544" t="s">
        <v>523</v>
      </c>
      <c r="E25" s="544" t="s">
        <v>523</v>
      </c>
      <c r="F25" s="564">
        <v>3</v>
      </c>
      <c r="G25" s="564">
        <v>416</v>
      </c>
      <c r="H25" s="894">
        <v>366</v>
      </c>
      <c r="I25" s="567" t="s">
        <v>514</v>
      </c>
    </row>
    <row r="26" spans="1:9" s="89" customFormat="1" ht="13.5" customHeight="1">
      <c r="A26" s="544" t="s">
        <v>523</v>
      </c>
      <c r="B26" s="544" t="s">
        <v>523</v>
      </c>
      <c r="C26" s="544" t="s">
        <v>523</v>
      </c>
      <c r="D26" s="544" t="s">
        <v>523</v>
      </c>
      <c r="E26" s="544" t="s">
        <v>523</v>
      </c>
      <c r="F26" s="544">
        <v>12</v>
      </c>
      <c r="G26" s="544">
        <v>4087</v>
      </c>
      <c r="H26" s="544" t="s">
        <v>523</v>
      </c>
      <c r="I26" s="567" t="s">
        <v>515</v>
      </c>
    </row>
    <row r="27" spans="1:9" s="89" customFormat="1" ht="6" customHeight="1">
      <c r="A27" s="897"/>
      <c r="B27" s="533"/>
      <c r="C27" s="533"/>
      <c r="D27" s="556"/>
      <c r="E27" s="556"/>
      <c r="F27" s="556"/>
      <c r="G27" s="556"/>
      <c r="H27" s="894"/>
      <c r="I27" s="898"/>
    </row>
    <row r="28" spans="1:9" ht="12" customHeight="1">
      <c r="A28" s="1125" t="s">
        <v>37</v>
      </c>
      <c r="B28" s="1152" t="s">
        <v>697</v>
      </c>
      <c r="C28" s="1153"/>
      <c r="D28" s="1129" t="s">
        <v>383</v>
      </c>
      <c r="E28" s="1130"/>
      <c r="F28" s="1156" t="s">
        <v>384</v>
      </c>
      <c r="G28" s="1157"/>
      <c r="H28" s="899" t="s">
        <v>385</v>
      </c>
      <c r="I28" s="1129" t="s">
        <v>26</v>
      </c>
    </row>
    <row r="29" spans="1:9" ht="12" customHeight="1">
      <c r="A29" s="1126"/>
      <c r="B29" s="1154"/>
      <c r="C29" s="1155"/>
      <c r="D29" s="1131"/>
      <c r="E29" s="1132"/>
      <c r="F29" s="1162" t="s">
        <v>386</v>
      </c>
      <c r="G29" s="1163"/>
      <c r="H29" s="900" t="s">
        <v>387</v>
      </c>
      <c r="I29" s="1131"/>
    </row>
    <row r="30" ht="12" customHeight="1"/>
    <row r="31" ht="12" customHeight="1" thickBot="1">
      <c r="A31" s="565"/>
    </row>
    <row r="32" spans="1:9" s="486" customFormat="1" ht="18" customHeight="1" thickTop="1">
      <c r="A32" s="880" t="s">
        <v>288</v>
      </c>
      <c r="B32" s="1148" t="s">
        <v>692</v>
      </c>
      <c r="C32" s="1149"/>
      <c r="D32" s="1150" t="s">
        <v>261</v>
      </c>
      <c r="E32" s="1149"/>
      <c r="F32" s="1150" t="s">
        <v>262</v>
      </c>
      <c r="G32" s="1149"/>
      <c r="H32" s="881" t="s">
        <v>263</v>
      </c>
      <c r="I32" s="882" t="s">
        <v>1</v>
      </c>
    </row>
    <row r="33" spans="1:9" s="486" customFormat="1" ht="15" customHeight="1">
      <c r="A33" s="883" t="s">
        <v>290</v>
      </c>
      <c r="B33" s="1151" t="s">
        <v>693</v>
      </c>
      <c r="C33" s="884" t="s">
        <v>694</v>
      </c>
      <c r="D33" s="1097" t="s">
        <v>38</v>
      </c>
      <c r="E33" s="1097" t="s">
        <v>39</v>
      </c>
      <c r="F33" s="1097" t="s">
        <v>40</v>
      </c>
      <c r="G33" s="1097" t="s">
        <v>41</v>
      </c>
      <c r="H33" s="901"/>
      <c r="I33" s="886"/>
    </row>
    <row r="34" spans="1:9" s="486" customFormat="1" ht="15" customHeight="1">
      <c r="A34" s="887" t="s">
        <v>289</v>
      </c>
      <c r="B34" s="1151"/>
      <c r="C34" s="884" t="s">
        <v>695</v>
      </c>
      <c r="D34" s="1098"/>
      <c r="E34" s="1098"/>
      <c r="F34" s="1098"/>
      <c r="G34" s="1098"/>
      <c r="H34" s="888" t="s">
        <v>548</v>
      </c>
      <c r="I34" s="886"/>
    </row>
    <row r="35" spans="1:9" s="486" customFormat="1" ht="13.5" customHeight="1">
      <c r="A35" s="1113" t="s">
        <v>47</v>
      </c>
      <c r="B35" s="1110" t="s">
        <v>690</v>
      </c>
      <c r="C35" s="1145" t="s">
        <v>696</v>
      </c>
      <c r="D35" s="1158" t="s">
        <v>48</v>
      </c>
      <c r="E35" s="1159"/>
      <c r="F35" s="1145" t="s">
        <v>45</v>
      </c>
      <c r="G35" s="1145" t="s">
        <v>43</v>
      </c>
      <c r="H35" s="1145" t="s">
        <v>49</v>
      </c>
      <c r="I35" s="886"/>
    </row>
    <row r="36" spans="1:9" s="486" customFormat="1" ht="13.5" customHeight="1">
      <c r="A36" s="1117"/>
      <c r="B36" s="1136"/>
      <c r="C36" s="1147"/>
      <c r="D36" s="1160"/>
      <c r="E36" s="1161"/>
      <c r="F36" s="1147"/>
      <c r="G36" s="1147"/>
      <c r="H36" s="1147"/>
      <c r="I36" s="889" t="s">
        <v>22</v>
      </c>
    </row>
    <row r="37" spans="1:9" s="486" customFormat="1" ht="10.5" customHeight="1">
      <c r="A37" s="902"/>
      <c r="B37" s="500"/>
      <c r="C37" s="903"/>
      <c r="D37" s="903"/>
      <c r="E37" s="903"/>
      <c r="F37" s="903"/>
      <c r="G37" s="903"/>
      <c r="H37" s="903"/>
      <c r="I37" s="904"/>
    </row>
    <row r="38" spans="1:230" s="500" customFormat="1" ht="13.5" customHeight="1">
      <c r="A38" s="905">
        <v>195050</v>
      </c>
      <c r="B38" s="1028">
        <v>34.3</v>
      </c>
      <c r="C38" s="546">
        <v>331654060</v>
      </c>
      <c r="D38" s="546">
        <v>8726773</v>
      </c>
      <c r="E38" s="546">
        <v>5363837</v>
      </c>
      <c r="F38" s="564">
        <v>7773</v>
      </c>
      <c r="G38" s="564">
        <v>1220046</v>
      </c>
      <c r="H38" s="546">
        <v>815340</v>
      </c>
      <c r="I38" s="567" t="s">
        <v>647</v>
      </c>
      <c r="J38" s="89"/>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906"/>
      <c r="AL38" s="906"/>
      <c r="AM38" s="906"/>
      <c r="AN38" s="906"/>
      <c r="AO38" s="906"/>
      <c r="AP38" s="906"/>
      <c r="AQ38" s="906"/>
      <c r="AR38" s="906"/>
      <c r="AS38" s="906"/>
      <c r="AT38" s="906"/>
      <c r="AU38" s="906"/>
      <c r="AV38" s="906"/>
      <c r="AW38" s="906"/>
      <c r="AX38" s="906"/>
      <c r="AY38" s="906"/>
      <c r="AZ38" s="906"/>
      <c r="BA38" s="906"/>
      <c r="BB38" s="906"/>
      <c r="BC38" s="906"/>
      <c r="BD38" s="906"/>
      <c r="BE38" s="906"/>
      <c r="BF38" s="906"/>
      <c r="BG38" s="906"/>
      <c r="BH38" s="906"/>
      <c r="BI38" s="906"/>
      <c r="BJ38" s="906"/>
      <c r="BK38" s="906"/>
      <c r="BL38" s="906"/>
      <c r="BM38" s="906"/>
      <c r="BN38" s="906"/>
      <c r="BO38" s="906"/>
      <c r="BP38" s="906"/>
      <c r="BQ38" s="906"/>
      <c r="BR38" s="906"/>
      <c r="BS38" s="906"/>
      <c r="BT38" s="906"/>
      <c r="BU38" s="906"/>
      <c r="BV38" s="906"/>
      <c r="BW38" s="906"/>
      <c r="BX38" s="906"/>
      <c r="BY38" s="906"/>
      <c r="BZ38" s="906"/>
      <c r="CA38" s="906"/>
      <c r="CB38" s="906"/>
      <c r="CC38" s="906"/>
      <c r="CD38" s="906"/>
      <c r="CE38" s="906"/>
      <c r="CF38" s="906"/>
      <c r="CG38" s="906"/>
      <c r="CH38" s="906"/>
      <c r="CI38" s="906"/>
      <c r="CJ38" s="906"/>
      <c r="CK38" s="906"/>
      <c r="CL38" s="906"/>
      <c r="CM38" s="906"/>
      <c r="CN38" s="906"/>
      <c r="CO38" s="906"/>
      <c r="CP38" s="906"/>
      <c r="CQ38" s="906"/>
      <c r="CR38" s="906"/>
      <c r="CS38" s="906"/>
      <c r="CT38" s="906"/>
      <c r="CU38" s="906"/>
      <c r="CV38" s="906"/>
      <c r="CW38" s="906"/>
      <c r="CX38" s="906"/>
      <c r="CY38" s="906"/>
      <c r="CZ38" s="906"/>
      <c r="DA38" s="906"/>
      <c r="DB38" s="906"/>
      <c r="DC38" s="906"/>
      <c r="DD38" s="906"/>
      <c r="DE38" s="906"/>
      <c r="DF38" s="906"/>
      <c r="DG38" s="906"/>
      <c r="DH38" s="906"/>
      <c r="DI38" s="906"/>
      <c r="DJ38" s="906"/>
      <c r="DK38" s="906"/>
      <c r="DL38" s="906"/>
      <c r="DM38" s="906"/>
      <c r="DN38" s="906"/>
      <c r="DO38" s="906"/>
      <c r="DP38" s="906"/>
      <c r="DQ38" s="906"/>
      <c r="DR38" s="906"/>
      <c r="DS38" s="906"/>
      <c r="DT38" s="906"/>
      <c r="DU38" s="906"/>
      <c r="DV38" s="906"/>
      <c r="DW38" s="906"/>
      <c r="DX38" s="906"/>
      <c r="DY38" s="906"/>
      <c r="DZ38" s="906"/>
      <c r="EA38" s="906"/>
      <c r="EB38" s="906"/>
      <c r="EC38" s="906"/>
      <c r="ED38" s="906"/>
      <c r="EE38" s="906"/>
      <c r="EF38" s="906"/>
      <c r="EG38" s="906"/>
      <c r="EH38" s="906"/>
      <c r="EI38" s="906"/>
      <c r="EJ38" s="906"/>
      <c r="EK38" s="906"/>
      <c r="EL38" s="906"/>
      <c r="EM38" s="906"/>
      <c r="EN38" s="906"/>
      <c r="EO38" s="906"/>
      <c r="EP38" s="906"/>
      <c r="EQ38" s="906"/>
      <c r="ER38" s="906"/>
      <c r="ES38" s="906"/>
      <c r="ET38" s="906"/>
      <c r="EU38" s="906"/>
      <c r="EV38" s="906"/>
      <c r="EW38" s="906"/>
      <c r="EX38" s="906"/>
      <c r="EY38" s="906"/>
      <c r="EZ38" s="906"/>
      <c r="FA38" s="906"/>
      <c r="FB38" s="906"/>
      <c r="FC38" s="906"/>
      <c r="FD38" s="906"/>
      <c r="FE38" s="906"/>
      <c r="FF38" s="906"/>
      <c r="FG38" s="906"/>
      <c r="FH38" s="906"/>
      <c r="FI38" s="906"/>
      <c r="FJ38" s="906"/>
      <c r="FK38" s="906"/>
      <c r="FL38" s="906"/>
      <c r="FM38" s="906"/>
      <c r="FN38" s="906"/>
      <c r="FO38" s="906"/>
      <c r="FP38" s="906"/>
      <c r="FQ38" s="906"/>
      <c r="FR38" s="906"/>
      <c r="FS38" s="906"/>
      <c r="FT38" s="906"/>
      <c r="FU38" s="906"/>
      <c r="FV38" s="906"/>
      <c r="FW38" s="906"/>
      <c r="FX38" s="906"/>
      <c r="FY38" s="906"/>
      <c r="FZ38" s="906"/>
      <c r="GA38" s="906"/>
      <c r="GB38" s="906"/>
      <c r="GC38" s="906"/>
      <c r="GD38" s="906"/>
      <c r="GE38" s="906"/>
      <c r="GF38" s="906"/>
      <c r="GG38" s="906"/>
      <c r="GH38" s="906"/>
      <c r="GI38" s="906"/>
      <c r="GJ38" s="906"/>
      <c r="GK38" s="906"/>
      <c r="GL38" s="906"/>
      <c r="GM38" s="906"/>
      <c r="GN38" s="906"/>
      <c r="GO38" s="906"/>
      <c r="GP38" s="906"/>
      <c r="GQ38" s="906"/>
      <c r="GR38" s="906"/>
      <c r="GS38" s="906"/>
      <c r="GT38" s="906"/>
      <c r="GU38" s="906"/>
      <c r="GV38" s="906"/>
      <c r="GW38" s="906"/>
      <c r="GX38" s="906"/>
      <c r="GY38" s="906"/>
      <c r="GZ38" s="906"/>
      <c r="HA38" s="906"/>
      <c r="HB38" s="906"/>
      <c r="HC38" s="906"/>
      <c r="HD38" s="906"/>
      <c r="HE38" s="906"/>
      <c r="HF38" s="906"/>
      <c r="HG38" s="906"/>
      <c r="HH38" s="906"/>
      <c r="HI38" s="906"/>
      <c r="HJ38" s="906"/>
      <c r="HK38" s="906"/>
      <c r="HL38" s="906"/>
      <c r="HM38" s="906"/>
      <c r="HN38" s="906"/>
      <c r="HO38" s="906"/>
      <c r="HP38" s="906"/>
      <c r="HQ38" s="906"/>
      <c r="HR38" s="906"/>
      <c r="HS38" s="906"/>
      <c r="HT38" s="906"/>
      <c r="HU38" s="906"/>
      <c r="HV38" s="906"/>
    </row>
    <row r="39" spans="1:230" s="500" customFormat="1" ht="13.5" customHeight="1">
      <c r="A39" s="905">
        <v>199071</v>
      </c>
      <c r="B39" s="1028">
        <v>34.3</v>
      </c>
      <c r="C39" s="546">
        <v>317773850</v>
      </c>
      <c r="D39" s="546">
        <v>9038435</v>
      </c>
      <c r="E39" s="546">
        <v>5422212</v>
      </c>
      <c r="F39" s="564">
        <v>6030</v>
      </c>
      <c r="G39" s="564">
        <v>1150703</v>
      </c>
      <c r="H39" s="546">
        <v>856484</v>
      </c>
      <c r="I39" s="567" t="s">
        <v>561</v>
      </c>
      <c r="J39" s="89"/>
      <c r="K39" s="907"/>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906"/>
      <c r="AT39" s="906"/>
      <c r="AU39" s="906"/>
      <c r="AV39" s="906"/>
      <c r="AW39" s="906"/>
      <c r="AX39" s="906"/>
      <c r="AY39" s="906"/>
      <c r="AZ39" s="906"/>
      <c r="BA39" s="906"/>
      <c r="BB39" s="906"/>
      <c r="BC39" s="906"/>
      <c r="BD39" s="906"/>
      <c r="BE39" s="906"/>
      <c r="BF39" s="906"/>
      <c r="BG39" s="906"/>
      <c r="BH39" s="906"/>
      <c r="BI39" s="906"/>
      <c r="BJ39" s="906"/>
      <c r="BK39" s="906"/>
      <c r="BL39" s="906"/>
      <c r="BM39" s="906"/>
      <c r="BN39" s="906"/>
      <c r="BO39" s="906"/>
      <c r="BP39" s="906"/>
      <c r="BQ39" s="906"/>
      <c r="BR39" s="906"/>
      <c r="BS39" s="906"/>
      <c r="BT39" s="906"/>
      <c r="BU39" s="906"/>
      <c r="BV39" s="906"/>
      <c r="BW39" s="906"/>
      <c r="BX39" s="906"/>
      <c r="BY39" s="906"/>
      <c r="BZ39" s="906"/>
      <c r="CA39" s="906"/>
      <c r="CB39" s="906"/>
      <c r="CC39" s="906"/>
      <c r="CD39" s="906"/>
      <c r="CE39" s="906"/>
      <c r="CF39" s="906"/>
      <c r="CG39" s="906"/>
      <c r="CH39" s="906"/>
      <c r="CI39" s="906"/>
      <c r="CJ39" s="906"/>
      <c r="CK39" s="906"/>
      <c r="CL39" s="906"/>
      <c r="CM39" s="906"/>
      <c r="CN39" s="906"/>
      <c r="CO39" s="906"/>
      <c r="CP39" s="906"/>
      <c r="CQ39" s="906"/>
      <c r="CR39" s="906"/>
      <c r="CS39" s="906"/>
      <c r="CT39" s="906"/>
      <c r="CU39" s="906"/>
      <c r="CV39" s="906"/>
      <c r="CW39" s="906"/>
      <c r="CX39" s="906"/>
      <c r="CY39" s="906"/>
      <c r="CZ39" s="906"/>
      <c r="DA39" s="906"/>
      <c r="DB39" s="906"/>
      <c r="DC39" s="906"/>
      <c r="DD39" s="906"/>
      <c r="DE39" s="906"/>
      <c r="DF39" s="906"/>
      <c r="DG39" s="906"/>
      <c r="DH39" s="906"/>
      <c r="DI39" s="906"/>
      <c r="DJ39" s="906"/>
      <c r="DK39" s="906"/>
      <c r="DL39" s="906"/>
      <c r="DM39" s="906"/>
      <c r="DN39" s="906"/>
      <c r="DO39" s="906"/>
      <c r="DP39" s="906"/>
      <c r="DQ39" s="906"/>
      <c r="DR39" s="906"/>
      <c r="DS39" s="906"/>
      <c r="DT39" s="906"/>
      <c r="DU39" s="906"/>
      <c r="DV39" s="906"/>
      <c r="DW39" s="906"/>
      <c r="DX39" s="906"/>
      <c r="DY39" s="906"/>
      <c r="DZ39" s="906"/>
      <c r="EA39" s="906"/>
      <c r="EB39" s="906"/>
      <c r="EC39" s="906"/>
      <c r="ED39" s="906"/>
      <c r="EE39" s="906"/>
      <c r="EF39" s="906"/>
      <c r="EG39" s="906"/>
      <c r="EH39" s="906"/>
      <c r="EI39" s="906"/>
      <c r="EJ39" s="906"/>
      <c r="EK39" s="906"/>
      <c r="EL39" s="906"/>
      <c r="EM39" s="906"/>
      <c r="EN39" s="906"/>
      <c r="EO39" s="906"/>
      <c r="EP39" s="906"/>
      <c r="EQ39" s="906"/>
      <c r="ER39" s="906"/>
      <c r="ES39" s="906"/>
      <c r="ET39" s="906"/>
      <c r="EU39" s="906"/>
      <c r="EV39" s="906"/>
      <c r="EW39" s="906"/>
      <c r="EX39" s="906"/>
      <c r="EY39" s="906"/>
      <c r="EZ39" s="906"/>
      <c r="FA39" s="906"/>
      <c r="FB39" s="906"/>
      <c r="FC39" s="906"/>
      <c r="FD39" s="906"/>
      <c r="FE39" s="906"/>
      <c r="FF39" s="906"/>
      <c r="FG39" s="906"/>
      <c r="FH39" s="906"/>
      <c r="FI39" s="906"/>
      <c r="FJ39" s="906"/>
      <c r="FK39" s="906"/>
      <c r="FL39" s="906"/>
      <c r="FM39" s="906"/>
      <c r="FN39" s="906"/>
      <c r="FO39" s="906"/>
      <c r="FP39" s="906"/>
      <c r="FQ39" s="906"/>
      <c r="FR39" s="906"/>
      <c r="FS39" s="906"/>
      <c r="FT39" s="906"/>
      <c r="FU39" s="906"/>
      <c r="FV39" s="906"/>
      <c r="FW39" s="906"/>
      <c r="FX39" s="906"/>
      <c r="FY39" s="906"/>
      <c r="FZ39" s="906"/>
      <c r="GA39" s="906"/>
      <c r="GB39" s="906"/>
      <c r="GC39" s="906"/>
      <c r="GD39" s="906"/>
      <c r="GE39" s="906"/>
      <c r="GF39" s="906"/>
      <c r="GG39" s="906"/>
      <c r="GH39" s="906"/>
      <c r="GI39" s="906"/>
      <c r="GJ39" s="906"/>
      <c r="GK39" s="906"/>
      <c r="GL39" s="906"/>
      <c r="GM39" s="906"/>
      <c r="GN39" s="906"/>
      <c r="GO39" s="906"/>
      <c r="GP39" s="906"/>
      <c r="GQ39" s="906"/>
      <c r="GR39" s="906"/>
      <c r="GS39" s="906"/>
      <c r="GT39" s="906"/>
      <c r="GU39" s="906"/>
      <c r="GV39" s="906"/>
      <c r="GW39" s="906"/>
      <c r="GX39" s="906"/>
      <c r="GY39" s="906"/>
      <c r="GZ39" s="906"/>
      <c r="HA39" s="906"/>
      <c r="HB39" s="906"/>
      <c r="HC39" s="906"/>
      <c r="HD39" s="906"/>
      <c r="HE39" s="906"/>
      <c r="HF39" s="906"/>
      <c r="HG39" s="906"/>
      <c r="HH39" s="906"/>
      <c r="HI39" s="906"/>
      <c r="HJ39" s="906"/>
      <c r="HK39" s="906"/>
      <c r="HL39" s="906"/>
      <c r="HM39" s="906"/>
      <c r="HN39" s="906"/>
      <c r="HO39" s="906"/>
      <c r="HP39" s="906"/>
      <c r="HQ39" s="906"/>
      <c r="HR39" s="906"/>
      <c r="HS39" s="906"/>
      <c r="HT39" s="906"/>
      <c r="HU39" s="906"/>
      <c r="HV39" s="906"/>
    </row>
    <row r="40" spans="1:230" s="500" customFormat="1" ht="13.5" customHeight="1">
      <c r="A40" s="905">
        <v>206603</v>
      </c>
      <c r="B40" s="1028">
        <v>46.6</v>
      </c>
      <c r="C40" s="546">
        <v>450458460</v>
      </c>
      <c r="D40" s="546">
        <v>9322443</v>
      </c>
      <c r="E40" s="546">
        <v>5654464</v>
      </c>
      <c r="F40" s="564">
        <v>6428</v>
      </c>
      <c r="G40" s="564">
        <v>2331443</v>
      </c>
      <c r="H40" s="546">
        <v>859529</v>
      </c>
      <c r="I40" s="567" t="s">
        <v>567</v>
      </c>
      <c r="J40" s="89"/>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906"/>
      <c r="AM40" s="906"/>
      <c r="AN40" s="906"/>
      <c r="AO40" s="906"/>
      <c r="AP40" s="906"/>
      <c r="AQ40" s="906"/>
      <c r="AR40" s="906"/>
      <c r="AS40" s="906"/>
      <c r="AT40" s="906"/>
      <c r="AU40" s="906"/>
      <c r="AV40" s="906"/>
      <c r="AW40" s="906"/>
      <c r="AX40" s="906"/>
      <c r="AY40" s="906"/>
      <c r="AZ40" s="906"/>
      <c r="BA40" s="906"/>
      <c r="BB40" s="906"/>
      <c r="BC40" s="906"/>
      <c r="BD40" s="906"/>
      <c r="BE40" s="906"/>
      <c r="BF40" s="906"/>
      <c r="BG40" s="906"/>
      <c r="BH40" s="906"/>
      <c r="BI40" s="906"/>
      <c r="BJ40" s="906"/>
      <c r="BK40" s="906"/>
      <c r="BL40" s="906"/>
      <c r="BM40" s="906"/>
      <c r="BN40" s="906"/>
      <c r="BO40" s="906"/>
      <c r="BP40" s="906"/>
      <c r="BQ40" s="906"/>
      <c r="BR40" s="906"/>
      <c r="BS40" s="906"/>
      <c r="BT40" s="906"/>
      <c r="BU40" s="906"/>
      <c r="BV40" s="906"/>
      <c r="BW40" s="906"/>
      <c r="BX40" s="906"/>
      <c r="BY40" s="906"/>
      <c r="BZ40" s="906"/>
      <c r="CA40" s="906"/>
      <c r="CB40" s="906"/>
      <c r="CC40" s="906"/>
      <c r="CD40" s="906"/>
      <c r="CE40" s="906"/>
      <c r="CF40" s="906"/>
      <c r="CG40" s="906"/>
      <c r="CH40" s="906"/>
      <c r="CI40" s="906"/>
      <c r="CJ40" s="906"/>
      <c r="CK40" s="906"/>
      <c r="CL40" s="906"/>
      <c r="CM40" s="906"/>
      <c r="CN40" s="906"/>
      <c r="CO40" s="906"/>
      <c r="CP40" s="906"/>
      <c r="CQ40" s="906"/>
      <c r="CR40" s="906"/>
      <c r="CS40" s="906"/>
      <c r="CT40" s="906"/>
      <c r="CU40" s="906"/>
      <c r="CV40" s="906"/>
      <c r="CW40" s="906"/>
      <c r="CX40" s="906"/>
      <c r="CY40" s="906"/>
      <c r="CZ40" s="906"/>
      <c r="DA40" s="906"/>
      <c r="DB40" s="906"/>
      <c r="DC40" s="906"/>
      <c r="DD40" s="906"/>
      <c r="DE40" s="906"/>
      <c r="DF40" s="906"/>
      <c r="DG40" s="906"/>
      <c r="DH40" s="906"/>
      <c r="DI40" s="906"/>
      <c r="DJ40" s="906"/>
      <c r="DK40" s="906"/>
      <c r="DL40" s="906"/>
      <c r="DM40" s="906"/>
      <c r="DN40" s="906"/>
      <c r="DO40" s="906"/>
      <c r="DP40" s="906"/>
      <c r="DQ40" s="906"/>
      <c r="DR40" s="906"/>
      <c r="DS40" s="906"/>
      <c r="DT40" s="906"/>
      <c r="DU40" s="906"/>
      <c r="DV40" s="906"/>
      <c r="DW40" s="906"/>
      <c r="DX40" s="906"/>
      <c r="DY40" s="906"/>
      <c r="DZ40" s="906"/>
      <c r="EA40" s="906"/>
      <c r="EB40" s="906"/>
      <c r="EC40" s="906"/>
      <c r="ED40" s="906"/>
      <c r="EE40" s="906"/>
      <c r="EF40" s="906"/>
      <c r="EG40" s="906"/>
      <c r="EH40" s="906"/>
      <c r="EI40" s="906"/>
      <c r="EJ40" s="906"/>
      <c r="EK40" s="906"/>
      <c r="EL40" s="906"/>
      <c r="EM40" s="906"/>
      <c r="EN40" s="906"/>
      <c r="EO40" s="906"/>
      <c r="EP40" s="906"/>
      <c r="EQ40" s="906"/>
      <c r="ER40" s="906"/>
      <c r="ES40" s="906"/>
      <c r="ET40" s="906"/>
      <c r="EU40" s="906"/>
      <c r="EV40" s="906"/>
      <c r="EW40" s="906"/>
      <c r="EX40" s="906"/>
      <c r="EY40" s="906"/>
      <c r="EZ40" s="906"/>
      <c r="FA40" s="906"/>
      <c r="FB40" s="906"/>
      <c r="FC40" s="906"/>
      <c r="FD40" s="906"/>
      <c r="FE40" s="906"/>
      <c r="FF40" s="906"/>
      <c r="FG40" s="906"/>
      <c r="FH40" s="906"/>
      <c r="FI40" s="906"/>
      <c r="FJ40" s="906"/>
      <c r="FK40" s="906"/>
      <c r="FL40" s="906"/>
      <c r="FM40" s="906"/>
      <c r="FN40" s="906"/>
      <c r="FO40" s="906"/>
      <c r="FP40" s="906"/>
      <c r="FQ40" s="906"/>
      <c r="FR40" s="906"/>
      <c r="FS40" s="906"/>
      <c r="FT40" s="906"/>
      <c r="FU40" s="906"/>
      <c r="FV40" s="906"/>
      <c r="FW40" s="906"/>
      <c r="FX40" s="906"/>
      <c r="FY40" s="906"/>
      <c r="FZ40" s="906"/>
      <c r="GA40" s="906"/>
      <c r="GB40" s="906"/>
      <c r="GC40" s="906"/>
      <c r="GD40" s="906"/>
      <c r="GE40" s="906"/>
      <c r="GF40" s="906"/>
      <c r="GG40" s="906"/>
      <c r="GH40" s="906"/>
      <c r="GI40" s="906"/>
      <c r="GJ40" s="906"/>
      <c r="GK40" s="906"/>
      <c r="GL40" s="906"/>
      <c r="GM40" s="906"/>
      <c r="GN40" s="906"/>
      <c r="GO40" s="906"/>
      <c r="GP40" s="906"/>
      <c r="GQ40" s="906"/>
      <c r="GR40" s="906"/>
      <c r="GS40" s="906"/>
      <c r="GT40" s="906"/>
      <c r="GU40" s="906"/>
      <c r="GV40" s="906"/>
      <c r="GW40" s="906"/>
      <c r="GX40" s="906"/>
      <c r="GY40" s="906"/>
      <c r="GZ40" s="906"/>
      <c r="HA40" s="906"/>
      <c r="HB40" s="906"/>
      <c r="HC40" s="906"/>
      <c r="HD40" s="906"/>
      <c r="HE40" s="906"/>
      <c r="HF40" s="906"/>
      <c r="HG40" s="906"/>
      <c r="HH40" s="906"/>
      <c r="HI40" s="906"/>
      <c r="HJ40" s="906"/>
      <c r="HK40" s="906"/>
      <c r="HL40" s="906"/>
      <c r="HM40" s="906"/>
      <c r="HN40" s="906"/>
      <c r="HO40" s="906"/>
      <c r="HP40" s="906"/>
      <c r="HQ40" s="906"/>
      <c r="HR40" s="906"/>
      <c r="HS40" s="906"/>
      <c r="HT40" s="906"/>
      <c r="HU40" s="906"/>
      <c r="HV40" s="906"/>
    </row>
    <row r="41" spans="1:13" s="486" customFormat="1" ht="13.5" customHeight="1">
      <c r="A41" s="905"/>
      <c r="B41" s="1022"/>
      <c r="C41" s="564"/>
      <c r="D41" s="564"/>
      <c r="E41" s="564"/>
      <c r="F41" s="564"/>
      <c r="G41" s="546"/>
      <c r="H41" s="543"/>
      <c r="I41" s="257"/>
      <c r="J41" s="89"/>
      <c r="K41" s="68"/>
      <c r="L41" s="68"/>
      <c r="M41" s="68"/>
    </row>
    <row r="42" spans="1:9" s="89" customFormat="1" ht="13.5" customHeight="1">
      <c r="A42" s="544">
        <v>16776</v>
      </c>
      <c r="B42" s="1017">
        <v>51</v>
      </c>
      <c r="C42" s="546">
        <v>46868180</v>
      </c>
      <c r="D42" s="546">
        <v>9281792</v>
      </c>
      <c r="E42" s="546">
        <v>5544625</v>
      </c>
      <c r="F42" s="548">
        <v>492</v>
      </c>
      <c r="G42" s="548">
        <v>111428</v>
      </c>
      <c r="H42" s="546">
        <v>77731</v>
      </c>
      <c r="I42" s="1007" t="s">
        <v>676</v>
      </c>
    </row>
    <row r="43" spans="1:9" s="89" customFormat="1" ht="13.5" customHeight="1">
      <c r="A43" s="548">
        <v>16304</v>
      </c>
      <c r="B43" s="909">
        <v>49.5</v>
      </c>
      <c r="C43" s="546">
        <v>39343280</v>
      </c>
      <c r="D43" s="548">
        <v>9230716</v>
      </c>
      <c r="E43" s="548">
        <v>5586163</v>
      </c>
      <c r="F43" s="548">
        <v>599</v>
      </c>
      <c r="G43" s="548">
        <v>144871</v>
      </c>
      <c r="H43" s="548">
        <v>74004</v>
      </c>
      <c r="I43" s="567" t="s">
        <v>515</v>
      </c>
    </row>
    <row r="44" spans="1:9" s="89" customFormat="1" ht="13.5" customHeight="1">
      <c r="A44" s="548">
        <v>17326</v>
      </c>
      <c r="B44" s="909">
        <v>54.3</v>
      </c>
      <c r="C44" s="546">
        <v>44062790</v>
      </c>
      <c r="D44" s="548">
        <v>9305988</v>
      </c>
      <c r="E44" s="548">
        <v>5600237</v>
      </c>
      <c r="F44" s="548">
        <v>596</v>
      </c>
      <c r="G44" s="548">
        <v>86995</v>
      </c>
      <c r="H44" s="548">
        <v>76590</v>
      </c>
      <c r="I44" s="567" t="s">
        <v>516</v>
      </c>
    </row>
    <row r="45" spans="1:9" s="89" customFormat="1" ht="13.5" customHeight="1">
      <c r="A45" s="548">
        <v>17590</v>
      </c>
      <c r="B45" s="909">
        <v>57.6</v>
      </c>
      <c r="C45" s="546">
        <v>45811090</v>
      </c>
      <c r="D45" s="548">
        <v>9400583</v>
      </c>
      <c r="E45" s="548">
        <v>5612587</v>
      </c>
      <c r="F45" s="548">
        <v>581</v>
      </c>
      <c r="G45" s="548">
        <v>115589</v>
      </c>
      <c r="H45" s="548">
        <v>72372</v>
      </c>
      <c r="I45" s="567" t="s">
        <v>517</v>
      </c>
    </row>
    <row r="46" spans="1:9" s="89" customFormat="1" ht="13.5" customHeight="1">
      <c r="A46" s="548">
        <v>22266</v>
      </c>
      <c r="B46" s="909">
        <v>54.9</v>
      </c>
      <c r="C46" s="546">
        <v>47084840</v>
      </c>
      <c r="D46" s="548">
        <v>9322443</v>
      </c>
      <c r="E46" s="548">
        <v>5654464</v>
      </c>
      <c r="F46" s="548">
        <v>606</v>
      </c>
      <c r="G46" s="548">
        <v>79172</v>
      </c>
      <c r="H46" s="546">
        <v>67249</v>
      </c>
      <c r="I46" s="567" t="s">
        <v>472</v>
      </c>
    </row>
    <row r="47" spans="1:9" s="89" customFormat="1" ht="13.5" customHeight="1">
      <c r="A47" s="548">
        <v>17681</v>
      </c>
      <c r="B47" s="909">
        <v>46.3</v>
      </c>
      <c r="C47" s="546">
        <v>39494940</v>
      </c>
      <c r="D47" s="548">
        <v>9384750</v>
      </c>
      <c r="E47" s="548">
        <v>5650927</v>
      </c>
      <c r="F47" s="548">
        <v>570</v>
      </c>
      <c r="G47" s="548">
        <v>56524</v>
      </c>
      <c r="H47" s="547">
        <v>63604</v>
      </c>
      <c r="I47" s="908" t="s">
        <v>577</v>
      </c>
    </row>
    <row r="48" spans="1:9" s="89" customFormat="1" ht="13.5" customHeight="1">
      <c r="A48" s="905">
        <v>15820</v>
      </c>
      <c r="B48" s="909">
        <v>53.4</v>
      </c>
      <c r="C48" s="546">
        <v>41139780</v>
      </c>
      <c r="D48" s="548">
        <v>9403650</v>
      </c>
      <c r="E48" s="548">
        <v>5667254</v>
      </c>
      <c r="F48" s="564">
        <v>577</v>
      </c>
      <c r="G48" s="546">
        <v>96580</v>
      </c>
      <c r="H48" s="547">
        <v>64426</v>
      </c>
      <c r="I48" s="908" t="s">
        <v>469</v>
      </c>
    </row>
    <row r="49" spans="1:9" s="89" customFormat="1" ht="13.5" customHeight="1">
      <c r="A49" s="905">
        <v>17669</v>
      </c>
      <c r="B49" s="909">
        <v>57.3</v>
      </c>
      <c r="C49" s="546">
        <v>50678060</v>
      </c>
      <c r="D49" s="548">
        <v>9571243</v>
      </c>
      <c r="E49" s="548">
        <v>5703065</v>
      </c>
      <c r="F49" s="564">
        <v>809</v>
      </c>
      <c r="G49" s="546">
        <v>147434</v>
      </c>
      <c r="H49" s="547">
        <v>73693</v>
      </c>
      <c r="I49" s="908" t="s">
        <v>510</v>
      </c>
    </row>
    <row r="50" spans="1:9" s="89" customFormat="1" ht="13.5" customHeight="1">
      <c r="A50" s="905">
        <v>17095</v>
      </c>
      <c r="B50" s="909">
        <v>55.5</v>
      </c>
      <c r="C50" s="546">
        <v>45539500</v>
      </c>
      <c r="D50" s="548">
        <v>9648009</v>
      </c>
      <c r="E50" s="548">
        <v>5711015</v>
      </c>
      <c r="F50" s="548">
        <v>610</v>
      </c>
      <c r="G50" s="548">
        <v>203861</v>
      </c>
      <c r="H50" s="547">
        <v>67250</v>
      </c>
      <c r="I50" s="908" t="s">
        <v>511</v>
      </c>
    </row>
    <row r="51" spans="1:9" s="89" customFormat="1" ht="13.5" customHeight="1">
      <c r="A51" s="905">
        <v>17437</v>
      </c>
      <c r="B51" s="909">
        <v>56.6</v>
      </c>
      <c r="C51" s="548">
        <v>49258420</v>
      </c>
      <c r="D51" s="548">
        <v>9671513</v>
      </c>
      <c r="E51" s="548">
        <v>5715951</v>
      </c>
      <c r="F51" s="548">
        <v>706</v>
      </c>
      <c r="G51" s="548">
        <v>278734</v>
      </c>
      <c r="H51" s="548">
        <v>69561</v>
      </c>
      <c r="I51" s="908" t="s">
        <v>522</v>
      </c>
    </row>
    <row r="52" spans="1:9" s="89" customFormat="1" ht="13.5" customHeight="1">
      <c r="A52" s="905">
        <v>17461</v>
      </c>
      <c r="B52" s="909">
        <v>55.6</v>
      </c>
      <c r="C52" s="548">
        <v>45325030</v>
      </c>
      <c r="D52" s="548">
        <v>9620065</v>
      </c>
      <c r="E52" s="548">
        <v>5733576</v>
      </c>
      <c r="F52" s="548">
        <v>770</v>
      </c>
      <c r="G52" s="548">
        <v>150947</v>
      </c>
      <c r="H52" s="1018">
        <v>71015</v>
      </c>
      <c r="I52" s="567" t="s">
        <v>512</v>
      </c>
    </row>
    <row r="53" spans="1:9" s="89" customFormat="1" ht="13.5" customHeight="1">
      <c r="A53" s="905">
        <v>18741</v>
      </c>
      <c r="B53" s="1052">
        <v>58.1</v>
      </c>
      <c r="C53" s="905">
        <v>52543200</v>
      </c>
      <c r="D53" s="548">
        <v>9646290</v>
      </c>
      <c r="E53" s="548">
        <v>5747857</v>
      </c>
      <c r="F53" s="548">
        <v>758</v>
      </c>
      <c r="G53" s="548">
        <v>162137</v>
      </c>
      <c r="H53" s="548">
        <v>68151</v>
      </c>
      <c r="I53" s="567" t="s">
        <v>513</v>
      </c>
    </row>
    <row r="54" spans="1:9" s="89" customFormat="1" ht="13.5" customHeight="1">
      <c r="A54" s="905" t="s">
        <v>523</v>
      </c>
      <c r="B54" s="1052" t="s">
        <v>523</v>
      </c>
      <c r="C54" s="1053" t="s">
        <v>523</v>
      </c>
      <c r="D54" s="905">
        <v>9657192</v>
      </c>
      <c r="E54" s="905">
        <v>5761415</v>
      </c>
      <c r="F54" s="905">
        <v>760</v>
      </c>
      <c r="G54" s="905">
        <v>108377</v>
      </c>
      <c r="H54" s="905">
        <v>70399</v>
      </c>
      <c r="I54" s="567" t="s">
        <v>514</v>
      </c>
    </row>
    <row r="55" spans="1:9" s="89" customFormat="1" ht="13.5" customHeight="1">
      <c r="A55" s="905" t="s">
        <v>523</v>
      </c>
      <c r="B55" s="905" t="s">
        <v>523</v>
      </c>
      <c r="C55" s="905" t="s">
        <v>523</v>
      </c>
      <c r="D55" s="905" t="s">
        <v>523</v>
      </c>
      <c r="E55" s="905" t="s">
        <v>523</v>
      </c>
      <c r="F55" s="905">
        <v>720</v>
      </c>
      <c r="G55" s="905">
        <v>691942</v>
      </c>
      <c r="H55" s="905" t="s">
        <v>523</v>
      </c>
      <c r="I55" s="567" t="s">
        <v>515</v>
      </c>
    </row>
    <row r="56" spans="1:10" s="486" customFormat="1" ht="6" customHeight="1">
      <c r="A56" s="910"/>
      <c r="B56" s="546"/>
      <c r="C56" s="546"/>
      <c r="D56" s="556"/>
      <c r="E56" s="556"/>
      <c r="F56" s="533"/>
      <c r="G56" s="533"/>
      <c r="H56" s="909"/>
      <c r="I56" s="898"/>
      <c r="J56" s="89"/>
    </row>
    <row r="57" spans="1:11" s="486" customFormat="1" ht="18.75" customHeight="1">
      <c r="A57" s="911" t="s">
        <v>37</v>
      </c>
      <c r="B57" s="1164" t="s">
        <v>698</v>
      </c>
      <c r="C57" s="1165"/>
      <c r="D57" s="1166" t="s">
        <v>388</v>
      </c>
      <c r="E57" s="1167"/>
      <c r="F57" s="1143" t="s">
        <v>384</v>
      </c>
      <c r="G57" s="1144"/>
      <c r="H57" s="913" t="s">
        <v>50</v>
      </c>
      <c r="I57" s="912" t="s">
        <v>26</v>
      </c>
      <c r="J57" s="89"/>
      <c r="K57" s="500"/>
    </row>
    <row r="58" spans="1:2" ht="10.5">
      <c r="A58" s="568" t="s">
        <v>742</v>
      </c>
      <c r="B58" s="914"/>
    </row>
    <row r="59" ht="10.5" customHeight="1">
      <c r="A59" s="568" t="s">
        <v>739</v>
      </c>
    </row>
    <row r="60" ht="10.5" customHeight="1">
      <c r="A60" s="568"/>
    </row>
    <row r="61" ht="10.5" customHeight="1"/>
    <row r="62" spans="6:7" ht="10.5">
      <c r="F62" s="536"/>
      <c r="G62" s="536"/>
    </row>
  </sheetData>
  <sheetProtection/>
  <mergeCells count="39">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B6:B7"/>
    <mergeCell ref="E33:E34"/>
    <mergeCell ref="H6:H7"/>
    <mergeCell ref="A28:A29"/>
    <mergeCell ref="B28:C29"/>
    <mergeCell ref="D28:E29"/>
    <mergeCell ref="F28:G28"/>
    <mergeCell ref="D6:E7"/>
    <mergeCell ref="F6:F7"/>
    <mergeCell ref="G6:G7"/>
    <mergeCell ref="C6:C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45" customWidth="1"/>
    <col min="2" max="3" width="12.50390625" style="845" customWidth="1"/>
    <col min="4" max="4" width="13.375" style="845" customWidth="1"/>
    <col min="5" max="6" width="12.50390625" style="845" customWidth="1"/>
    <col min="7" max="7" width="12.50390625" style="846" customWidth="1"/>
    <col min="8" max="8" width="12.50390625" style="845" customWidth="1"/>
    <col min="9" max="17" width="8.50390625" style="845" customWidth="1"/>
    <col min="18" max="16384" width="9.00390625" style="845" customWidth="1"/>
  </cols>
  <sheetData>
    <row r="1" spans="1:2" ht="14.25" customHeight="1">
      <c r="A1" s="1169" t="s">
        <v>219</v>
      </c>
      <c r="B1" s="1169"/>
    </row>
    <row r="2" spans="1:8" ht="26.25" customHeight="1" thickBot="1">
      <c r="A2" s="1170" t="s">
        <v>361</v>
      </c>
      <c r="B2" s="1171"/>
      <c r="D2" s="847"/>
      <c r="E2" s="847"/>
      <c r="F2" s="847"/>
      <c r="G2" s="1172" t="s">
        <v>757</v>
      </c>
      <c r="H2" s="1172"/>
    </row>
    <row r="3" spans="1:8" ht="11.25" customHeight="1" thickTop="1">
      <c r="A3" s="848" t="s">
        <v>220</v>
      </c>
      <c r="B3" s="1173" t="s">
        <v>51</v>
      </c>
      <c r="C3" s="1174"/>
      <c r="D3" s="1174"/>
      <c r="E3" s="1174"/>
      <c r="F3" s="1174"/>
      <c r="G3" s="1175"/>
      <c r="H3" s="1176" t="s">
        <v>52</v>
      </c>
    </row>
    <row r="4" spans="1:8" ht="11.25" customHeight="1">
      <c r="A4" s="849" t="s">
        <v>389</v>
      </c>
      <c r="B4" s="1179" t="s">
        <v>390</v>
      </c>
      <c r="C4" s="1179" t="s">
        <v>53</v>
      </c>
      <c r="D4" s="1179" t="s">
        <v>54</v>
      </c>
      <c r="E4" s="1182" t="s">
        <v>55</v>
      </c>
      <c r="F4" s="850" t="s">
        <v>526</v>
      </c>
      <c r="G4" s="851" t="s">
        <v>391</v>
      </c>
      <c r="H4" s="1177"/>
    </row>
    <row r="5" spans="1:8" ht="11.25" customHeight="1">
      <c r="A5" s="852" t="s">
        <v>392</v>
      </c>
      <c r="B5" s="1180"/>
      <c r="C5" s="1181"/>
      <c r="D5" s="1181"/>
      <c r="E5" s="1183"/>
      <c r="F5" s="853" t="s">
        <v>393</v>
      </c>
      <c r="G5" s="854" t="s">
        <v>394</v>
      </c>
      <c r="H5" s="1178"/>
    </row>
    <row r="6" spans="1:8" ht="11.25" customHeight="1">
      <c r="A6" s="855"/>
      <c r="B6" s="856" t="s">
        <v>56</v>
      </c>
      <c r="C6" s="856" t="s">
        <v>56</v>
      </c>
      <c r="D6" s="856" t="s">
        <v>56</v>
      </c>
      <c r="E6" s="856" t="s">
        <v>56</v>
      </c>
      <c r="F6" s="856" t="s">
        <v>56</v>
      </c>
      <c r="G6" s="857" t="s">
        <v>56</v>
      </c>
      <c r="H6" s="858" t="s">
        <v>395</v>
      </c>
    </row>
    <row r="7" spans="1:16" s="865" customFormat="1" ht="12.75" customHeight="1">
      <c r="A7" s="1008" t="s">
        <v>700</v>
      </c>
      <c r="B7" s="860">
        <v>1028904</v>
      </c>
      <c r="C7" s="860">
        <v>499143</v>
      </c>
      <c r="D7" s="866">
        <v>529761</v>
      </c>
      <c r="E7" s="861">
        <v>1068027</v>
      </c>
      <c r="F7" s="862">
        <f>B7-E7</f>
        <v>-39123</v>
      </c>
      <c r="G7" s="867" t="s">
        <v>649</v>
      </c>
      <c r="H7" s="863">
        <v>401586</v>
      </c>
      <c r="I7" s="864"/>
      <c r="J7" s="864"/>
      <c r="K7" s="864"/>
      <c r="L7" s="864"/>
      <c r="M7" s="864"/>
      <c r="N7" s="864"/>
      <c r="O7" s="864"/>
      <c r="P7" s="864"/>
    </row>
    <row r="8" spans="1:16" s="865" customFormat="1" ht="12.75" customHeight="1">
      <c r="A8" s="859" t="s">
        <v>662</v>
      </c>
      <c r="B8" s="860">
        <v>1028055</v>
      </c>
      <c r="C8" s="860">
        <v>498778</v>
      </c>
      <c r="D8" s="866">
        <v>529277</v>
      </c>
      <c r="E8" s="861">
        <v>1068027</v>
      </c>
      <c r="F8" s="862">
        <f>B8-E8</f>
        <v>-39972</v>
      </c>
      <c r="G8" s="867" t="s">
        <v>668</v>
      </c>
      <c r="H8" s="863">
        <v>401548</v>
      </c>
      <c r="I8" s="864"/>
      <c r="J8" s="864"/>
      <c r="K8" s="864"/>
      <c r="L8" s="864"/>
      <c r="M8" s="864"/>
      <c r="N8" s="864"/>
      <c r="O8" s="864"/>
      <c r="P8" s="864"/>
    </row>
    <row r="9" spans="1:16" s="865" customFormat="1" ht="12.75" customHeight="1">
      <c r="A9" s="859" t="s">
        <v>701</v>
      </c>
      <c r="B9" s="860">
        <v>1027116</v>
      </c>
      <c r="C9" s="860">
        <v>498349</v>
      </c>
      <c r="D9" s="866">
        <v>528767</v>
      </c>
      <c r="E9" s="861">
        <v>1068027</v>
      </c>
      <c r="F9" s="862">
        <f>B9-E9</f>
        <v>-40911</v>
      </c>
      <c r="G9" s="867" t="s">
        <v>721</v>
      </c>
      <c r="H9" s="863">
        <v>401641</v>
      </c>
      <c r="I9" s="864"/>
      <c r="J9" s="864"/>
      <c r="K9" s="864"/>
      <c r="L9" s="864"/>
      <c r="M9" s="864"/>
      <c r="N9" s="864"/>
      <c r="O9" s="864"/>
      <c r="P9" s="864"/>
    </row>
    <row r="10" spans="1:16" s="865" customFormat="1" ht="12.75" customHeight="1">
      <c r="A10" s="868"/>
      <c r="B10" s="1019"/>
      <c r="C10" s="860"/>
      <c r="D10" s="1020"/>
      <c r="E10" s="813"/>
      <c r="F10" s="862"/>
      <c r="G10" s="866"/>
      <c r="H10" s="863"/>
      <c r="I10" s="864"/>
      <c r="J10" s="864"/>
      <c r="K10" s="864"/>
      <c r="L10" s="864"/>
      <c r="M10" s="864"/>
      <c r="N10" s="864"/>
      <c r="O10" s="864"/>
      <c r="P10" s="864"/>
    </row>
    <row r="11" spans="1:8" s="870" customFormat="1" ht="12.75" customHeight="1">
      <c r="A11" s="869" t="s">
        <v>57</v>
      </c>
      <c r="B11" s="1019">
        <v>831404</v>
      </c>
      <c r="C11" s="1019">
        <v>402989</v>
      </c>
      <c r="D11" s="1019">
        <v>428415</v>
      </c>
      <c r="E11" s="383">
        <v>859465</v>
      </c>
      <c r="F11" s="862">
        <f>B11-E11</f>
        <v>-28061</v>
      </c>
      <c r="G11" s="867" t="s">
        <v>702</v>
      </c>
      <c r="H11" s="1054">
        <v>333576</v>
      </c>
    </row>
    <row r="12" spans="1:8" s="870" customFormat="1" ht="12.75" customHeight="1">
      <c r="A12" s="869" t="s">
        <v>58</v>
      </c>
      <c r="B12" s="1019">
        <v>195712</v>
      </c>
      <c r="C12" s="1019">
        <v>95360</v>
      </c>
      <c r="D12" s="1019">
        <v>100352</v>
      </c>
      <c r="E12" s="383">
        <v>208562</v>
      </c>
      <c r="F12" s="862">
        <f>B12-E12</f>
        <v>-12850</v>
      </c>
      <c r="G12" s="867" t="s">
        <v>703</v>
      </c>
      <c r="H12" s="1054">
        <v>68065</v>
      </c>
    </row>
    <row r="13" spans="1:8" s="870" customFormat="1" ht="12.75" customHeight="1">
      <c r="A13" s="869"/>
      <c r="B13" s="1019"/>
      <c r="C13" s="1019"/>
      <c r="D13" s="1019"/>
      <c r="E13" s="383"/>
      <c r="F13" s="862"/>
      <c r="G13" s="867"/>
      <c r="H13" s="1054"/>
    </row>
    <row r="14" spans="1:8" s="870" customFormat="1" ht="12.75" customHeight="1">
      <c r="A14" s="869" t="s">
        <v>59</v>
      </c>
      <c r="B14" s="1019">
        <v>516490</v>
      </c>
      <c r="C14" s="1019">
        <v>250270</v>
      </c>
      <c r="D14" s="1019">
        <v>266220</v>
      </c>
      <c r="E14" s="383">
        <v>531855</v>
      </c>
      <c r="F14" s="862">
        <f>B14-E14</f>
        <v>-15365</v>
      </c>
      <c r="G14" s="867" t="s">
        <v>704</v>
      </c>
      <c r="H14" s="1054">
        <v>203385</v>
      </c>
    </row>
    <row r="15" spans="1:8" s="870" customFormat="1" ht="12.75" customHeight="1">
      <c r="A15" s="869" t="s">
        <v>60</v>
      </c>
      <c r="B15" s="1019">
        <v>66208</v>
      </c>
      <c r="C15" s="1019">
        <v>31861</v>
      </c>
      <c r="D15" s="1019">
        <v>34347</v>
      </c>
      <c r="E15" s="383">
        <v>70922</v>
      </c>
      <c r="F15" s="862">
        <f>B15-E15</f>
        <v>-4714</v>
      </c>
      <c r="G15" s="867" t="s">
        <v>705</v>
      </c>
      <c r="H15" s="1054">
        <v>24007</v>
      </c>
    </row>
    <row r="16" spans="1:8" s="870" customFormat="1" ht="12.75" customHeight="1">
      <c r="A16" s="869" t="s">
        <v>61</v>
      </c>
      <c r="B16" s="1019">
        <v>192753</v>
      </c>
      <c r="C16" s="1019">
        <v>95193</v>
      </c>
      <c r="D16" s="1019">
        <v>97560</v>
      </c>
      <c r="E16" s="383">
        <v>201846</v>
      </c>
      <c r="F16" s="862">
        <f>B16-E16</f>
        <v>-9093</v>
      </c>
      <c r="G16" s="867" t="s">
        <v>706</v>
      </c>
      <c r="H16" s="1054">
        <v>75216</v>
      </c>
    </row>
    <row r="17" spans="1:8" s="870" customFormat="1" ht="12.75" customHeight="1">
      <c r="A17" s="869" t="s">
        <v>62</v>
      </c>
      <c r="B17" s="1019">
        <v>251665</v>
      </c>
      <c r="C17" s="1019">
        <v>121025</v>
      </c>
      <c r="D17" s="1019">
        <v>130640</v>
      </c>
      <c r="E17" s="383">
        <v>263404</v>
      </c>
      <c r="F17" s="862">
        <f>B17-E17</f>
        <v>-11739</v>
      </c>
      <c r="G17" s="867" t="s">
        <v>707</v>
      </c>
      <c r="H17" s="1054">
        <v>99033</v>
      </c>
    </row>
    <row r="18" spans="1:8" s="870" customFormat="1" ht="12.75" customHeight="1">
      <c r="A18" s="869"/>
      <c r="B18" s="1019"/>
      <c r="C18" s="1019"/>
      <c r="D18" s="1019"/>
      <c r="E18" s="383"/>
      <c r="F18" s="862"/>
      <c r="G18" s="867"/>
      <c r="H18" s="1054"/>
    </row>
    <row r="19" spans="1:8" s="870" customFormat="1" ht="12.75" customHeight="1">
      <c r="A19" s="869" t="s">
        <v>396</v>
      </c>
      <c r="B19" s="1019">
        <v>242325</v>
      </c>
      <c r="C19" s="1019">
        <v>116424</v>
      </c>
      <c r="D19" s="1019">
        <v>125901</v>
      </c>
      <c r="E19" s="383">
        <v>247590</v>
      </c>
      <c r="F19" s="862">
        <f>B19-E19</f>
        <v>-5265</v>
      </c>
      <c r="G19" s="867" t="s">
        <v>708</v>
      </c>
      <c r="H19" s="1054">
        <v>104031</v>
      </c>
    </row>
    <row r="20" spans="1:8" s="870" customFormat="1" ht="12.75" customHeight="1">
      <c r="A20" s="869" t="s">
        <v>63</v>
      </c>
      <c r="B20" s="1019">
        <v>78381</v>
      </c>
      <c r="C20" s="1019">
        <v>39150</v>
      </c>
      <c r="D20" s="1019">
        <v>39231</v>
      </c>
      <c r="E20" s="383">
        <v>81252</v>
      </c>
      <c r="F20" s="862">
        <f aca="true" t="shared" si="0" ref="F20:F31">B20-E20</f>
        <v>-2871</v>
      </c>
      <c r="G20" s="867" t="s">
        <v>709</v>
      </c>
      <c r="H20" s="1054">
        <v>33701</v>
      </c>
    </row>
    <row r="21" spans="1:8" s="870" customFormat="1" ht="12.75" customHeight="1">
      <c r="A21" s="869" t="s">
        <v>64</v>
      </c>
      <c r="B21" s="1019">
        <v>117156</v>
      </c>
      <c r="C21" s="1019">
        <v>56436</v>
      </c>
      <c r="D21" s="1019">
        <v>60720</v>
      </c>
      <c r="E21" s="383">
        <v>122347</v>
      </c>
      <c r="F21" s="862">
        <f t="shared" si="0"/>
        <v>-5191</v>
      </c>
      <c r="G21" s="867" t="s">
        <v>710</v>
      </c>
      <c r="H21" s="1054">
        <v>46010</v>
      </c>
    </row>
    <row r="22" spans="1:8" s="870" customFormat="1" ht="12.75" customHeight="1">
      <c r="A22" s="869" t="s">
        <v>65</v>
      </c>
      <c r="B22" s="1019">
        <v>96060</v>
      </c>
      <c r="C22" s="1019">
        <v>46161</v>
      </c>
      <c r="D22" s="1019">
        <v>49899</v>
      </c>
      <c r="E22" s="383">
        <v>100273</v>
      </c>
      <c r="F22" s="862">
        <f t="shared" si="0"/>
        <v>-4213</v>
      </c>
      <c r="G22" s="867" t="s">
        <v>711</v>
      </c>
      <c r="H22" s="1054">
        <v>39660</v>
      </c>
    </row>
    <row r="23" spans="1:8" s="870" customFormat="1" ht="12.75" customHeight="1">
      <c r="A23" s="869" t="s">
        <v>66</v>
      </c>
      <c r="B23" s="1019">
        <v>32595</v>
      </c>
      <c r="C23" s="1019">
        <v>15605</v>
      </c>
      <c r="D23" s="1019">
        <v>16990</v>
      </c>
      <c r="E23" s="383">
        <v>34432</v>
      </c>
      <c r="F23" s="862">
        <f t="shared" si="0"/>
        <v>-1837</v>
      </c>
      <c r="G23" s="867">
        <v>0</v>
      </c>
      <c r="H23" s="1054">
        <v>12751</v>
      </c>
    </row>
    <row r="24" spans="1:8" s="870" customFormat="1" ht="12.75" customHeight="1">
      <c r="A24" s="869" t="s">
        <v>67</v>
      </c>
      <c r="B24" s="1019">
        <v>39221</v>
      </c>
      <c r="C24" s="1019">
        <v>19077</v>
      </c>
      <c r="D24" s="1019">
        <v>20144</v>
      </c>
      <c r="E24" s="383">
        <v>40189</v>
      </c>
      <c r="F24" s="862">
        <f t="shared" si="0"/>
        <v>-968</v>
      </c>
      <c r="G24" s="867" t="s">
        <v>624</v>
      </c>
      <c r="H24" s="1054">
        <v>14034</v>
      </c>
    </row>
    <row r="25" spans="1:8" s="870" customFormat="1" ht="12.75" customHeight="1">
      <c r="A25" s="869" t="s">
        <v>68</v>
      </c>
      <c r="B25" s="1019">
        <v>27713</v>
      </c>
      <c r="C25" s="1019">
        <v>13300</v>
      </c>
      <c r="D25" s="1019">
        <v>14413</v>
      </c>
      <c r="E25" s="383">
        <v>29110</v>
      </c>
      <c r="F25" s="862">
        <f t="shared" si="0"/>
        <v>-1397</v>
      </c>
      <c r="G25" s="867" t="s">
        <v>712</v>
      </c>
      <c r="H25" s="1054">
        <v>10492</v>
      </c>
    </row>
    <row r="26" spans="1:8" s="870" customFormat="1" ht="12.75" customHeight="1">
      <c r="A26" s="869" t="s">
        <v>69</v>
      </c>
      <c r="B26" s="1019">
        <v>21098</v>
      </c>
      <c r="C26" s="1019">
        <v>10319</v>
      </c>
      <c r="D26" s="1019">
        <v>10779</v>
      </c>
      <c r="E26" s="383">
        <v>22516</v>
      </c>
      <c r="F26" s="862">
        <f t="shared" si="0"/>
        <v>-1418</v>
      </c>
      <c r="G26" s="867" t="s">
        <v>713</v>
      </c>
      <c r="H26" s="1054">
        <v>7458</v>
      </c>
    </row>
    <row r="27" spans="1:8" s="870" customFormat="1" ht="12.75" customHeight="1">
      <c r="A27" s="869" t="s">
        <v>70</v>
      </c>
      <c r="B27" s="1019">
        <v>25296</v>
      </c>
      <c r="C27" s="1019">
        <v>12431</v>
      </c>
      <c r="D27" s="1019">
        <v>12865</v>
      </c>
      <c r="E27" s="383">
        <v>26543</v>
      </c>
      <c r="F27" s="862">
        <f t="shared" si="0"/>
        <v>-1247</v>
      </c>
      <c r="G27" s="867" t="s">
        <v>665</v>
      </c>
      <c r="H27" s="1054">
        <v>9591</v>
      </c>
    </row>
    <row r="28" spans="1:8" s="870" customFormat="1" ht="12.75" customHeight="1">
      <c r="A28" s="869" t="s">
        <v>71</v>
      </c>
      <c r="B28" s="1019">
        <v>60962</v>
      </c>
      <c r="C28" s="1019">
        <v>29686</v>
      </c>
      <c r="D28" s="1019">
        <v>31276</v>
      </c>
      <c r="E28" s="383">
        <v>62140</v>
      </c>
      <c r="F28" s="862">
        <f t="shared" si="0"/>
        <v>-1178</v>
      </c>
      <c r="G28" s="867">
        <v>13</v>
      </c>
      <c r="H28" s="1054">
        <v>23002</v>
      </c>
    </row>
    <row r="29" spans="1:8" s="870" customFormat="1" ht="12.75" customHeight="1">
      <c r="A29" s="869" t="s">
        <v>72</v>
      </c>
      <c r="B29" s="1019">
        <v>47802</v>
      </c>
      <c r="C29" s="1019">
        <v>23615</v>
      </c>
      <c r="D29" s="1019">
        <v>24187</v>
      </c>
      <c r="E29" s="383">
        <v>47682</v>
      </c>
      <c r="F29" s="862">
        <f t="shared" si="0"/>
        <v>120</v>
      </c>
      <c r="G29" s="867">
        <v>17</v>
      </c>
      <c r="H29" s="1054">
        <v>17282</v>
      </c>
    </row>
    <row r="30" spans="1:8" s="870" customFormat="1" ht="12.75" customHeight="1">
      <c r="A30" s="869" t="s">
        <v>73</v>
      </c>
      <c r="B30" s="1019">
        <v>13644</v>
      </c>
      <c r="C30" s="1019">
        <v>6707</v>
      </c>
      <c r="D30" s="1019">
        <v>6937</v>
      </c>
      <c r="E30" s="383">
        <v>14971</v>
      </c>
      <c r="F30" s="862">
        <f t="shared" si="0"/>
        <v>-1327</v>
      </c>
      <c r="G30" s="867" t="s">
        <v>714</v>
      </c>
      <c r="H30" s="1054">
        <v>4711</v>
      </c>
    </row>
    <row r="31" spans="1:8" s="870" customFormat="1" ht="12.75" customHeight="1">
      <c r="A31" s="869" t="s">
        <v>74</v>
      </c>
      <c r="B31" s="1019">
        <v>29151</v>
      </c>
      <c r="C31" s="1019">
        <v>14078</v>
      </c>
      <c r="D31" s="1019">
        <v>15073</v>
      </c>
      <c r="E31" s="383">
        <v>30420</v>
      </c>
      <c r="F31" s="862">
        <f t="shared" si="0"/>
        <v>-1269</v>
      </c>
      <c r="G31" s="867" t="s">
        <v>625</v>
      </c>
      <c r="H31" s="1054">
        <v>10853</v>
      </c>
    </row>
    <row r="32" spans="1:8" s="870" customFormat="1" ht="12.75" customHeight="1">
      <c r="A32" s="869"/>
      <c r="B32" s="1019"/>
      <c r="C32" s="1019"/>
      <c r="D32" s="1019"/>
      <c r="E32" s="383"/>
      <c r="F32" s="862"/>
      <c r="G32" s="867"/>
      <c r="H32" s="1054"/>
    </row>
    <row r="33" spans="1:8" s="870" customFormat="1" ht="12.75" customHeight="1">
      <c r="A33" s="869" t="s">
        <v>75</v>
      </c>
      <c r="B33" s="1019">
        <v>13264</v>
      </c>
      <c r="C33" s="1019">
        <v>6393</v>
      </c>
      <c r="D33" s="1019">
        <v>6871</v>
      </c>
      <c r="E33" s="383">
        <v>13725</v>
      </c>
      <c r="F33" s="862">
        <f aca="true" t="shared" si="1" ref="F33:F39">B33-E33</f>
        <v>-461</v>
      </c>
      <c r="G33" s="867" t="s">
        <v>609</v>
      </c>
      <c r="H33" s="1054">
        <v>4577</v>
      </c>
    </row>
    <row r="34" spans="1:8" s="870" customFormat="1" ht="12.75" customHeight="1">
      <c r="A34" s="869" t="s">
        <v>76</v>
      </c>
      <c r="B34" s="1019">
        <v>10289</v>
      </c>
      <c r="C34" s="1019">
        <v>5010</v>
      </c>
      <c r="D34" s="1019">
        <v>5279</v>
      </c>
      <c r="E34" s="383">
        <v>10746</v>
      </c>
      <c r="F34" s="862">
        <f t="shared" si="1"/>
        <v>-457</v>
      </c>
      <c r="G34" s="867" t="s">
        <v>608</v>
      </c>
      <c r="H34" s="1054">
        <v>3554</v>
      </c>
    </row>
    <row r="35" spans="1:8" s="870" customFormat="1" ht="12.75" customHeight="1">
      <c r="A35" s="869" t="s">
        <v>77</v>
      </c>
      <c r="B35" s="1019">
        <v>16704</v>
      </c>
      <c r="C35" s="1019">
        <v>8149</v>
      </c>
      <c r="D35" s="1019">
        <v>8555</v>
      </c>
      <c r="E35" s="383">
        <v>17641</v>
      </c>
      <c r="F35" s="862">
        <f t="shared" si="1"/>
        <v>-937</v>
      </c>
      <c r="G35" s="867" t="s">
        <v>712</v>
      </c>
      <c r="H35" s="1054">
        <v>6020</v>
      </c>
    </row>
    <row r="36" spans="1:8" s="870" customFormat="1" ht="12.75" customHeight="1">
      <c r="A36" s="869" t="s">
        <v>78</v>
      </c>
      <c r="B36" s="1019">
        <v>4516</v>
      </c>
      <c r="C36" s="1019">
        <v>2178</v>
      </c>
      <c r="D36" s="1019">
        <v>2338</v>
      </c>
      <c r="E36" s="383">
        <v>4956</v>
      </c>
      <c r="F36" s="862">
        <f t="shared" si="1"/>
        <v>-440</v>
      </c>
      <c r="G36" s="867">
        <v>2</v>
      </c>
      <c r="H36" s="1054">
        <v>1657</v>
      </c>
    </row>
    <row r="37" spans="1:8" s="870" customFormat="1" ht="12.75" customHeight="1">
      <c r="A37" s="869" t="s">
        <v>79</v>
      </c>
      <c r="B37" s="1019">
        <v>5840</v>
      </c>
      <c r="C37" s="1019">
        <v>2896</v>
      </c>
      <c r="D37" s="1019">
        <v>2944</v>
      </c>
      <c r="E37" s="383">
        <v>6366</v>
      </c>
      <c r="F37" s="862">
        <f t="shared" si="1"/>
        <v>-526</v>
      </c>
      <c r="G37" s="867" t="s">
        <v>715</v>
      </c>
      <c r="H37" s="1054">
        <v>2074</v>
      </c>
    </row>
    <row r="38" spans="1:8" s="870" customFormat="1" ht="12.75" customHeight="1">
      <c r="A38" s="869" t="s">
        <v>80</v>
      </c>
      <c r="B38" s="1019">
        <v>7124</v>
      </c>
      <c r="C38" s="1019">
        <v>3561</v>
      </c>
      <c r="D38" s="1019">
        <v>3563</v>
      </c>
      <c r="E38" s="383">
        <v>7646</v>
      </c>
      <c r="F38" s="862">
        <f t="shared" si="1"/>
        <v>-522</v>
      </c>
      <c r="G38" s="867" t="s">
        <v>667</v>
      </c>
      <c r="H38" s="1054">
        <v>2495</v>
      </c>
    </row>
    <row r="39" spans="1:8" s="870" customFormat="1" ht="12.75" customHeight="1">
      <c r="A39" s="869" t="s">
        <v>81</v>
      </c>
      <c r="B39" s="1019">
        <v>5988</v>
      </c>
      <c r="C39" s="1019">
        <v>2955</v>
      </c>
      <c r="D39" s="1019">
        <v>3033</v>
      </c>
      <c r="E39" s="383">
        <v>6577</v>
      </c>
      <c r="F39" s="862">
        <f t="shared" si="1"/>
        <v>-589</v>
      </c>
      <c r="G39" s="867" t="s">
        <v>716</v>
      </c>
      <c r="H39" s="1054">
        <v>1998</v>
      </c>
    </row>
    <row r="40" spans="1:8" s="870" customFormat="1" ht="12.75" customHeight="1">
      <c r="A40" s="869"/>
      <c r="B40" s="1019"/>
      <c r="C40" s="1019"/>
      <c r="D40" s="1019"/>
      <c r="E40" s="383"/>
      <c r="F40" s="862"/>
      <c r="G40" s="867"/>
      <c r="H40" s="1054"/>
    </row>
    <row r="41" spans="1:8" s="870" customFormat="1" ht="12.75" customHeight="1">
      <c r="A41" s="869" t="s">
        <v>82</v>
      </c>
      <c r="B41" s="1019">
        <v>4680</v>
      </c>
      <c r="C41" s="1019">
        <v>2294</v>
      </c>
      <c r="D41" s="1019">
        <v>2386</v>
      </c>
      <c r="E41" s="383">
        <v>5071</v>
      </c>
      <c r="F41" s="862">
        <f aca="true" t="shared" si="2" ref="F41:F47">B41-E41</f>
        <v>-391</v>
      </c>
      <c r="G41" s="867" t="s">
        <v>666</v>
      </c>
      <c r="H41" s="1054">
        <v>1530</v>
      </c>
    </row>
    <row r="42" spans="1:8" s="870" customFormat="1" ht="12.75" customHeight="1">
      <c r="A42" s="869" t="s">
        <v>83</v>
      </c>
      <c r="B42" s="1019">
        <v>7404</v>
      </c>
      <c r="C42" s="1019">
        <v>3609</v>
      </c>
      <c r="D42" s="1019">
        <v>3795</v>
      </c>
      <c r="E42" s="563">
        <v>8080</v>
      </c>
      <c r="F42" s="862">
        <f t="shared" si="2"/>
        <v>-676</v>
      </c>
      <c r="G42" s="867" t="s">
        <v>717</v>
      </c>
      <c r="H42" s="1054">
        <v>2526</v>
      </c>
    </row>
    <row r="43" spans="1:8" s="870" customFormat="1" ht="12.75" customHeight="1">
      <c r="A43" s="869" t="s">
        <v>84</v>
      </c>
      <c r="B43" s="1019">
        <v>4650</v>
      </c>
      <c r="C43" s="1019">
        <v>2264</v>
      </c>
      <c r="D43" s="1019">
        <v>2386</v>
      </c>
      <c r="E43" s="563">
        <v>5007</v>
      </c>
      <c r="F43" s="862">
        <f t="shared" si="2"/>
        <v>-357</v>
      </c>
      <c r="G43" s="867" t="s">
        <v>718</v>
      </c>
      <c r="H43" s="1054">
        <v>1553</v>
      </c>
    </row>
    <row r="44" spans="1:8" s="870" customFormat="1" ht="12.75" customHeight="1">
      <c r="A44" s="869" t="s">
        <v>85</v>
      </c>
      <c r="B44" s="1019">
        <v>6578</v>
      </c>
      <c r="C44" s="1019">
        <v>3136</v>
      </c>
      <c r="D44" s="1019">
        <v>3442</v>
      </c>
      <c r="E44" s="383">
        <v>7203</v>
      </c>
      <c r="F44" s="862">
        <f t="shared" si="2"/>
        <v>-625</v>
      </c>
      <c r="G44" s="867" t="s">
        <v>663</v>
      </c>
      <c r="H44" s="1054">
        <v>2226</v>
      </c>
    </row>
    <row r="45" spans="1:8" s="870" customFormat="1" ht="12.75" customHeight="1">
      <c r="A45" s="869" t="s">
        <v>86</v>
      </c>
      <c r="B45" s="1019">
        <v>2785</v>
      </c>
      <c r="C45" s="1019">
        <v>1380</v>
      </c>
      <c r="D45" s="1019">
        <v>1405</v>
      </c>
      <c r="E45" s="383">
        <v>3028</v>
      </c>
      <c r="F45" s="862">
        <f t="shared" si="2"/>
        <v>-243</v>
      </c>
      <c r="G45" s="867" t="s">
        <v>609</v>
      </c>
      <c r="H45" s="1054">
        <v>926</v>
      </c>
    </row>
    <row r="46" spans="1:8" s="870" customFormat="1" ht="12.75" customHeight="1">
      <c r="A46" s="869" t="s">
        <v>87</v>
      </c>
      <c r="B46" s="1019">
        <v>3637</v>
      </c>
      <c r="C46" s="1019">
        <v>1746</v>
      </c>
      <c r="D46" s="1019">
        <v>1891</v>
      </c>
      <c r="E46" s="383">
        <v>3902</v>
      </c>
      <c r="F46" s="862">
        <f t="shared" si="2"/>
        <v>-265</v>
      </c>
      <c r="G46" s="867" t="s">
        <v>718</v>
      </c>
      <c r="H46" s="1054">
        <v>1175</v>
      </c>
    </row>
    <row r="47" spans="1:8" s="870" customFormat="1" ht="12.75" customHeight="1">
      <c r="A47" s="869" t="s">
        <v>88</v>
      </c>
      <c r="B47" s="1019">
        <v>3879</v>
      </c>
      <c r="C47" s="1019">
        <v>1827</v>
      </c>
      <c r="D47" s="1019">
        <v>2052</v>
      </c>
      <c r="E47" s="383">
        <v>4199</v>
      </c>
      <c r="F47" s="862">
        <f t="shared" si="2"/>
        <v>-320</v>
      </c>
      <c r="G47" s="867" t="s">
        <v>664</v>
      </c>
      <c r="H47" s="1054">
        <v>1320</v>
      </c>
    </row>
    <row r="48" spans="1:8" s="870" customFormat="1" ht="12.75" customHeight="1">
      <c r="A48" s="869"/>
      <c r="B48" s="1019"/>
      <c r="C48" s="1019"/>
      <c r="D48" s="1019"/>
      <c r="E48" s="383"/>
      <c r="F48" s="862"/>
      <c r="G48" s="867"/>
      <c r="H48" s="1054"/>
    </row>
    <row r="49" spans="1:8" s="870" customFormat="1" ht="12.75" customHeight="1">
      <c r="A49" s="869" t="s">
        <v>89</v>
      </c>
      <c r="B49" s="1019">
        <v>21334</v>
      </c>
      <c r="C49" s="1019">
        <v>10427</v>
      </c>
      <c r="D49" s="1019">
        <v>10907</v>
      </c>
      <c r="E49" s="383">
        <v>22463</v>
      </c>
      <c r="F49" s="862">
        <f>B49-E49</f>
        <v>-1129</v>
      </c>
      <c r="G49" s="867" t="s">
        <v>716</v>
      </c>
      <c r="H49" s="1054">
        <v>7419</v>
      </c>
    </row>
    <row r="50" spans="1:8" s="870" customFormat="1" ht="12.75" customHeight="1">
      <c r="A50" s="869" t="s">
        <v>90</v>
      </c>
      <c r="B50" s="1019">
        <v>13566</v>
      </c>
      <c r="C50" s="1019">
        <v>6656</v>
      </c>
      <c r="D50" s="1019">
        <v>6910</v>
      </c>
      <c r="E50" s="383">
        <v>14558</v>
      </c>
      <c r="F50" s="862">
        <f>B50-E50</f>
        <v>-992</v>
      </c>
      <c r="G50" s="867" t="s">
        <v>715</v>
      </c>
      <c r="H50" s="1054">
        <v>4412</v>
      </c>
    </row>
    <row r="51" spans="1:8" s="870" customFormat="1" ht="12.75" customHeight="1">
      <c r="A51" s="869" t="s">
        <v>91</v>
      </c>
      <c r="B51" s="1019">
        <v>6633</v>
      </c>
      <c r="C51" s="1019">
        <v>3373</v>
      </c>
      <c r="D51" s="1019">
        <v>3260</v>
      </c>
      <c r="E51" s="383">
        <v>7107</v>
      </c>
      <c r="F51" s="862">
        <f>B51-E51</f>
        <v>-474</v>
      </c>
      <c r="G51" s="867" t="s">
        <v>719</v>
      </c>
      <c r="H51" s="1054">
        <v>2781</v>
      </c>
    </row>
    <row r="52" spans="1:8" s="870" customFormat="1" ht="12.75" customHeight="1">
      <c r="A52" s="869" t="s">
        <v>92</v>
      </c>
      <c r="B52" s="1019">
        <v>12181</v>
      </c>
      <c r="C52" s="1019">
        <v>6033</v>
      </c>
      <c r="D52" s="1019">
        <v>6148</v>
      </c>
      <c r="E52" s="383">
        <v>12890</v>
      </c>
      <c r="F52" s="862">
        <f>B52-E52</f>
        <v>-709</v>
      </c>
      <c r="G52" s="867">
        <v>0</v>
      </c>
      <c r="H52" s="1054">
        <v>4360</v>
      </c>
    </row>
    <row r="53" spans="1:8" s="870" customFormat="1" ht="12.75" customHeight="1">
      <c r="A53" s="869" t="s">
        <v>93</v>
      </c>
      <c r="B53" s="1019">
        <v>6211</v>
      </c>
      <c r="C53" s="1019">
        <v>3045</v>
      </c>
      <c r="D53" s="1019">
        <v>3166</v>
      </c>
      <c r="E53" s="383">
        <v>6613</v>
      </c>
      <c r="F53" s="862">
        <f>B53-E53</f>
        <v>-402</v>
      </c>
      <c r="G53" s="867" t="s">
        <v>623</v>
      </c>
      <c r="H53" s="1054">
        <v>2099</v>
      </c>
    </row>
    <row r="54" spans="1:8" s="870" customFormat="1" ht="12.75" customHeight="1">
      <c r="A54" s="869"/>
      <c r="B54" s="1019"/>
      <c r="C54" s="1019"/>
      <c r="D54" s="1019"/>
      <c r="E54" s="383"/>
      <c r="F54" s="862"/>
      <c r="G54" s="867"/>
      <c r="H54" s="1054"/>
    </row>
    <row r="55" spans="1:8" s="870" customFormat="1" ht="12.75" customHeight="1">
      <c r="A55" s="869" t="s">
        <v>94</v>
      </c>
      <c r="B55" s="1019">
        <v>7319</v>
      </c>
      <c r="C55" s="1019">
        <v>3555</v>
      </c>
      <c r="D55" s="1019">
        <v>3764</v>
      </c>
      <c r="E55" s="383">
        <v>7601</v>
      </c>
      <c r="F55" s="862">
        <f>B55-E55</f>
        <v>-282</v>
      </c>
      <c r="G55" s="867">
        <v>0</v>
      </c>
      <c r="H55" s="1054">
        <v>2374</v>
      </c>
    </row>
    <row r="56" spans="1:8" s="870" customFormat="1" ht="12.75" customHeight="1">
      <c r="A56" s="869" t="s">
        <v>95</v>
      </c>
      <c r="B56" s="1019">
        <v>18951</v>
      </c>
      <c r="C56" s="1019">
        <v>9099</v>
      </c>
      <c r="D56" s="1019">
        <v>9852</v>
      </c>
      <c r="E56" s="383">
        <v>20151</v>
      </c>
      <c r="F56" s="862">
        <f>B56-E56</f>
        <v>-1200</v>
      </c>
      <c r="G56" s="867" t="s">
        <v>720</v>
      </c>
      <c r="H56" s="1054">
        <v>6609</v>
      </c>
    </row>
    <row r="57" spans="1:8" s="870" customFormat="1" ht="12.75" customHeight="1">
      <c r="A57" s="869" t="s">
        <v>96</v>
      </c>
      <c r="B57" s="1019">
        <v>12179</v>
      </c>
      <c r="C57" s="1019">
        <v>5774</v>
      </c>
      <c r="D57" s="1019">
        <v>6405</v>
      </c>
      <c r="E57" s="383">
        <v>13032</v>
      </c>
      <c r="F57" s="862">
        <f>B57-E57</f>
        <v>-853</v>
      </c>
      <c r="G57" s="867" t="s">
        <v>608</v>
      </c>
      <c r="H57" s="1054">
        <v>4380</v>
      </c>
    </row>
    <row r="58" spans="1:8" s="870" customFormat="1" ht="6" customHeight="1">
      <c r="A58" s="871"/>
      <c r="B58" s="872"/>
      <c r="C58" s="872"/>
      <c r="D58" s="872"/>
      <c r="E58" s="873"/>
      <c r="F58" s="873"/>
      <c r="G58" s="872"/>
      <c r="H58" s="874"/>
    </row>
    <row r="59" spans="1:14" s="870" customFormat="1" ht="15" customHeight="1">
      <c r="A59" s="1168" t="s">
        <v>546</v>
      </c>
      <c r="B59" s="1168"/>
      <c r="C59" s="1168"/>
      <c r="D59" s="1168"/>
      <c r="E59" s="1168"/>
      <c r="F59" s="1168"/>
      <c r="G59" s="1168"/>
      <c r="H59" s="1168"/>
      <c r="I59" s="845"/>
      <c r="J59" s="845"/>
      <c r="K59" s="845"/>
      <c r="L59" s="845"/>
      <c r="M59" s="845"/>
      <c r="N59" s="845"/>
    </row>
    <row r="60" spans="1:14" s="870" customFormat="1" ht="14.25" customHeight="1">
      <c r="A60" s="875" t="s">
        <v>97</v>
      </c>
      <c r="B60" s="876"/>
      <c r="C60" s="876"/>
      <c r="D60" s="876"/>
      <c r="E60" s="876"/>
      <c r="F60" s="876"/>
      <c r="G60" s="876"/>
      <c r="H60" s="876"/>
      <c r="I60" s="845"/>
      <c r="J60" s="845"/>
      <c r="K60" s="845"/>
      <c r="L60" s="845"/>
      <c r="M60" s="845"/>
      <c r="N60" s="845"/>
    </row>
    <row r="61" spans="1:8" ht="12">
      <c r="A61" s="875"/>
      <c r="B61" s="830"/>
      <c r="C61" s="830"/>
      <c r="D61" s="830"/>
      <c r="E61" s="830"/>
      <c r="F61" s="830"/>
      <c r="G61" s="877"/>
      <c r="H61" s="830"/>
    </row>
    <row r="62" spans="5:6" ht="10.5">
      <c r="E62" s="878"/>
      <c r="F62" s="846"/>
    </row>
    <row r="65" ht="10.5">
      <c r="E65" s="879"/>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B1"/>
    </sheetView>
  </sheetViews>
  <sheetFormatPr defaultColWidth="9.00390625" defaultRowHeight="13.5"/>
  <cols>
    <col min="1" max="1" width="12.625" style="68" customWidth="1"/>
    <col min="2" max="2" width="8.125" style="831" customWidth="1"/>
    <col min="3" max="3" width="8.125" style="68" customWidth="1"/>
    <col min="4" max="4" width="8.125" style="800" customWidth="1"/>
    <col min="5" max="6" width="8.00390625" style="68" customWidth="1"/>
    <col min="7" max="8" width="8.25390625" style="800" customWidth="1"/>
    <col min="9" max="9" width="10.375" style="68" customWidth="1"/>
    <col min="10" max="10" width="8.625" style="68" customWidth="1"/>
    <col min="11" max="11" width="7.625" style="68" customWidth="1"/>
    <col min="12" max="16384" width="9.00390625" style="68" customWidth="1"/>
  </cols>
  <sheetData>
    <row r="1" spans="1:2" ht="14.25" customHeight="1">
      <c r="A1" s="1191"/>
      <c r="B1" s="1191"/>
    </row>
    <row r="2" spans="1:2" ht="26.25" customHeight="1">
      <c r="A2" s="1197" t="s">
        <v>348</v>
      </c>
      <c r="B2" s="1197"/>
    </row>
    <row r="3" spans="1:9" ht="18.75" customHeight="1" thickBot="1">
      <c r="A3" s="83" t="s">
        <v>98</v>
      </c>
      <c r="B3" s="801"/>
      <c r="G3" s="802"/>
      <c r="H3" s="803"/>
      <c r="I3" s="804"/>
    </row>
    <row r="4" spans="1:12" ht="14.25" customHeight="1" thickTop="1">
      <c r="A4" s="805" t="s">
        <v>1</v>
      </c>
      <c r="B4" s="1192" t="s">
        <v>264</v>
      </c>
      <c r="C4" s="1193"/>
      <c r="D4" s="1194"/>
      <c r="E4" s="1192" t="s">
        <v>265</v>
      </c>
      <c r="F4" s="1193"/>
      <c r="G4" s="1194"/>
      <c r="H4" s="806" t="s">
        <v>208</v>
      </c>
      <c r="I4" s="807"/>
      <c r="L4" s="808"/>
    </row>
    <row r="5" spans="1:9" ht="10.5">
      <c r="A5" s="809"/>
      <c r="B5" s="1195" t="s">
        <v>266</v>
      </c>
      <c r="C5" s="1195" t="s">
        <v>267</v>
      </c>
      <c r="D5" s="1195" t="s">
        <v>268</v>
      </c>
      <c r="E5" s="1195" t="s">
        <v>99</v>
      </c>
      <c r="F5" s="1195" t="s">
        <v>100</v>
      </c>
      <c r="G5" s="1195" t="s">
        <v>268</v>
      </c>
      <c r="H5" s="1186" t="s">
        <v>269</v>
      </c>
      <c r="I5" s="807"/>
    </row>
    <row r="6" spans="1:9" ht="10.5" customHeight="1">
      <c r="A6" s="810" t="s">
        <v>22</v>
      </c>
      <c r="B6" s="1196"/>
      <c r="C6" s="1196"/>
      <c r="D6" s="1196"/>
      <c r="E6" s="1196"/>
      <c r="F6" s="1196"/>
      <c r="G6" s="1196"/>
      <c r="H6" s="1187"/>
      <c r="I6" s="807"/>
    </row>
    <row r="7" spans="1:9" ht="10.5">
      <c r="A7" s="568"/>
      <c r="B7" s="811" t="s">
        <v>101</v>
      </c>
      <c r="C7" s="811" t="s">
        <v>101</v>
      </c>
      <c r="D7" s="811" t="s">
        <v>101</v>
      </c>
      <c r="E7" s="811" t="s">
        <v>101</v>
      </c>
      <c r="F7" s="811" t="s">
        <v>101</v>
      </c>
      <c r="G7" s="811" t="s">
        <v>101</v>
      </c>
      <c r="H7" s="811" t="s">
        <v>101</v>
      </c>
      <c r="I7" s="812"/>
    </row>
    <row r="8" spans="1:13" s="549" customFormat="1" ht="16.5" customHeight="1">
      <c r="A8" s="249" t="s">
        <v>646</v>
      </c>
      <c r="B8" s="813">
        <v>6337</v>
      </c>
      <c r="C8" s="813">
        <v>15253</v>
      </c>
      <c r="D8" s="814">
        <v>-8916</v>
      </c>
      <c r="E8" s="813">
        <v>13883</v>
      </c>
      <c r="F8" s="813">
        <v>17070</v>
      </c>
      <c r="G8" s="814">
        <v>-3187</v>
      </c>
      <c r="H8" s="815">
        <v>-12103</v>
      </c>
      <c r="I8" s="545"/>
      <c r="J8" s="561"/>
      <c r="M8" s="816"/>
    </row>
    <row r="9" spans="1:18" s="549" customFormat="1" ht="16.5" customHeight="1">
      <c r="A9" s="249" t="s">
        <v>561</v>
      </c>
      <c r="B9" s="813">
        <v>5922</v>
      </c>
      <c r="C9" s="813">
        <v>15940</v>
      </c>
      <c r="D9" s="817">
        <v>-10018</v>
      </c>
      <c r="E9" s="817">
        <v>13453</v>
      </c>
      <c r="F9" s="817">
        <v>16733</v>
      </c>
      <c r="G9" s="817">
        <v>-3280</v>
      </c>
      <c r="H9" s="818">
        <v>-13298</v>
      </c>
      <c r="I9" s="545"/>
      <c r="J9" s="561"/>
      <c r="K9" s="819"/>
      <c r="L9" s="819"/>
      <c r="M9" s="820"/>
      <c r="N9" s="819"/>
      <c r="O9" s="819"/>
      <c r="P9" s="820"/>
      <c r="Q9" s="820"/>
      <c r="R9" s="545"/>
    </row>
    <row r="10" spans="1:18" s="549" customFormat="1" ht="16.5" customHeight="1">
      <c r="A10" s="249" t="s">
        <v>562</v>
      </c>
      <c r="B10" s="813">
        <v>5722</v>
      </c>
      <c r="C10" s="813">
        <v>16259</v>
      </c>
      <c r="D10" s="817">
        <v>-10537</v>
      </c>
      <c r="E10" s="813">
        <v>14484</v>
      </c>
      <c r="F10" s="813">
        <v>17705</v>
      </c>
      <c r="G10" s="817">
        <v>-3221</v>
      </c>
      <c r="H10" s="818">
        <v>-13758</v>
      </c>
      <c r="I10" s="819"/>
      <c r="J10" s="561"/>
      <c r="K10" s="819"/>
      <c r="L10" s="819"/>
      <c r="M10" s="820"/>
      <c r="N10" s="819"/>
      <c r="O10" s="819"/>
      <c r="P10" s="820"/>
      <c r="Q10" s="820"/>
      <c r="R10" s="545"/>
    </row>
    <row r="11" spans="1:13" s="549" customFormat="1" ht="14.25" customHeight="1">
      <c r="A11" s="821"/>
      <c r="B11" s="813"/>
      <c r="C11" s="813"/>
      <c r="D11" s="813"/>
      <c r="E11" s="813"/>
      <c r="F11" s="813"/>
      <c r="G11" s="813"/>
      <c r="H11" s="822"/>
      <c r="I11" s="819"/>
      <c r="M11" s="816"/>
    </row>
    <row r="12" spans="1:9" ht="16.5" customHeight="1">
      <c r="A12" s="1006" t="s">
        <v>676</v>
      </c>
      <c r="B12" s="813">
        <v>517</v>
      </c>
      <c r="C12" s="813">
        <v>1430</v>
      </c>
      <c r="D12" s="814">
        <v>-913</v>
      </c>
      <c r="E12" s="813">
        <v>1016</v>
      </c>
      <c r="F12" s="813">
        <v>1107</v>
      </c>
      <c r="G12" s="814">
        <v>-91</v>
      </c>
      <c r="H12" s="815">
        <v>-1004</v>
      </c>
      <c r="I12" s="545"/>
    </row>
    <row r="13" spans="1:9" ht="16.5" customHeight="1">
      <c r="A13" s="249" t="s">
        <v>515</v>
      </c>
      <c r="B13" s="813">
        <v>537</v>
      </c>
      <c r="C13" s="813">
        <v>1329</v>
      </c>
      <c r="D13" s="814">
        <v>-792</v>
      </c>
      <c r="E13" s="813">
        <v>876</v>
      </c>
      <c r="F13" s="813">
        <v>1081</v>
      </c>
      <c r="G13" s="814">
        <v>-205</v>
      </c>
      <c r="H13" s="815">
        <v>-997</v>
      </c>
      <c r="I13" s="545"/>
    </row>
    <row r="14" spans="1:9" ht="16.5" customHeight="1">
      <c r="A14" s="249" t="s">
        <v>516</v>
      </c>
      <c r="B14" s="813">
        <v>514</v>
      </c>
      <c r="C14" s="813">
        <v>1464</v>
      </c>
      <c r="D14" s="814">
        <v>-950</v>
      </c>
      <c r="E14" s="813">
        <v>921</v>
      </c>
      <c r="F14" s="813">
        <v>1022</v>
      </c>
      <c r="G14" s="814">
        <v>-101</v>
      </c>
      <c r="H14" s="815">
        <v>-1051</v>
      </c>
      <c r="I14" s="545"/>
    </row>
    <row r="15" spans="1:12" ht="16.5" customHeight="1">
      <c r="A15" s="249" t="s">
        <v>517</v>
      </c>
      <c r="B15" s="813">
        <v>479</v>
      </c>
      <c r="C15" s="813">
        <v>1541</v>
      </c>
      <c r="D15" s="814">
        <v>-1062</v>
      </c>
      <c r="E15" s="813">
        <v>806</v>
      </c>
      <c r="F15" s="813">
        <v>879</v>
      </c>
      <c r="G15" s="814">
        <v>-73</v>
      </c>
      <c r="H15" s="815">
        <v>-1135</v>
      </c>
      <c r="I15" s="545"/>
      <c r="L15" s="823"/>
    </row>
    <row r="16" spans="1:9" ht="16.5" customHeight="1">
      <c r="A16" s="249" t="s">
        <v>472</v>
      </c>
      <c r="B16" s="813">
        <v>481</v>
      </c>
      <c r="C16" s="813">
        <v>1597</v>
      </c>
      <c r="D16" s="814">
        <v>-1116</v>
      </c>
      <c r="E16" s="813">
        <v>861</v>
      </c>
      <c r="F16" s="813">
        <v>853</v>
      </c>
      <c r="G16" s="814">
        <v>8</v>
      </c>
      <c r="H16" s="815">
        <v>-1108</v>
      </c>
      <c r="I16" s="545"/>
    </row>
    <row r="17" spans="1:9" ht="16.5" customHeight="1">
      <c r="A17" s="249" t="s">
        <v>577</v>
      </c>
      <c r="B17" s="813">
        <v>462</v>
      </c>
      <c r="C17" s="813">
        <v>1693</v>
      </c>
      <c r="D17" s="814">
        <v>-1231</v>
      </c>
      <c r="E17" s="813">
        <v>797</v>
      </c>
      <c r="F17" s="813">
        <v>843</v>
      </c>
      <c r="G17" s="814">
        <v>-46</v>
      </c>
      <c r="H17" s="815">
        <v>-1277</v>
      </c>
      <c r="I17" s="545"/>
    </row>
    <row r="18" spans="1:9" ht="16.5" customHeight="1">
      <c r="A18" s="249" t="s">
        <v>594</v>
      </c>
      <c r="B18" s="813">
        <v>389</v>
      </c>
      <c r="C18" s="813">
        <v>1421</v>
      </c>
      <c r="D18" s="814">
        <v>-1032</v>
      </c>
      <c r="E18" s="813">
        <v>857</v>
      </c>
      <c r="F18" s="813">
        <v>1068</v>
      </c>
      <c r="G18" s="814">
        <v>-211</v>
      </c>
      <c r="H18" s="815">
        <v>-1243</v>
      </c>
      <c r="I18" s="545"/>
    </row>
    <row r="19" spans="1:9" ht="16.5" customHeight="1">
      <c r="A19" s="249" t="s">
        <v>607</v>
      </c>
      <c r="B19" s="813">
        <v>427</v>
      </c>
      <c r="C19" s="813">
        <v>1412</v>
      </c>
      <c r="D19" s="814">
        <v>-985</v>
      </c>
      <c r="E19" s="813">
        <v>2879</v>
      </c>
      <c r="F19" s="813">
        <v>5409</v>
      </c>
      <c r="G19" s="814">
        <v>-2530</v>
      </c>
      <c r="H19" s="815">
        <v>-3515</v>
      </c>
      <c r="I19" s="819"/>
    </row>
    <row r="20" spans="1:9" ht="16.5" customHeight="1">
      <c r="A20" s="249" t="s">
        <v>621</v>
      </c>
      <c r="B20" s="813">
        <v>426</v>
      </c>
      <c r="C20" s="813">
        <v>1328</v>
      </c>
      <c r="D20" s="814">
        <v>-902</v>
      </c>
      <c r="E20" s="813">
        <v>2515</v>
      </c>
      <c r="F20" s="813">
        <v>2590</v>
      </c>
      <c r="G20" s="814">
        <v>-75</v>
      </c>
      <c r="H20" s="815">
        <v>-977</v>
      </c>
      <c r="I20" s="819"/>
    </row>
    <row r="21" spans="1:9" ht="16.5" customHeight="1">
      <c r="A21" s="249" t="s">
        <v>622</v>
      </c>
      <c r="B21" s="813">
        <v>456</v>
      </c>
      <c r="C21" s="813">
        <v>1342</v>
      </c>
      <c r="D21" s="814">
        <v>-886</v>
      </c>
      <c r="E21" s="813">
        <v>1026</v>
      </c>
      <c r="F21" s="813">
        <v>1099</v>
      </c>
      <c r="G21" s="814">
        <v>-73</v>
      </c>
      <c r="H21" s="815">
        <v>-959</v>
      </c>
      <c r="I21" s="819"/>
    </row>
    <row r="22" spans="1:9" ht="16.5" customHeight="1">
      <c r="A22" s="249" t="s">
        <v>650</v>
      </c>
      <c r="B22" s="813">
        <v>427</v>
      </c>
      <c r="C22" s="813">
        <v>1214</v>
      </c>
      <c r="D22" s="814">
        <v>-787</v>
      </c>
      <c r="E22" s="813">
        <v>998</v>
      </c>
      <c r="F22" s="813">
        <v>1013</v>
      </c>
      <c r="G22" s="814">
        <v>-15</v>
      </c>
      <c r="H22" s="815">
        <v>-802</v>
      </c>
      <c r="I22" s="819"/>
    </row>
    <row r="23" spans="1:9" ht="16.5" customHeight="1">
      <c r="A23" s="249" t="s">
        <v>661</v>
      </c>
      <c r="B23" s="813">
        <v>451</v>
      </c>
      <c r="C23" s="813">
        <v>1251</v>
      </c>
      <c r="D23" s="814">
        <v>-800</v>
      </c>
      <c r="E23" s="813">
        <v>1060</v>
      </c>
      <c r="F23" s="813">
        <v>1109</v>
      </c>
      <c r="G23" s="814">
        <v>-49</v>
      </c>
      <c r="H23" s="815">
        <v>-849</v>
      </c>
      <c r="I23" s="819"/>
    </row>
    <row r="24" spans="1:9" ht="16.5" customHeight="1">
      <c r="A24" s="249" t="s">
        <v>722</v>
      </c>
      <c r="B24" s="813">
        <v>492</v>
      </c>
      <c r="C24" s="813">
        <v>1421</v>
      </c>
      <c r="D24" s="814">
        <v>-929</v>
      </c>
      <c r="E24" s="813">
        <v>1114</v>
      </c>
      <c r="F24" s="813">
        <v>1124</v>
      </c>
      <c r="G24" s="814">
        <v>-10</v>
      </c>
      <c r="H24" s="815">
        <v>-939</v>
      </c>
      <c r="I24" s="819"/>
    </row>
    <row r="25" spans="1:9" ht="6" customHeight="1">
      <c r="A25" s="824"/>
      <c r="B25" s="825"/>
      <c r="C25" s="825"/>
      <c r="D25" s="825"/>
      <c r="E25" s="825"/>
      <c r="F25" s="825"/>
      <c r="G25" s="825"/>
      <c r="H25" s="826"/>
      <c r="I25" s="819"/>
    </row>
    <row r="26" spans="1:9" ht="12.75" customHeight="1">
      <c r="A26" s="600" t="s">
        <v>547</v>
      </c>
      <c r="B26" s="827"/>
      <c r="C26" s="494"/>
      <c r="D26" s="828"/>
      <c r="E26" s="494"/>
      <c r="F26" s="494"/>
      <c r="G26" s="828"/>
      <c r="H26" s="828"/>
      <c r="I26" s="494"/>
    </row>
    <row r="27" spans="1:9" ht="12.75" customHeight="1">
      <c r="A27" s="600" t="s">
        <v>534</v>
      </c>
      <c r="B27" s="827"/>
      <c r="C27" s="494"/>
      <c r="D27" s="828"/>
      <c r="E27" s="494"/>
      <c r="F27" s="494"/>
      <c r="G27" s="828"/>
      <c r="H27" s="828"/>
      <c r="I27" s="494"/>
    </row>
    <row r="28" spans="1:9" ht="12.75" customHeight="1">
      <c r="A28" s="829"/>
      <c r="B28" s="827"/>
      <c r="C28" s="494"/>
      <c r="D28" s="828"/>
      <c r="E28" s="494"/>
      <c r="F28" s="494"/>
      <c r="G28" s="828"/>
      <c r="H28" s="828"/>
      <c r="I28" s="494"/>
    </row>
    <row r="29" spans="1:9" ht="10.5" customHeight="1">
      <c r="A29" s="830"/>
      <c r="B29" s="827"/>
      <c r="C29" s="494"/>
      <c r="D29" s="828"/>
      <c r="E29" s="494"/>
      <c r="F29" s="494"/>
      <c r="G29" s="828"/>
      <c r="H29" s="828"/>
      <c r="I29" s="494"/>
    </row>
    <row r="30" ht="9.75" customHeight="1"/>
    <row r="31" ht="8.25" customHeight="1"/>
    <row r="32" spans="1:11" ht="18.75" customHeight="1" thickBot="1">
      <c r="A32" s="1188" t="s">
        <v>98</v>
      </c>
      <c r="B32" s="1188"/>
      <c r="C32" s="486"/>
      <c r="D32" s="486"/>
      <c r="E32" s="486"/>
      <c r="F32" s="486"/>
      <c r="G32" s="486"/>
      <c r="H32" s="486"/>
      <c r="I32" s="486"/>
      <c r="J32" s="486"/>
      <c r="K32" s="486"/>
    </row>
    <row r="33" spans="1:11" ht="11.25" thickTop="1">
      <c r="A33" s="832" t="s">
        <v>1</v>
      </c>
      <c r="B33" s="1189" t="s">
        <v>270</v>
      </c>
      <c r="C33" s="1189" t="s">
        <v>271</v>
      </c>
      <c r="D33" s="1184" t="s">
        <v>272</v>
      </c>
      <c r="E33" s="1190"/>
      <c r="F33" s="1184" t="s">
        <v>273</v>
      </c>
      <c r="G33" s="1190"/>
      <c r="H33" s="1184" t="s">
        <v>274</v>
      </c>
      <c r="I33" s="1190"/>
      <c r="J33" s="1184" t="s">
        <v>275</v>
      </c>
      <c r="K33" s="1185"/>
    </row>
    <row r="34" spans="1:11" ht="11.25" customHeight="1">
      <c r="A34" s="833"/>
      <c r="B34" s="1146"/>
      <c r="C34" s="1146"/>
      <c r="D34" s="1145" t="s">
        <v>102</v>
      </c>
      <c r="E34" s="834" t="s">
        <v>276</v>
      </c>
      <c r="F34" s="1145" t="s">
        <v>102</v>
      </c>
      <c r="G34" s="1145" t="s">
        <v>277</v>
      </c>
      <c r="H34" s="1145" t="s">
        <v>102</v>
      </c>
      <c r="I34" s="1145" t="s">
        <v>278</v>
      </c>
      <c r="J34" s="1145" t="s">
        <v>102</v>
      </c>
      <c r="K34" s="1110" t="s">
        <v>279</v>
      </c>
    </row>
    <row r="35" spans="1:11" ht="11.25" customHeight="1">
      <c r="A35" s="833" t="s">
        <v>22</v>
      </c>
      <c r="B35" s="1147"/>
      <c r="C35" s="1147"/>
      <c r="D35" s="1147"/>
      <c r="E35" s="835" t="s">
        <v>271</v>
      </c>
      <c r="F35" s="1147"/>
      <c r="G35" s="1147"/>
      <c r="H35" s="1147"/>
      <c r="I35" s="1147"/>
      <c r="J35" s="1147"/>
      <c r="K35" s="1136"/>
    </row>
    <row r="36" spans="1:12" ht="10.5">
      <c r="A36" s="836"/>
      <c r="B36" s="837"/>
      <c r="C36" s="837"/>
      <c r="D36" s="838" t="s">
        <v>19</v>
      </c>
      <c r="E36" s="837"/>
      <c r="F36" s="838" t="s">
        <v>19</v>
      </c>
      <c r="G36" s="837"/>
      <c r="H36" s="838" t="s">
        <v>45</v>
      </c>
      <c r="I36" s="837"/>
      <c r="J36" s="838" t="s">
        <v>45</v>
      </c>
      <c r="K36" s="839"/>
      <c r="L36" s="89"/>
    </row>
    <row r="37" spans="1:12" ht="16.5" customHeight="1">
      <c r="A37" s="249" t="s">
        <v>647</v>
      </c>
      <c r="B37" s="840">
        <v>5.9</v>
      </c>
      <c r="C37" s="840">
        <v>14.5</v>
      </c>
      <c r="D37" s="247">
        <v>14</v>
      </c>
      <c r="E37" s="840">
        <v>2.3</v>
      </c>
      <c r="F37" s="247">
        <v>119</v>
      </c>
      <c r="G37" s="840">
        <v>18.8</v>
      </c>
      <c r="H37" s="247">
        <v>3530</v>
      </c>
      <c r="I37" s="840">
        <v>3.3</v>
      </c>
      <c r="J37" s="247">
        <v>1362</v>
      </c>
      <c r="K37" s="841">
        <v>1.28</v>
      </c>
      <c r="L37" s="89"/>
    </row>
    <row r="38" spans="1:11" ht="16.5" customHeight="1">
      <c r="A38" s="249" t="s">
        <v>537</v>
      </c>
      <c r="B38" s="840">
        <v>5.6</v>
      </c>
      <c r="C38" s="840">
        <v>15</v>
      </c>
      <c r="D38" s="247">
        <v>6</v>
      </c>
      <c r="E38" s="840">
        <v>1</v>
      </c>
      <c r="F38" s="247">
        <v>98</v>
      </c>
      <c r="G38" s="840">
        <v>16.3</v>
      </c>
      <c r="H38" s="247">
        <v>3386</v>
      </c>
      <c r="I38" s="840">
        <v>3.2</v>
      </c>
      <c r="J38" s="247">
        <v>1240</v>
      </c>
      <c r="K38" s="841">
        <v>1.18</v>
      </c>
    </row>
    <row r="39" spans="1:11" ht="16.5" customHeight="1">
      <c r="A39" s="249" t="s">
        <v>562</v>
      </c>
      <c r="B39" s="840">
        <v>5.5</v>
      </c>
      <c r="C39" s="840">
        <v>16.3</v>
      </c>
      <c r="D39" s="247">
        <v>16</v>
      </c>
      <c r="E39" s="840">
        <v>2.8</v>
      </c>
      <c r="F39" s="247">
        <v>114</v>
      </c>
      <c r="G39" s="840">
        <v>19.7</v>
      </c>
      <c r="H39" s="247">
        <v>3184</v>
      </c>
      <c r="I39" s="840">
        <v>3.1</v>
      </c>
      <c r="J39" s="247">
        <v>1197</v>
      </c>
      <c r="K39" s="841">
        <v>1.16</v>
      </c>
    </row>
    <row r="40" spans="1:11" ht="16.5" customHeight="1">
      <c r="A40" s="842"/>
      <c r="B40" s="840"/>
      <c r="C40" s="840"/>
      <c r="D40" s="247"/>
      <c r="E40" s="840"/>
      <c r="F40" s="247"/>
      <c r="G40" s="840"/>
      <c r="H40" s="247"/>
      <c r="I40" s="840"/>
      <c r="J40" s="247"/>
      <c r="K40" s="841"/>
    </row>
    <row r="41" spans="1:11" ht="14.25" customHeight="1">
      <c r="A41" s="1006" t="s">
        <v>723</v>
      </c>
      <c r="B41" s="843" t="s">
        <v>217</v>
      </c>
      <c r="C41" s="843" t="s">
        <v>217</v>
      </c>
      <c r="D41" s="256">
        <v>5</v>
      </c>
      <c r="E41" s="843" t="s">
        <v>217</v>
      </c>
      <c r="F41" s="247">
        <v>6</v>
      </c>
      <c r="G41" s="843" t="s">
        <v>217</v>
      </c>
      <c r="H41" s="247">
        <v>287</v>
      </c>
      <c r="I41" s="843" t="s">
        <v>217</v>
      </c>
      <c r="J41" s="247">
        <v>94</v>
      </c>
      <c r="K41" s="844" t="s">
        <v>217</v>
      </c>
    </row>
    <row r="42" spans="1:11" ht="14.25" customHeight="1">
      <c r="A42" s="249" t="s">
        <v>512</v>
      </c>
      <c r="B42" s="843" t="s">
        <v>217</v>
      </c>
      <c r="C42" s="843" t="s">
        <v>217</v>
      </c>
      <c r="D42" s="256">
        <v>0</v>
      </c>
      <c r="E42" s="843" t="s">
        <v>217</v>
      </c>
      <c r="F42" s="247">
        <v>9</v>
      </c>
      <c r="G42" s="843" t="s">
        <v>217</v>
      </c>
      <c r="H42" s="247">
        <v>246</v>
      </c>
      <c r="I42" s="843" t="s">
        <v>217</v>
      </c>
      <c r="J42" s="247">
        <v>117</v>
      </c>
      <c r="K42" s="844" t="s">
        <v>217</v>
      </c>
    </row>
    <row r="43" spans="1:11" ht="14.25" customHeight="1">
      <c r="A43" s="249" t="s">
        <v>513</v>
      </c>
      <c r="B43" s="843" t="s">
        <v>217</v>
      </c>
      <c r="C43" s="843" t="s">
        <v>217</v>
      </c>
      <c r="D43" s="256">
        <v>0</v>
      </c>
      <c r="E43" s="843" t="s">
        <v>217</v>
      </c>
      <c r="F43" s="247">
        <v>7</v>
      </c>
      <c r="G43" s="843" t="s">
        <v>217</v>
      </c>
      <c r="H43" s="247">
        <v>280</v>
      </c>
      <c r="I43" s="843" t="s">
        <v>217</v>
      </c>
      <c r="J43" s="247">
        <v>103</v>
      </c>
      <c r="K43" s="844" t="s">
        <v>217</v>
      </c>
    </row>
    <row r="44" spans="1:11" ht="14.25" customHeight="1">
      <c r="A44" s="249" t="s">
        <v>514</v>
      </c>
      <c r="B44" s="843" t="s">
        <v>217</v>
      </c>
      <c r="C44" s="843" t="s">
        <v>217</v>
      </c>
      <c r="D44" s="256">
        <v>1</v>
      </c>
      <c r="E44" s="843" t="s">
        <v>217</v>
      </c>
      <c r="F44" s="247">
        <v>15</v>
      </c>
      <c r="G44" s="843" t="s">
        <v>217</v>
      </c>
      <c r="H44" s="247">
        <v>269</v>
      </c>
      <c r="I44" s="843" t="s">
        <v>217</v>
      </c>
      <c r="J44" s="247">
        <v>105</v>
      </c>
      <c r="K44" s="844" t="s">
        <v>217</v>
      </c>
    </row>
    <row r="45" spans="1:11" ht="14.25" customHeight="1">
      <c r="A45" s="249" t="s">
        <v>515</v>
      </c>
      <c r="B45" s="843" t="s">
        <v>217</v>
      </c>
      <c r="C45" s="843" t="s">
        <v>217</v>
      </c>
      <c r="D45" s="256">
        <v>1</v>
      </c>
      <c r="E45" s="843" t="s">
        <v>217</v>
      </c>
      <c r="F45" s="247">
        <v>10</v>
      </c>
      <c r="G45" s="843" t="s">
        <v>217</v>
      </c>
      <c r="H45" s="247">
        <v>176</v>
      </c>
      <c r="I45" s="843" t="s">
        <v>217</v>
      </c>
      <c r="J45" s="247">
        <v>89</v>
      </c>
      <c r="K45" s="844" t="s">
        <v>217</v>
      </c>
    </row>
    <row r="46" spans="1:11" ht="14.25" customHeight="1">
      <c r="A46" s="249" t="s">
        <v>516</v>
      </c>
      <c r="B46" s="843" t="s">
        <v>217</v>
      </c>
      <c r="C46" s="843" t="s">
        <v>217</v>
      </c>
      <c r="D46" s="256">
        <v>1</v>
      </c>
      <c r="E46" s="843" t="s">
        <v>217</v>
      </c>
      <c r="F46" s="247">
        <v>17</v>
      </c>
      <c r="G46" s="843" t="s">
        <v>217</v>
      </c>
      <c r="H46" s="247">
        <v>241</v>
      </c>
      <c r="I46" s="843" t="s">
        <v>217</v>
      </c>
      <c r="J46" s="247">
        <v>86</v>
      </c>
      <c r="K46" s="844" t="s">
        <v>217</v>
      </c>
    </row>
    <row r="47" spans="1:11" ht="14.25" customHeight="1">
      <c r="A47" s="249" t="s">
        <v>517</v>
      </c>
      <c r="B47" s="843" t="s">
        <v>217</v>
      </c>
      <c r="C47" s="843" t="s">
        <v>217</v>
      </c>
      <c r="D47" s="247">
        <v>2</v>
      </c>
      <c r="E47" s="843" t="s">
        <v>217</v>
      </c>
      <c r="F47" s="247">
        <v>11</v>
      </c>
      <c r="G47" s="843" t="s">
        <v>217</v>
      </c>
      <c r="H47" s="247">
        <v>334</v>
      </c>
      <c r="I47" s="843" t="s">
        <v>217</v>
      </c>
      <c r="J47" s="247">
        <v>96</v>
      </c>
      <c r="K47" s="844" t="s">
        <v>217</v>
      </c>
    </row>
    <row r="48" spans="1:11" ht="14.25" customHeight="1">
      <c r="A48" s="249" t="s">
        <v>563</v>
      </c>
      <c r="B48" s="843" t="s">
        <v>217</v>
      </c>
      <c r="C48" s="843" t="s">
        <v>217</v>
      </c>
      <c r="D48" s="247">
        <v>2</v>
      </c>
      <c r="E48" s="843" t="s">
        <v>217</v>
      </c>
      <c r="F48" s="247">
        <v>6</v>
      </c>
      <c r="G48" s="843" t="s">
        <v>217</v>
      </c>
      <c r="H48" s="247">
        <v>264</v>
      </c>
      <c r="I48" s="843" t="s">
        <v>217</v>
      </c>
      <c r="J48" s="247">
        <v>105</v>
      </c>
      <c r="K48" s="844" t="s">
        <v>217</v>
      </c>
    </row>
    <row r="49" spans="1:11" ht="14.25" customHeight="1">
      <c r="A49" s="249" t="s">
        <v>604</v>
      </c>
      <c r="B49" s="843" t="s">
        <v>217</v>
      </c>
      <c r="C49" s="843" t="s">
        <v>217</v>
      </c>
      <c r="D49" s="247">
        <v>1</v>
      </c>
      <c r="E49" s="843" t="s">
        <v>217</v>
      </c>
      <c r="F49" s="247">
        <v>12</v>
      </c>
      <c r="G49" s="843" t="s">
        <v>217</v>
      </c>
      <c r="H49" s="247">
        <v>223</v>
      </c>
      <c r="I49" s="843" t="s">
        <v>217</v>
      </c>
      <c r="J49" s="247">
        <v>94</v>
      </c>
      <c r="K49" s="844" t="s">
        <v>217</v>
      </c>
    </row>
    <row r="50" spans="1:11" ht="14.25" customHeight="1">
      <c r="A50" s="249" t="s">
        <v>626</v>
      </c>
      <c r="B50" s="843" t="s">
        <v>523</v>
      </c>
      <c r="C50" s="843" t="s">
        <v>217</v>
      </c>
      <c r="D50" s="247">
        <v>2</v>
      </c>
      <c r="E50" s="843" t="s">
        <v>217</v>
      </c>
      <c r="F50" s="247">
        <v>9</v>
      </c>
      <c r="G50" s="843" t="s">
        <v>217</v>
      </c>
      <c r="H50" s="247">
        <v>207</v>
      </c>
      <c r="I50" s="843" t="s">
        <v>217</v>
      </c>
      <c r="J50" s="247">
        <v>100</v>
      </c>
      <c r="K50" s="844" t="s">
        <v>217</v>
      </c>
    </row>
    <row r="51" spans="1:11" ht="14.25" customHeight="1">
      <c r="A51" s="249" t="s">
        <v>510</v>
      </c>
      <c r="B51" s="843" t="s">
        <v>523</v>
      </c>
      <c r="C51" s="843" t="s">
        <v>523</v>
      </c>
      <c r="D51" s="247">
        <v>1</v>
      </c>
      <c r="E51" s="843" t="s">
        <v>523</v>
      </c>
      <c r="F51" s="247">
        <v>15</v>
      </c>
      <c r="G51" s="843" t="s">
        <v>523</v>
      </c>
      <c r="H51" s="247">
        <v>360</v>
      </c>
      <c r="I51" s="843" t="s">
        <v>523</v>
      </c>
      <c r="J51" s="247">
        <v>131</v>
      </c>
      <c r="K51" s="844" t="s">
        <v>523</v>
      </c>
    </row>
    <row r="52" spans="1:11" ht="14.25" customHeight="1">
      <c r="A52" s="249" t="s">
        <v>511</v>
      </c>
      <c r="B52" s="843" t="s">
        <v>523</v>
      </c>
      <c r="C52" s="843" t="s">
        <v>523</v>
      </c>
      <c r="D52" s="843">
        <v>0</v>
      </c>
      <c r="E52" s="843" t="s">
        <v>523</v>
      </c>
      <c r="F52" s="843">
        <v>3</v>
      </c>
      <c r="G52" s="843" t="s">
        <v>523</v>
      </c>
      <c r="H52" s="843">
        <v>227</v>
      </c>
      <c r="I52" s="843" t="s">
        <v>523</v>
      </c>
      <c r="J52" s="843">
        <v>94</v>
      </c>
      <c r="K52" s="1031" t="s">
        <v>523</v>
      </c>
    </row>
    <row r="53" spans="1:11" ht="14.25" customHeight="1">
      <c r="A53" s="249" t="s">
        <v>522</v>
      </c>
      <c r="B53" s="843" t="s">
        <v>523</v>
      </c>
      <c r="C53" s="843" t="s">
        <v>523</v>
      </c>
      <c r="D53" s="843">
        <v>0</v>
      </c>
      <c r="E53" s="843" t="s">
        <v>523</v>
      </c>
      <c r="F53" s="843">
        <v>5</v>
      </c>
      <c r="G53" s="843" t="s">
        <v>523</v>
      </c>
      <c r="H53" s="843">
        <v>278</v>
      </c>
      <c r="I53" s="843" t="s">
        <v>523</v>
      </c>
      <c r="J53" s="843">
        <v>111</v>
      </c>
      <c r="K53" s="1031" t="s">
        <v>523</v>
      </c>
    </row>
    <row r="54" spans="1:12" ht="6" customHeight="1">
      <c r="A54" s="842"/>
      <c r="B54" s="189"/>
      <c r="C54" s="189"/>
      <c r="D54" s="189"/>
      <c r="E54" s="189"/>
      <c r="F54" s="189"/>
      <c r="G54" s="189"/>
      <c r="H54" s="189"/>
      <c r="I54" s="189"/>
      <c r="J54" s="189"/>
      <c r="K54" s="190"/>
      <c r="L54" s="89"/>
    </row>
    <row r="55" spans="1:8" ht="12.75" customHeight="1">
      <c r="A55" s="557" t="s">
        <v>364</v>
      </c>
      <c r="B55" s="68"/>
      <c r="D55" s="68"/>
      <c r="G55" s="68"/>
      <c r="H55" s="68"/>
    </row>
    <row r="56" ht="12.75" customHeight="1">
      <c r="A56" s="600" t="s">
        <v>365</v>
      </c>
    </row>
    <row r="57" spans="1:13" ht="12.75" customHeight="1">
      <c r="A57" s="600" t="s">
        <v>743</v>
      </c>
      <c r="M57" s="83"/>
    </row>
    <row r="58" ht="12.75" customHeight="1">
      <c r="A58" s="600" t="s">
        <v>532</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50" t="s">
        <v>488</v>
      </c>
      <c r="B1" s="750"/>
      <c r="C1" s="750"/>
      <c r="T1" s="35"/>
      <c r="U1" s="35"/>
      <c r="V1" s="35"/>
      <c r="W1" s="35"/>
      <c r="X1" s="35"/>
      <c r="Y1" s="35"/>
    </row>
    <row r="2" spans="1:26" ht="45.75" customHeight="1" thickBot="1">
      <c r="A2" s="1198" t="s">
        <v>644</v>
      </c>
      <c r="B2" s="1198"/>
      <c r="C2" s="1198"/>
      <c r="D2" s="1198"/>
      <c r="E2" s="1198"/>
      <c r="F2" s="1198"/>
      <c r="G2" s="1198"/>
      <c r="H2" s="1198"/>
      <c r="I2" s="1198"/>
      <c r="J2" s="1198"/>
      <c r="K2" s="1198"/>
      <c r="L2" s="1198"/>
      <c r="M2" s="751"/>
      <c r="N2" s="751"/>
      <c r="O2" s="751"/>
      <c r="P2" s="751"/>
      <c r="Q2" s="751"/>
      <c r="R2" s="751"/>
      <c r="S2" s="752" t="s">
        <v>530</v>
      </c>
      <c r="Z2" s="753"/>
    </row>
    <row r="3" spans="1:26" ht="15" customHeight="1" thickTop="1">
      <c r="A3" s="754" t="s">
        <v>489</v>
      </c>
      <c r="B3" s="8" t="s">
        <v>103</v>
      </c>
      <c r="C3" s="9"/>
      <c r="D3" s="9"/>
      <c r="E3" s="10" t="s">
        <v>104</v>
      </c>
      <c r="F3" s="11" t="s">
        <v>105</v>
      </c>
      <c r="G3" s="11" t="s">
        <v>317</v>
      </c>
      <c r="H3" s="11" t="s">
        <v>318</v>
      </c>
      <c r="I3" s="11" t="s">
        <v>319</v>
      </c>
      <c r="J3" s="11" t="s">
        <v>323</v>
      </c>
      <c r="K3" s="11" t="s">
        <v>199</v>
      </c>
      <c r="L3" s="12" t="s">
        <v>320</v>
      </c>
      <c r="M3" s="13" t="s">
        <v>200</v>
      </c>
      <c r="N3" s="11" t="s">
        <v>321</v>
      </c>
      <c r="O3" s="11" t="s">
        <v>322</v>
      </c>
      <c r="P3" s="13" t="s">
        <v>106</v>
      </c>
      <c r="Q3" s="1200" t="s">
        <v>308</v>
      </c>
      <c r="R3" s="1205" t="s">
        <v>107</v>
      </c>
      <c r="S3" s="1206"/>
      <c r="Z3" s="35"/>
    </row>
    <row r="4" spans="1:19" ht="15" customHeight="1">
      <c r="A4" s="755"/>
      <c r="B4" s="15"/>
      <c r="C4" s="16" t="s">
        <v>108</v>
      </c>
      <c r="D4" s="16" t="s">
        <v>109</v>
      </c>
      <c r="E4" s="17"/>
      <c r="F4" s="18"/>
      <c r="G4" s="18"/>
      <c r="H4" s="18"/>
      <c r="I4" s="18"/>
      <c r="J4" s="16" t="s">
        <v>324</v>
      </c>
      <c r="K4" s="19"/>
      <c r="L4" s="16" t="s">
        <v>307</v>
      </c>
      <c r="M4" s="20" t="s">
        <v>490</v>
      </c>
      <c r="N4" s="18" t="s">
        <v>110</v>
      </c>
      <c r="O4" s="18"/>
      <c r="P4" s="20" t="s">
        <v>490</v>
      </c>
      <c r="Q4" s="1201"/>
      <c r="R4" s="756" t="s">
        <v>103</v>
      </c>
      <c r="S4" s="1207" t="s">
        <v>109</v>
      </c>
    </row>
    <row r="5" spans="1:19" ht="15" customHeight="1">
      <c r="A5" s="757" t="s">
        <v>22</v>
      </c>
      <c r="B5" s="23" t="s">
        <v>111</v>
      </c>
      <c r="C5" s="24"/>
      <c r="D5" s="24"/>
      <c r="E5" s="25" t="s">
        <v>112</v>
      </c>
      <c r="F5" s="23" t="s">
        <v>113</v>
      </c>
      <c r="G5" s="23" t="s">
        <v>196</v>
      </c>
      <c r="H5" s="23" t="s">
        <v>114</v>
      </c>
      <c r="I5" s="23" t="s">
        <v>115</v>
      </c>
      <c r="J5" s="23" t="s">
        <v>197</v>
      </c>
      <c r="K5" s="23" t="s">
        <v>198</v>
      </c>
      <c r="L5" s="27" t="s">
        <v>214</v>
      </c>
      <c r="M5" s="758" t="s">
        <v>201</v>
      </c>
      <c r="N5" s="23" t="s">
        <v>117</v>
      </c>
      <c r="O5" s="23" t="s">
        <v>116</v>
      </c>
      <c r="P5" s="23" t="s">
        <v>183</v>
      </c>
      <c r="Q5" s="1202"/>
      <c r="R5" s="759" t="s">
        <v>111</v>
      </c>
      <c r="S5" s="1208"/>
    </row>
    <row r="6" spans="1:26" s="67" customFormat="1" ht="6.75" customHeight="1">
      <c r="A6" s="760"/>
      <c r="B6" s="761"/>
      <c r="C6" s="762"/>
      <c r="D6" s="66"/>
      <c r="E6" s="763"/>
      <c r="F6" s="764"/>
      <c r="G6" s="764"/>
      <c r="H6" s="764"/>
      <c r="I6" s="764"/>
      <c r="J6" s="764"/>
      <c r="K6" s="764"/>
      <c r="L6" s="764"/>
      <c r="M6" s="764"/>
      <c r="N6" s="764"/>
      <c r="O6" s="764"/>
      <c r="P6" s="764"/>
      <c r="Q6" s="765"/>
      <c r="R6" s="766"/>
      <c r="S6" s="767"/>
      <c r="Z6" s="1"/>
    </row>
    <row r="7" spans="1:26" s="67" customFormat="1" ht="22.5" customHeight="1">
      <c r="A7" s="768" t="s">
        <v>524</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68" t="s">
        <v>539</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68" t="s">
        <v>571</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69"/>
      <c r="S10" s="52"/>
      <c r="V10" s="44"/>
    </row>
    <row r="11" spans="1:27" s="67" customFormat="1" ht="23.25" customHeight="1">
      <c r="A11" s="1009" t="s">
        <v>658</v>
      </c>
      <c r="B11" s="40">
        <v>108.1</v>
      </c>
      <c r="C11" s="40">
        <v>101.3</v>
      </c>
      <c r="D11" s="771">
        <v>110.8</v>
      </c>
      <c r="E11" s="40">
        <v>103.4</v>
      </c>
      <c r="F11" s="40">
        <v>112.2</v>
      </c>
      <c r="G11" s="40">
        <v>118.5</v>
      </c>
      <c r="H11" s="40">
        <v>109.6</v>
      </c>
      <c r="I11" s="40">
        <v>101.3</v>
      </c>
      <c r="J11" s="40">
        <v>100.5</v>
      </c>
      <c r="K11" s="40">
        <v>96</v>
      </c>
      <c r="L11" s="40">
        <v>113.3</v>
      </c>
      <c r="M11" s="40">
        <v>123.5</v>
      </c>
      <c r="N11" s="40">
        <v>105.3</v>
      </c>
      <c r="O11" s="40">
        <v>104.4</v>
      </c>
      <c r="P11" s="40">
        <v>103.3</v>
      </c>
      <c r="Q11" s="54">
        <v>109.1</v>
      </c>
      <c r="R11" s="42">
        <v>102.2</v>
      </c>
      <c r="S11" s="43">
        <v>102.7</v>
      </c>
      <c r="T11" s="66"/>
      <c r="U11" s="66"/>
      <c r="V11" s="44"/>
      <c r="W11" s="66"/>
      <c r="X11" s="66"/>
      <c r="Y11" s="66"/>
      <c r="Z11" s="35"/>
      <c r="AA11" s="66"/>
    </row>
    <row r="12" spans="1:27" s="67" customFormat="1" ht="23.25" customHeight="1">
      <c r="A12" s="770" t="s">
        <v>514</v>
      </c>
      <c r="B12" s="40">
        <v>108.3</v>
      </c>
      <c r="C12" s="40">
        <v>103.8</v>
      </c>
      <c r="D12" s="771">
        <v>110</v>
      </c>
      <c r="E12" s="40">
        <v>103.7</v>
      </c>
      <c r="F12" s="40">
        <v>119.7</v>
      </c>
      <c r="G12" s="40">
        <v>116.8</v>
      </c>
      <c r="H12" s="40">
        <v>109.8</v>
      </c>
      <c r="I12" s="40">
        <v>99.4</v>
      </c>
      <c r="J12" s="40">
        <v>101.6</v>
      </c>
      <c r="K12" s="40">
        <v>95.3</v>
      </c>
      <c r="L12" s="40">
        <v>114</v>
      </c>
      <c r="M12" s="40">
        <v>134.4</v>
      </c>
      <c r="N12" s="40">
        <v>106</v>
      </c>
      <c r="O12" s="40">
        <v>104.1</v>
      </c>
      <c r="P12" s="40">
        <v>103.8</v>
      </c>
      <c r="Q12" s="54">
        <v>109.5</v>
      </c>
      <c r="R12" s="42">
        <v>101.4</v>
      </c>
      <c r="S12" s="43">
        <v>101.3</v>
      </c>
      <c r="T12" s="66"/>
      <c r="U12" s="66"/>
      <c r="V12" s="44"/>
      <c r="W12" s="772"/>
      <c r="X12" s="66"/>
      <c r="Y12" s="54"/>
      <c r="Z12" s="54"/>
      <c r="AA12" s="66"/>
    </row>
    <row r="13" spans="1:27" s="67" customFormat="1" ht="23.25" customHeight="1">
      <c r="A13" s="770" t="s">
        <v>515</v>
      </c>
      <c r="B13" s="40">
        <v>108.1</v>
      </c>
      <c r="C13" s="40">
        <v>106.3</v>
      </c>
      <c r="D13" s="771">
        <v>110.2</v>
      </c>
      <c r="E13" s="40">
        <v>106.1</v>
      </c>
      <c r="F13" s="40">
        <v>113.7</v>
      </c>
      <c r="G13" s="40">
        <v>116.7</v>
      </c>
      <c r="H13" s="40">
        <v>106</v>
      </c>
      <c r="I13" s="40">
        <v>99.7</v>
      </c>
      <c r="J13" s="40">
        <v>106.5</v>
      </c>
      <c r="K13" s="40">
        <v>94.7</v>
      </c>
      <c r="L13" s="40">
        <v>116.7</v>
      </c>
      <c r="M13" s="40">
        <v>131.4</v>
      </c>
      <c r="N13" s="40">
        <v>105.1</v>
      </c>
      <c r="O13" s="40">
        <v>104.8</v>
      </c>
      <c r="P13" s="40">
        <v>103.1</v>
      </c>
      <c r="Q13" s="54">
        <v>111.3</v>
      </c>
      <c r="R13" s="42">
        <v>102.1</v>
      </c>
      <c r="S13" s="43">
        <v>102.4</v>
      </c>
      <c r="T13" s="66"/>
      <c r="U13" s="66"/>
      <c r="V13" s="44"/>
      <c r="W13" s="772"/>
      <c r="X13" s="66"/>
      <c r="Y13" s="54"/>
      <c r="Z13" s="54"/>
      <c r="AA13" s="66"/>
    </row>
    <row r="14" spans="1:27" s="67" customFormat="1" ht="23.25" customHeight="1">
      <c r="A14" s="770" t="s">
        <v>516</v>
      </c>
      <c r="B14" s="40">
        <v>108.3</v>
      </c>
      <c r="C14" s="40">
        <v>103.2</v>
      </c>
      <c r="D14" s="771">
        <v>111.7</v>
      </c>
      <c r="E14" s="40">
        <v>107</v>
      </c>
      <c r="F14" s="40">
        <v>115.5</v>
      </c>
      <c r="G14" s="40">
        <v>118.9</v>
      </c>
      <c r="H14" s="40">
        <v>107.1</v>
      </c>
      <c r="I14" s="40">
        <v>99.6</v>
      </c>
      <c r="J14" s="40">
        <v>110.7</v>
      </c>
      <c r="K14" s="40">
        <v>92.7</v>
      </c>
      <c r="L14" s="40">
        <v>110.6</v>
      </c>
      <c r="M14" s="40">
        <v>135.3</v>
      </c>
      <c r="N14" s="40">
        <v>103</v>
      </c>
      <c r="O14" s="40">
        <v>105.3</v>
      </c>
      <c r="P14" s="40">
        <v>102.7</v>
      </c>
      <c r="Q14" s="54">
        <v>111.3</v>
      </c>
      <c r="R14" s="42">
        <v>102.5</v>
      </c>
      <c r="S14" s="43">
        <v>103</v>
      </c>
      <c r="T14" s="66"/>
      <c r="U14" s="66"/>
      <c r="V14" s="44"/>
      <c r="W14" s="772"/>
      <c r="X14" s="66"/>
      <c r="Y14" s="54"/>
      <c r="Z14" s="54"/>
      <c r="AA14" s="66"/>
    </row>
    <row r="15" spans="1:27" s="67" customFormat="1" ht="23.25" customHeight="1">
      <c r="A15" s="770" t="s">
        <v>517</v>
      </c>
      <c r="B15" s="40">
        <v>108.7</v>
      </c>
      <c r="C15" s="40">
        <v>103.8</v>
      </c>
      <c r="D15" s="771">
        <v>111.6</v>
      </c>
      <c r="E15" s="40">
        <v>109.2</v>
      </c>
      <c r="F15" s="40">
        <v>114.6</v>
      </c>
      <c r="G15" s="40">
        <v>119.8</v>
      </c>
      <c r="H15" s="40">
        <v>107.7</v>
      </c>
      <c r="I15" s="40">
        <v>101.5</v>
      </c>
      <c r="J15" s="40">
        <v>114.4</v>
      </c>
      <c r="K15" s="40">
        <v>98.8</v>
      </c>
      <c r="L15" s="40">
        <v>100.8</v>
      </c>
      <c r="M15" s="40">
        <v>134.5</v>
      </c>
      <c r="N15" s="40">
        <v>105.5</v>
      </c>
      <c r="O15" s="40">
        <v>105.4</v>
      </c>
      <c r="P15" s="40">
        <v>104.2</v>
      </c>
      <c r="Q15" s="54">
        <v>112.2</v>
      </c>
      <c r="R15" s="773">
        <v>102.6</v>
      </c>
      <c r="S15" s="55">
        <v>103.2</v>
      </c>
      <c r="T15" s="66"/>
      <c r="U15" s="66"/>
      <c r="V15" s="44"/>
      <c r="W15" s="772"/>
      <c r="X15" s="66"/>
      <c r="Y15" s="54"/>
      <c r="Z15" s="54"/>
      <c r="AA15" s="66"/>
    </row>
    <row r="16" spans="1:27" s="67" customFormat="1" ht="23.25" customHeight="1">
      <c r="A16" s="770" t="s">
        <v>472</v>
      </c>
      <c r="B16" s="40">
        <v>108</v>
      </c>
      <c r="C16" s="40">
        <v>105.9</v>
      </c>
      <c r="D16" s="771">
        <v>111</v>
      </c>
      <c r="E16" s="40">
        <v>107.2</v>
      </c>
      <c r="F16" s="40">
        <v>113.8</v>
      </c>
      <c r="G16" s="40">
        <v>120.1</v>
      </c>
      <c r="H16" s="40">
        <v>105.2</v>
      </c>
      <c r="I16" s="40">
        <v>101.3</v>
      </c>
      <c r="J16" s="40">
        <v>113.4</v>
      </c>
      <c r="K16" s="40">
        <v>99.1</v>
      </c>
      <c r="L16" s="40">
        <v>99.3</v>
      </c>
      <c r="M16" s="40">
        <v>133</v>
      </c>
      <c r="N16" s="40">
        <v>103.3</v>
      </c>
      <c r="O16" s="40">
        <v>106.5</v>
      </c>
      <c r="P16" s="40">
        <v>106.3</v>
      </c>
      <c r="Q16" s="54">
        <v>109</v>
      </c>
      <c r="R16" s="773">
        <v>102.5</v>
      </c>
      <c r="S16" s="55">
        <v>103.2</v>
      </c>
      <c r="T16" s="66"/>
      <c r="U16" s="66"/>
      <c r="V16" s="44"/>
      <c r="W16" s="772"/>
      <c r="X16" s="66"/>
      <c r="Y16" s="54"/>
      <c r="Z16" s="54"/>
      <c r="AA16" s="66"/>
    </row>
    <row r="17" spans="1:27" s="67" customFormat="1" ht="23.25" customHeight="1">
      <c r="A17" s="770" t="s">
        <v>578</v>
      </c>
      <c r="B17" s="40">
        <v>108.3</v>
      </c>
      <c r="C17" s="40">
        <v>107.4</v>
      </c>
      <c r="D17" s="771">
        <v>106.8</v>
      </c>
      <c r="E17" s="40">
        <v>117.8</v>
      </c>
      <c r="F17" s="40">
        <v>124.2</v>
      </c>
      <c r="G17" s="40">
        <v>118.7</v>
      </c>
      <c r="H17" s="40">
        <v>103.7</v>
      </c>
      <c r="I17" s="40">
        <v>105.2</v>
      </c>
      <c r="J17" s="40">
        <v>140.7</v>
      </c>
      <c r="K17" s="40">
        <v>109</v>
      </c>
      <c r="L17" s="40">
        <v>108.3</v>
      </c>
      <c r="M17" s="40">
        <v>128.9</v>
      </c>
      <c r="N17" s="40">
        <v>107.8</v>
      </c>
      <c r="O17" s="40">
        <v>110</v>
      </c>
      <c r="P17" s="40">
        <v>104.8</v>
      </c>
      <c r="Q17" s="54">
        <v>103.3</v>
      </c>
      <c r="R17" s="773">
        <v>101.4</v>
      </c>
      <c r="S17" s="55">
        <v>100.8</v>
      </c>
      <c r="T17" s="66"/>
      <c r="U17" s="66"/>
      <c r="V17" s="44"/>
      <c r="W17" s="772"/>
      <c r="X17" s="66"/>
      <c r="Y17" s="54"/>
      <c r="Z17" s="54"/>
      <c r="AA17" s="66"/>
    </row>
    <row r="18" spans="1:27" s="67" customFormat="1" ht="23.25" customHeight="1">
      <c r="A18" s="770" t="s">
        <v>469</v>
      </c>
      <c r="B18" s="40">
        <v>107.6</v>
      </c>
      <c r="C18" s="40">
        <v>107</v>
      </c>
      <c r="D18" s="771">
        <v>108.5</v>
      </c>
      <c r="E18" s="40">
        <v>111.8</v>
      </c>
      <c r="F18" s="40">
        <v>115.6</v>
      </c>
      <c r="G18" s="40">
        <v>118.2</v>
      </c>
      <c r="H18" s="40">
        <v>98.7</v>
      </c>
      <c r="I18" s="40">
        <v>103.1</v>
      </c>
      <c r="J18" s="40">
        <v>144.9</v>
      </c>
      <c r="K18" s="40">
        <v>110.2</v>
      </c>
      <c r="L18" s="40">
        <v>106</v>
      </c>
      <c r="M18" s="40">
        <v>130.9</v>
      </c>
      <c r="N18" s="40">
        <v>108.4</v>
      </c>
      <c r="O18" s="40">
        <v>108.9</v>
      </c>
      <c r="P18" s="40">
        <v>103.8</v>
      </c>
      <c r="Q18" s="54">
        <v>104.3</v>
      </c>
      <c r="R18" s="773">
        <v>101.5</v>
      </c>
      <c r="S18" s="55">
        <v>102.1</v>
      </c>
      <c r="T18" s="66"/>
      <c r="U18" s="66"/>
      <c r="V18" s="44"/>
      <c r="W18" s="772"/>
      <c r="X18" s="66"/>
      <c r="Y18" s="54"/>
      <c r="Z18" s="54"/>
      <c r="AA18" s="66"/>
    </row>
    <row r="19" spans="1:27" s="67" customFormat="1" ht="23.25" customHeight="1">
      <c r="A19" s="770" t="s">
        <v>510</v>
      </c>
      <c r="B19" s="40">
        <v>108.3</v>
      </c>
      <c r="C19" s="40">
        <v>105.2</v>
      </c>
      <c r="D19" s="771">
        <v>108.1</v>
      </c>
      <c r="E19" s="40">
        <v>111.8</v>
      </c>
      <c r="F19" s="40">
        <v>116.9</v>
      </c>
      <c r="G19" s="40">
        <v>119.9</v>
      </c>
      <c r="H19" s="40">
        <v>102.5</v>
      </c>
      <c r="I19" s="40">
        <v>104.4</v>
      </c>
      <c r="J19" s="40">
        <v>142.9</v>
      </c>
      <c r="K19" s="40">
        <v>113.1</v>
      </c>
      <c r="L19" s="40">
        <v>105.7</v>
      </c>
      <c r="M19" s="40">
        <v>130.9</v>
      </c>
      <c r="N19" s="40">
        <v>107.3</v>
      </c>
      <c r="O19" s="40">
        <v>110.4</v>
      </c>
      <c r="P19" s="40">
        <v>102.3</v>
      </c>
      <c r="Q19" s="54">
        <v>106.4</v>
      </c>
      <c r="R19" s="773">
        <v>102.5</v>
      </c>
      <c r="S19" s="55">
        <v>102.8</v>
      </c>
      <c r="T19" s="66"/>
      <c r="U19" s="66"/>
      <c r="V19" s="44"/>
      <c r="W19" s="774"/>
      <c r="X19" s="66"/>
      <c r="Y19" s="54"/>
      <c r="Z19" s="54"/>
      <c r="AA19" s="66"/>
    </row>
    <row r="20" spans="1:27" s="67" customFormat="1" ht="23.25" customHeight="1">
      <c r="A20" s="770" t="s">
        <v>627</v>
      </c>
      <c r="B20" s="40">
        <v>109.7</v>
      </c>
      <c r="C20" s="40">
        <v>107.1</v>
      </c>
      <c r="D20" s="40">
        <v>109.2</v>
      </c>
      <c r="E20" s="40">
        <v>111.7</v>
      </c>
      <c r="F20" s="40">
        <v>126.5</v>
      </c>
      <c r="G20" s="40">
        <v>125.6</v>
      </c>
      <c r="H20" s="40">
        <v>103.1</v>
      </c>
      <c r="I20" s="40">
        <v>106.6</v>
      </c>
      <c r="J20" s="40">
        <v>143.5</v>
      </c>
      <c r="K20" s="40">
        <v>115.2</v>
      </c>
      <c r="L20" s="40">
        <v>114.1</v>
      </c>
      <c r="M20" s="40">
        <v>136.3</v>
      </c>
      <c r="N20" s="40">
        <v>104.7</v>
      </c>
      <c r="O20" s="40">
        <v>111.1</v>
      </c>
      <c r="P20" s="40">
        <v>98.5</v>
      </c>
      <c r="Q20" s="40">
        <v>107.2</v>
      </c>
      <c r="R20" s="773">
        <v>104</v>
      </c>
      <c r="S20" s="55">
        <v>104.1</v>
      </c>
      <c r="T20" s="66"/>
      <c r="U20" s="66"/>
      <c r="V20" s="772"/>
      <c r="W20" s="774"/>
      <c r="X20" s="66"/>
      <c r="Y20" s="54"/>
      <c r="Z20" s="54"/>
      <c r="AA20" s="66"/>
    </row>
    <row r="21" spans="1:27" s="67" customFormat="1" ht="23.25" customHeight="1">
      <c r="A21" s="770" t="s">
        <v>522</v>
      </c>
      <c r="B21" s="40">
        <v>109</v>
      </c>
      <c r="C21" s="40">
        <v>106.2</v>
      </c>
      <c r="D21" s="54">
        <v>109.4</v>
      </c>
      <c r="E21" s="55">
        <v>109.5</v>
      </c>
      <c r="F21" s="40">
        <v>123.3</v>
      </c>
      <c r="G21" s="40">
        <v>119.6</v>
      </c>
      <c r="H21" s="40">
        <v>102.2</v>
      </c>
      <c r="I21" s="40">
        <v>106</v>
      </c>
      <c r="J21" s="40">
        <v>137.8</v>
      </c>
      <c r="K21" s="40">
        <v>112.8</v>
      </c>
      <c r="L21" s="40">
        <v>120.6</v>
      </c>
      <c r="M21" s="40">
        <v>131.3</v>
      </c>
      <c r="N21" s="40">
        <v>104.1</v>
      </c>
      <c r="O21" s="40">
        <v>110.3</v>
      </c>
      <c r="P21" s="40">
        <v>105.7</v>
      </c>
      <c r="Q21" s="54">
        <v>106</v>
      </c>
      <c r="R21" s="773">
        <v>103</v>
      </c>
      <c r="S21" s="55">
        <v>102.5</v>
      </c>
      <c r="T21" s="66"/>
      <c r="U21" s="66"/>
      <c r="V21" s="772"/>
      <c r="W21" s="774"/>
      <c r="X21" s="66"/>
      <c r="Y21" s="54"/>
      <c r="Z21" s="54"/>
      <c r="AA21" s="66"/>
    </row>
    <row r="22" spans="1:27" s="67" customFormat="1" ht="23.25" customHeight="1">
      <c r="A22" s="770" t="s">
        <v>512</v>
      </c>
      <c r="B22" s="40">
        <v>110.1</v>
      </c>
      <c r="C22" s="40">
        <v>107.6</v>
      </c>
      <c r="D22" s="54">
        <v>110.3</v>
      </c>
      <c r="E22" s="55">
        <v>110.2</v>
      </c>
      <c r="F22" s="40">
        <v>120.3</v>
      </c>
      <c r="G22" s="40">
        <v>124</v>
      </c>
      <c r="H22" s="40">
        <v>105.2</v>
      </c>
      <c r="I22" s="40">
        <v>104.4</v>
      </c>
      <c r="J22" s="40">
        <v>160.3</v>
      </c>
      <c r="K22" s="40">
        <v>113.4</v>
      </c>
      <c r="L22" s="40">
        <v>104.2</v>
      </c>
      <c r="M22" s="40">
        <v>133.9</v>
      </c>
      <c r="N22" s="40">
        <v>105.9</v>
      </c>
      <c r="O22" s="40">
        <v>110.9</v>
      </c>
      <c r="P22" s="40">
        <v>107.9</v>
      </c>
      <c r="Q22" s="54">
        <v>109.7</v>
      </c>
      <c r="R22" s="773">
        <v>103.7</v>
      </c>
      <c r="S22" s="55">
        <v>104.3</v>
      </c>
      <c r="T22" s="66"/>
      <c r="U22" s="66"/>
      <c r="V22" s="772"/>
      <c r="W22" s="774"/>
      <c r="X22" s="66"/>
      <c r="Y22" s="54"/>
      <c r="Z22" s="54"/>
      <c r="AA22" s="66"/>
    </row>
    <row r="23" spans="1:27" s="67" customFormat="1" ht="23.25" customHeight="1">
      <c r="A23" s="770" t="s">
        <v>513</v>
      </c>
      <c r="B23" s="40">
        <v>110</v>
      </c>
      <c r="C23" s="40">
        <v>107.4</v>
      </c>
      <c r="D23" s="54">
        <v>109.7</v>
      </c>
      <c r="E23" s="55">
        <v>110.4</v>
      </c>
      <c r="F23" s="40">
        <v>114.5</v>
      </c>
      <c r="G23" s="40">
        <v>152.7</v>
      </c>
      <c r="H23" s="40">
        <v>108.6</v>
      </c>
      <c r="I23" s="40">
        <v>99.3</v>
      </c>
      <c r="J23" s="40">
        <v>115.3</v>
      </c>
      <c r="K23" s="40">
        <v>104.1</v>
      </c>
      <c r="L23" s="40">
        <v>107.2</v>
      </c>
      <c r="M23" s="40">
        <v>112.7</v>
      </c>
      <c r="N23" s="40">
        <v>106.4</v>
      </c>
      <c r="O23" s="40">
        <v>109.5</v>
      </c>
      <c r="P23" s="40">
        <v>103.5</v>
      </c>
      <c r="Q23" s="54">
        <v>100.8</v>
      </c>
      <c r="R23" s="773">
        <v>103.5</v>
      </c>
      <c r="S23" s="55">
        <v>104.2</v>
      </c>
      <c r="T23" s="66"/>
      <c r="U23" s="66"/>
      <c r="V23" s="772"/>
      <c r="W23" s="774"/>
      <c r="X23" s="66"/>
      <c r="Y23" s="54"/>
      <c r="Z23" s="54"/>
      <c r="AA23" s="66"/>
    </row>
    <row r="24" spans="1:27" s="67" customFormat="1" ht="9.75" customHeight="1">
      <c r="A24" s="775"/>
      <c r="B24" s="776"/>
      <c r="C24" s="776"/>
      <c r="D24" s="777"/>
      <c r="E24" s="778"/>
      <c r="F24" s="776"/>
      <c r="G24" s="776"/>
      <c r="H24" s="776"/>
      <c r="I24" s="776"/>
      <c r="J24" s="776"/>
      <c r="K24" s="776"/>
      <c r="L24" s="776"/>
      <c r="M24" s="776"/>
      <c r="N24" s="776"/>
      <c r="O24" s="776"/>
      <c r="P24" s="776"/>
      <c r="Q24" s="777"/>
      <c r="R24" s="779"/>
      <c r="S24" s="780"/>
      <c r="T24" s="66"/>
      <c r="U24" s="66"/>
      <c r="V24" s="772"/>
      <c r="W24" s="772"/>
      <c r="X24" s="66"/>
      <c r="Y24" s="54"/>
      <c r="Z24" s="54"/>
      <c r="AA24" s="66"/>
    </row>
    <row r="25" spans="1:27" ht="18" customHeight="1">
      <c r="A25" s="1199" t="s">
        <v>509</v>
      </c>
      <c r="B25" s="1199"/>
      <c r="C25" s="1199"/>
      <c r="D25" s="1199"/>
      <c r="E25" s="1199"/>
      <c r="F25" s="1199"/>
      <c r="G25" s="1199"/>
      <c r="H25" s="1199"/>
      <c r="I25" s="1199"/>
      <c r="J25" s="1199"/>
      <c r="K25" s="1199"/>
      <c r="L25" s="1199"/>
      <c r="M25" s="1199"/>
      <c r="N25" s="1199"/>
      <c r="O25" s="1199"/>
      <c r="P25" s="1199"/>
      <c r="Q25" s="1199"/>
      <c r="R25" s="1199"/>
      <c r="S25" s="1199"/>
      <c r="T25" s="781"/>
      <c r="U25" s="781"/>
      <c r="V25" s="1203"/>
      <c r="W25" s="1203"/>
      <c r="X25" s="781"/>
      <c r="Y25" s="781"/>
      <c r="Z25" s="54"/>
      <c r="AA25" s="35"/>
    </row>
    <row r="26" spans="1:27" ht="18" customHeight="1">
      <c r="A26" s="1199" t="s">
        <v>508</v>
      </c>
      <c r="B26" s="1199"/>
      <c r="C26" s="1199"/>
      <c r="D26" s="1199"/>
      <c r="E26" s="1199"/>
      <c r="F26" s="1199"/>
      <c r="G26" s="1199"/>
      <c r="H26" s="1199"/>
      <c r="I26" s="1199"/>
      <c r="J26" s="1199"/>
      <c r="K26" s="1199"/>
      <c r="L26" s="1199"/>
      <c r="M26" s="1199"/>
      <c r="N26" s="1199"/>
      <c r="O26" s="1199"/>
      <c r="P26" s="1199"/>
      <c r="Q26" s="1199"/>
      <c r="R26" s="1199"/>
      <c r="S26" s="1199"/>
      <c r="V26" s="35"/>
      <c r="W26" s="35"/>
      <c r="X26" s="35"/>
      <c r="Y26" s="35"/>
      <c r="Z26" s="54"/>
      <c r="AA26" s="35"/>
    </row>
    <row r="27" spans="22:27" ht="36.75" customHeight="1">
      <c r="V27" s="35"/>
      <c r="W27" s="35"/>
      <c r="X27" s="35"/>
      <c r="Y27" s="35"/>
      <c r="Z27" s="35"/>
      <c r="AA27" s="35"/>
    </row>
    <row r="28" spans="1:19" ht="33.75" customHeight="1" thickBot="1">
      <c r="A28" s="1198" t="s">
        <v>645</v>
      </c>
      <c r="B28" s="1198"/>
      <c r="C28" s="1198"/>
      <c r="D28" s="1198"/>
      <c r="E28" s="1198"/>
      <c r="F28" s="1198"/>
      <c r="G28" s="1198"/>
      <c r="H28" s="1198"/>
      <c r="I28" s="1198"/>
      <c r="J28" s="1198"/>
      <c r="K28" s="1198"/>
      <c r="L28" s="1198"/>
      <c r="M28" s="782"/>
      <c r="N28" s="782"/>
      <c r="O28" s="782"/>
      <c r="P28" s="782"/>
      <c r="Q28" s="782"/>
      <c r="R28" s="782"/>
      <c r="S28" s="752" t="s">
        <v>541</v>
      </c>
    </row>
    <row r="29" spans="1:19" ht="15" customHeight="1" thickTop="1">
      <c r="A29" s="754" t="s">
        <v>1</v>
      </c>
      <c r="B29" s="8" t="s">
        <v>103</v>
      </c>
      <c r="C29" s="9"/>
      <c r="D29" s="9"/>
      <c r="E29" s="10" t="s">
        <v>104</v>
      </c>
      <c r="F29" s="11" t="s">
        <v>105</v>
      </c>
      <c r="G29" s="11" t="s">
        <v>317</v>
      </c>
      <c r="H29" s="11" t="s">
        <v>318</v>
      </c>
      <c r="I29" s="11" t="s">
        <v>319</v>
      </c>
      <c r="J29" s="11" t="s">
        <v>323</v>
      </c>
      <c r="K29" s="11" t="s">
        <v>199</v>
      </c>
      <c r="L29" s="12" t="s">
        <v>320</v>
      </c>
      <c r="M29" s="11" t="s">
        <v>200</v>
      </c>
      <c r="N29" s="11" t="s">
        <v>321</v>
      </c>
      <c r="O29" s="11" t="s">
        <v>322</v>
      </c>
      <c r="P29" s="11" t="s">
        <v>106</v>
      </c>
      <c r="Q29" s="1200" t="s">
        <v>308</v>
      </c>
      <c r="R29" s="1205" t="s">
        <v>107</v>
      </c>
      <c r="S29" s="1206"/>
    </row>
    <row r="30" spans="1:19" ht="15" customHeight="1">
      <c r="A30" s="755"/>
      <c r="B30" s="15"/>
      <c r="C30" s="16" t="s">
        <v>108</v>
      </c>
      <c r="D30" s="16" t="s">
        <v>109</v>
      </c>
      <c r="E30" s="17"/>
      <c r="F30" s="18"/>
      <c r="G30" s="18"/>
      <c r="H30" s="18"/>
      <c r="I30" s="18"/>
      <c r="J30" s="16" t="s">
        <v>324</v>
      </c>
      <c r="K30" s="19"/>
      <c r="L30" s="16" t="s">
        <v>307</v>
      </c>
      <c r="M30" s="16" t="s">
        <v>490</v>
      </c>
      <c r="N30" s="18" t="s">
        <v>110</v>
      </c>
      <c r="O30" s="18"/>
      <c r="P30" s="18" t="s">
        <v>490</v>
      </c>
      <c r="Q30" s="1201"/>
      <c r="R30" s="756" t="s">
        <v>491</v>
      </c>
      <c r="S30" s="1207" t="s">
        <v>109</v>
      </c>
    </row>
    <row r="31" spans="1:19" ht="15" customHeight="1">
      <c r="A31" s="757" t="s">
        <v>22</v>
      </c>
      <c r="B31" s="23" t="s">
        <v>111</v>
      </c>
      <c r="C31" s="24"/>
      <c r="D31" s="24"/>
      <c r="E31" s="25" t="s">
        <v>112</v>
      </c>
      <c r="F31" s="23" t="s">
        <v>113</v>
      </c>
      <c r="G31" s="23" t="s">
        <v>196</v>
      </c>
      <c r="H31" s="23" t="s">
        <v>114</v>
      </c>
      <c r="I31" s="23" t="s">
        <v>115</v>
      </c>
      <c r="J31" s="23" t="s">
        <v>197</v>
      </c>
      <c r="K31" s="23" t="s">
        <v>198</v>
      </c>
      <c r="L31" s="27" t="s">
        <v>214</v>
      </c>
      <c r="M31" s="758" t="s">
        <v>201</v>
      </c>
      <c r="N31" s="23" t="s">
        <v>117</v>
      </c>
      <c r="O31" s="23" t="s">
        <v>116</v>
      </c>
      <c r="P31" s="23" t="s">
        <v>183</v>
      </c>
      <c r="Q31" s="1202"/>
      <c r="R31" s="759" t="s">
        <v>111</v>
      </c>
      <c r="S31" s="1208"/>
    </row>
    <row r="32" spans="1:19" ht="10.5" customHeight="1">
      <c r="A32" s="760"/>
      <c r="B32" s="783"/>
      <c r="C32" s="784"/>
      <c r="D32" s="785"/>
      <c r="E32" s="786"/>
      <c r="F32" s="34"/>
      <c r="G32" s="787"/>
      <c r="H32" s="787"/>
      <c r="I32" s="787"/>
      <c r="J32" s="787"/>
      <c r="K32" s="787"/>
      <c r="L32" s="787"/>
      <c r="M32" s="787"/>
      <c r="N32" s="787"/>
      <c r="O32" s="787"/>
      <c r="P32" s="787"/>
      <c r="Q32" s="788"/>
      <c r="R32" s="789"/>
      <c r="S32" s="790"/>
    </row>
    <row r="33" spans="1:19" ht="22.5" customHeight="1">
      <c r="A33" s="768" t="s">
        <v>524</v>
      </c>
      <c r="B33" s="771">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68" t="s">
        <v>540</v>
      </c>
      <c r="B34" s="791">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68" t="s">
        <v>582</v>
      </c>
      <c r="B35" s="791">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792"/>
      <c r="C36" s="49"/>
      <c r="D36" s="49"/>
      <c r="E36" s="58"/>
      <c r="F36" s="49"/>
      <c r="G36" s="49"/>
      <c r="H36" s="49"/>
      <c r="I36" s="49"/>
      <c r="J36" s="49"/>
      <c r="K36" s="49"/>
      <c r="L36" s="49"/>
      <c r="M36" s="49"/>
      <c r="N36" s="49"/>
      <c r="P36" s="49"/>
      <c r="Q36" s="793"/>
      <c r="R36" s="769"/>
      <c r="S36" s="52"/>
      <c r="T36" s="35"/>
    </row>
    <row r="37" spans="1:21" ht="22.5" customHeight="1">
      <c r="A37" s="1010" t="s">
        <v>658</v>
      </c>
      <c r="B37" s="771">
        <v>107.4</v>
      </c>
      <c r="C37" s="40">
        <v>103.4</v>
      </c>
      <c r="D37" s="54">
        <v>105.1</v>
      </c>
      <c r="E37" s="55">
        <v>104.4</v>
      </c>
      <c r="F37" s="55">
        <v>101.2</v>
      </c>
      <c r="G37" s="40">
        <v>126.6</v>
      </c>
      <c r="H37" s="40">
        <v>109.8</v>
      </c>
      <c r="I37" s="40">
        <v>108.8</v>
      </c>
      <c r="J37" s="40">
        <v>96.9</v>
      </c>
      <c r="K37" s="40">
        <v>96.9</v>
      </c>
      <c r="L37" s="40">
        <v>120.9</v>
      </c>
      <c r="M37" s="40">
        <v>100.2</v>
      </c>
      <c r="N37" s="40">
        <v>115.4</v>
      </c>
      <c r="O37" s="40">
        <v>103.4</v>
      </c>
      <c r="P37" s="40">
        <v>97.4</v>
      </c>
      <c r="Q37" s="55">
        <v>102.1</v>
      </c>
      <c r="R37" s="57">
        <v>103.6</v>
      </c>
      <c r="S37" s="55">
        <v>106.4</v>
      </c>
      <c r="T37" s="35"/>
      <c r="U37" s="44"/>
    </row>
    <row r="38" spans="1:21" ht="22.5" customHeight="1">
      <c r="A38" s="53" t="s">
        <v>514</v>
      </c>
      <c r="B38" s="771">
        <v>101.5</v>
      </c>
      <c r="C38" s="40">
        <v>96.7</v>
      </c>
      <c r="D38" s="54">
        <v>97.1</v>
      </c>
      <c r="E38" s="55">
        <v>105.8</v>
      </c>
      <c r="F38" s="55">
        <v>96.8</v>
      </c>
      <c r="G38" s="40">
        <v>120.6</v>
      </c>
      <c r="H38" s="40">
        <v>106.7</v>
      </c>
      <c r="I38" s="40">
        <v>103</v>
      </c>
      <c r="J38" s="40">
        <v>89.3</v>
      </c>
      <c r="K38" s="40">
        <v>88.6</v>
      </c>
      <c r="L38" s="40">
        <v>119.2</v>
      </c>
      <c r="M38" s="40">
        <v>101</v>
      </c>
      <c r="N38" s="40">
        <v>92.5</v>
      </c>
      <c r="O38" s="40">
        <v>102.3</v>
      </c>
      <c r="P38" s="40">
        <v>99.4</v>
      </c>
      <c r="Q38" s="55">
        <v>98.6</v>
      </c>
      <c r="R38" s="57">
        <v>97.9</v>
      </c>
      <c r="S38" s="55">
        <v>96.5</v>
      </c>
      <c r="T38" s="35"/>
      <c r="U38" s="44"/>
    </row>
    <row r="39" spans="1:21" ht="22.5" customHeight="1">
      <c r="A39" s="53" t="s">
        <v>515</v>
      </c>
      <c r="B39" s="771">
        <v>105.4</v>
      </c>
      <c r="C39" s="40">
        <v>104.2</v>
      </c>
      <c r="D39" s="54">
        <v>102.3</v>
      </c>
      <c r="E39" s="55">
        <v>101.7</v>
      </c>
      <c r="F39" s="55">
        <v>100.4</v>
      </c>
      <c r="G39" s="40">
        <v>122.8</v>
      </c>
      <c r="H39" s="40">
        <v>105.8</v>
      </c>
      <c r="I39" s="40">
        <v>103.9</v>
      </c>
      <c r="J39" s="40">
        <v>99.3</v>
      </c>
      <c r="K39" s="40">
        <v>92.2</v>
      </c>
      <c r="L39" s="40">
        <v>119.7</v>
      </c>
      <c r="M39" s="40">
        <v>97.9</v>
      </c>
      <c r="N39" s="40">
        <v>115.7</v>
      </c>
      <c r="O39" s="40">
        <v>102.1</v>
      </c>
      <c r="P39" s="40">
        <v>96.8</v>
      </c>
      <c r="Q39" s="55">
        <v>103.2</v>
      </c>
      <c r="R39" s="57">
        <v>101.6</v>
      </c>
      <c r="S39" s="55">
        <v>103.7</v>
      </c>
      <c r="T39" s="35"/>
      <c r="U39" s="44"/>
    </row>
    <row r="40" spans="1:21" ht="22.5" customHeight="1">
      <c r="A40" s="53" t="s">
        <v>516</v>
      </c>
      <c r="B40" s="771">
        <v>105.4</v>
      </c>
      <c r="C40" s="40">
        <v>102.5</v>
      </c>
      <c r="D40" s="54">
        <v>102.5</v>
      </c>
      <c r="E40" s="55">
        <v>102.2</v>
      </c>
      <c r="F40" s="55">
        <v>102</v>
      </c>
      <c r="G40" s="40">
        <v>119.7</v>
      </c>
      <c r="H40" s="40">
        <v>107.2</v>
      </c>
      <c r="I40" s="40">
        <v>105.6</v>
      </c>
      <c r="J40" s="40">
        <v>101.7</v>
      </c>
      <c r="K40" s="40">
        <v>91.6</v>
      </c>
      <c r="L40" s="40">
        <v>119</v>
      </c>
      <c r="M40" s="40">
        <v>100.3</v>
      </c>
      <c r="N40" s="40">
        <v>114.5</v>
      </c>
      <c r="O40" s="40">
        <v>102.6</v>
      </c>
      <c r="P40" s="40">
        <v>96.3</v>
      </c>
      <c r="Q40" s="55">
        <v>102.4</v>
      </c>
      <c r="R40" s="57">
        <v>101.6</v>
      </c>
      <c r="S40" s="55">
        <v>103.9</v>
      </c>
      <c r="T40" s="35"/>
      <c r="U40" s="44"/>
    </row>
    <row r="41" spans="1:21" ht="22.5" customHeight="1">
      <c r="A41" s="53" t="s">
        <v>517</v>
      </c>
      <c r="B41" s="771">
        <v>104.9</v>
      </c>
      <c r="C41" s="40">
        <v>101.8</v>
      </c>
      <c r="D41" s="54">
        <v>104.1</v>
      </c>
      <c r="E41" s="55">
        <v>101.7</v>
      </c>
      <c r="F41" s="55">
        <v>99.4</v>
      </c>
      <c r="G41" s="40">
        <v>121.4</v>
      </c>
      <c r="H41" s="40">
        <v>107.6</v>
      </c>
      <c r="I41" s="40">
        <v>106.2</v>
      </c>
      <c r="J41" s="40">
        <v>106.4</v>
      </c>
      <c r="K41" s="40">
        <v>94.4</v>
      </c>
      <c r="L41" s="40">
        <v>106.7</v>
      </c>
      <c r="M41" s="40">
        <v>101.7</v>
      </c>
      <c r="N41" s="40">
        <v>109</v>
      </c>
      <c r="O41" s="40">
        <v>101.9</v>
      </c>
      <c r="P41" s="40">
        <v>94.2</v>
      </c>
      <c r="Q41" s="55">
        <v>101.5</v>
      </c>
      <c r="R41" s="57">
        <v>102.7</v>
      </c>
      <c r="S41" s="55">
        <v>106.4</v>
      </c>
      <c r="T41" s="35"/>
      <c r="U41" s="44"/>
    </row>
    <row r="42" spans="1:21" ht="22.5" customHeight="1">
      <c r="A42" s="53" t="s">
        <v>472</v>
      </c>
      <c r="B42" s="771">
        <v>104.7</v>
      </c>
      <c r="C42" s="40">
        <v>102</v>
      </c>
      <c r="D42" s="54">
        <v>104.2</v>
      </c>
      <c r="E42" s="55">
        <v>101.4</v>
      </c>
      <c r="F42" s="55">
        <v>101.5</v>
      </c>
      <c r="G42" s="40">
        <v>123.4</v>
      </c>
      <c r="H42" s="40">
        <v>105.5</v>
      </c>
      <c r="I42" s="40">
        <v>110.2</v>
      </c>
      <c r="J42" s="40">
        <v>104.8</v>
      </c>
      <c r="K42" s="40">
        <v>96.6</v>
      </c>
      <c r="L42" s="40">
        <v>108.2</v>
      </c>
      <c r="M42" s="40">
        <v>101.9</v>
      </c>
      <c r="N42" s="40">
        <v>104.8</v>
      </c>
      <c r="O42" s="40">
        <v>102.1</v>
      </c>
      <c r="P42" s="40">
        <v>100.7</v>
      </c>
      <c r="Q42" s="55">
        <v>99.8</v>
      </c>
      <c r="R42" s="57">
        <v>101.6</v>
      </c>
      <c r="S42" s="55">
        <v>104.5</v>
      </c>
      <c r="T42" s="35"/>
      <c r="U42" s="44"/>
    </row>
    <row r="43" spans="1:21" ht="22.5" customHeight="1">
      <c r="A43" s="53" t="s">
        <v>578</v>
      </c>
      <c r="B43" s="771">
        <v>96</v>
      </c>
      <c r="C43" s="40">
        <v>86.8</v>
      </c>
      <c r="D43" s="54">
        <v>90.7</v>
      </c>
      <c r="E43" s="55">
        <v>101.5</v>
      </c>
      <c r="F43" s="55">
        <v>94</v>
      </c>
      <c r="G43" s="40">
        <v>115.1</v>
      </c>
      <c r="H43" s="40">
        <v>93.6</v>
      </c>
      <c r="I43" s="40">
        <v>99.6</v>
      </c>
      <c r="J43" s="40">
        <v>100.8</v>
      </c>
      <c r="K43" s="40">
        <v>99</v>
      </c>
      <c r="L43" s="40">
        <v>111.7</v>
      </c>
      <c r="M43" s="40">
        <v>105.9</v>
      </c>
      <c r="N43" s="40">
        <v>96.3</v>
      </c>
      <c r="O43" s="40">
        <v>100.3</v>
      </c>
      <c r="P43" s="40">
        <v>93.9</v>
      </c>
      <c r="Q43" s="55">
        <v>93.8</v>
      </c>
      <c r="R43" s="57">
        <v>94.7</v>
      </c>
      <c r="S43" s="55">
        <v>92.2</v>
      </c>
      <c r="T43" s="35"/>
      <c r="U43" s="44"/>
    </row>
    <row r="44" spans="1:21" ht="22.5" customHeight="1">
      <c r="A44" s="53" t="s">
        <v>469</v>
      </c>
      <c r="B44" s="771">
        <v>100.4</v>
      </c>
      <c r="C44" s="40">
        <v>99</v>
      </c>
      <c r="D44" s="54">
        <v>100.3</v>
      </c>
      <c r="E44" s="55">
        <v>96.8</v>
      </c>
      <c r="F44" s="55">
        <v>94.9</v>
      </c>
      <c r="G44" s="40">
        <v>115.3</v>
      </c>
      <c r="H44" s="40">
        <v>94.8</v>
      </c>
      <c r="I44" s="40">
        <v>101.9</v>
      </c>
      <c r="J44" s="40">
        <v>102.3</v>
      </c>
      <c r="K44" s="40">
        <v>107.9</v>
      </c>
      <c r="L44" s="40">
        <v>109.1</v>
      </c>
      <c r="M44" s="40">
        <v>104.6</v>
      </c>
      <c r="N44" s="40">
        <v>101.4</v>
      </c>
      <c r="O44" s="40">
        <v>99.9</v>
      </c>
      <c r="P44" s="40">
        <v>90.6</v>
      </c>
      <c r="Q44" s="55">
        <v>97.8</v>
      </c>
      <c r="R44" s="57">
        <v>98.7</v>
      </c>
      <c r="S44" s="55">
        <v>102.6</v>
      </c>
      <c r="T44" s="35"/>
      <c r="U44" s="44"/>
    </row>
    <row r="45" spans="1:21" ht="22.5" customHeight="1">
      <c r="A45" s="53" t="s">
        <v>510</v>
      </c>
      <c r="B45" s="771">
        <v>103.3</v>
      </c>
      <c r="C45" s="40">
        <v>102</v>
      </c>
      <c r="D45" s="54">
        <v>100.3</v>
      </c>
      <c r="E45" s="55">
        <v>107.5</v>
      </c>
      <c r="F45" s="55">
        <v>95.7</v>
      </c>
      <c r="G45" s="40">
        <v>122.3</v>
      </c>
      <c r="H45" s="40">
        <v>100</v>
      </c>
      <c r="I45" s="40">
        <v>115.7</v>
      </c>
      <c r="J45" s="40">
        <v>101.5</v>
      </c>
      <c r="K45" s="40">
        <v>112.2</v>
      </c>
      <c r="L45" s="40">
        <v>107.7</v>
      </c>
      <c r="M45" s="40">
        <v>108</v>
      </c>
      <c r="N45" s="40">
        <v>102.2</v>
      </c>
      <c r="O45" s="40">
        <v>103.1</v>
      </c>
      <c r="P45" s="40">
        <v>98.5</v>
      </c>
      <c r="Q45" s="55">
        <v>101.8</v>
      </c>
      <c r="R45" s="57">
        <v>102.1</v>
      </c>
      <c r="S45" s="55">
        <v>103.8</v>
      </c>
      <c r="T45" s="35"/>
      <c r="U45" s="44"/>
    </row>
    <row r="46" spans="1:19" ht="23.25" customHeight="1">
      <c r="A46" s="53" t="s">
        <v>511</v>
      </c>
      <c r="B46" s="771">
        <v>105.4</v>
      </c>
      <c r="C46" s="771">
        <v>101.1</v>
      </c>
      <c r="D46" s="771">
        <v>102.8</v>
      </c>
      <c r="E46" s="771">
        <v>103.8</v>
      </c>
      <c r="F46" s="771">
        <v>106.3</v>
      </c>
      <c r="G46" s="771">
        <v>123.6</v>
      </c>
      <c r="H46" s="771">
        <v>101.5</v>
      </c>
      <c r="I46" s="771">
        <v>110.5</v>
      </c>
      <c r="J46" s="771">
        <v>116.7</v>
      </c>
      <c r="K46" s="771">
        <v>107.1</v>
      </c>
      <c r="L46" s="771">
        <v>115.9</v>
      </c>
      <c r="M46" s="771">
        <v>112.6</v>
      </c>
      <c r="N46" s="771">
        <v>107.5</v>
      </c>
      <c r="O46" s="771">
        <v>105.1</v>
      </c>
      <c r="P46" s="771">
        <v>95.3</v>
      </c>
      <c r="Q46" s="771">
        <v>102.6</v>
      </c>
      <c r="R46" s="773">
        <v>104.2</v>
      </c>
      <c r="S46" s="55">
        <v>106.7</v>
      </c>
    </row>
    <row r="47" spans="1:19" ht="23.25" customHeight="1">
      <c r="A47" s="53" t="s">
        <v>522</v>
      </c>
      <c r="B47" s="771">
        <v>99.4</v>
      </c>
      <c r="C47" s="771">
        <v>90.6</v>
      </c>
      <c r="D47" s="40">
        <v>92.2</v>
      </c>
      <c r="E47" s="771">
        <v>98.8</v>
      </c>
      <c r="F47" s="771">
        <v>99.1</v>
      </c>
      <c r="G47" s="771">
        <v>116.2</v>
      </c>
      <c r="H47" s="771">
        <v>97.5</v>
      </c>
      <c r="I47" s="771">
        <v>109.7</v>
      </c>
      <c r="J47" s="771">
        <v>103.8</v>
      </c>
      <c r="K47" s="771">
        <v>97.5</v>
      </c>
      <c r="L47" s="771">
        <v>121.5</v>
      </c>
      <c r="M47" s="771">
        <v>107.2</v>
      </c>
      <c r="N47" s="771">
        <v>106</v>
      </c>
      <c r="O47" s="771">
        <v>102.4</v>
      </c>
      <c r="P47" s="771">
        <v>96.5</v>
      </c>
      <c r="Q47" s="54">
        <v>97.1</v>
      </c>
      <c r="R47" s="57">
        <v>98.9</v>
      </c>
      <c r="S47" s="55">
        <v>96</v>
      </c>
    </row>
    <row r="48" spans="1:19" ht="23.25" customHeight="1">
      <c r="A48" s="53" t="s">
        <v>512</v>
      </c>
      <c r="B48" s="771">
        <v>106.7</v>
      </c>
      <c r="C48" s="771">
        <v>105</v>
      </c>
      <c r="D48" s="40">
        <v>104.4</v>
      </c>
      <c r="E48" s="40">
        <v>110.3</v>
      </c>
      <c r="F48" s="771">
        <v>103.8</v>
      </c>
      <c r="G48" s="771">
        <v>125.3</v>
      </c>
      <c r="H48" s="771">
        <v>102.8</v>
      </c>
      <c r="I48" s="771">
        <v>116.6</v>
      </c>
      <c r="J48" s="771">
        <v>90</v>
      </c>
      <c r="K48" s="771">
        <v>108.9</v>
      </c>
      <c r="L48" s="771">
        <v>109.2</v>
      </c>
      <c r="M48" s="771">
        <v>106.1</v>
      </c>
      <c r="N48" s="771">
        <v>111.8</v>
      </c>
      <c r="O48" s="771">
        <v>105.9</v>
      </c>
      <c r="P48" s="771">
        <v>101.7</v>
      </c>
      <c r="Q48" s="54">
        <v>107.9</v>
      </c>
      <c r="R48" s="57">
        <v>105.4</v>
      </c>
      <c r="S48" s="55">
        <v>107.4</v>
      </c>
    </row>
    <row r="49" spans="1:19" ht="23.25" customHeight="1">
      <c r="A49" s="53" t="s">
        <v>513</v>
      </c>
      <c r="B49" s="771">
        <v>104.4</v>
      </c>
      <c r="C49" s="771">
        <v>103.4</v>
      </c>
      <c r="D49" s="54">
        <v>101.6</v>
      </c>
      <c r="E49" s="40">
        <v>98.8</v>
      </c>
      <c r="F49" s="771">
        <v>105.2</v>
      </c>
      <c r="G49" s="771">
        <v>125.9</v>
      </c>
      <c r="H49" s="771">
        <v>103.9</v>
      </c>
      <c r="I49" s="771">
        <v>104.8</v>
      </c>
      <c r="J49" s="771">
        <v>104.1</v>
      </c>
      <c r="K49" s="771">
        <v>96.8</v>
      </c>
      <c r="L49" s="771">
        <v>112.4</v>
      </c>
      <c r="M49" s="771">
        <v>95.1</v>
      </c>
      <c r="N49" s="771">
        <v>109.6</v>
      </c>
      <c r="O49" s="771">
        <v>103.2</v>
      </c>
      <c r="P49" s="771">
        <v>95.6</v>
      </c>
      <c r="Q49" s="54">
        <v>101.4</v>
      </c>
      <c r="R49" s="57">
        <v>102.6</v>
      </c>
      <c r="S49" s="55">
        <v>105.5</v>
      </c>
    </row>
    <row r="50" spans="1:19" ht="9.75" customHeight="1">
      <c r="A50" s="794"/>
      <c r="B50" s="795"/>
      <c r="C50" s="62"/>
      <c r="D50" s="63"/>
      <c r="E50" s="796"/>
      <c r="F50" s="797"/>
      <c r="G50" s="62"/>
      <c r="H50" s="62"/>
      <c r="I50" s="62"/>
      <c r="J50" s="62"/>
      <c r="K50" s="62"/>
      <c r="L50" s="62"/>
      <c r="M50" s="62"/>
      <c r="N50" s="62"/>
      <c r="O50" s="62"/>
      <c r="P50" s="62"/>
      <c r="Q50" s="798"/>
      <c r="R50" s="799"/>
      <c r="S50" s="65"/>
    </row>
    <row r="51" spans="1:26" s="67" customFormat="1" ht="18" customHeight="1">
      <c r="A51" s="1204"/>
      <c r="B51" s="1204"/>
      <c r="C51" s="1204"/>
      <c r="D51" s="1204"/>
      <c r="E51" s="1204"/>
      <c r="F51" s="1204"/>
      <c r="G51" s="1204"/>
      <c r="H51" s="1204"/>
      <c r="I51" s="1204"/>
      <c r="J51" s="1204"/>
      <c r="K51" s="1204"/>
      <c r="L51" s="1204"/>
      <c r="M51" s="1204"/>
      <c r="N51" s="1204"/>
      <c r="O51" s="1204"/>
      <c r="P51" s="1204"/>
      <c r="Q51" s="1204"/>
      <c r="R51" s="1204"/>
      <c r="S51" s="1204"/>
      <c r="T51" s="66"/>
      <c r="U51" s="66"/>
      <c r="V51" s="66"/>
      <c r="W51" s="66"/>
      <c r="X51" s="66"/>
      <c r="Y51" s="66"/>
      <c r="Z51" s="1"/>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B1"/>
    </sheetView>
  </sheetViews>
  <sheetFormatPr defaultColWidth="20.00390625" defaultRowHeight="13.5"/>
  <cols>
    <col min="1" max="1" width="22.625" style="702" customWidth="1"/>
    <col min="2" max="9" width="11.625" style="703" customWidth="1"/>
    <col min="10" max="16384" width="20.00390625" style="703" customWidth="1"/>
  </cols>
  <sheetData>
    <row r="1" ht="14.25" customHeight="1"/>
    <row r="2" spans="1:8" ht="27" customHeight="1" thickBot="1">
      <c r="A2" s="1224" t="s">
        <v>202</v>
      </c>
      <c r="B2" s="1224"/>
      <c r="C2" s="1224"/>
      <c r="H2" s="704"/>
    </row>
    <row r="3" spans="1:9" ht="15" customHeight="1" thickTop="1">
      <c r="A3" s="1228" t="s">
        <v>504</v>
      </c>
      <c r="B3" s="1213" t="s">
        <v>222</v>
      </c>
      <c r="C3" s="1214"/>
      <c r="D3" s="705"/>
      <c r="E3" s="705"/>
      <c r="F3" s="705"/>
      <c r="G3" s="705"/>
      <c r="H3" s="706"/>
      <c r="I3" s="706"/>
    </row>
    <row r="4" spans="1:9" s="702" customFormat="1" ht="15" customHeight="1">
      <c r="A4" s="1229"/>
      <c r="B4" s="1211"/>
      <c r="C4" s="1212"/>
      <c r="D4" s="1209" t="s">
        <v>223</v>
      </c>
      <c r="E4" s="1210"/>
      <c r="F4" s="707"/>
      <c r="G4" s="708"/>
      <c r="H4" s="1209" t="s">
        <v>224</v>
      </c>
      <c r="I4" s="1210"/>
    </row>
    <row r="5" spans="1:9" s="702" customFormat="1" ht="15" customHeight="1">
      <c r="A5" s="1229"/>
      <c r="B5" s="1211"/>
      <c r="C5" s="1212"/>
      <c r="D5" s="1211"/>
      <c r="E5" s="1212"/>
      <c r="F5" s="1209" t="s">
        <v>544</v>
      </c>
      <c r="G5" s="1227"/>
      <c r="H5" s="1211"/>
      <c r="I5" s="1212"/>
    </row>
    <row r="6" spans="1:9" s="702" customFormat="1" ht="16.5" customHeight="1">
      <c r="A6" s="1230"/>
      <c r="B6" s="709" t="s">
        <v>724</v>
      </c>
      <c r="C6" s="710" t="s">
        <v>225</v>
      </c>
      <c r="D6" s="709" t="s">
        <v>724</v>
      </c>
      <c r="E6" s="710" t="s">
        <v>225</v>
      </c>
      <c r="F6" s="709" t="s">
        <v>724</v>
      </c>
      <c r="G6" s="711" t="s">
        <v>225</v>
      </c>
      <c r="H6" s="709" t="s">
        <v>724</v>
      </c>
      <c r="I6" s="712" t="s">
        <v>227</v>
      </c>
    </row>
    <row r="7" spans="1:9" ht="17.25" customHeight="1">
      <c r="A7" s="713"/>
      <c r="B7" s="714" t="s">
        <v>118</v>
      </c>
      <c r="C7" s="715" t="s">
        <v>25</v>
      </c>
      <c r="D7" s="714" t="s">
        <v>118</v>
      </c>
      <c r="E7" s="715" t="s">
        <v>25</v>
      </c>
      <c r="F7" s="714" t="s">
        <v>118</v>
      </c>
      <c r="G7" s="715" t="s">
        <v>25</v>
      </c>
      <c r="H7" s="714" t="s">
        <v>118</v>
      </c>
      <c r="I7" s="716" t="s">
        <v>211</v>
      </c>
    </row>
    <row r="8" spans="1:9" ht="14.25" customHeight="1">
      <c r="A8" s="717" t="s">
        <v>119</v>
      </c>
      <c r="B8" s="1055">
        <v>331723</v>
      </c>
      <c r="C8" s="1056">
        <v>1.9</v>
      </c>
      <c r="D8" s="1055">
        <v>249218</v>
      </c>
      <c r="E8" s="1056">
        <v>1.8</v>
      </c>
      <c r="F8" s="1055">
        <v>233029</v>
      </c>
      <c r="G8" s="1056">
        <v>2.4</v>
      </c>
      <c r="H8" s="1057">
        <v>82505</v>
      </c>
      <c r="I8" s="1058">
        <v>2168</v>
      </c>
    </row>
    <row r="9" spans="1:9" ht="14.25" customHeight="1">
      <c r="A9" s="718" t="s">
        <v>108</v>
      </c>
      <c r="B9" s="1055">
        <v>381145</v>
      </c>
      <c r="C9" s="1056">
        <v>12.2</v>
      </c>
      <c r="D9" s="1055">
        <v>304558</v>
      </c>
      <c r="E9" s="1056">
        <v>6</v>
      </c>
      <c r="F9" s="1055">
        <v>284022</v>
      </c>
      <c r="G9" s="1056">
        <v>5.3</v>
      </c>
      <c r="H9" s="1057">
        <v>76587</v>
      </c>
      <c r="I9" s="1058">
        <v>24245</v>
      </c>
    </row>
    <row r="10" spans="1:9" ht="14.25" customHeight="1">
      <c r="A10" s="718" t="s">
        <v>109</v>
      </c>
      <c r="B10" s="1055">
        <v>419663</v>
      </c>
      <c r="C10" s="1056">
        <v>4.2</v>
      </c>
      <c r="D10" s="1055">
        <v>260545</v>
      </c>
      <c r="E10" s="1056">
        <v>-1</v>
      </c>
      <c r="F10" s="1055">
        <v>238221</v>
      </c>
      <c r="G10" s="1056">
        <v>0.3</v>
      </c>
      <c r="H10" s="1057">
        <v>159118</v>
      </c>
      <c r="I10" s="1058">
        <v>19579</v>
      </c>
    </row>
    <row r="11" spans="1:9" ht="14.25" customHeight="1">
      <c r="A11" s="717" t="s">
        <v>120</v>
      </c>
      <c r="B11" s="1055">
        <v>437498</v>
      </c>
      <c r="C11" s="1056">
        <v>-5.1</v>
      </c>
      <c r="D11" s="1055">
        <v>417953</v>
      </c>
      <c r="E11" s="1056">
        <v>6.8</v>
      </c>
      <c r="F11" s="1055">
        <v>381555</v>
      </c>
      <c r="G11" s="1056">
        <v>7.2</v>
      </c>
      <c r="H11" s="1057">
        <v>19545</v>
      </c>
      <c r="I11" s="1058">
        <v>-49340</v>
      </c>
    </row>
    <row r="12" spans="1:9" ht="14.25" customHeight="1">
      <c r="A12" s="717" t="s">
        <v>121</v>
      </c>
      <c r="B12" s="1055">
        <v>573396</v>
      </c>
      <c r="C12" s="1056">
        <v>11.8</v>
      </c>
      <c r="D12" s="1055">
        <v>346724</v>
      </c>
      <c r="E12" s="1056">
        <v>2</v>
      </c>
      <c r="F12" s="1055">
        <v>307014</v>
      </c>
      <c r="G12" s="1056">
        <v>3.2</v>
      </c>
      <c r="H12" s="1059">
        <v>226672</v>
      </c>
      <c r="I12" s="1060">
        <v>53735</v>
      </c>
    </row>
    <row r="13" spans="1:9" ht="14.25" customHeight="1">
      <c r="A13" s="718" t="s">
        <v>244</v>
      </c>
      <c r="B13" s="1055">
        <v>457996</v>
      </c>
      <c r="C13" s="1056">
        <v>29.8</v>
      </c>
      <c r="D13" s="1055">
        <v>343450</v>
      </c>
      <c r="E13" s="1056">
        <v>28.9</v>
      </c>
      <c r="F13" s="1055">
        <v>297958</v>
      </c>
      <c r="G13" s="1056">
        <v>34.8</v>
      </c>
      <c r="H13" s="1057">
        <v>114546</v>
      </c>
      <c r="I13" s="1058">
        <v>28341</v>
      </c>
    </row>
    <row r="14" spans="1:9" ht="14.25" customHeight="1">
      <c r="A14" s="718" t="s">
        <v>245</v>
      </c>
      <c r="B14" s="1055">
        <v>286893</v>
      </c>
      <c r="C14" s="1056">
        <v>-3.9</v>
      </c>
      <c r="D14" s="1055">
        <v>198504</v>
      </c>
      <c r="E14" s="1056">
        <v>-0.9</v>
      </c>
      <c r="F14" s="1055">
        <v>192130</v>
      </c>
      <c r="G14" s="1056">
        <v>1.6</v>
      </c>
      <c r="H14" s="1057">
        <v>88389</v>
      </c>
      <c r="I14" s="1058">
        <v>-9835</v>
      </c>
    </row>
    <row r="15" spans="1:9" ht="14.25" customHeight="1">
      <c r="A15" s="718" t="s">
        <v>246</v>
      </c>
      <c r="B15" s="1055">
        <v>316272</v>
      </c>
      <c r="C15" s="1056">
        <v>-12.9</v>
      </c>
      <c r="D15" s="1055">
        <v>303567</v>
      </c>
      <c r="E15" s="1056">
        <v>-2</v>
      </c>
      <c r="F15" s="1055">
        <v>287384</v>
      </c>
      <c r="G15" s="1056">
        <v>-1.9</v>
      </c>
      <c r="H15" s="1059">
        <v>12705</v>
      </c>
      <c r="I15" s="1058">
        <v>-40705</v>
      </c>
    </row>
    <row r="16" spans="1:9" ht="14.25" customHeight="1">
      <c r="A16" s="718" t="s">
        <v>325</v>
      </c>
      <c r="B16" s="1055">
        <v>439184</v>
      </c>
      <c r="C16" s="1061">
        <v>89</v>
      </c>
      <c r="D16" s="1055">
        <v>266479</v>
      </c>
      <c r="E16" s="1061">
        <v>14.7</v>
      </c>
      <c r="F16" s="1055">
        <v>258097</v>
      </c>
      <c r="G16" s="1061">
        <v>24.4</v>
      </c>
      <c r="H16" s="1057">
        <v>172705</v>
      </c>
      <c r="I16" s="1058">
        <v>172577</v>
      </c>
    </row>
    <row r="17" spans="1:9" ht="14.25" customHeight="1">
      <c r="A17" s="718" t="s">
        <v>195</v>
      </c>
      <c r="B17" s="1055">
        <v>576552</v>
      </c>
      <c r="C17" s="1061">
        <v>44.2</v>
      </c>
      <c r="D17" s="1055">
        <v>295272</v>
      </c>
      <c r="E17" s="1061">
        <v>8.4</v>
      </c>
      <c r="F17" s="1055">
        <v>285172</v>
      </c>
      <c r="G17" s="1061">
        <v>10.5</v>
      </c>
      <c r="H17" s="1057">
        <v>281280</v>
      </c>
      <c r="I17" s="1058">
        <v>153793</v>
      </c>
    </row>
    <row r="18" spans="1:9" ht="14.25" customHeight="1">
      <c r="A18" s="718" t="s">
        <v>247</v>
      </c>
      <c r="B18" s="1055">
        <v>142988</v>
      </c>
      <c r="C18" s="1061">
        <v>0.1</v>
      </c>
      <c r="D18" s="1055">
        <v>116422</v>
      </c>
      <c r="E18" s="1061">
        <v>-5.4</v>
      </c>
      <c r="F18" s="1055">
        <v>109293</v>
      </c>
      <c r="G18" s="1061">
        <v>-7.4</v>
      </c>
      <c r="H18" s="1059">
        <v>26566</v>
      </c>
      <c r="I18" s="1058">
        <v>6677</v>
      </c>
    </row>
    <row r="19" spans="1:9" ht="14.25" customHeight="1">
      <c r="A19" s="718" t="s">
        <v>194</v>
      </c>
      <c r="B19" s="1055">
        <v>187097</v>
      </c>
      <c r="C19" s="1061">
        <v>-10.5</v>
      </c>
      <c r="D19" s="1055">
        <v>181923</v>
      </c>
      <c r="E19" s="1061">
        <v>-8.7</v>
      </c>
      <c r="F19" s="1055">
        <v>171108</v>
      </c>
      <c r="G19" s="1061">
        <v>-11.4</v>
      </c>
      <c r="H19" s="1057">
        <v>5174</v>
      </c>
      <c r="I19" s="1058">
        <v>-4567</v>
      </c>
    </row>
    <row r="20" spans="1:9" ht="14.25" customHeight="1">
      <c r="A20" s="718" t="s">
        <v>248</v>
      </c>
      <c r="B20" s="1055">
        <v>309831</v>
      </c>
      <c r="C20" s="1056">
        <v>-7.1</v>
      </c>
      <c r="D20" s="1055">
        <v>308582</v>
      </c>
      <c r="E20" s="1056">
        <v>1</v>
      </c>
      <c r="F20" s="1055">
        <v>305527</v>
      </c>
      <c r="G20" s="1056">
        <v>0.9</v>
      </c>
      <c r="H20" s="1057">
        <v>1249</v>
      </c>
      <c r="I20" s="1060">
        <v>-26718</v>
      </c>
    </row>
    <row r="21" spans="1:9" ht="14.25" customHeight="1">
      <c r="A21" s="718" t="s">
        <v>249</v>
      </c>
      <c r="B21" s="1055">
        <v>300255</v>
      </c>
      <c r="C21" s="1056">
        <v>1.5</v>
      </c>
      <c r="D21" s="1055">
        <v>266608</v>
      </c>
      <c r="E21" s="1056">
        <v>4.9</v>
      </c>
      <c r="F21" s="1055">
        <v>249907</v>
      </c>
      <c r="G21" s="1056">
        <v>4.9</v>
      </c>
      <c r="H21" s="1057">
        <v>33647</v>
      </c>
      <c r="I21" s="1058">
        <v>-7907</v>
      </c>
    </row>
    <row r="22" spans="1:9" ht="14.25" customHeight="1">
      <c r="A22" s="718" t="s">
        <v>184</v>
      </c>
      <c r="B22" s="1055">
        <v>339662</v>
      </c>
      <c r="C22" s="1056">
        <v>-9.4</v>
      </c>
      <c r="D22" s="1055">
        <v>278639</v>
      </c>
      <c r="E22" s="1056">
        <v>0.2</v>
      </c>
      <c r="F22" s="1055">
        <v>262069</v>
      </c>
      <c r="G22" s="1056">
        <v>-0.1</v>
      </c>
      <c r="H22" s="1057">
        <v>61023</v>
      </c>
      <c r="I22" s="1058">
        <v>-35535</v>
      </c>
    </row>
    <row r="23" spans="1:9" ht="14.25" customHeight="1">
      <c r="A23" s="718" t="s">
        <v>122</v>
      </c>
      <c r="B23" s="1055">
        <v>211743</v>
      </c>
      <c r="C23" s="1061">
        <v>-21.1</v>
      </c>
      <c r="D23" s="1055">
        <v>190484</v>
      </c>
      <c r="E23" s="1061">
        <v>-7.6</v>
      </c>
      <c r="F23" s="1055">
        <v>177446</v>
      </c>
      <c r="G23" s="1061">
        <v>-7</v>
      </c>
      <c r="H23" s="1057">
        <v>21259</v>
      </c>
      <c r="I23" s="1058">
        <v>-40949</v>
      </c>
    </row>
    <row r="24" spans="1:9" ht="6.75" customHeight="1">
      <c r="A24" s="719"/>
      <c r="B24" s="720"/>
      <c r="C24" s="721"/>
      <c r="D24" s="722"/>
      <c r="E24" s="721"/>
      <c r="F24" s="722"/>
      <c r="G24" s="723"/>
      <c r="H24" s="724"/>
      <c r="I24" s="725"/>
    </row>
    <row r="25" ht="15.75" customHeight="1">
      <c r="A25" s="726" t="s">
        <v>226</v>
      </c>
    </row>
    <row r="26" ht="11.25" customHeight="1"/>
    <row r="27" spans="1:3" ht="27" customHeight="1" thickBot="1">
      <c r="A27" s="1224" t="s">
        <v>123</v>
      </c>
      <c r="B27" s="1224"/>
      <c r="C27" s="1224"/>
    </row>
    <row r="28" spans="1:10" ht="16.5" customHeight="1" thickTop="1">
      <c r="A28" s="1221" t="s">
        <v>504</v>
      </c>
      <c r="B28" s="1213" t="s">
        <v>292</v>
      </c>
      <c r="C28" s="1214"/>
      <c r="D28" s="1216"/>
      <c r="E28" s="1216"/>
      <c r="F28" s="1216"/>
      <c r="G28" s="1217"/>
      <c r="H28" s="1213" t="s">
        <v>507</v>
      </c>
      <c r="I28" s="1214"/>
      <c r="J28" s="727"/>
    </row>
    <row r="29" spans="1:9" s="702" customFormat="1" ht="16.5" customHeight="1">
      <c r="A29" s="1222"/>
      <c r="B29" s="1211"/>
      <c r="C29" s="1212"/>
      <c r="D29" s="1209" t="s">
        <v>506</v>
      </c>
      <c r="E29" s="1227"/>
      <c r="F29" s="1209" t="s">
        <v>505</v>
      </c>
      <c r="G29" s="1227"/>
      <c r="H29" s="1211"/>
      <c r="I29" s="1212"/>
    </row>
    <row r="30" spans="1:9" s="702" customFormat="1" ht="16.5" customHeight="1">
      <c r="A30" s="1223"/>
      <c r="B30" s="709" t="s">
        <v>724</v>
      </c>
      <c r="C30" s="710" t="s">
        <v>225</v>
      </c>
      <c r="D30" s="709" t="s">
        <v>724</v>
      </c>
      <c r="E30" s="710" t="s">
        <v>225</v>
      </c>
      <c r="F30" s="709" t="s">
        <v>724</v>
      </c>
      <c r="G30" s="711" t="s">
        <v>225</v>
      </c>
      <c r="H30" s="709" t="s">
        <v>724</v>
      </c>
      <c r="I30" s="728" t="s">
        <v>227</v>
      </c>
    </row>
    <row r="31" spans="1:9" ht="15" customHeight="1">
      <c r="A31" s="713"/>
      <c r="B31" s="714" t="s">
        <v>124</v>
      </c>
      <c r="C31" s="729" t="s">
        <v>25</v>
      </c>
      <c r="D31" s="714" t="s">
        <v>124</v>
      </c>
      <c r="E31" s="715" t="s">
        <v>25</v>
      </c>
      <c r="F31" s="714" t="s">
        <v>124</v>
      </c>
      <c r="G31" s="729" t="s">
        <v>25</v>
      </c>
      <c r="H31" s="714" t="s">
        <v>125</v>
      </c>
      <c r="I31" s="716" t="s">
        <v>125</v>
      </c>
    </row>
    <row r="32" spans="1:9" ht="14.25" customHeight="1">
      <c r="A32" s="717" t="s">
        <v>119</v>
      </c>
      <c r="B32" s="1062">
        <v>150.2</v>
      </c>
      <c r="C32" s="1063">
        <v>-2.8</v>
      </c>
      <c r="D32" s="1064">
        <v>140.1</v>
      </c>
      <c r="E32" s="1063">
        <v>-2.2</v>
      </c>
      <c r="F32" s="1064">
        <v>10.1</v>
      </c>
      <c r="G32" s="1063">
        <v>-10.6</v>
      </c>
      <c r="H32" s="1064">
        <v>19.3</v>
      </c>
      <c r="I32" s="1065">
        <v>-0.3</v>
      </c>
    </row>
    <row r="33" spans="1:9" ht="14.25" customHeight="1">
      <c r="A33" s="718" t="s">
        <v>108</v>
      </c>
      <c r="B33" s="1064">
        <v>172</v>
      </c>
      <c r="C33" s="1063">
        <v>0</v>
      </c>
      <c r="D33" s="1064">
        <v>160.4</v>
      </c>
      <c r="E33" s="1063">
        <v>-1.1</v>
      </c>
      <c r="F33" s="1064">
        <v>11.6</v>
      </c>
      <c r="G33" s="1063">
        <v>18.3</v>
      </c>
      <c r="H33" s="1064">
        <v>21.3</v>
      </c>
      <c r="I33" s="1065">
        <v>-0.3</v>
      </c>
    </row>
    <row r="34" spans="1:9" ht="14.25" customHeight="1">
      <c r="A34" s="718" t="s">
        <v>109</v>
      </c>
      <c r="B34" s="1064">
        <v>161.3</v>
      </c>
      <c r="C34" s="1063">
        <v>-3.3</v>
      </c>
      <c r="D34" s="1064">
        <v>150.2</v>
      </c>
      <c r="E34" s="1063">
        <v>-2.1</v>
      </c>
      <c r="F34" s="1064">
        <v>11.1</v>
      </c>
      <c r="G34" s="1063">
        <v>-16.5</v>
      </c>
      <c r="H34" s="1064">
        <v>19.5</v>
      </c>
      <c r="I34" s="1065">
        <v>-0.4</v>
      </c>
    </row>
    <row r="35" spans="1:9" ht="14.25" customHeight="1">
      <c r="A35" s="717" t="s">
        <v>120</v>
      </c>
      <c r="B35" s="1062">
        <v>143.6</v>
      </c>
      <c r="C35" s="1063">
        <v>-5.4</v>
      </c>
      <c r="D35" s="1064">
        <v>133.5</v>
      </c>
      <c r="E35" s="1063">
        <v>-4.8</v>
      </c>
      <c r="F35" s="1064">
        <v>10.1</v>
      </c>
      <c r="G35" s="1063">
        <v>-11.4</v>
      </c>
      <c r="H35" s="1064">
        <v>18.1</v>
      </c>
      <c r="I35" s="1065">
        <v>-0.8</v>
      </c>
    </row>
    <row r="36" spans="1:9" ht="14.25" customHeight="1">
      <c r="A36" s="717" t="s">
        <v>121</v>
      </c>
      <c r="B36" s="1062">
        <v>163.1</v>
      </c>
      <c r="C36" s="1066">
        <v>4</v>
      </c>
      <c r="D36" s="1062">
        <v>150.4</v>
      </c>
      <c r="E36" s="1066">
        <v>0.9</v>
      </c>
      <c r="F36" s="1062">
        <v>12.7</v>
      </c>
      <c r="G36" s="1066">
        <v>60.7</v>
      </c>
      <c r="H36" s="1062">
        <v>20.3</v>
      </c>
      <c r="I36" s="1067">
        <v>0.4</v>
      </c>
    </row>
    <row r="37" spans="1:9" ht="14.25" customHeight="1">
      <c r="A37" s="718" t="s">
        <v>244</v>
      </c>
      <c r="B37" s="1064">
        <v>199.6</v>
      </c>
      <c r="C37" s="1063">
        <v>-0.6</v>
      </c>
      <c r="D37" s="1064">
        <v>164</v>
      </c>
      <c r="E37" s="1063">
        <v>-2</v>
      </c>
      <c r="F37" s="1064">
        <v>35.6</v>
      </c>
      <c r="G37" s="1063">
        <v>6.9</v>
      </c>
      <c r="H37" s="1064">
        <v>23.1</v>
      </c>
      <c r="I37" s="1065">
        <v>0.8</v>
      </c>
    </row>
    <row r="38" spans="1:9" ht="14.25" customHeight="1">
      <c r="A38" s="718" t="s">
        <v>245</v>
      </c>
      <c r="B38" s="1064">
        <v>138.8</v>
      </c>
      <c r="C38" s="1063">
        <v>-5.4</v>
      </c>
      <c r="D38" s="1064">
        <v>133.2</v>
      </c>
      <c r="E38" s="1063">
        <v>-3.9</v>
      </c>
      <c r="F38" s="1064">
        <v>5.6</v>
      </c>
      <c r="G38" s="1063">
        <v>-30.8</v>
      </c>
      <c r="H38" s="1064">
        <v>19.1</v>
      </c>
      <c r="I38" s="1065">
        <v>-0.7</v>
      </c>
    </row>
    <row r="39" spans="1:9" ht="14.25" customHeight="1">
      <c r="A39" s="718" t="s">
        <v>246</v>
      </c>
      <c r="B39" s="1064">
        <v>141.4</v>
      </c>
      <c r="C39" s="1063">
        <v>-3.7</v>
      </c>
      <c r="D39" s="1064">
        <v>131.4</v>
      </c>
      <c r="E39" s="1063">
        <v>-4.6</v>
      </c>
      <c r="F39" s="1064">
        <v>10</v>
      </c>
      <c r="G39" s="1063">
        <v>9.9</v>
      </c>
      <c r="H39" s="1064">
        <v>18</v>
      </c>
      <c r="I39" s="1065">
        <v>-1</v>
      </c>
    </row>
    <row r="40" spans="1:9" ht="14.25" customHeight="1">
      <c r="A40" s="718" t="s">
        <v>325</v>
      </c>
      <c r="B40" s="1064">
        <v>163.7</v>
      </c>
      <c r="C40" s="1066">
        <v>7.4</v>
      </c>
      <c r="D40" s="1064">
        <v>157.8</v>
      </c>
      <c r="E40" s="1066">
        <v>13.1</v>
      </c>
      <c r="F40" s="1064">
        <v>5.9</v>
      </c>
      <c r="G40" s="1066">
        <v>-53.9</v>
      </c>
      <c r="H40" s="1064">
        <v>21.1</v>
      </c>
      <c r="I40" s="1067">
        <v>1.6</v>
      </c>
    </row>
    <row r="41" spans="1:9" ht="14.25" customHeight="1">
      <c r="A41" s="718" t="s">
        <v>195</v>
      </c>
      <c r="B41" s="1064">
        <v>155.1</v>
      </c>
      <c r="C41" s="1066">
        <v>-0.1</v>
      </c>
      <c r="D41" s="1064">
        <v>145.3</v>
      </c>
      <c r="E41" s="1066">
        <v>1.4</v>
      </c>
      <c r="F41" s="1064">
        <v>9.8</v>
      </c>
      <c r="G41" s="1066">
        <v>-17.6</v>
      </c>
      <c r="H41" s="1064">
        <v>19.4</v>
      </c>
      <c r="I41" s="1067">
        <v>0.1</v>
      </c>
    </row>
    <row r="42" spans="1:9" ht="14.25" customHeight="1">
      <c r="A42" s="718" t="s">
        <v>247</v>
      </c>
      <c r="B42" s="1064">
        <v>104.2</v>
      </c>
      <c r="C42" s="1066">
        <v>-7</v>
      </c>
      <c r="D42" s="1064">
        <v>98.8</v>
      </c>
      <c r="E42" s="1066">
        <v>-7</v>
      </c>
      <c r="F42" s="1064">
        <v>5.4</v>
      </c>
      <c r="G42" s="1066">
        <v>-6.9</v>
      </c>
      <c r="H42" s="1064">
        <v>15.9</v>
      </c>
      <c r="I42" s="1067">
        <v>-1</v>
      </c>
    </row>
    <row r="43" spans="1:9" ht="14.25" customHeight="1">
      <c r="A43" s="718" t="s">
        <v>194</v>
      </c>
      <c r="B43" s="1064">
        <v>134</v>
      </c>
      <c r="C43" s="1066">
        <v>-5.1</v>
      </c>
      <c r="D43" s="1064">
        <v>127.5</v>
      </c>
      <c r="E43" s="1066">
        <v>-6.7</v>
      </c>
      <c r="F43" s="1064">
        <v>6.5</v>
      </c>
      <c r="G43" s="1066">
        <v>44.5</v>
      </c>
      <c r="H43" s="1064">
        <v>18.6</v>
      </c>
      <c r="I43" s="1067">
        <v>0.3</v>
      </c>
    </row>
    <row r="44" spans="1:10" ht="14.25" customHeight="1">
      <c r="A44" s="718" t="s">
        <v>248</v>
      </c>
      <c r="B44" s="1064">
        <v>151.2</v>
      </c>
      <c r="C44" s="1066">
        <v>-5</v>
      </c>
      <c r="D44" s="1064">
        <v>134.8</v>
      </c>
      <c r="E44" s="1063">
        <v>-1.2</v>
      </c>
      <c r="F44" s="1064">
        <v>16.4</v>
      </c>
      <c r="G44" s="1063">
        <v>-27.8</v>
      </c>
      <c r="H44" s="1064">
        <v>18.6</v>
      </c>
      <c r="I44" s="1067">
        <v>-0.1</v>
      </c>
      <c r="J44" s="727"/>
    </row>
    <row r="45" spans="1:9" ht="14.25" customHeight="1">
      <c r="A45" s="718" t="s">
        <v>249</v>
      </c>
      <c r="B45" s="1064">
        <v>144</v>
      </c>
      <c r="C45" s="1063">
        <v>-0.2</v>
      </c>
      <c r="D45" s="1064">
        <v>138.7</v>
      </c>
      <c r="E45" s="1063">
        <v>-0.4</v>
      </c>
      <c r="F45" s="1064">
        <v>5.3</v>
      </c>
      <c r="G45" s="1063">
        <v>2</v>
      </c>
      <c r="H45" s="1064">
        <v>19.1</v>
      </c>
      <c r="I45" s="1065">
        <v>-0.1</v>
      </c>
    </row>
    <row r="46" spans="1:9" ht="14.25" customHeight="1">
      <c r="A46" s="718" t="s">
        <v>184</v>
      </c>
      <c r="B46" s="1064">
        <v>143.1</v>
      </c>
      <c r="C46" s="1063">
        <v>-1.8</v>
      </c>
      <c r="D46" s="1064">
        <v>135.4</v>
      </c>
      <c r="E46" s="1063">
        <v>-2.1</v>
      </c>
      <c r="F46" s="1064">
        <v>7.7</v>
      </c>
      <c r="G46" s="1063">
        <v>1.3</v>
      </c>
      <c r="H46" s="1064">
        <v>18.3</v>
      </c>
      <c r="I46" s="1067">
        <v>-0.3</v>
      </c>
    </row>
    <row r="47" spans="1:9" ht="14.25" customHeight="1">
      <c r="A47" s="718" t="s">
        <v>122</v>
      </c>
      <c r="B47" s="1064">
        <v>142.1</v>
      </c>
      <c r="C47" s="1066">
        <v>-0.7</v>
      </c>
      <c r="D47" s="1064">
        <v>133.1</v>
      </c>
      <c r="E47" s="1066">
        <v>0.2</v>
      </c>
      <c r="F47" s="1064">
        <v>9</v>
      </c>
      <c r="G47" s="1066">
        <v>-12.6</v>
      </c>
      <c r="H47" s="1064">
        <v>19.1</v>
      </c>
      <c r="I47" s="1067">
        <v>-0.1</v>
      </c>
    </row>
    <row r="48" spans="1:9" ht="6.75" customHeight="1">
      <c r="A48" s="730"/>
      <c r="B48" s="731"/>
      <c r="C48" s="732"/>
      <c r="D48" s="733"/>
      <c r="E48" s="732"/>
      <c r="F48" s="733"/>
      <c r="G48" s="732"/>
      <c r="H48" s="733"/>
      <c r="I48" s="734"/>
    </row>
    <row r="49" spans="1:9" ht="12.75" customHeight="1">
      <c r="A49" s="735"/>
      <c r="B49" s="736"/>
      <c r="C49" s="737"/>
      <c r="D49" s="737"/>
      <c r="E49" s="737"/>
      <c r="F49" s="737"/>
      <c r="G49" s="737"/>
      <c r="H49" s="737"/>
      <c r="I49" s="737"/>
    </row>
    <row r="50" spans="1:11" s="740" customFormat="1" ht="27" customHeight="1" thickBot="1">
      <c r="A50" s="738" t="s">
        <v>193</v>
      </c>
      <c r="B50" s="739"/>
      <c r="C50" s="739"/>
      <c r="D50" s="703"/>
      <c r="E50" s="703"/>
      <c r="F50" s="703"/>
      <c r="G50" s="703"/>
      <c r="H50" s="703"/>
      <c r="I50" s="703"/>
      <c r="J50" s="703"/>
      <c r="K50" s="703"/>
    </row>
    <row r="51" spans="1:11" s="740" customFormat="1" ht="16.5" customHeight="1" thickTop="1">
      <c r="A51" s="1221" t="s">
        <v>504</v>
      </c>
      <c r="B51" s="1225" t="s">
        <v>503</v>
      </c>
      <c r="C51" s="1226"/>
      <c r="D51" s="1226"/>
      <c r="E51" s="1226"/>
      <c r="F51" s="1226"/>
      <c r="G51" s="1226"/>
      <c r="H51" s="1226"/>
      <c r="I51" s="1226"/>
      <c r="J51" s="703"/>
      <c r="K51" s="703"/>
    </row>
    <row r="52" spans="1:11" s="741" customFormat="1" ht="16.5" customHeight="1">
      <c r="A52" s="1222"/>
      <c r="B52" s="1209" t="s">
        <v>345</v>
      </c>
      <c r="C52" s="1215"/>
      <c r="D52" s="1209" t="s">
        <v>502</v>
      </c>
      <c r="E52" s="1215"/>
      <c r="F52" s="1209" t="s">
        <v>501</v>
      </c>
      <c r="G52" s="1215"/>
      <c r="H52" s="1209" t="s">
        <v>346</v>
      </c>
      <c r="I52" s="1218"/>
      <c r="J52" s="702"/>
      <c r="K52" s="702"/>
    </row>
    <row r="53" spans="1:11" s="741" customFormat="1" ht="16.5" customHeight="1">
      <c r="A53" s="1223"/>
      <c r="B53" s="709" t="s">
        <v>725</v>
      </c>
      <c r="C53" s="711" t="s">
        <v>225</v>
      </c>
      <c r="D53" s="709" t="s">
        <v>724</v>
      </c>
      <c r="E53" s="710" t="s">
        <v>227</v>
      </c>
      <c r="F53" s="709" t="s">
        <v>724</v>
      </c>
      <c r="G53" s="710" t="s">
        <v>227</v>
      </c>
      <c r="H53" s="709" t="s">
        <v>724</v>
      </c>
      <c r="I53" s="712" t="s">
        <v>227</v>
      </c>
      <c r="J53" s="702"/>
      <c r="K53" s="702"/>
    </row>
    <row r="54" spans="1:11" s="740" customFormat="1" ht="15" customHeight="1">
      <c r="A54" s="713"/>
      <c r="B54" s="742" t="s">
        <v>19</v>
      </c>
      <c r="C54" s="743" t="s">
        <v>25</v>
      </c>
      <c r="D54" s="742" t="s">
        <v>25</v>
      </c>
      <c r="E54" s="744" t="s">
        <v>126</v>
      </c>
      <c r="F54" s="742" t="s">
        <v>25</v>
      </c>
      <c r="G54" s="744" t="s">
        <v>126</v>
      </c>
      <c r="H54" s="742" t="s">
        <v>25</v>
      </c>
      <c r="I54" s="744" t="s">
        <v>126</v>
      </c>
      <c r="J54" s="703"/>
      <c r="K54" s="703"/>
    </row>
    <row r="55" spans="1:11" s="740" customFormat="1" ht="14.25" customHeight="1">
      <c r="A55" s="717" t="s">
        <v>119</v>
      </c>
      <c r="B55" s="1068">
        <v>390595</v>
      </c>
      <c r="C55" s="1063">
        <v>0.3</v>
      </c>
      <c r="D55" s="1069">
        <v>1.43</v>
      </c>
      <c r="E55" s="1070">
        <v>0.23</v>
      </c>
      <c r="F55" s="1071">
        <v>1.15</v>
      </c>
      <c r="G55" s="1072">
        <v>0.05</v>
      </c>
      <c r="H55" s="1064">
        <v>24.3</v>
      </c>
      <c r="I55" s="1065">
        <v>2</v>
      </c>
      <c r="J55" s="703"/>
      <c r="K55" s="703"/>
    </row>
    <row r="56" spans="1:11" s="740" customFormat="1" ht="14.25" customHeight="1">
      <c r="A56" s="718" t="s">
        <v>108</v>
      </c>
      <c r="B56" s="1068">
        <v>25464</v>
      </c>
      <c r="C56" s="1063">
        <v>-0.1</v>
      </c>
      <c r="D56" s="1069">
        <v>1.18</v>
      </c>
      <c r="E56" s="1070">
        <v>0.72</v>
      </c>
      <c r="F56" s="1069">
        <v>1.32</v>
      </c>
      <c r="G56" s="1072">
        <v>0.42</v>
      </c>
      <c r="H56" s="1064">
        <v>3.5</v>
      </c>
      <c r="I56" s="1065">
        <v>0.2</v>
      </c>
      <c r="J56" s="703"/>
      <c r="K56" s="703"/>
    </row>
    <row r="57" spans="1:11" s="740" customFormat="1" ht="14.25" customHeight="1">
      <c r="A57" s="718" t="s">
        <v>109</v>
      </c>
      <c r="B57" s="1068">
        <v>97969</v>
      </c>
      <c r="C57" s="1063">
        <v>0.9</v>
      </c>
      <c r="D57" s="1071">
        <v>0.84</v>
      </c>
      <c r="E57" s="1072">
        <v>0.03</v>
      </c>
      <c r="F57" s="1073">
        <v>0.85</v>
      </c>
      <c r="G57" s="1072">
        <v>-0.21</v>
      </c>
      <c r="H57" s="1064">
        <v>10.1</v>
      </c>
      <c r="I57" s="1065">
        <v>-0.4</v>
      </c>
      <c r="J57" s="703"/>
      <c r="K57" s="703"/>
    </row>
    <row r="58" spans="1:11" s="740" customFormat="1" ht="14.25" customHeight="1">
      <c r="A58" s="717" t="s">
        <v>120</v>
      </c>
      <c r="B58" s="1068">
        <v>1419</v>
      </c>
      <c r="C58" s="1063">
        <v>-5.7</v>
      </c>
      <c r="D58" s="1071">
        <v>6.02</v>
      </c>
      <c r="E58" s="1072">
        <v>-1.74</v>
      </c>
      <c r="F58" s="1074">
        <v>7.82</v>
      </c>
      <c r="G58" s="1072">
        <v>-1.06</v>
      </c>
      <c r="H58" s="1064">
        <v>3.8</v>
      </c>
      <c r="I58" s="1065">
        <v>0.6</v>
      </c>
      <c r="J58" s="703"/>
      <c r="K58" s="703"/>
    </row>
    <row r="59" spans="1:11" s="740" customFormat="1" ht="14.25" customHeight="1">
      <c r="A59" s="717" t="s">
        <v>121</v>
      </c>
      <c r="B59" s="1068">
        <v>3554</v>
      </c>
      <c r="C59" s="1063">
        <v>2.2</v>
      </c>
      <c r="D59" s="1075">
        <v>0.96</v>
      </c>
      <c r="E59" s="1072">
        <v>0.18</v>
      </c>
      <c r="F59" s="1073">
        <v>0.87</v>
      </c>
      <c r="G59" s="1072">
        <v>0.01</v>
      </c>
      <c r="H59" s="1064">
        <v>2.7</v>
      </c>
      <c r="I59" s="1065">
        <v>-0.1</v>
      </c>
      <c r="J59" s="703"/>
      <c r="K59" s="703"/>
    </row>
    <row r="60" spans="1:11" s="740" customFormat="1" ht="14.25" customHeight="1">
      <c r="A60" s="718" t="s">
        <v>244</v>
      </c>
      <c r="B60" s="1068">
        <v>19090</v>
      </c>
      <c r="C60" s="1063">
        <v>-0.1</v>
      </c>
      <c r="D60" s="1069">
        <v>0.47</v>
      </c>
      <c r="E60" s="1076">
        <v>-0.8</v>
      </c>
      <c r="F60" s="1073">
        <v>0.14</v>
      </c>
      <c r="G60" s="1072">
        <v>-0.35</v>
      </c>
      <c r="H60" s="1064">
        <v>5.4</v>
      </c>
      <c r="I60" s="1065">
        <v>-1</v>
      </c>
      <c r="J60" s="703"/>
      <c r="K60" s="703"/>
    </row>
    <row r="61" spans="1:11" s="740" customFormat="1" ht="14.25" customHeight="1">
      <c r="A61" s="718" t="s">
        <v>245</v>
      </c>
      <c r="B61" s="1068">
        <v>66513</v>
      </c>
      <c r="C61" s="1063">
        <v>-2</v>
      </c>
      <c r="D61" s="1069">
        <v>1.68</v>
      </c>
      <c r="E61" s="1070">
        <v>-0.3</v>
      </c>
      <c r="F61" s="1073">
        <v>0.99</v>
      </c>
      <c r="G61" s="1072">
        <v>-0.53</v>
      </c>
      <c r="H61" s="1064">
        <v>45.6</v>
      </c>
      <c r="I61" s="1065">
        <v>4.2</v>
      </c>
      <c r="J61" s="703"/>
      <c r="K61" s="703"/>
    </row>
    <row r="62" spans="1:11" s="740" customFormat="1" ht="14.25" customHeight="1">
      <c r="A62" s="718" t="s">
        <v>246</v>
      </c>
      <c r="B62" s="1057">
        <v>9106</v>
      </c>
      <c r="C62" s="1066">
        <v>-2.5</v>
      </c>
      <c r="D62" s="1069">
        <v>0.37</v>
      </c>
      <c r="E62" s="1077">
        <v>-0.95</v>
      </c>
      <c r="F62" s="1078">
        <v>1.23</v>
      </c>
      <c r="G62" s="1072">
        <v>-0.39</v>
      </c>
      <c r="H62" s="1079">
        <v>6.4</v>
      </c>
      <c r="I62" s="1080">
        <v>-0.3</v>
      </c>
      <c r="J62" s="703"/>
      <c r="K62" s="703"/>
    </row>
    <row r="63" spans="1:11" s="740" customFormat="1" ht="14.25" customHeight="1">
      <c r="A63" s="718" t="s">
        <v>325</v>
      </c>
      <c r="B63" s="1068">
        <v>2106</v>
      </c>
      <c r="C63" s="1066">
        <v>-0.7</v>
      </c>
      <c r="D63" s="1081">
        <v>0.62</v>
      </c>
      <c r="E63" s="1077">
        <v>-3.65</v>
      </c>
      <c r="F63" s="1082">
        <v>0.33</v>
      </c>
      <c r="G63" s="1072">
        <v>-6.43</v>
      </c>
      <c r="H63" s="1064">
        <v>8.5</v>
      </c>
      <c r="I63" s="1067">
        <v>-22.1</v>
      </c>
      <c r="J63" s="703"/>
      <c r="K63" s="703"/>
    </row>
    <row r="64" spans="1:11" s="740" customFormat="1" ht="14.25" customHeight="1">
      <c r="A64" s="718" t="s">
        <v>195</v>
      </c>
      <c r="B64" s="1068">
        <v>5393</v>
      </c>
      <c r="C64" s="1066">
        <v>-8.5</v>
      </c>
      <c r="D64" s="1081">
        <v>1.01</v>
      </c>
      <c r="E64" s="1077">
        <v>0.64</v>
      </c>
      <c r="F64" s="1082">
        <v>1.49</v>
      </c>
      <c r="G64" s="1072">
        <v>1.22</v>
      </c>
      <c r="H64" s="1064">
        <v>14.2</v>
      </c>
      <c r="I64" s="1067">
        <v>-5.3</v>
      </c>
      <c r="J64" s="703"/>
      <c r="K64" s="703"/>
    </row>
    <row r="65" spans="1:11" s="740" customFormat="1" ht="14.25" customHeight="1">
      <c r="A65" s="718" t="s">
        <v>247</v>
      </c>
      <c r="B65" s="1068">
        <v>23091</v>
      </c>
      <c r="C65" s="1066">
        <v>10.6</v>
      </c>
      <c r="D65" s="1069">
        <v>5</v>
      </c>
      <c r="E65" s="1077">
        <v>0.92</v>
      </c>
      <c r="F65" s="1082">
        <v>2.38</v>
      </c>
      <c r="G65" s="1072">
        <v>1.4</v>
      </c>
      <c r="H65" s="1064">
        <v>73.3</v>
      </c>
      <c r="I65" s="1067">
        <v>8.4</v>
      </c>
      <c r="J65" s="703"/>
      <c r="K65" s="703"/>
    </row>
    <row r="66" spans="1:11" s="740" customFormat="1" ht="14.25" customHeight="1">
      <c r="A66" s="718" t="s">
        <v>194</v>
      </c>
      <c r="B66" s="1068">
        <v>11618</v>
      </c>
      <c r="C66" s="1066">
        <v>2.9</v>
      </c>
      <c r="D66" s="1069">
        <v>1.4</v>
      </c>
      <c r="E66" s="1077">
        <v>1.26</v>
      </c>
      <c r="F66" s="1082">
        <v>1.65</v>
      </c>
      <c r="G66" s="1072">
        <v>-0.58</v>
      </c>
      <c r="H66" s="1064">
        <v>57.8</v>
      </c>
      <c r="I66" s="1067">
        <v>26.4</v>
      </c>
      <c r="J66" s="745"/>
      <c r="K66" s="703"/>
    </row>
    <row r="67" spans="1:11" s="740" customFormat="1" ht="14.25" customHeight="1">
      <c r="A67" s="718" t="s">
        <v>248</v>
      </c>
      <c r="B67" s="1068">
        <v>28213</v>
      </c>
      <c r="C67" s="1063">
        <v>-0.7</v>
      </c>
      <c r="D67" s="1069">
        <v>0.5</v>
      </c>
      <c r="E67" s="1070">
        <v>0.17</v>
      </c>
      <c r="F67" s="1073">
        <v>0.34</v>
      </c>
      <c r="G67" s="1072">
        <v>0.34</v>
      </c>
      <c r="H67" s="1083">
        <v>16.3</v>
      </c>
      <c r="I67" s="1067">
        <v>0.7</v>
      </c>
      <c r="J67" s="703"/>
      <c r="K67" s="703"/>
    </row>
    <row r="68" spans="1:11" s="740" customFormat="1" ht="14.25" customHeight="1">
      <c r="A68" s="718" t="s">
        <v>249</v>
      </c>
      <c r="B68" s="1057">
        <v>67785</v>
      </c>
      <c r="C68" s="1063">
        <v>0.4</v>
      </c>
      <c r="D68" s="1069">
        <v>1.59</v>
      </c>
      <c r="E68" s="1070">
        <v>0.78</v>
      </c>
      <c r="F68" s="1078">
        <v>0.94</v>
      </c>
      <c r="G68" s="1072">
        <v>0.13</v>
      </c>
      <c r="H68" s="1084">
        <v>22.9</v>
      </c>
      <c r="I68" s="1067">
        <v>-0.7</v>
      </c>
      <c r="J68" s="703"/>
      <c r="K68" s="703"/>
    </row>
    <row r="69" spans="1:11" s="740" customFormat="1" ht="14.25" customHeight="1">
      <c r="A69" s="718" t="s">
        <v>184</v>
      </c>
      <c r="B69" s="1068">
        <v>4132</v>
      </c>
      <c r="C69" s="1063">
        <v>-9.6</v>
      </c>
      <c r="D69" s="1081">
        <v>0.34</v>
      </c>
      <c r="E69" s="1070">
        <v>-0.3</v>
      </c>
      <c r="F69" s="1073">
        <v>0.39</v>
      </c>
      <c r="G69" s="1072">
        <v>0.02</v>
      </c>
      <c r="H69" s="1083">
        <v>13.7</v>
      </c>
      <c r="I69" s="1065">
        <v>2.3</v>
      </c>
      <c r="J69" s="703"/>
      <c r="K69" s="703"/>
    </row>
    <row r="70" spans="1:11" s="740" customFormat="1" ht="14.25" customHeight="1">
      <c r="A70" s="718" t="s">
        <v>122</v>
      </c>
      <c r="B70" s="1068">
        <v>25142</v>
      </c>
      <c r="C70" s="1066">
        <v>1.3</v>
      </c>
      <c r="D70" s="1069">
        <v>2.07</v>
      </c>
      <c r="E70" s="1077">
        <v>0.86</v>
      </c>
      <c r="F70" s="1069">
        <v>3.16</v>
      </c>
      <c r="G70" s="1077">
        <v>1.51</v>
      </c>
      <c r="H70" s="1079">
        <v>26.9</v>
      </c>
      <c r="I70" s="1067">
        <v>2.5</v>
      </c>
      <c r="J70" s="703"/>
      <c r="K70" s="703"/>
    </row>
    <row r="71" spans="1:11" s="740" customFormat="1" ht="6.75" customHeight="1">
      <c r="A71" s="730"/>
      <c r="B71" s="746"/>
      <c r="C71" s="732"/>
      <c r="D71" s="747"/>
      <c r="E71" s="748"/>
      <c r="F71" s="747"/>
      <c r="G71" s="748"/>
      <c r="H71" s="733"/>
      <c r="I71" s="734"/>
      <c r="J71" s="703"/>
      <c r="K71" s="703"/>
    </row>
    <row r="72" spans="1:11" s="740" customFormat="1" ht="15" customHeight="1">
      <c r="A72" s="1219" t="s">
        <v>127</v>
      </c>
      <c r="B72" s="1220"/>
      <c r="C72" s="1220"/>
      <c r="D72" s="1220"/>
      <c r="E72" s="1220"/>
      <c r="F72" s="1220"/>
      <c r="G72" s="1220"/>
      <c r="H72" s="749"/>
      <c r="I72" s="749"/>
      <c r="J72" s="703"/>
      <c r="K72" s="703"/>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397</v>
      </c>
      <c r="B2" s="3"/>
      <c r="C2" s="3"/>
      <c r="D2" s="3"/>
      <c r="E2" s="3"/>
      <c r="G2" s="4"/>
      <c r="O2" s="5"/>
      <c r="S2" s="6" t="s">
        <v>530</v>
      </c>
    </row>
    <row r="3" spans="1:19" ht="18.75" customHeight="1" thickTop="1">
      <c r="A3" s="7" t="s">
        <v>1</v>
      </c>
      <c r="B3" s="8" t="s">
        <v>103</v>
      </c>
      <c r="C3" s="9"/>
      <c r="D3" s="9"/>
      <c r="E3" s="10" t="s">
        <v>104</v>
      </c>
      <c r="F3" s="11" t="s">
        <v>105</v>
      </c>
      <c r="G3" s="11" t="s">
        <v>485</v>
      </c>
      <c r="H3" s="11" t="s">
        <v>486</v>
      </c>
      <c r="I3" s="11" t="s">
        <v>487</v>
      </c>
      <c r="J3" s="11" t="s">
        <v>323</v>
      </c>
      <c r="K3" s="11" t="s">
        <v>199</v>
      </c>
      <c r="L3" s="12" t="s">
        <v>320</v>
      </c>
      <c r="M3" s="13" t="s">
        <v>200</v>
      </c>
      <c r="N3" s="11" t="s">
        <v>321</v>
      </c>
      <c r="O3" s="11" t="s">
        <v>322</v>
      </c>
      <c r="P3" s="13" t="s">
        <v>106</v>
      </c>
      <c r="Q3" s="1200" t="s">
        <v>308</v>
      </c>
      <c r="R3" s="1237" t="s">
        <v>107</v>
      </c>
      <c r="S3" s="1238"/>
    </row>
    <row r="4" spans="1:19" ht="18.75" customHeight="1">
      <c r="A4" s="14"/>
      <c r="B4" s="15"/>
      <c r="C4" s="16" t="s">
        <v>108</v>
      </c>
      <c r="D4" s="16" t="s">
        <v>109</v>
      </c>
      <c r="E4" s="17"/>
      <c r="F4" s="18"/>
      <c r="G4" s="18" t="s">
        <v>484</v>
      </c>
      <c r="H4" s="18" t="s">
        <v>484</v>
      </c>
      <c r="I4" s="18" t="s">
        <v>484</v>
      </c>
      <c r="J4" s="16" t="s">
        <v>324</v>
      </c>
      <c r="K4" s="19"/>
      <c r="L4" s="16" t="s">
        <v>307</v>
      </c>
      <c r="M4" s="20" t="s">
        <v>398</v>
      </c>
      <c r="N4" s="16" t="s">
        <v>110</v>
      </c>
      <c r="O4" s="18"/>
      <c r="P4" s="20" t="s">
        <v>398</v>
      </c>
      <c r="Q4" s="1201"/>
      <c r="R4" s="21" t="s">
        <v>103</v>
      </c>
      <c r="S4" s="1239" t="s">
        <v>109</v>
      </c>
    </row>
    <row r="5" spans="1:19" ht="18.75" customHeight="1">
      <c r="A5" s="22" t="s">
        <v>22</v>
      </c>
      <c r="B5" s="23" t="s">
        <v>111</v>
      </c>
      <c r="C5" s="24"/>
      <c r="D5" s="24"/>
      <c r="E5" s="25" t="s">
        <v>112</v>
      </c>
      <c r="F5" s="23" t="s">
        <v>113</v>
      </c>
      <c r="G5" s="23" t="s">
        <v>196</v>
      </c>
      <c r="H5" s="23" t="s">
        <v>114</v>
      </c>
      <c r="I5" s="23" t="s">
        <v>115</v>
      </c>
      <c r="J5" s="23" t="s">
        <v>197</v>
      </c>
      <c r="K5" s="26" t="s">
        <v>198</v>
      </c>
      <c r="L5" s="27" t="s">
        <v>214</v>
      </c>
      <c r="M5" s="28" t="s">
        <v>201</v>
      </c>
      <c r="N5" s="23" t="s">
        <v>117</v>
      </c>
      <c r="O5" s="23" t="s">
        <v>116</v>
      </c>
      <c r="P5" s="29" t="s">
        <v>183</v>
      </c>
      <c r="Q5" s="1202"/>
      <c r="R5" s="30" t="s">
        <v>111</v>
      </c>
      <c r="S5" s="1240"/>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524</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539</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571</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1010" t="s">
        <v>658</v>
      </c>
      <c r="B11" s="40">
        <v>101.4</v>
      </c>
      <c r="C11" s="40">
        <v>98.3</v>
      </c>
      <c r="D11" s="40">
        <v>100.6</v>
      </c>
      <c r="E11" s="40">
        <v>70.5</v>
      </c>
      <c r="F11" s="40">
        <v>104.9</v>
      </c>
      <c r="G11" s="40">
        <v>105.4</v>
      </c>
      <c r="H11" s="40">
        <v>101.6</v>
      </c>
      <c r="I11" s="40">
        <v>87.2</v>
      </c>
      <c r="J11" s="40">
        <v>86.7</v>
      </c>
      <c r="K11" s="40">
        <v>96.7</v>
      </c>
      <c r="L11" s="40">
        <v>99.3</v>
      </c>
      <c r="M11" s="40">
        <v>99.5</v>
      </c>
      <c r="N11" s="40">
        <v>116.9</v>
      </c>
      <c r="O11" s="40">
        <v>101.5</v>
      </c>
      <c r="P11" s="54">
        <v>96.7</v>
      </c>
      <c r="Q11" s="55">
        <v>101.5</v>
      </c>
      <c r="R11" s="56">
        <v>102.6</v>
      </c>
      <c r="S11" s="55">
        <v>98.6</v>
      </c>
      <c r="U11" s="44"/>
      <c r="V11" s="44"/>
    </row>
    <row r="12" spans="1:22" ht="27" customHeight="1">
      <c r="A12" s="53" t="s">
        <v>514</v>
      </c>
      <c r="B12" s="40">
        <v>101.2</v>
      </c>
      <c r="C12" s="40">
        <v>97.7</v>
      </c>
      <c r="D12" s="40">
        <v>100.5</v>
      </c>
      <c r="E12" s="40">
        <v>70.3</v>
      </c>
      <c r="F12" s="40">
        <v>105.3</v>
      </c>
      <c r="G12" s="40">
        <v>105.9</v>
      </c>
      <c r="H12" s="40">
        <v>102.1</v>
      </c>
      <c r="I12" s="40">
        <v>86.7</v>
      </c>
      <c r="J12" s="40">
        <v>84.8</v>
      </c>
      <c r="K12" s="40">
        <v>98.1</v>
      </c>
      <c r="L12" s="40">
        <v>99.2</v>
      </c>
      <c r="M12" s="40">
        <v>99.4</v>
      </c>
      <c r="N12" s="40">
        <v>116.5</v>
      </c>
      <c r="O12" s="40">
        <v>100.6</v>
      </c>
      <c r="P12" s="54">
        <v>95.2</v>
      </c>
      <c r="Q12" s="55">
        <v>101.8</v>
      </c>
      <c r="R12" s="57">
        <v>102.5</v>
      </c>
      <c r="S12" s="55">
        <v>98.4</v>
      </c>
      <c r="U12" s="44"/>
      <c r="V12" s="44"/>
    </row>
    <row r="13" spans="1:22" ht="27" customHeight="1">
      <c r="A13" s="53" t="s">
        <v>515</v>
      </c>
      <c r="B13" s="40">
        <v>101.1</v>
      </c>
      <c r="C13" s="40">
        <v>98.4</v>
      </c>
      <c r="D13" s="40">
        <v>100.3</v>
      </c>
      <c r="E13" s="40">
        <v>70.1</v>
      </c>
      <c r="F13" s="40">
        <v>104.7</v>
      </c>
      <c r="G13" s="40">
        <v>104.5</v>
      </c>
      <c r="H13" s="40">
        <v>101.6</v>
      </c>
      <c r="I13" s="40">
        <v>86.5</v>
      </c>
      <c r="J13" s="40">
        <v>83.2</v>
      </c>
      <c r="K13" s="40">
        <v>97</v>
      </c>
      <c r="L13" s="40">
        <v>99.2</v>
      </c>
      <c r="M13" s="40">
        <v>100.2</v>
      </c>
      <c r="N13" s="40">
        <v>116.5</v>
      </c>
      <c r="O13" s="40">
        <v>101</v>
      </c>
      <c r="P13" s="54">
        <v>95.9</v>
      </c>
      <c r="Q13" s="55">
        <v>101.7</v>
      </c>
      <c r="R13" s="57">
        <v>102.5</v>
      </c>
      <c r="S13" s="55">
        <v>98.1</v>
      </c>
      <c r="U13" s="44"/>
      <c r="V13" s="44"/>
    </row>
    <row r="14" spans="1:22" ht="27" customHeight="1">
      <c r="A14" s="53" t="s">
        <v>516</v>
      </c>
      <c r="B14" s="40">
        <v>101.2</v>
      </c>
      <c r="C14" s="40">
        <v>98.7</v>
      </c>
      <c r="D14" s="40">
        <v>100.4</v>
      </c>
      <c r="E14" s="40">
        <v>69.3</v>
      </c>
      <c r="F14" s="40">
        <v>105.3</v>
      </c>
      <c r="G14" s="40">
        <v>103.7</v>
      </c>
      <c r="H14" s="40">
        <v>100.6</v>
      </c>
      <c r="I14" s="40">
        <v>85.5</v>
      </c>
      <c r="J14" s="40">
        <v>83.2</v>
      </c>
      <c r="K14" s="40">
        <v>95.3</v>
      </c>
      <c r="L14" s="40">
        <v>102.1</v>
      </c>
      <c r="M14" s="40">
        <v>99.9</v>
      </c>
      <c r="N14" s="40">
        <v>116.5</v>
      </c>
      <c r="O14" s="40">
        <v>101.5</v>
      </c>
      <c r="P14" s="54">
        <v>94.6</v>
      </c>
      <c r="Q14" s="55">
        <v>102.4</v>
      </c>
      <c r="R14" s="57">
        <v>102.7</v>
      </c>
      <c r="S14" s="55">
        <v>98</v>
      </c>
      <c r="U14" s="44"/>
      <c r="V14" s="44"/>
    </row>
    <row r="15" spans="1:22" ht="27" customHeight="1">
      <c r="A15" s="53" t="s">
        <v>517</v>
      </c>
      <c r="B15" s="40">
        <v>101.2</v>
      </c>
      <c r="C15" s="40">
        <v>97.5</v>
      </c>
      <c r="D15" s="40">
        <v>100.2</v>
      </c>
      <c r="E15" s="40">
        <v>69.7</v>
      </c>
      <c r="F15" s="40">
        <v>105.2</v>
      </c>
      <c r="G15" s="40">
        <v>103.1</v>
      </c>
      <c r="H15" s="40">
        <v>101.6</v>
      </c>
      <c r="I15" s="40">
        <v>85.7</v>
      </c>
      <c r="J15" s="40">
        <v>83.2</v>
      </c>
      <c r="K15" s="40">
        <v>95.1</v>
      </c>
      <c r="L15" s="40">
        <v>100.8</v>
      </c>
      <c r="M15" s="40">
        <v>102.7</v>
      </c>
      <c r="N15" s="40">
        <v>116.1</v>
      </c>
      <c r="O15" s="40">
        <v>101.5</v>
      </c>
      <c r="P15" s="54">
        <v>94.7</v>
      </c>
      <c r="Q15" s="55">
        <v>103.6</v>
      </c>
      <c r="R15" s="57">
        <v>102.8</v>
      </c>
      <c r="S15" s="55">
        <v>98</v>
      </c>
      <c r="U15" s="44"/>
      <c r="V15" s="44"/>
    </row>
    <row r="16" spans="1:22" ht="27" customHeight="1">
      <c r="A16" s="53" t="s">
        <v>472</v>
      </c>
      <c r="B16" s="40">
        <v>101.6</v>
      </c>
      <c r="C16" s="40">
        <v>98.6</v>
      </c>
      <c r="D16" s="40">
        <v>100.1</v>
      </c>
      <c r="E16" s="40">
        <v>69.7</v>
      </c>
      <c r="F16" s="40">
        <v>105.3</v>
      </c>
      <c r="G16" s="40">
        <v>104.2</v>
      </c>
      <c r="H16" s="40">
        <v>102.3</v>
      </c>
      <c r="I16" s="40">
        <v>86.2</v>
      </c>
      <c r="J16" s="40">
        <v>85.1</v>
      </c>
      <c r="K16" s="40">
        <v>94.3</v>
      </c>
      <c r="L16" s="40">
        <v>102</v>
      </c>
      <c r="M16" s="40">
        <v>104.5</v>
      </c>
      <c r="N16" s="40">
        <v>116.3</v>
      </c>
      <c r="O16" s="40">
        <v>101.4</v>
      </c>
      <c r="P16" s="54">
        <v>94.4</v>
      </c>
      <c r="Q16" s="55">
        <v>103.9</v>
      </c>
      <c r="R16" s="57">
        <v>103</v>
      </c>
      <c r="S16" s="55">
        <v>97.9</v>
      </c>
      <c r="V16" s="44"/>
    </row>
    <row r="17" spans="1:22" ht="27" customHeight="1">
      <c r="A17" s="53" t="s">
        <v>578</v>
      </c>
      <c r="B17" s="45">
        <v>101.8</v>
      </c>
      <c r="C17" s="45">
        <v>98.4</v>
      </c>
      <c r="D17" s="45">
        <v>100.8</v>
      </c>
      <c r="E17" s="45">
        <v>68.3</v>
      </c>
      <c r="F17" s="40">
        <v>106.8</v>
      </c>
      <c r="G17" s="45">
        <v>105</v>
      </c>
      <c r="H17" s="45">
        <v>102.8</v>
      </c>
      <c r="I17" s="45">
        <v>85.2</v>
      </c>
      <c r="J17" s="49">
        <v>85.5</v>
      </c>
      <c r="K17" s="48">
        <v>94.2</v>
      </c>
      <c r="L17" s="49">
        <v>103.5</v>
      </c>
      <c r="M17" s="49">
        <v>103.6</v>
      </c>
      <c r="N17" s="49">
        <v>115.8</v>
      </c>
      <c r="O17" s="45">
        <v>100.8</v>
      </c>
      <c r="P17" s="49">
        <v>93.9</v>
      </c>
      <c r="Q17" s="50">
        <v>103.5</v>
      </c>
      <c r="R17" s="51">
        <v>102.7</v>
      </c>
      <c r="S17" s="52">
        <v>97.7</v>
      </c>
      <c r="V17" s="44"/>
    </row>
    <row r="18" spans="1:22" ht="27" customHeight="1">
      <c r="A18" s="53" t="s">
        <v>469</v>
      </c>
      <c r="B18" s="45">
        <v>101.5</v>
      </c>
      <c r="C18" s="45">
        <v>97.1</v>
      </c>
      <c r="D18" s="45">
        <v>101</v>
      </c>
      <c r="E18" s="45">
        <v>68.2</v>
      </c>
      <c r="F18" s="40">
        <v>104.2</v>
      </c>
      <c r="G18" s="45">
        <v>105.1</v>
      </c>
      <c r="H18" s="45">
        <v>102.1</v>
      </c>
      <c r="I18" s="45">
        <v>84.1</v>
      </c>
      <c r="J18" s="49">
        <v>80.3</v>
      </c>
      <c r="K18" s="48">
        <v>92.1</v>
      </c>
      <c r="L18" s="49">
        <v>103.6</v>
      </c>
      <c r="M18" s="49">
        <v>103.3</v>
      </c>
      <c r="N18" s="49">
        <v>117.7</v>
      </c>
      <c r="O18" s="45">
        <v>100.1</v>
      </c>
      <c r="P18" s="49">
        <v>93.3</v>
      </c>
      <c r="Q18" s="50">
        <v>103.8</v>
      </c>
      <c r="R18" s="51">
        <v>102.6</v>
      </c>
      <c r="S18" s="52">
        <v>97.6</v>
      </c>
      <c r="V18" s="44"/>
    </row>
    <row r="19" spans="1:22" ht="27" customHeight="1">
      <c r="A19" s="53" t="s">
        <v>510</v>
      </c>
      <c r="B19" s="45">
        <v>101</v>
      </c>
      <c r="C19" s="45">
        <v>96.8</v>
      </c>
      <c r="D19" s="45">
        <v>101.5</v>
      </c>
      <c r="E19" s="45">
        <v>68.4</v>
      </c>
      <c r="F19" s="45">
        <v>105.1</v>
      </c>
      <c r="G19" s="45">
        <v>105.3</v>
      </c>
      <c r="H19" s="45">
        <v>103</v>
      </c>
      <c r="I19" s="45">
        <v>83.4</v>
      </c>
      <c r="J19" s="45">
        <v>84.8</v>
      </c>
      <c r="K19" s="45">
        <v>91.3</v>
      </c>
      <c r="L19" s="45">
        <v>98.2</v>
      </c>
      <c r="M19" s="45">
        <v>104.8</v>
      </c>
      <c r="N19" s="45">
        <v>112.9</v>
      </c>
      <c r="O19" s="45">
        <v>99.2</v>
      </c>
      <c r="P19" s="45">
        <v>93.4</v>
      </c>
      <c r="Q19" s="45">
        <v>102.9</v>
      </c>
      <c r="R19" s="51">
        <v>102.1</v>
      </c>
      <c r="S19" s="58">
        <v>97.6</v>
      </c>
      <c r="V19" s="44"/>
    </row>
    <row r="20" spans="1:19" ht="27" customHeight="1">
      <c r="A20" s="53" t="s">
        <v>627</v>
      </c>
      <c r="B20" s="40">
        <v>101.6</v>
      </c>
      <c r="C20" s="40">
        <v>98.2</v>
      </c>
      <c r="D20" s="40">
        <v>102.7</v>
      </c>
      <c r="E20" s="40">
        <v>69.6</v>
      </c>
      <c r="F20" s="40">
        <v>107.3</v>
      </c>
      <c r="G20" s="40">
        <v>105.3</v>
      </c>
      <c r="H20" s="40">
        <v>102.2</v>
      </c>
      <c r="I20" s="40">
        <v>84.4</v>
      </c>
      <c r="J20" s="40">
        <v>85.5</v>
      </c>
      <c r="K20" s="40">
        <v>90.6</v>
      </c>
      <c r="L20" s="40">
        <v>96.3</v>
      </c>
      <c r="M20" s="40">
        <v>104.4</v>
      </c>
      <c r="N20" s="40">
        <v>114.7</v>
      </c>
      <c r="O20" s="40">
        <v>100.8</v>
      </c>
      <c r="P20" s="54">
        <v>87.4</v>
      </c>
      <c r="Q20" s="55">
        <v>103.8</v>
      </c>
      <c r="R20" s="56">
        <v>103.4</v>
      </c>
      <c r="S20" s="55">
        <v>98.7</v>
      </c>
    </row>
    <row r="21" spans="1:19" ht="27" customHeight="1">
      <c r="A21" s="53" t="s">
        <v>522</v>
      </c>
      <c r="B21" s="40">
        <v>101.7</v>
      </c>
      <c r="C21" s="40">
        <v>98.1</v>
      </c>
      <c r="D21" s="40">
        <v>102.4</v>
      </c>
      <c r="E21" s="40">
        <v>69</v>
      </c>
      <c r="F21" s="40">
        <v>108.6</v>
      </c>
      <c r="G21" s="40">
        <v>106.2</v>
      </c>
      <c r="H21" s="40">
        <v>100.2</v>
      </c>
      <c r="I21" s="40">
        <v>85.2</v>
      </c>
      <c r="J21" s="40">
        <v>86</v>
      </c>
      <c r="K21" s="40">
        <v>91.1</v>
      </c>
      <c r="L21" s="40">
        <v>105.5</v>
      </c>
      <c r="M21" s="40">
        <v>106</v>
      </c>
      <c r="N21" s="40">
        <v>114.2</v>
      </c>
      <c r="O21" s="40">
        <v>100.8</v>
      </c>
      <c r="P21" s="54">
        <v>87.4</v>
      </c>
      <c r="Q21" s="55">
        <v>103.7</v>
      </c>
      <c r="R21" s="56">
        <v>103.7</v>
      </c>
      <c r="S21" s="55">
        <v>98.7</v>
      </c>
    </row>
    <row r="22" spans="1:19" ht="27" customHeight="1">
      <c r="A22" s="53" t="s">
        <v>512</v>
      </c>
      <c r="B22" s="40">
        <v>101.6</v>
      </c>
      <c r="C22" s="40">
        <v>98.3</v>
      </c>
      <c r="D22" s="40">
        <v>102.5</v>
      </c>
      <c r="E22" s="40">
        <v>67.7</v>
      </c>
      <c r="F22" s="40">
        <v>107.2</v>
      </c>
      <c r="G22" s="40">
        <v>104.9</v>
      </c>
      <c r="H22" s="40">
        <v>98.9</v>
      </c>
      <c r="I22" s="40">
        <v>85.8</v>
      </c>
      <c r="J22" s="40">
        <v>85.8</v>
      </c>
      <c r="K22" s="40">
        <v>88.9</v>
      </c>
      <c r="L22" s="40">
        <v>107</v>
      </c>
      <c r="M22" s="40">
        <v>102.7</v>
      </c>
      <c r="N22" s="40">
        <v>115.9</v>
      </c>
      <c r="O22" s="40">
        <v>101.3</v>
      </c>
      <c r="P22" s="54">
        <v>87.4</v>
      </c>
      <c r="Q22" s="55">
        <v>103.9</v>
      </c>
      <c r="R22" s="56">
        <v>104.2</v>
      </c>
      <c r="S22" s="55">
        <v>98.7</v>
      </c>
    </row>
    <row r="23" spans="1:19" ht="27" customHeight="1">
      <c r="A23" s="53" t="s">
        <v>513</v>
      </c>
      <c r="B23" s="40">
        <v>101.7</v>
      </c>
      <c r="C23" s="40">
        <v>98.2</v>
      </c>
      <c r="D23" s="40">
        <v>101.5</v>
      </c>
      <c r="E23" s="40">
        <v>66.5</v>
      </c>
      <c r="F23" s="40">
        <v>107.2</v>
      </c>
      <c r="G23" s="40">
        <v>105.3</v>
      </c>
      <c r="H23" s="40">
        <v>99.6</v>
      </c>
      <c r="I23" s="40">
        <v>85</v>
      </c>
      <c r="J23" s="40">
        <v>86.1</v>
      </c>
      <c r="K23" s="40">
        <v>88.5</v>
      </c>
      <c r="L23" s="40">
        <v>109.8</v>
      </c>
      <c r="M23" s="40">
        <v>102.4</v>
      </c>
      <c r="N23" s="40">
        <v>116.1</v>
      </c>
      <c r="O23" s="40">
        <v>101.9</v>
      </c>
      <c r="P23" s="54">
        <v>87.4</v>
      </c>
      <c r="Q23" s="55">
        <v>102.8</v>
      </c>
      <c r="R23" s="56">
        <v>104.4</v>
      </c>
      <c r="S23" s="55">
        <v>98.6</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204"/>
      <c r="B25" s="1204"/>
      <c r="C25" s="1204"/>
      <c r="D25" s="1204"/>
      <c r="E25" s="1204"/>
      <c r="F25" s="1204"/>
      <c r="G25" s="1204"/>
      <c r="H25" s="1204"/>
      <c r="I25" s="1204"/>
      <c r="J25" s="1204"/>
      <c r="K25" s="1204"/>
      <c r="L25" s="1204"/>
      <c r="M25" s="1204"/>
      <c r="N25" s="1204"/>
      <c r="O25" s="1204"/>
      <c r="P25" s="1204"/>
      <c r="Q25" s="1204"/>
      <c r="R25" s="1204"/>
      <c r="S25" s="1204"/>
      <c r="T25" s="66"/>
      <c r="U25" s="66"/>
      <c r="V25" s="66"/>
      <c r="W25" s="66"/>
      <c r="X25" s="66"/>
      <c r="Y25" s="66"/>
      <c r="Z25" s="1"/>
    </row>
    <row r="26" spans="1:17" s="68" customFormat="1" ht="33.75" customHeight="1" thickBot="1">
      <c r="A26" s="1248" t="s">
        <v>362</v>
      </c>
      <c r="B26" s="1248"/>
      <c r="C26" s="1248"/>
      <c r="D26" s="1248"/>
      <c r="E26" s="1248"/>
      <c r="F26" s="1248"/>
      <c r="G26" s="1248"/>
      <c r="H26" s="1248"/>
      <c r="I26" s="1248"/>
      <c r="J26" s="1248"/>
      <c r="K26" s="1248"/>
      <c r="L26" s="1248"/>
      <c r="M26" s="1248"/>
      <c r="N26" s="1248"/>
      <c r="O26" s="1248"/>
      <c r="P26" s="1249"/>
      <c r="Q26" s="1249"/>
    </row>
    <row r="27" spans="1:17" s="68" customFormat="1" ht="17.25" customHeight="1" thickTop="1">
      <c r="A27" s="69" t="s">
        <v>128</v>
      </c>
      <c r="B27" s="1245" t="s">
        <v>399</v>
      </c>
      <c r="C27" s="1247"/>
      <c r="D27" s="1245" t="s">
        <v>400</v>
      </c>
      <c r="E27" s="1246"/>
      <c r="F27" s="1233" t="s">
        <v>401</v>
      </c>
      <c r="G27" s="1250"/>
      <c r="H27" s="1245" t="s">
        <v>400</v>
      </c>
      <c r="I27" s="1247"/>
      <c r="J27" s="1245" t="s">
        <v>178</v>
      </c>
      <c r="K27" s="1247"/>
      <c r="L27" s="1245" t="s">
        <v>402</v>
      </c>
      <c r="M27" s="1247"/>
      <c r="N27" s="1245" t="s">
        <v>403</v>
      </c>
      <c r="O27" s="1247"/>
      <c r="P27" s="1245" t="s">
        <v>404</v>
      </c>
      <c r="Q27" s="1246"/>
    </row>
    <row r="28" spans="1:17" s="68" customFormat="1" ht="17.25" customHeight="1">
      <c r="A28" s="70" t="s">
        <v>22</v>
      </c>
      <c r="B28" s="1241" t="s">
        <v>405</v>
      </c>
      <c r="C28" s="1242"/>
      <c r="D28" s="1241" t="s">
        <v>406</v>
      </c>
      <c r="E28" s="1242"/>
      <c r="F28" s="1241" t="s">
        <v>407</v>
      </c>
      <c r="G28" s="1242"/>
      <c r="H28" s="1241" t="s">
        <v>408</v>
      </c>
      <c r="I28" s="1242"/>
      <c r="J28" s="1241"/>
      <c r="K28" s="1242"/>
      <c r="L28" s="1241"/>
      <c r="M28" s="1242"/>
      <c r="N28" s="1241" t="s">
        <v>409</v>
      </c>
      <c r="O28" s="1242"/>
      <c r="P28" s="1233" t="s">
        <v>410</v>
      </c>
      <c r="Q28" s="1234"/>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129</v>
      </c>
      <c r="P29" s="75"/>
      <c r="Q29" s="76" t="s">
        <v>129</v>
      </c>
    </row>
    <row r="30" spans="1:17" s="83" customFormat="1" ht="27" customHeight="1">
      <c r="A30" s="77" t="s">
        <v>527</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543</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610</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1"/>
      <c r="C33" s="1232"/>
      <c r="D33" s="1231"/>
      <c r="E33" s="1232"/>
      <c r="F33" s="1231"/>
      <c r="G33" s="1232"/>
      <c r="H33" s="1231"/>
      <c r="I33" s="1232"/>
      <c r="J33" s="1231"/>
      <c r="K33" s="1232"/>
      <c r="L33" s="1231"/>
      <c r="M33" s="1232"/>
      <c r="N33" s="1243"/>
      <c r="O33" s="1244"/>
      <c r="P33" s="1235"/>
      <c r="Q33" s="1236"/>
    </row>
    <row r="34" spans="1:21" s="68" customFormat="1" ht="27" customHeight="1">
      <c r="A34" s="1010" t="s">
        <v>676</v>
      </c>
      <c r="B34" s="78"/>
      <c r="C34" s="79">
        <v>3582</v>
      </c>
      <c r="D34" s="78"/>
      <c r="E34" s="85">
        <v>15809</v>
      </c>
      <c r="F34" s="78"/>
      <c r="G34" s="79">
        <v>8706</v>
      </c>
      <c r="H34" s="78"/>
      <c r="I34" s="79">
        <v>24505</v>
      </c>
      <c r="J34" s="78"/>
      <c r="K34" s="79">
        <v>1243</v>
      </c>
      <c r="L34" s="78"/>
      <c r="M34" s="79">
        <v>1226</v>
      </c>
      <c r="N34" s="86"/>
      <c r="O34" s="87">
        <v>2.43</v>
      </c>
      <c r="P34" s="86"/>
      <c r="Q34" s="88">
        <v>1.55</v>
      </c>
      <c r="S34" s="89"/>
      <c r="T34" s="89"/>
      <c r="U34" s="89"/>
    </row>
    <row r="35" spans="1:21" s="68" customFormat="1" ht="27" customHeight="1">
      <c r="A35" s="53" t="s">
        <v>515</v>
      </c>
      <c r="B35" s="78"/>
      <c r="C35" s="79">
        <v>3811</v>
      </c>
      <c r="D35" s="78"/>
      <c r="E35" s="79">
        <v>15813</v>
      </c>
      <c r="F35" s="78"/>
      <c r="G35" s="79">
        <v>8809</v>
      </c>
      <c r="H35" s="78"/>
      <c r="I35" s="79">
        <v>24669</v>
      </c>
      <c r="J35" s="78"/>
      <c r="K35" s="79">
        <v>1426</v>
      </c>
      <c r="L35" s="78"/>
      <c r="M35" s="79">
        <v>1425</v>
      </c>
      <c r="N35" s="86"/>
      <c r="O35" s="87">
        <v>2.31</v>
      </c>
      <c r="P35" s="86"/>
      <c r="Q35" s="88">
        <v>1.56</v>
      </c>
      <c r="S35" s="89"/>
      <c r="T35" s="89"/>
      <c r="U35" s="89"/>
    </row>
    <row r="36" spans="1:21" s="68" customFormat="1" ht="27" customHeight="1">
      <c r="A36" s="53" t="s">
        <v>516</v>
      </c>
      <c r="B36" s="78"/>
      <c r="C36" s="79">
        <v>3771</v>
      </c>
      <c r="D36" s="78"/>
      <c r="E36" s="79">
        <v>15859</v>
      </c>
      <c r="F36" s="78"/>
      <c r="G36" s="79">
        <v>9001</v>
      </c>
      <c r="H36" s="78"/>
      <c r="I36" s="79">
        <v>25068</v>
      </c>
      <c r="J36" s="78"/>
      <c r="K36" s="79">
        <v>1343</v>
      </c>
      <c r="L36" s="78"/>
      <c r="M36" s="79">
        <v>1323</v>
      </c>
      <c r="N36" s="86"/>
      <c r="O36" s="87">
        <v>2.39</v>
      </c>
      <c r="P36" s="86"/>
      <c r="Q36" s="88">
        <v>1.58</v>
      </c>
      <c r="S36" s="89"/>
      <c r="T36" s="89"/>
      <c r="U36" s="89"/>
    </row>
    <row r="37" spans="1:21" s="68" customFormat="1" ht="27" customHeight="1">
      <c r="A37" s="53" t="s">
        <v>517</v>
      </c>
      <c r="B37" s="78"/>
      <c r="C37" s="79">
        <v>3336</v>
      </c>
      <c r="D37" s="78"/>
      <c r="E37" s="79">
        <v>15248</v>
      </c>
      <c r="F37" s="78"/>
      <c r="G37" s="79">
        <v>7643</v>
      </c>
      <c r="H37" s="78"/>
      <c r="I37" s="79">
        <v>23847</v>
      </c>
      <c r="J37" s="78"/>
      <c r="K37" s="79">
        <v>1272</v>
      </c>
      <c r="L37" s="78"/>
      <c r="M37" s="79">
        <v>1242</v>
      </c>
      <c r="N37" s="86"/>
      <c r="O37" s="87">
        <v>2.29</v>
      </c>
      <c r="P37" s="86"/>
      <c r="Q37" s="88">
        <v>1.56</v>
      </c>
      <c r="S37" s="89"/>
      <c r="T37" s="89"/>
      <c r="U37" s="89"/>
    </row>
    <row r="38" spans="1:21" s="68" customFormat="1" ht="27" customHeight="1">
      <c r="A38" s="53" t="s">
        <v>472</v>
      </c>
      <c r="B38" s="78"/>
      <c r="C38" s="79">
        <v>3002</v>
      </c>
      <c r="D38" s="78"/>
      <c r="E38" s="79">
        <v>14185</v>
      </c>
      <c r="F38" s="78"/>
      <c r="G38" s="79">
        <v>7790</v>
      </c>
      <c r="H38" s="78"/>
      <c r="I38" s="79">
        <v>22982</v>
      </c>
      <c r="J38" s="78"/>
      <c r="K38" s="79">
        <v>1098</v>
      </c>
      <c r="L38" s="78"/>
      <c r="M38" s="79">
        <v>1066</v>
      </c>
      <c r="N38" s="86"/>
      <c r="O38" s="87">
        <v>2.59</v>
      </c>
      <c r="P38" s="86"/>
      <c r="Q38" s="88">
        <v>1.62</v>
      </c>
      <c r="S38" s="89"/>
      <c r="T38" s="89"/>
      <c r="U38" s="89"/>
    </row>
    <row r="39" spans="1:21" s="68" customFormat="1" ht="27" customHeight="1">
      <c r="A39" s="53" t="s">
        <v>577</v>
      </c>
      <c r="B39" s="78"/>
      <c r="C39" s="79">
        <v>4216</v>
      </c>
      <c r="D39" s="78"/>
      <c r="E39" s="79">
        <v>14760</v>
      </c>
      <c r="F39" s="78"/>
      <c r="G39" s="79">
        <v>9019</v>
      </c>
      <c r="H39" s="78"/>
      <c r="I39" s="79">
        <v>23433</v>
      </c>
      <c r="J39" s="78"/>
      <c r="K39" s="79">
        <v>975</v>
      </c>
      <c r="L39" s="78"/>
      <c r="M39" s="79">
        <v>944</v>
      </c>
      <c r="N39" s="86"/>
      <c r="O39" s="87">
        <v>2.14</v>
      </c>
      <c r="P39" s="86"/>
      <c r="Q39" s="88">
        <v>1.59</v>
      </c>
      <c r="S39" s="89"/>
      <c r="T39" s="89"/>
      <c r="U39" s="89"/>
    </row>
    <row r="40" spans="1:21" s="68" customFormat="1" ht="27" customHeight="1">
      <c r="A40" s="53" t="s">
        <v>589</v>
      </c>
      <c r="B40" s="78"/>
      <c r="C40" s="79">
        <v>5250</v>
      </c>
      <c r="D40" s="78"/>
      <c r="E40" s="79">
        <v>16695</v>
      </c>
      <c r="F40" s="78"/>
      <c r="G40" s="79">
        <v>9085</v>
      </c>
      <c r="H40" s="78"/>
      <c r="I40" s="79">
        <v>24621</v>
      </c>
      <c r="J40" s="78"/>
      <c r="K40" s="79">
        <v>1522</v>
      </c>
      <c r="L40" s="78"/>
      <c r="M40" s="79">
        <v>1510</v>
      </c>
      <c r="N40" s="86"/>
      <c r="O40" s="87">
        <v>1.73</v>
      </c>
      <c r="P40" s="86"/>
      <c r="Q40" s="88">
        <v>1.47</v>
      </c>
      <c r="S40" s="89"/>
      <c r="T40" s="89"/>
      <c r="U40" s="89"/>
    </row>
    <row r="41" spans="1:21" s="68" customFormat="1" ht="27" customHeight="1">
      <c r="A41" s="53" t="s">
        <v>595</v>
      </c>
      <c r="B41" s="78"/>
      <c r="C41" s="79">
        <v>4762</v>
      </c>
      <c r="D41" s="78"/>
      <c r="E41" s="79">
        <v>18043</v>
      </c>
      <c r="F41" s="78"/>
      <c r="G41" s="79">
        <v>8727</v>
      </c>
      <c r="H41" s="78"/>
      <c r="I41" s="79">
        <v>24890</v>
      </c>
      <c r="J41" s="78"/>
      <c r="K41" s="79">
        <v>3076</v>
      </c>
      <c r="L41" s="78"/>
      <c r="M41" s="79">
        <v>3040</v>
      </c>
      <c r="N41" s="86"/>
      <c r="O41" s="87">
        <v>1.83</v>
      </c>
      <c r="P41" s="86"/>
      <c r="Q41" s="88">
        <v>1.38</v>
      </c>
      <c r="S41" s="89"/>
      <c r="T41" s="89"/>
      <c r="U41" s="89"/>
    </row>
    <row r="42" spans="1:21" s="68" customFormat="1" ht="27" customHeight="1">
      <c r="A42" s="53" t="s">
        <v>616</v>
      </c>
      <c r="B42" s="78"/>
      <c r="C42" s="79">
        <v>5489</v>
      </c>
      <c r="D42" s="78"/>
      <c r="E42" s="79">
        <v>17865</v>
      </c>
      <c r="F42" s="78"/>
      <c r="G42" s="79">
        <v>8390</v>
      </c>
      <c r="H42" s="78"/>
      <c r="I42" s="79">
        <v>23048</v>
      </c>
      <c r="J42" s="78"/>
      <c r="K42" s="79">
        <v>1642</v>
      </c>
      <c r="L42" s="78"/>
      <c r="M42" s="79">
        <v>1594</v>
      </c>
      <c r="N42" s="86"/>
      <c r="O42" s="87">
        <v>1.53</v>
      </c>
      <c r="P42" s="86"/>
      <c r="Q42" s="88">
        <v>1.29</v>
      </c>
      <c r="S42" s="89"/>
      <c r="T42" s="89"/>
      <c r="U42" s="89"/>
    </row>
    <row r="43" spans="1:21" s="68" customFormat="1" ht="27" customHeight="1">
      <c r="A43" s="53" t="s">
        <v>628</v>
      </c>
      <c r="B43" s="78"/>
      <c r="C43" s="79">
        <v>4122</v>
      </c>
      <c r="D43" s="78"/>
      <c r="E43" s="79">
        <v>17627</v>
      </c>
      <c r="F43" s="78"/>
      <c r="G43" s="79">
        <v>7272</v>
      </c>
      <c r="H43" s="78"/>
      <c r="I43" s="79">
        <v>22276</v>
      </c>
      <c r="J43" s="78"/>
      <c r="K43" s="79">
        <v>1392</v>
      </c>
      <c r="L43" s="78"/>
      <c r="M43" s="79">
        <v>1373</v>
      </c>
      <c r="N43" s="86"/>
      <c r="O43" s="87">
        <v>1.76</v>
      </c>
      <c r="P43" s="86"/>
      <c r="Q43" s="88">
        <v>1.26</v>
      </c>
      <c r="S43" s="89"/>
      <c r="T43" s="89"/>
      <c r="U43" s="89"/>
    </row>
    <row r="44" spans="1:21" s="68" customFormat="1" ht="27" customHeight="1">
      <c r="A44" s="53" t="s">
        <v>651</v>
      </c>
      <c r="B44" s="78"/>
      <c r="C44" s="79">
        <v>3869</v>
      </c>
      <c r="D44" s="78"/>
      <c r="E44" s="79">
        <v>17225</v>
      </c>
      <c r="F44" s="78"/>
      <c r="G44" s="79">
        <v>7643</v>
      </c>
      <c r="H44" s="78"/>
      <c r="I44" s="79">
        <v>21894</v>
      </c>
      <c r="J44" s="78"/>
      <c r="K44" s="79">
        <v>1480</v>
      </c>
      <c r="L44" s="78"/>
      <c r="M44" s="79">
        <v>1432</v>
      </c>
      <c r="N44" s="86"/>
      <c r="O44" s="87">
        <v>1.98</v>
      </c>
      <c r="P44" s="86"/>
      <c r="Q44" s="88">
        <v>1.27</v>
      </c>
      <c r="S44" s="89"/>
      <c r="T44" s="89"/>
      <c r="U44" s="89"/>
    </row>
    <row r="45" spans="1:21" s="68" customFormat="1" ht="27" customHeight="1">
      <c r="A45" s="53" t="s">
        <v>669</v>
      </c>
      <c r="B45" s="78"/>
      <c r="C45" s="79">
        <v>3686</v>
      </c>
      <c r="D45" s="78"/>
      <c r="E45" s="79">
        <v>16216</v>
      </c>
      <c r="F45" s="78"/>
      <c r="G45" s="79">
        <v>7897</v>
      </c>
      <c r="H45" s="78"/>
      <c r="I45" s="79">
        <v>21502</v>
      </c>
      <c r="J45" s="78"/>
      <c r="K45" s="79">
        <v>1329</v>
      </c>
      <c r="L45" s="78"/>
      <c r="M45" s="79">
        <v>1271</v>
      </c>
      <c r="N45" s="86"/>
      <c r="O45" s="87">
        <v>2.14</v>
      </c>
      <c r="P45" s="86"/>
      <c r="Q45" s="88">
        <v>1.33</v>
      </c>
      <c r="S45" s="89"/>
      <c r="T45" s="89"/>
      <c r="U45" s="89"/>
    </row>
    <row r="46" spans="1:21" s="68" customFormat="1" ht="27" customHeight="1">
      <c r="A46" s="53" t="s">
        <v>726</v>
      </c>
      <c r="B46" s="78"/>
      <c r="C46" s="79">
        <v>3743</v>
      </c>
      <c r="D46" s="78"/>
      <c r="E46" s="79">
        <v>16156</v>
      </c>
      <c r="F46" s="78"/>
      <c r="G46" s="79">
        <v>7402</v>
      </c>
      <c r="H46" s="78"/>
      <c r="I46" s="79">
        <v>21656</v>
      </c>
      <c r="J46" s="78"/>
      <c r="K46" s="79">
        <v>1160</v>
      </c>
      <c r="L46" s="78"/>
      <c r="M46" s="79">
        <v>1128</v>
      </c>
      <c r="N46" s="86"/>
      <c r="O46" s="87">
        <v>1.98</v>
      </c>
      <c r="P46" s="86"/>
      <c r="Q46" s="88">
        <v>1.34</v>
      </c>
      <c r="S46" s="89"/>
      <c r="T46" s="89"/>
      <c r="U46" s="89"/>
    </row>
    <row r="47" spans="1:21" s="68" customFormat="1" ht="9" customHeight="1">
      <c r="A47" s="90"/>
      <c r="B47" s="1251"/>
      <c r="C47" s="1252"/>
      <c r="D47" s="1251"/>
      <c r="E47" s="1252"/>
      <c r="F47" s="1251"/>
      <c r="G47" s="1252"/>
      <c r="H47" s="1251"/>
      <c r="I47" s="1252"/>
      <c r="J47" s="1251"/>
      <c r="K47" s="1252"/>
      <c r="L47" s="1251"/>
      <c r="M47" s="1252"/>
      <c r="N47" s="1253"/>
      <c r="O47" s="1255"/>
      <c r="P47" s="1253"/>
      <c r="Q47" s="1254"/>
      <c r="S47" s="89"/>
      <c r="T47" s="89"/>
      <c r="U47" s="89"/>
    </row>
    <row r="48" spans="1:16" s="68" customFormat="1" ht="17.25" customHeight="1">
      <c r="A48" s="91" t="s">
        <v>411</v>
      </c>
      <c r="B48" s="92"/>
      <c r="C48" s="92"/>
      <c r="D48" s="92"/>
      <c r="E48" s="92"/>
      <c r="F48" s="92"/>
      <c r="G48" s="92"/>
      <c r="H48" s="92"/>
      <c r="I48" s="92"/>
      <c r="J48" s="93"/>
      <c r="K48" s="93"/>
      <c r="L48" s="92"/>
      <c r="M48" s="92"/>
      <c r="N48" s="92"/>
      <c r="O48" s="92"/>
      <c r="P48" s="92"/>
    </row>
    <row r="49" ht="17.25" customHeight="1">
      <c r="A49" s="94" t="s">
        <v>412</v>
      </c>
    </row>
    <row r="50" s="95"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8" customWidth="1"/>
    <col min="2" max="12" width="8.375" style="68" customWidth="1"/>
    <col min="13" max="16384" width="9.00390625" style="68" customWidth="1"/>
  </cols>
  <sheetData>
    <row r="1" spans="1:5" s="668" customFormat="1" ht="15">
      <c r="A1" s="1256" t="s">
        <v>474</v>
      </c>
      <c r="B1" s="1256"/>
      <c r="C1" s="1256"/>
      <c r="D1" s="1256"/>
      <c r="E1" s="686"/>
    </row>
    <row r="2" spans="1:6" s="668" customFormat="1" ht="26.25" customHeight="1">
      <c r="A2" s="1257" t="s">
        <v>475</v>
      </c>
      <c r="B2" s="1257"/>
      <c r="C2" s="1257"/>
      <c r="D2" s="1257"/>
      <c r="E2" s="1257"/>
      <c r="F2" s="1257"/>
    </row>
    <row r="3" spans="1:12" s="668" customFormat="1" ht="18.75" customHeight="1" thickBot="1">
      <c r="A3" s="642" t="s">
        <v>98</v>
      </c>
      <c r="B3" s="68"/>
      <c r="C3" s="68"/>
      <c r="D3" s="68"/>
      <c r="E3" s="68"/>
      <c r="F3" s="68"/>
      <c r="G3" s="68"/>
      <c r="H3" s="68"/>
      <c r="I3" s="68"/>
      <c r="J3" s="1267" t="s">
        <v>476</v>
      </c>
      <c r="K3" s="1267"/>
      <c r="L3" s="507"/>
    </row>
    <row r="4" spans="1:12" ht="12.75" customHeight="1" thickTop="1">
      <c r="A4" s="606" t="s">
        <v>477</v>
      </c>
      <c r="B4" s="1258" t="s">
        <v>478</v>
      </c>
      <c r="C4" s="607"/>
      <c r="D4" s="607"/>
      <c r="E4" s="607"/>
      <c r="F4" s="607"/>
      <c r="G4" s="607"/>
      <c r="H4" s="607"/>
      <c r="I4" s="607"/>
      <c r="J4" s="607"/>
      <c r="K4" s="607"/>
      <c r="L4" s="608"/>
    </row>
    <row r="5" spans="1:12" ht="12.75" customHeight="1">
      <c r="A5" s="609"/>
      <c r="B5" s="1259"/>
      <c r="C5" s="1261" t="s">
        <v>445</v>
      </c>
      <c r="D5" s="610"/>
      <c r="E5" s="610"/>
      <c r="F5" s="610"/>
      <c r="G5" s="610"/>
      <c r="H5" s="610"/>
      <c r="I5" s="610"/>
      <c r="J5" s="610"/>
      <c r="K5" s="1266" t="s">
        <v>479</v>
      </c>
      <c r="L5" s="1268"/>
    </row>
    <row r="6" spans="1:12" ht="12.75" customHeight="1">
      <c r="A6" s="609"/>
      <c r="B6" s="1259"/>
      <c r="C6" s="1262"/>
      <c r="D6" s="611" t="s">
        <v>473</v>
      </c>
      <c r="E6" s="612" t="s">
        <v>480</v>
      </c>
      <c r="F6" s="612" t="s">
        <v>449</v>
      </c>
      <c r="G6" s="613" t="s">
        <v>451</v>
      </c>
      <c r="H6" s="612" t="s">
        <v>446</v>
      </c>
      <c r="I6" s="1264" t="s">
        <v>447</v>
      </c>
      <c r="J6" s="1264" t="s">
        <v>130</v>
      </c>
      <c r="K6" s="1259"/>
      <c r="L6" s="1268"/>
    </row>
    <row r="7" spans="1:12" ht="12.75" customHeight="1">
      <c r="A7" s="614" t="s">
        <v>131</v>
      </c>
      <c r="B7" s="1260"/>
      <c r="C7" s="1263"/>
      <c r="D7" s="615" t="s">
        <v>221</v>
      </c>
      <c r="E7" s="616" t="s">
        <v>481</v>
      </c>
      <c r="F7" s="616" t="s">
        <v>450</v>
      </c>
      <c r="G7" s="617" t="s">
        <v>132</v>
      </c>
      <c r="H7" s="616" t="s">
        <v>444</v>
      </c>
      <c r="I7" s="1265"/>
      <c r="J7" s="1265"/>
      <c r="K7" s="1260"/>
      <c r="L7" s="1268"/>
    </row>
    <row r="8" spans="1:15" ht="12.75" customHeight="1">
      <c r="A8" s="618" t="s">
        <v>133</v>
      </c>
      <c r="B8" s="671">
        <v>10000</v>
      </c>
      <c r="C8" s="671">
        <v>9984.3</v>
      </c>
      <c r="D8" s="671">
        <v>1424.7</v>
      </c>
      <c r="E8" s="671">
        <v>562.3</v>
      </c>
      <c r="F8" s="671">
        <v>797.9</v>
      </c>
      <c r="G8" s="671">
        <v>1754.2</v>
      </c>
      <c r="H8" s="671">
        <v>789.6</v>
      </c>
      <c r="I8" s="671">
        <v>787.7</v>
      </c>
      <c r="J8" s="671">
        <v>1382.2</v>
      </c>
      <c r="K8" s="672">
        <v>15.7</v>
      </c>
      <c r="L8" s="622"/>
      <c r="M8" s="89"/>
      <c r="O8" s="668"/>
    </row>
    <row r="9" spans="1:13" ht="12.75" customHeight="1">
      <c r="A9" s="687"/>
      <c r="B9" s="671"/>
      <c r="C9" s="671"/>
      <c r="D9" s="671"/>
      <c r="E9" s="671"/>
      <c r="F9" s="671"/>
      <c r="G9" s="671"/>
      <c r="H9" s="671"/>
      <c r="I9" s="671"/>
      <c r="J9" s="671"/>
      <c r="K9" s="672"/>
      <c r="L9" s="628"/>
      <c r="M9" s="89"/>
    </row>
    <row r="10" spans="1:13" ht="16.5" customHeight="1">
      <c r="A10" s="119" t="s">
        <v>564</v>
      </c>
      <c r="B10" s="688">
        <v>95.3</v>
      </c>
      <c r="C10" s="689">
        <v>95.3</v>
      </c>
      <c r="D10" s="688">
        <v>75.1</v>
      </c>
      <c r="E10" s="688">
        <v>98.7</v>
      </c>
      <c r="F10" s="688">
        <v>103</v>
      </c>
      <c r="G10" s="688">
        <v>105.1</v>
      </c>
      <c r="H10" s="688">
        <v>96.9</v>
      </c>
      <c r="I10" s="688">
        <v>122.3</v>
      </c>
      <c r="J10" s="688">
        <v>96.7</v>
      </c>
      <c r="K10" s="690">
        <v>103.3</v>
      </c>
      <c r="L10" s="632"/>
      <c r="M10" s="89"/>
    </row>
    <row r="11" spans="1:13" ht="16.5" customHeight="1">
      <c r="A11" s="119" t="s">
        <v>561</v>
      </c>
      <c r="B11" s="688">
        <v>102.9</v>
      </c>
      <c r="C11" s="689">
        <v>102.9</v>
      </c>
      <c r="D11" s="688">
        <v>89.5</v>
      </c>
      <c r="E11" s="688">
        <v>103.1</v>
      </c>
      <c r="F11" s="688">
        <v>101.1</v>
      </c>
      <c r="G11" s="688">
        <v>119.8</v>
      </c>
      <c r="H11" s="688">
        <v>113.3</v>
      </c>
      <c r="I11" s="688">
        <v>130.7</v>
      </c>
      <c r="J11" s="688">
        <v>94.7</v>
      </c>
      <c r="K11" s="690">
        <v>104.2</v>
      </c>
      <c r="L11" s="632"/>
      <c r="M11" s="89"/>
    </row>
    <row r="12" spans="1:13" ht="16.5" customHeight="1">
      <c r="A12" s="119" t="s">
        <v>562</v>
      </c>
      <c r="B12" s="688">
        <v>103.9</v>
      </c>
      <c r="C12" s="689">
        <v>104</v>
      </c>
      <c r="D12" s="688">
        <v>105.6</v>
      </c>
      <c r="E12" s="688">
        <v>110.5</v>
      </c>
      <c r="F12" s="688">
        <v>83.2</v>
      </c>
      <c r="G12" s="688">
        <v>113.7</v>
      </c>
      <c r="H12" s="688">
        <v>111.9</v>
      </c>
      <c r="I12" s="688">
        <v>138.8</v>
      </c>
      <c r="J12" s="688">
        <v>95.5</v>
      </c>
      <c r="K12" s="690">
        <v>89.5</v>
      </c>
      <c r="L12" s="632"/>
      <c r="M12" s="89"/>
    </row>
    <row r="13" spans="1:13" ht="16.5" customHeight="1">
      <c r="A13" s="216"/>
      <c r="B13" s="688"/>
      <c r="C13" s="691"/>
      <c r="D13" s="688"/>
      <c r="E13" s="688"/>
      <c r="F13" s="688"/>
      <c r="G13" s="688"/>
      <c r="H13" s="688"/>
      <c r="I13" s="688"/>
      <c r="J13" s="688"/>
      <c r="K13" s="690"/>
      <c r="L13" s="632"/>
      <c r="M13" s="89"/>
    </row>
    <row r="14" spans="1:13" ht="16.5" customHeight="1">
      <c r="A14" s="1011" t="s">
        <v>658</v>
      </c>
      <c r="B14" s="688">
        <v>106.5</v>
      </c>
      <c r="C14" s="688">
        <v>106.6</v>
      </c>
      <c r="D14" s="688">
        <v>101.8</v>
      </c>
      <c r="E14" s="688">
        <v>112.3</v>
      </c>
      <c r="F14" s="688">
        <v>80.1</v>
      </c>
      <c r="G14" s="688">
        <v>118.4</v>
      </c>
      <c r="H14" s="688">
        <v>118.4</v>
      </c>
      <c r="I14" s="688">
        <v>154.7</v>
      </c>
      <c r="J14" s="688">
        <v>92.7</v>
      </c>
      <c r="K14" s="690">
        <v>82.1</v>
      </c>
      <c r="L14" s="632"/>
      <c r="M14" s="89"/>
    </row>
    <row r="15" spans="1:13" ht="16.5" customHeight="1">
      <c r="A15" s="119" t="s">
        <v>575</v>
      </c>
      <c r="B15" s="688">
        <v>103.5</v>
      </c>
      <c r="C15" s="688">
        <v>103.6</v>
      </c>
      <c r="D15" s="688">
        <v>117.1</v>
      </c>
      <c r="E15" s="688">
        <v>108.3</v>
      </c>
      <c r="F15" s="688">
        <v>96.8</v>
      </c>
      <c r="G15" s="688">
        <v>113.9</v>
      </c>
      <c r="H15" s="688">
        <v>98.9</v>
      </c>
      <c r="I15" s="688">
        <v>128.4</v>
      </c>
      <c r="J15" s="688">
        <v>83.6</v>
      </c>
      <c r="K15" s="690">
        <v>79.2</v>
      </c>
      <c r="L15" s="632"/>
      <c r="M15" s="89"/>
    </row>
    <row r="16" spans="1:13" ht="16.5" customHeight="1">
      <c r="A16" s="119" t="s">
        <v>583</v>
      </c>
      <c r="B16" s="688">
        <v>108.8</v>
      </c>
      <c r="C16" s="688">
        <v>108.9</v>
      </c>
      <c r="D16" s="688">
        <v>108.8</v>
      </c>
      <c r="E16" s="688">
        <v>108.9</v>
      </c>
      <c r="F16" s="688">
        <v>105.8</v>
      </c>
      <c r="G16" s="688">
        <v>114.4</v>
      </c>
      <c r="H16" s="688">
        <v>123</v>
      </c>
      <c r="I16" s="688">
        <v>114.5</v>
      </c>
      <c r="J16" s="688">
        <v>91.1</v>
      </c>
      <c r="K16" s="690">
        <v>84.6</v>
      </c>
      <c r="L16" s="632"/>
      <c r="M16" s="89"/>
    </row>
    <row r="17" spans="1:13" ht="16.5" customHeight="1">
      <c r="A17" s="119" t="s">
        <v>586</v>
      </c>
      <c r="B17" s="688">
        <v>103.9</v>
      </c>
      <c r="C17" s="688">
        <v>104</v>
      </c>
      <c r="D17" s="688">
        <v>98.1</v>
      </c>
      <c r="E17" s="688">
        <v>103.3</v>
      </c>
      <c r="F17" s="688">
        <v>97.7</v>
      </c>
      <c r="G17" s="688">
        <v>115.4</v>
      </c>
      <c r="H17" s="688">
        <v>120.8</v>
      </c>
      <c r="I17" s="688">
        <v>120</v>
      </c>
      <c r="J17" s="688">
        <v>93.1</v>
      </c>
      <c r="K17" s="690">
        <v>88.1</v>
      </c>
      <c r="L17" s="632"/>
      <c r="M17" s="89"/>
    </row>
    <row r="18" spans="1:13" ht="16.5" customHeight="1">
      <c r="A18" s="119" t="s">
        <v>588</v>
      </c>
      <c r="B18" s="688">
        <v>103.7</v>
      </c>
      <c r="C18" s="688">
        <v>103.7</v>
      </c>
      <c r="D18" s="688">
        <v>101.3</v>
      </c>
      <c r="E18" s="688">
        <v>114.9</v>
      </c>
      <c r="F18" s="688">
        <v>93.3</v>
      </c>
      <c r="G18" s="688">
        <v>114.3</v>
      </c>
      <c r="H18" s="688">
        <v>121.7</v>
      </c>
      <c r="I18" s="688">
        <v>132.3</v>
      </c>
      <c r="J18" s="688">
        <v>99.6</v>
      </c>
      <c r="K18" s="690">
        <v>88</v>
      </c>
      <c r="L18" s="632"/>
      <c r="M18" s="89"/>
    </row>
    <row r="19" spans="1:13" ht="16.5" customHeight="1">
      <c r="A19" s="119" t="s">
        <v>587</v>
      </c>
      <c r="B19" s="688">
        <v>109</v>
      </c>
      <c r="C19" s="688">
        <v>109.1</v>
      </c>
      <c r="D19" s="688">
        <v>131.7</v>
      </c>
      <c r="E19" s="688">
        <v>113.2</v>
      </c>
      <c r="F19" s="688">
        <v>88.6</v>
      </c>
      <c r="G19" s="688">
        <v>110.7</v>
      </c>
      <c r="H19" s="688">
        <v>116.3</v>
      </c>
      <c r="I19" s="688">
        <v>155.2</v>
      </c>
      <c r="J19" s="688">
        <v>112.9</v>
      </c>
      <c r="K19" s="690">
        <v>82.6</v>
      </c>
      <c r="L19" s="632"/>
      <c r="M19" s="89"/>
    </row>
    <row r="20" spans="1:13" ht="16.5" customHeight="1">
      <c r="A20" s="119" t="s">
        <v>629</v>
      </c>
      <c r="B20" s="688">
        <v>95.2</v>
      </c>
      <c r="C20" s="688">
        <v>95.2</v>
      </c>
      <c r="D20" s="688">
        <v>108.2</v>
      </c>
      <c r="E20" s="688">
        <v>108.1</v>
      </c>
      <c r="F20" s="688">
        <v>85.3</v>
      </c>
      <c r="G20" s="688">
        <v>103.8</v>
      </c>
      <c r="H20" s="688">
        <v>99.8</v>
      </c>
      <c r="I20" s="688">
        <v>136.6</v>
      </c>
      <c r="J20" s="688">
        <v>85.3</v>
      </c>
      <c r="K20" s="690">
        <v>77.2</v>
      </c>
      <c r="L20" s="632"/>
      <c r="M20" s="89"/>
    </row>
    <row r="21" spans="1:13" ht="16.5" customHeight="1">
      <c r="A21" s="119" t="s">
        <v>626</v>
      </c>
      <c r="B21" s="688">
        <v>98.7</v>
      </c>
      <c r="C21" s="688">
        <v>98.8</v>
      </c>
      <c r="D21" s="688">
        <v>107.2</v>
      </c>
      <c r="E21" s="688">
        <v>101.5</v>
      </c>
      <c r="F21" s="688">
        <v>94.8</v>
      </c>
      <c r="G21" s="688">
        <v>104</v>
      </c>
      <c r="H21" s="688">
        <v>114.1</v>
      </c>
      <c r="I21" s="688">
        <v>143.9</v>
      </c>
      <c r="J21" s="688">
        <v>92.2</v>
      </c>
      <c r="K21" s="690">
        <v>77.2</v>
      </c>
      <c r="L21" s="632"/>
      <c r="M21" s="89"/>
    </row>
    <row r="22" spans="1:13" ht="16.5" customHeight="1">
      <c r="A22" s="119" t="s">
        <v>654</v>
      </c>
      <c r="B22" s="688">
        <v>115.1</v>
      </c>
      <c r="C22" s="688">
        <v>115.2</v>
      </c>
      <c r="D22" s="688">
        <v>146.9</v>
      </c>
      <c r="E22" s="688">
        <v>107.1</v>
      </c>
      <c r="F22" s="688">
        <v>103.6</v>
      </c>
      <c r="G22" s="688">
        <v>115.6</v>
      </c>
      <c r="H22" s="688">
        <v>127.4</v>
      </c>
      <c r="I22" s="688">
        <v>166.2</v>
      </c>
      <c r="J22" s="688">
        <v>103.9</v>
      </c>
      <c r="K22" s="690">
        <v>90.5</v>
      </c>
      <c r="L22" s="632"/>
      <c r="M22" s="89"/>
    </row>
    <row r="23" spans="1:13" ht="16.5" customHeight="1">
      <c r="A23" s="119" t="s">
        <v>670</v>
      </c>
      <c r="B23" s="692">
        <v>101.6</v>
      </c>
      <c r="C23" s="692">
        <v>101.6</v>
      </c>
      <c r="D23" s="692">
        <v>124.2</v>
      </c>
      <c r="E23" s="692">
        <v>105.6</v>
      </c>
      <c r="F23" s="692">
        <v>68.6</v>
      </c>
      <c r="G23" s="692">
        <v>108.5</v>
      </c>
      <c r="H23" s="692">
        <v>113.7</v>
      </c>
      <c r="I23" s="692">
        <v>144.2</v>
      </c>
      <c r="J23" s="692">
        <v>99</v>
      </c>
      <c r="K23" s="693">
        <v>74.1</v>
      </c>
      <c r="L23" s="632"/>
      <c r="M23" s="89"/>
    </row>
    <row r="24" spans="1:13" ht="16.5" customHeight="1">
      <c r="A24" s="119" t="s">
        <v>729</v>
      </c>
      <c r="B24" s="692">
        <v>95.5</v>
      </c>
      <c r="C24" s="692">
        <v>95.6</v>
      </c>
      <c r="D24" s="692">
        <v>106</v>
      </c>
      <c r="E24" s="692">
        <v>101.8</v>
      </c>
      <c r="F24" s="692">
        <v>67.2</v>
      </c>
      <c r="G24" s="692">
        <v>107.6</v>
      </c>
      <c r="H24" s="692">
        <v>96.8</v>
      </c>
      <c r="I24" s="692">
        <v>141.7</v>
      </c>
      <c r="J24" s="692">
        <v>89.6</v>
      </c>
      <c r="K24" s="693">
        <v>72.1</v>
      </c>
      <c r="L24" s="632"/>
      <c r="M24" s="89"/>
    </row>
    <row r="25" spans="1:13" ht="16.5" customHeight="1">
      <c r="A25" s="119" t="s">
        <v>728</v>
      </c>
      <c r="B25" s="692">
        <v>105.7</v>
      </c>
      <c r="C25" s="692">
        <v>105.8</v>
      </c>
      <c r="D25" s="692">
        <v>106.1</v>
      </c>
      <c r="E25" s="692">
        <v>111.4</v>
      </c>
      <c r="F25" s="692">
        <v>102.1</v>
      </c>
      <c r="G25" s="692">
        <v>112.9</v>
      </c>
      <c r="H25" s="692">
        <v>121.8</v>
      </c>
      <c r="I25" s="692">
        <v>157.4</v>
      </c>
      <c r="J25" s="692">
        <v>94.5</v>
      </c>
      <c r="K25" s="693">
        <v>81.2</v>
      </c>
      <c r="L25" s="632"/>
      <c r="M25" s="89"/>
    </row>
    <row r="26" spans="1:13" ht="16.5" customHeight="1">
      <c r="A26" s="119" t="s">
        <v>727</v>
      </c>
      <c r="B26" s="692">
        <v>103.9</v>
      </c>
      <c r="C26" s="692">
        <v>104</v>
      </c>
      <c r="D26" s="692">
        <v>113.5</v>
      </c>
      <c r="E26" s="692">
        <v>101.3</v>
      </c>
      <c r="F26" s="692">
        <v>79</v>
      </c>
      <c r="G26" s="692">
        <v>117</v>
      </c>
      <c r="H26" s="692">
        <v>121.8</v>
      </c>
      <c r="I26" s="692">
        <v>152.4</v>
      </c>
      <c r="J26" s="692">
        <v>91.2</v>
      </c>
      <c r="K26" s="693">
        <v>73.2</v>
      </c>
      <c r="L26" s="632"/>
      <c r="M26" s="89"/>
    </row>
    <row r="27" spans="1:12" ht="8.25" customHeight="1">
      <c r="A27" s="674"/>
      <c r="B27" s="694"/>
      <c r="C27" s="694"/>
      <c r="D27" s="694"/>
      <c r="E27" s="694"/>
      <c r="F27" s="694"/>
      <c r="G27" s="694"/>
      <c r="H27" s="694"/>
      <c r="I27" s="694"/>
      <c r="J27" s="694"/>
      <c r="K27" s="695"/>
      <c r="L27" s="89"/>
    </row>
    <row r="28" ht="36" customHeight="1">
      <c r="C28" s="89"/>
    </row>
    <row r="29" spans="1:12" s="486" customFormat="1" ht="16.5" customHeight="1" thickBot="1">
      <c r="A29" s="642" t="s">
        <v>32</v>
      </c>
      <c r="B29" s="68"/>
      <c r="C29" s="68"/>
      <c r="D29" s="68"/>
      <c r="E29" s="68"/>
      <c r="F29" s="68"/>
      <c r="G29" s="68"/>
      <c r="H29" s="68"/>
      <c r="I29" s="1267" t="s">
        <v>633</v>
      </c>
      <c r="J29" s="1267"/>
      <c r="K29" s="1267"/>
      <c r="L29" s="1267"/>
    </row>
    <row r="30" spans="1:12" s="489" customFormat="1" ht="12.75" customHeight="1" thickTop="1">
      <c r="A30" s="606" t="s">
        <v>497</v>
      </c>
      <c r="B30" s="1258" t="s">
        <v>478</v>
      </c>
      <c r="C30" s="607"/>
      <c r="D30" s="644"/>
      <c r="E30" s="644"/>
      <c r="F30" s="644"/>
      <c r="G30" s="644"/>
      <c r="H30" s="644"/>
      <c r="I30" s="644"/>
      <c r="J30" s="644"/>
      <c r="K30" s="644"/>
      <c r="L30" s="645"/>
    </row>
    <row r="31" spans="1:12" s="489" customFormat="1" ht="12.75" customHeight="1">
      <c r="A31" s="609"/>
      <c r="B31" s="1259"/>
      <c r="C31" s="1261" t="s">
        <v>445</v>
      </c>
      <c r="D31" s="646"/>
      <c r="E31" s="646"/>
      <c r="F31" s="646"/>
      <c r="G31" s="646"/>
      <c r="H31" s="646"/>
      <c r="I31" s="646"/>
      <c r="J31" s="646"/>
      <c r="K31" s="647"/>
      <c r="L31" s="1266" t="s">
        <v>479</v>
      </c>
    </row>
    <row r="32" spans="1:12" s="489" customFormat="1" ht="12.75" customHeight="1">
      <c r="A32" s="609"/>
      <c r="B32" s="1259"/>
      <c r="C32" s="1262"/>
      <c r="D32" s="648" t="s">
        <v>492</v>
      </c>
      <c r="E32" s="649" t="s">
        <v>493</v>
      </c>
      <c r="F32" s="649" t="s">
        <v>448</v>
      </c>
      <c r="G32" s="650" t="s">
        <v>494</v>
      </c>
      <c r="H32" s="612" t="s">
        <v>446</v>
      </c>
      <c r="I32" s="1264" t="s">
        <v>447</v>
      </c>
      <c r="J32" s="648" t="s">
        <v>498</v>
      </c>
      <c r="K32" s="612" t="s">
        <v>499</v>
      </c>
      <c r="L32" s="1259"/>
    </row>
    <row r="33" spans="1:12" s="489" customFormat="1" ht="12.75" customHeight="1">
      <c r="A33" s="614" t="s">
        <v>131</v>
      </c>
      <c r="B33" s="1260"/>
      <c r="C33" s="1263"/>
      <c r="D33" s="651" t="s">
        <v>495</v>
      </c>
      <c r="E33" s="652" t="s">
        <v>495</v>
      </c>
      <c r="F33" s="652" t="s">
        <v>132</v>
      </c>
      <c r="G33" s="653" t="s">
        <v>495</v>
      </c>
      <c r="H33" s="616" t="s">
        <v>444</v>
      </c>
      <c r="I33" s="1265"/>
      <c r="J33" s="651" t="s">
        <v>496</v>
      </c>
      <c r="K33" s="651" t="s">
        <v>134</v>
      </c>
      <c r="L33" s="1260"/>
    </row>
    <row r="34" spans="1:12" ht="12.75" customHeight="1">
      <c r="A34" s="618" t="s">
        <v>133</v>
      </c>
      <c r="B34" s="620">
        <v>10000</v>
      </c>
      <c r="C34" s="620">
        <v>9983.5</v>
      </c>
      <c r="D34" s="620">
        <v>746.1</v>
      </c>
      <c r="E34" s="620">
        <v>705.8</v>
      </c>
      <c r="F34" s="620">
        <v>585</v>
      </c>
      <c r="G34" s="620">
        <v>860.8</v>
      </c>
      <c r="H34" s="620">
        <v>1502.4</v>
      </c>
      <c r="I34" s="620">
        <v>1233</v>
      </c>
      <c r="J34" s="620">
        <v>464.7</v>
      </c>
      <c r="K34" s="620">
        <v>1377.9</v>
      </c>
      <c r="L34" s="654">
        <v>16.5</v>
      </c>
    </row>
    <row r="35" spans="1:12" ht="12.75" customHeight="1">
      <c r="A35" s="559"/>
      <c r="B35" s="696"/>
      <c r="C35" s="696"/>
      <c r="D35" s="696"/>
      <c r="E35" s="696"/>
      <c r="F35" s="696"/>
      <c r="G35" s="696"/>
      <c r="H35" s="696"/>
      <c r="I35" s="696"/>
      <c r="J35" s="696"/>
      <c r="K35" s="696"/>
      <c r="L35" s="697"/>
    </row>
    <row r="36" spans="1:12" ht="16.5" customHeight="1">
      <c r="A36" s="119" t="s">
        <v>564</v>
      </c>
      <c r="B36" s="630">
        <v>100</v>
      </c>
      <c r="C36" s="630">
        <v>100</v>
      </c>
      <c r="D36" s="630">
        <v>100</v>
      </c>
      <c r="E36" s="630">
        <v>100</v>
      </c>
      <c r="F36" s="630">
        <v>100</v>
      </c>
      <c r="G36" s="630">
        <v>100</v>
      </c>
      <c r="H36" s="630">
        <v>100</v>
      </c>
      <c r="I36" s="630">
        <v>100</v>
      </c>
      <c r="J36" s="630">
        <v>100</v>
      </c>
      <c r="K36" s="630">
        <v>100</v>
      </c>
      <c r="L36" s="633">
        <v>100</v>
      </c>
    </row>
    <row r="37" spans="1:12" ht="16.5" customHeight="1">
      <c r="A37" s="119" t="s">
        <v>561</v>
      </c>
      <c r="B37" s="630">
        <v>105.4</v>
      </c>
      <c r="C37" s="630">
        <v>105.4</v>
      </c>
      <c r="D37" s="630">
        <v>121.6</v>
      </c>
      <c r="E37" s="630">
        <v>111.2</v>
      </c>
      <c r="F37" s="630">
        <v>111.4</v>
      </c>
      <c r="G37" s="630">
        <v>105.5</v>
      </c>
      <c r="H37" s="630">
        <v>98.4</v>
      </c>
      <c r="I37" s="630">
        <v>104.5</v>
      </c>
      <c r="J37" s="630">
        <v>102.9</v>
      </c>
      <c r="K37" s="630">
        <v>99.4</v>
      </c>
      <c r="L37" s="633">
        <v>99.1</v>
      </c>
    </row>
    <row r="38" spans="1:12" ht="16.5" customHeight="1">
      <c r="A38" s="119" t="s">
        <v>562</v>
      </c>
      <c r="B38" s="630">
        <v>105.3</v>
      </c>
      <c r="C38" s="630">
        <v>105.3</v>
      </c>
      <c r="D38" s="630">
        <v>134</v>
      </c>
      <c r="E38" s="630">
        <v>115.2</v>
      </c>
      <c r="F38" s="630">
        <v>104.8</v>
      </c>
      <c r="G38" s="630">
        <v>104.6</v>
      </c>
      <c r="H38" s="630">
        <v>97.6</v>
      </c>
      <c r="I38" s="630">
        <v>103.6</v>
      </c>
      <c r="J38" s="630">
        <v>100.8</v>
      </c>
      <c r="K38" s="630">
        <v>98.7</v>
      </c>
      <c r="L38" s="633">
        <v>94.9</v>
      </c>
    </row>
    <row r="39" spans="1:12" ht="18" customHeight="1">
      <c r="A39" s="216"/>
      <c r="B39" s="630"/>
      <c r="C39" s="630"/>
      <c r="D39" s="630"/>
      <c r="E39" s="630"/>
      <c r="F39" s="630"/>
      <c r="G39" s="630"/>
      <c r="H39" s="630"/>
      <c r="I39" s="630"/>
      <c r="J39" s="630"/>
      <c r="K39" s="630"/>
      <c r="L39" s="633"/>
    </row>
    <row r="40" spans="1:12" ht="15" customHeight="1">
      <c r="A40" s="1011" t="s">
        <v>658</v>
      </c>
      <c r="B40" s="655">
        <v>107.9</v>
      </c>
      <c r="C40" s="655">
        <v>107.9</v>
      </c>
      <c r="D40" s="655">
        <v>135.5</v>
      </c>
      <c r="E40" s="655">
        <v>121.1</v>
      </c>
      <c r="F40" s="655">
        <v>106.3</v>
      </c>
      <c r="G40" s="655">
        <v>104.8</v>
      </c>
      <c r="H40" s="655">
        <v>103.6</v>
      </c>
      <c r="I40" s="655">
        <v>105.9</v>
      </c>
      <c r="J40" s="655">
        <v>106.6</v>
      </c>
      <c r="K40" s="655">
        <v>101.7</v>
      </c>
      <c r="L40" s="656">
        <v>92.3</v>
      </c>
    </row>
    <row r="41" spans="1:12" ht="15" customHeight="1">
      <c r="A41" s="119" t="s">
        <v>575</v>
      </c>
      <c r="B41" s="655">
        <v>100.8</v>
      </c>
      <c r="C41" s="655">
        <v>100.8</v>
      </c>
      <c r="D41" s="655">
        <v>138.1</v>
      </c>
      <c r="E41" s="655">
        <v>109</v>
      </c>
      <c r="F41" s="655">
        <v>104.1</v>
      </c>
      <c r="G41" s="655">
        <v>91.4</v>
      </c>
      <c r="H41" s="655">
        <v>89.5</v>
      </c>
      <c r="I41" s="655">
        <v>102.6</v>
      </c>
      <c r="J41" s="655">
        <v>91.7</v>
      </c>
      <c r="K41" s="655">
        <v>97.8</v>
      </c>
      <c r="L41" s="656">
        <v>92.8</v>
      </c>
    </row>
    <row r="42" spans="1:12" ht="15" customHeight="1">
      <c r="A42" s="119" t="s">
        <v>583</v>
      </c>
      <c r="B42" s="655">
        <v>112.1</v>
      </c>
      <c r="C42" s="655">
        <v>112.2</v>
      </c>
      <c r="D42" s="655">
        <v>157.6</v>
      </c>
      <c r="E42" s="655">
        <v>125.2</v>
      </c>
      <c r="F42" s="655">
        <v>111.4</v>
      </c>
      <c r="G42" s="655">
        <v>114.8</v>
      </c>
      <c r="H42" s="655">
        <v>111</v>
      </c>
      <c r="I42" s="655">
        <v>104.4</v>
      </c>
      <c r="J42" s="655">
        <v>104.6</v>
      </c>
      <c r="K42" s="655">
        <v>101.8</v>
      </c>
      <c r="L42" s="656">
        <v>88.7</v>
      </c>
    </row>
    <row r="43" spans="1:12" ht="15" customHeight="1">
      <c r="A43" s="119" t="s">
        <v>586</v>
      </c>
      <c r="B43" s="655">
        <v>105.4</v>
      </c>
      <c r="C43" s="655">
        <v>105.4</v>
      </c>
      <c r="D43" s="655">
        <v>128.7</v>
      </c>
      <c r="E43" s="655">
        <v>121.7</v>
      </c>
      <c r="F43" s="655">
        <v>103.8</v>
      </c>
      <c r="G43" s="655">
        <v>102.9</v>
      </c>
      <c r="H43" s="655">
        <v>101.9</v>
      </c>
      <c r="I43" s="655">
        <v>101.2</v>
      </c>
      <c r="J43" s="655">
        <v>101.1</v>
      </c>
      <c r="K43" s="655">
        <v>94.5</v>
      </c>
      <c r="L43" s="656">
        <v>94.1</v>
      </c>
    </row>
    <row r="44" spans="1:12" ht="15" customHeight="1">
      <c r="A44" s="119" t="s">
        <v>588</v>
      </c>
      <c r="B44" s="655">
        <v>108.6</v>
      </c>
      <c r="C44" s="655">
        <v>108.7</v>
      </c>
      <c r="D44" s="655">
        <v>132.8</v>
      </c>
      <c r="E44" s="655">
        <v>115.9</v>
      </c>
      <c r="F44" s="655">
        <v>102.9</v>
      </c>
      <c r="G44" s="655">
        <v>108.3</v>
      </c>
      <c r="H44" s="655">
        <v>110.1</v>
      </c>
      <c r="I44" s="655">
        <v>104.4</v>
      </c>
      <c r="J44" s="655">
        <v>104.9</v>
      </c>
      <c r="K44" s="655">
        <v>100.9</v>
      </c>
      <c r="L44" s="656">
        <v>93.6</v>
      </c>
    </row>
    <row r="45" spans="1:12" ht="15" customHeight="1">
      <c r="A45" s="119" t="s">
        <v>587</v>
      </c>
      <c r="B45" s="655">
        <v>107.6</v>
      </c>
      <c r="C45" s="655">
        <v>107.7</v>
      </c>
      <c r="D45" s="655">
        <v>143</v>
      </c>
      <c r="E45" s="655">
        <v>112.8</v>
      </c>
      <c r="F45" s="655">
        <v>99.1</v>
      </c>
      <c r="G45" s="655">
        <v>113.1</v>
      </c>
      <c r="H45" s="655">
        <v>102</v>
      </c>
      <c r="I45" s="655">
        <v>106.3</v>
      </c>
      <c r="J45" s="655">
        <v>97</v>
      </c>
      <c r="K45" s="655">
        <v>106.5</v>
      </c>
      <c r="L45" s="656">
        <v>97.5</v>
      </c>
    </row>
    <row r="46" spans="1:12" ht="15" customHeight="1">
      <c r="A46" s="119" t="s">
        <v>629</v>
      </c>
      <c r="B46" s="655">
        <v>94</v>
      </c>
      <c r="C46" s="655">
        <v>94</v>
      </c>
      <c r="D46" s="655">
        <v>104.6</v>
      </c>
      <c r="E46" s="655">
        <v>103.5</v>
      </c>
      <c r="F46" s="655">
        <v>88.4</v>
      </c>
      <c r="G46" s="655">
        <v>99.5</v>
      </c>
      <c r="H46" s="655">
        <v>90.5</v>
      </c>
      <c r="I46" s="655">
        <v>97.2</v>
      </c>
      <c r="J46" s="655">
        <v>86.6</v>
      </c>
      <c r="K46" s="655">
        <v>83.8</v>
      </c>
      <c r="L46" s="656">
        <v>92.1</v>
      </c>
    </row>
    <row r="47" spans="1:12" ht="15" customHeight="1">
      <c r="A47" s="119" t="s">
        <v>469</v>
      </c>
      <c r="B47" s="655">
        <v>100.8</v>
      </c>
      <c r="C47" s="655">
        <v>100.9</v>
      </c>
      <c r="D47" s="655">
        <v>123.4</v>
      </c>
      <c r="E47" s="656">
        <v>109.4</v>
      </c>
      <c r="F47" s="656">
        <v>87.9</v>
      </c>
      <c r="G47" s="655">
        <v>106.3</v>
      </c>
      <c r="H47" s="678">
        <v>106.8</v>
      </c>
      <c r="I47" s="655">
        <v>96.8</v>
      </c>
      <c r="J47" s="655">
        <v>94.9</v>
      </c>
      <c r="K47" s="679">
        <v>89.9</v>
      </c>
      <c r="L47" s="678">
        <v>88.8</v>
      </c>
    </row>
    <row r="48" spans="1:12" ht="15" customHeight="1">
      <c r="A48" s="119" t="s">
        <v>641</v>
      </c>
      <c r="B48" s="655">
        <v>117.2</v>
      </c>
      <c r="C48" s="655">
        <v>117.2</v>
      </c>
      <c r="D48" s="655">
        <v>161.7</v>
      </c>
      <c r="E48" s="656">
        <v>132.4</v>
      </c>
      <c r="F48" s="656">
        <v>94</v>
      </c>
      <c r="G48" s="655">
        <v>138.6</v>
      </c>
      <c r="H48" s="678">
        <v>125.5</v>
      </c>
      <c r="I48" s="655">
        <v>104.4</v>
      </c>
      <c r="J48" s="655">
        <v>104.7</v>
      </c>
      <c r="K48" s="679">
        <v>103</v>
      </c>
      <c r="L48" s="678">
        <v>95.7</v>
      </c>
    </row>
    <row r="49" spans="1:12" ht="15" customHeight="1">
      <c r="A49" s="119" t="s">
        <v>627</v>
      </c>
      <c r="B49" s="660">
        <v>102.6</v>
      </c>
      <c r="C49" s="660">
        <v>102.6</v>
      </c>
      <c r="D49" s="660">
        <v>111.5</v>
      </c>
      <c r="E49" s="661">
        <v>104.1</v>
      </c>
      <c r="F49" s="661">
        <v>88.5</v>
      </c>
      <c r="G49" s="660">
        <v>102.4</v>
      </c>
      <c r="H49" s="680">
        <v>105.7</v>
      </c>
      <c r="I49" s="660">
        <v>105.1</v>
      </c>
      <c r="J49" s="660">
        <v>100.3</v>
      </c>
      <c r="K49" s="681">
        <v>101.8</v>
      </c>
      <c r="L49" s="680">
        <v>84</v>
      </c>
    </row>
    <row r="50" spans="1:12" ht="15" customHeight="1">
      <c r="A50" s="119" t="s">
        <v>522</v>
      </c>
      <c r="B50" s="660">
        <v>96.7</v>
      </c>
      <c r="C50" s="660">
        <v>96.8</v>
      </c>
      <c r="D50" s="660">
        <v>112</v>
      </c>
      <c r="E50" s="661">
        <v>101.9</v>
      </c>
      <c r="F50" s="661">
        <v>84.8</v>
      </c>
      <c r="G50" s="660">
        <v>96.3</v>
      </c>
      <c r="H50" s="680">
        <v>96.8</v>
      </c>
      <c r="I50" s="660">
        <v>90.9</v>
      </c>
      <c r="J50" s="660">
        <v>91.7</v>
      </c>
      <c r="K50" s="681">
        <v>98.5</v>
      </c>
      <c r="L50" s="680">
        <v>88.7</v>
      </c>
    </row>
    <row r="51" spans="1:12" ht="15" customHeight="1">
      <c r="A51" s="119" t="s">
        <v>512</v>
      </c>
      <c r="B51" s="660">
        <v>108.3</v>
      </c>
      <c r="C51" s="660">
        <v>108.4</v>
      </c>
      <c r="D51" s="660">
        <v>132.9</v>
      </c>
      <c r="E51" s="661">
        <v>119.6</v>
      </c>
      <c r="F51" s="661">
        <v>98.3</v>
      </c>
      <c r="G51" s="660">
        <v>115.6</v>
      </c>
      <c r="H51" s="680">
        <v>117</v>
      </c>
      <c r="I51" s="660">
        <v>99.6</v>
      </c>
      <c r="J51" s="660">
        <v>103.9</v>
      </c>
      <c r="K51" s="681">
        <v>101</v>
      </c>
      <c r="L51" s="680">
        <v>89.7</v>
      </c>
    </row>
    <row r="52" spans="1:12" ht="15" customHeight="1">
      <c r="A52" s="119" t="s">
        <v>513</v>
      </c>
      <c r="B52" s="660">
        <v>105.4</v>
      </c>
      <c r="C52" s="660">
        <v>105.4</v>
      </c>
      <c r="D52" s="660">
        <v>116.5</v>
      </c>
      <c r="E52" s="661">
        <v>111.1</v>
      </c>
      <c r="F52" s="661">
        <v>94.2</v>
      </c>
      <c r="G52" s="660">
        <v>103.5</v>
      </c>
      <c r="H52" s="680">
        <v>117.3</v>
      </c>
      <c r="I52" s="660">
        <v>102.6</v>
      </c>
      <c r="J52" s="660">
        <v>103</v>
      </c>
      <c r="K52" s="681">
        <v>101.1</v>
      </c>
      <c r="L52" s="680">
        <v>87.7</v>
      </c>
    </row>
    <row r="53" spans="1:12" ht="6" customHeight="1">
      <c r="A53" s="662"/>
      <c r="B53" s="698"/>
      <c r="C53" s="698"/>
      <c r="D53" s="698"/>
      <c r="E53" s="699"/>
      <c r="F53" s="699"/>
      <c r="G53" s="698"/>
      <c r="H53" s="700"/>
      <c r="I53" s="698"/>
      <c r="J53" s="698"/>
      <c r="K53" s="701"/>
      <c r="L53" s="700"/>
    </row>
    <row r="54" spans="1:12" ht="14.25" customHeight="1">
      <c r="A54" s="666" t="s">
        <v>557</v>
      </c>
      <c r="B54" s="600"/>
      <c r="C54" s="600"/>
      <c r="D54" s="600"/>
      <c r="E54" s="600"/>
      <c r="F54" s="600"/>
      <c r="G54" s="600"/>
      <c r="H54" s="600"/>
      <c r="I54" s="600"/>
      <c r="J54" s="600"/>
      <c r="K54" s="600"/>
      <c r="L54" s="600"/>
    </row>
    <row r="55" spans="1:12" ht="14.25" customHeight="1">
      <c r="A55" s="666" t="s">
        <v>655</v>
      </c>
      <c r="B55" s="600"/>
      <c r="C55" s="600"/>
      <c r="D55" s="600"/>
      <c r="E55" s="600"/>
      <c r="F55" s="600"/>
      <c r="G55" s="600"/>
      <c r="H55" s="600"/>
      <c r="I55" s="600"/>
      <c r="J55" s="600"/>
      <c r="K55" s="600"/>
      <c r="L55" s="600"/>
    </row>
    <row r="56" spans="1:12" ht="14.25" customHeight="1">
      <c r="A56" s="666" t="s">
        <v>482</v>
      </c>
      <c r="B56" s="600"/>
      <c r="C56" s="600"/>
      <c r="D56" s="600"/>
      <c r="E56" s="600"/>
      <c r="F56" s="600"/>
      <c r="G56" s="600"/>
      <c r="H56" s="600"/>
      <c r="I56" s="600"/>
      <c r="J56" s="600"/>
      <c r="K56" s="600"/>
      <c r="L56" s="600"/>
    </row>
    <row r="57" spans="1:12" ht="14.25" customHeight="1">
      <c r="A57" s="666" t="s">
        <v>656</v>
      </c>
      <c r="B57" s="600"/>
      <c r="C57" s="600"/>
      <c r="D57" s="600"/>
      <c r="E57" s="600"/>
      <c r="F57" s="600"/>
      <c r="G57" s="600"/>
      <c r="H57" s="600"/>
      <c r="I57" s="600"/>
      <c r="J57" s="600"/>
      <c r="K57" s="600"/>
      <c r="L57" s="600"/>
    </row>
    <row r="58" spans="2:12" ht="11.25" customHeight="1">
      <c r="B58" s="600"/>
      <c r="C58" s="600"/>
      <c r="D58" s="600"/>
      <c r="E58" s="600"/>
      <c r="F58" s="600"/>
      <c r="G58" s="600"/>
      <c r="H58" s="600"/>
      <c r="I58" s="600"/>
      <c r="J58" s="600"/>
      <c r="K58" s="600"/>
      <c r="L58" s="600"/>
    </row>
    <row r="59" spans="2:12" ht="11.25" customHeight="1">
      <c r="B59" s="600"/>
      <c r="C59" s="600"/>
      <c r="D59" s="600"/>
      <c r="E59" s="600"/>
      <c r="F59" s="600"/>
      <c r="G59" s="600"/>
      <c r="H59" s="600"/>
      <c r="I59" s="600"/>
      <c r="J59" s="600"/>
      <c r="K59" s="600"/>
      <c r="L59" s="600"/>
    </row>
    <row r="60" ht="11.25">
      <c r="A60" s="668"/>
    </row>
    <row r="63" ht="10.5">
      <c r="A63" s="494"/>
    </row>
    <row r="64" ht="10.5">
      <c r="A64" s="494"/>
    </row>
    <row r="65" ht="10.5">
      <c r="A65" s="494"/>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68" customWidth="1"/>
    <col min="2" max="12" width="8.375" style="668" customWidth="1"/>
    <col min="13" max="18" width="10.00390625" style="668" customWidth="1"/>
    <col min="19" max="19" width="0.12890625" style="668" customWidth="1"/>
    <col min="20" max="24" width="10.00390625" style="668" customWidth="1"/>
    <col min="25" max="26" width="0.12890625" style="668" customWidth="1"/>
    <col min="27" max="16384" width="9.00390625" style="668" customWidth="1"/>
  </cols>
  <sheetData>
    <row r="1" ht="14.25" customHeight="1"/>
    <row r="2" spans="1:7" ht="26.25" customHeight="1">
      <c r="A2" s="1257" t="s">
        <v>483</v>
      </c>
      <c r="B2" s="1257"/>
      <c r="C2" s="1257"/>
      <c r="D2" s="1257"/>
      <c r="E2" s="1257"/>
      <c r="F2" s="1257"/>
      <c r="G2" s="1257"/>
    </row>
    <row r="3" spans="1:12" ht="18.75" customHeight="1" thickBot="1">
      <c r="A3" s="669" t="s">
        <v>98</v>
      </c>
      <c r="B3" s="670"/>
      <c r="C3" s="670"/>
      <c r="D3" s="670"/>
      <c r="E3" s="670"/>
      <c r="F3" s="670"/>
      <c r="J3" s="1267" t="s">
        <v>476</v>
      </c>
      <c r="K3" s="1267"/>
      <c r="L3" s="507"/>
    </row>
    <row r="4" spans="1:12" s="68" customFormat="1" ht="12.75" customHeight="1" thickTop="1">
      <c r="A4" s="606" t="s">
        <v>477</v>
      </c>
      <c r="B4" s="1258" t="s">
        <v>478</v>
      </c>
      <c r="C4" s="607"/>
      <c r="D4" s="607"/>
      <c r="E4" s="607"/>
      <c r="F4" s="607"/>
      <c r="G4" s="607"/>
      <c r="H4" s="607"/>
      <c r="I4" s="607"/>
      <c r="J4" s="607"/>
      <c r="K4" s="607"/>
      <c r="L4" s="608"/>
    </row>
    <row r="5" spans="1:12" s="68" customFormat="1" ht="12.75" customHeight="1">
      <c r="A5" s="609"/>
      <c r="B5" s="1259"/>
      <c r="C5" s="1261" t="s">
        <v>445</v>
      </c>
      <c r="D5" s="610"/>
      <c r="E5" s="610"/>
      <c r="F5" s="610"/>
      <c r="G5" s="610"/>
      <c r="H5" s="610"/>
      <c r="I5" s="610"/>
      <c r="J5" s="610"/>
      <c r="K5" s="1266" t="s">
        <v>479</v>
      </c>
      <c r="L5" s="1268"/>
    </row>
    <row r="6" spans="1:12" s="68" customFormat="1" ht="12.75" customHeight="1">
      <c r="A6" s="609"/>
      <c r="B6" s="1259"/>
      <c r="C6" s="1262"/>
      <c r="D6" s="611" t="s">
        <v>473</v>
      </c>
      <c r="E6" s="612" t="s">
        <v>480</v>
      </c>
      <c r="F6" s="612" t="s">
        <v>449</v>
      </c>
      <c r="G6" s="613" t="s">
        <v>451</v>
      </c>
      <c r="H6" s="612" t="s">
        <v>446</v>
      </c>
      <c r="I6" s="1264" t="s">
        <v>447</v>
      </c>
      <c r="J6" s="1264" t="s">
        <v>130</v>
      </c>
      <c r="K6" s="1259"/>
      <c r="L6" s="1268"/>
    </row>
    <row r="7" spans="1:12" s="68" customFormat="1" ht="12.75" customHeight="1">
      <c r="A7" s="614" t="s">
        <v>131</v>
      </c>
      <c r="B7" s="1260"/>
      <c r="C7" s="1263"/>
      <c r="D7" s="615" t="s">
        <v>221</v>
      </c>
      <c r="E7" s="616" t="s">
        <v>481</v>
      </c>
      <c r="F7" s="616" t="s">
        <v>450</v>
      </c>
      <c r="G7" s="617" t="s">
        <v>132</v>
      </c>
      <c r="H7" s="616" t="s">
        <v>444</v>
      </c>
      <c r="I7" s="1265"/>
      <c r="J7" s="1265"/>
      <c r="K7" s="1260"/>
      <c r="L7" s="1268"/>
    </row>
    <row r="8" spans="1:13" ht="12.75" customHeight="1">
      <c r="A8" s="618" t="s">
        <v>133</v>
      </c>
      <c r="B8" s="671">
        <v>10000</v>
      </c>
      <c r="C8" s="671">
        <v>9984.3</v>
      </c>
      <c r="D8" s="671">
        <v>1424.7</v>
      </c>
      <c r="E8" s="671">
        <v>562.3</v>
      </c>
      <c r="F8" s="671">
        <v>797.9</v>
      </c>
      <c r="G8" s="671">
        <v>1754.2</v>
      </c>
      <c r="H8" s="671">
        <v>789.6</v>
      </c>
      <c r="I8" s="671">
        <v>787.7</v>
      </c>
      <c r="J8" s="671">
        <v>1382.2</v>
      </c>
      <c r="K8" s="672">
        <v>15.7</v>
      </c>
      <c r="L8" s="622"/>
      <c r="M8" s="673"/>
    </row>
    <row r="9" spans="1:13" ht="12.75" customHeight="1">
      <c r="A9" s="624"/>
      <c r="B9" s="625"/>
      <c r="C9" s="625"/>
      <c r="D9" s="625"/>
      <c r="E9" s="625"/>
      <c r="F9" s="625"/>
      <c r="G9" s="625"/>
      <c r="H9" s="625"/>
      <c r="I9" s="625"/>
      <c r="J9" s="625"/>
      <c r="K9" s="627"/>
      <c r="L9" s="628"/>
      <c r="M9" s="673"/>
    </row>
    <row r="10" spans="1:13" ht="16.5" customHeight="1">
      <c r="A10" s="119" t="s">
        <v>671</v>
      </c>
      <c r="B10" s="630">
        <v>102.7</v>
      </c>
      <c r="C10" s="630">
        <v>102.8</v>
      </c>
      <c r="D10" s="630">
        <v>111.3</v>
      </c>
      <c r="E10" s="630">
        <v>110.7</v>
      </c>
      <c r="F10" s="630">
        <v>86.6</v>
      </c>
      <c r="G10" s="630">
        <v>111.1</v>
      </c>
      <c r="H10" s="630">
        <v>114.7</v>
      </c>
      <c r="I10" s="630">
        <v>134.2</v>
      </c>
      <c r="J10" s="630">
        <v>96</v>
      </c>
      <c r="K10" s="633">
        <v>82.2</v>
      </c>
      <c r="L10" s="632"/>
      <c r="M10" s="673"/>
    </row>
    <row r="11" spans="1:13" ht="16.5" customHeight="1">
      <c r="A11" s="119" t="s">
        <v>612</v>
      </c>
      <c r="B11" s="630">
        <v>101.8</v>
      </c>
      <c r="C11" s="630">
        <v>101.9</v>
      </c>
      <c r="D11" s="630">
        <v>116.7</v>
      </c>
      <c r="E11" s="630">
        <v>104.6</v>
      </c>
      <c r="F11" s="630">
        <v>92</v>
      </c>
      <c r="G11" s="630">
        <v>108.8</v>
      </c>
      <c r="H11" s="630">
        <v>110.3</v>
      </c>
      <c r="I11" s="630">
        <v>148.2</v>
      </c>
      <c r="J11" s="630">
        <v>92.2</v>
      </c>
      <c r="K11" s="633">
        <v>79.4</v>
      </c>
      <c r="L11" s="632"/>
      <c r="M11" s="673"/>
    </row>
    <row r="12" spans="1:13" ht="16.5" customHeight="1">
      <c r="A12" s="119" t="s">
        <v>672</v>
      </c>
      <c r="B12" s="629">
        <v>103.4</v>
      </c>
      <c r="C12" s="629">
        <v>103.5</v>
      </c>
      <c r="D12" s="629">
        <v>115.9</v>
      </c>
      <c r="E12" s="629">
        <v>105.6</v>
      </c>
      <c r="F12" s="629">
        <v>93.6</v>
      </c>
      <c r="G12" s="629">
        <v>110.7</v>
      </c>
      <c r="H12" s="629">
        <v>119</v>
      </c>
      <c r="I12" s="629">
        <v>143.9</v>
      </c>
      <c r="J12" s="629">
        <v>95.5</v>
      </c>
      <c r="K12" s="631">
        <v>76.2</v>
      </c>
      <c r="L12" s="632"/>
      <c r="M12" s="673"/>
    </row>
    <row r="13" spans="1:13" ht="16.5" customHeight="1">
      <c r="A13" s="119"/>
      <c r="B13" s="629"/>
      <c r="C13" s="629"/>
      <c r="D13" s="629"/>
      <c r="E13" s="629"/>
      <c r="F13" s="629"/>
      <c r="G13" s="629"/>
      <c r="H13" s="629"/>
      <c r="I13" s="629"/>
      <c r="J13" s="629"/>
      <c r="K13" s="631"/>
      <c r="L13" s="632"/>
      <c r="M13" s="673"/>
    </row>
    <row r="14" spans="1:12" ht="16.5" customHeight="1">
      <c r="A14" s="1011" t="s">
        <v>677</v>
      </c>
      <c r="B14" s="629">
        <v>105.9</v>
      </c>
      <c r="C14" s="629">
        <v>106</v>
      </c>
      <c r="D14" s="629">
        <v>101.7</v>
      </c>
      <c r="E14" s="629">
        <v>111.9</v>
      </c>
      <c r="F14" s="629">
        <v>92</v>
      </c>
      <c r="G14" s="629">
        <v>117.2</v>
      </c>
      <c r="H14" s="629">
        <v>114.5</v>
      </c>
      <c r="I14" s="629">
        <v>146.9</v>
      </c>
      <c r="J14" s="629">
        <v>94.3</v>
      </c>
      <c r="K14" s="631">
        <v>86.2</v>
      </c>
      <c r="L14" s="632"/>
    </row>
    <row r="15" spans="1:12" ht="16.5" customHeight="1">
      <c r="A15" s="119" t="s">
        <v>575</v>
      </c>
      <c r="B15" s="629">
        <v>110</v>
      </c>
      <c r="C15" s="629">
        <v>110.1</v>
      </c>
      <c r="D15" s="629">
        <v>113.2</v>
      </c>
      <c r="E15" s="629">
        <v>112.1</v>
      </c>
      <c r="F15" s="629">
        <v>90.5</v>
      </c>
      <c r="G15" s="629">
        <v>116.4</v>
      </c>
      <c r="H15" s="629">
        <v>112</v>
      </c>
      <c r="I15" s="629">
        <v>146.1</v>
      </c>
      <c r="J15" s="629">
        <v>94.3</v>
      </c>
      <c r="K15" s="631">
        <v>93.3</v>
      </c>
      <c r="L15" s="632"/>
    </row>
    <row r="16" spans="1:12" ht="16.5" customHeight="1">
      <c r="A16" s="119" t="s">
        <v>583</v>
      </c>
      <c r="B16" s="629">
        <v>106.3</v>
      </c>
      <c r="C16" s="629">
        <v>106.3</v>
      </c>
      <c r="D16" s="629">
        <v>108.3</v>
      </c>
      <c r="E16" s="629">
        <v>107.7</v>
      </c>
      <c r="F16" s="629">
        <v>87.9</v>
      </c>
      <c r="G16" s="629">
        <v>113.9</v>
      </c>
      <c r="H16" s="629">
        <v>114</v>
      </c>
      <c r="I16" s="629">
        <v>118.4</v>
      </c>
      <c r="J16" s="629">
        <v>97.7</v>
      </c>
      <c r="K16" s="631">
        <v>85.6</v>
      </c>
      <c r="L16" s="632"/>
    </row>
    <row r="17" spans="1:12" ht="16.5" customHeight="1">
      <c r="A17" s="119" t="s">
        <v>586</v>
      </c>
      <c r="B17" s="629">
        <v>104.5</v>
      </c>
      <c r="C17" s="629">
        <v>104.6</v>
      </c>
      <c r="D17" s="629">
        <v>105.5</v>
      </c>
      <c r="E17" s="629">
        <v>108.2</v>
      </c>
      <c r="F17" s="629">
        <v>105.3</v>
      </c>
      <c r="G17" s="629">
        <v>113</v>
      </c>
      <c r="H17" s="629">
        <v>117.8</v>
      </c>
      <c r="I17" s="629">
        <v>125.1</v>
      </c>
      <c r="J17" s="629">
        <v>96.5</v>
      </c>
      <c r="K17" s="631">
        <v>83.6</v>
      </c>
      <c r="L17" s="632"/>
    </row>
    <row r="18" spans="1:12" ht="16.5" customHeight="1">
      <c r="A18" s="119" t="s">
        <v>588</v>
      </c>
      <c r="B18" s="629">
        <v>101.2</v>
      </c>
      <c r="C18" s="629">
        <v>101.3</v>
      </c>
      <c r="D18" s="629">
        <v>107.9</v>
      </c>
      <c r="E18" s="629">
        <v>111.7</v>
      </c>
      <c r="F18" s="629">
        <v>83.2</v>
      </c>
      <c r="G18" s="629">
        <v>110.3</v>
      </c>
      <c r="H18" s="629">
        <v>111.7</v>
      </c>
      <c r="I18" s="629">
        <v>131</v>
      </c>
      <c r="J18" s="629">
        <v>96.2</v>
      </c>
      <c r="K18" s="631">
        <v>81.3</v>
      </c>
      <c r="L18" s="632"/>
    </row>
    <row r="19" spans="1:12" ht="16.5" customHeight="1">
      <c r="A19" s="119" t="s">
        <v>587</v>
      </c>
      <c r="B19" s="629">
        <v>102.4</v>
      </c>
      <c r="C19" s="629">
        <v>102.5</v>
      </c>
      <c r="D19" s="629">
        <v>120.4</v>
      </c>
      <c r="E19" s="629">
        <v>112.3</v>
      </c>
      <c r="F19" s="629">
        <v>71.2</v>
      </c>
      <c r="G19" s="629">
        <v>110.1</v>
      </c>
      <c r="H19" s="629">
        <v>114.6</v>
      </c>
      <c r="I19" s="629">
        <v>146.6</v>
      </c>
      <c r="J19" s="629">
        <v>95.3</v>
      </c>
      <c r="K19" s="631">
        <v>81.6</v>
      </c>
      <c r="L19" s="632"/>
    </row>
    <row r="20" spans="1:12" ht="16.5" customHeight="1">
      <c r="A20" s="119" t="s">
        <v>620</v>
      </c>
      <c r="B20" s="629">
        <v>101.9</v>
      </c>
      <c r="C20" s="629">
        <v>101.9</v>
      </c>
      <c r="D20" s="629">
        <v>112.5</v>
      </c>
      <c r="E20" s="629">
        <v>110.4</v>
      </c>
      <c r="F20" s="629">
        <v>98.8</v>
      </c>
      <c r="G20" s="629">
        <v>108.5</v>
      </c>
      <c r="H20" s="629">
        <v>102.2</v>
      </c>
      <c r="I20" s="629">
        <v>156</v>
      </c>
      <c r="J20" s="629">
        <v>89.1</v>
      </c>
      <c r="K20" s="631">
        <v>79.5</v>
      </c>
      <c r="L20" s="632"/>
    </row>
    <row r="21" spans="1:12" ht="16.5" customHeight="1">
      <c r="A21" s="119" t="s">
        <v>631</v>
      </c>
      <c r="B21" s="629">
        <v>99.2</v>
      </c>
      <c r="C21" s="629">
        <v>99.3</v>
      </c>
      <c r="D21" s="629">
        <v>102.8</v>
      </c>
      <c r="E21" s="629">
        <v>105.3</v>
      </c>
      <c r="F21" s="629">
        <v>89.5</v>
      </c>
      <c r="G21" s="629">
        <v>107.6</v>
      </c>
      <c r="H21" s="629">
        <v>113.6</v>
      </c>
      <c r="I21" s="629">
        <v>136</v>
      </c>
      <c r="J21" s="629">
        <v>95.1</v>
      </c>
      <c r="K21" s="631">
        <v>77.3</v>
      </c>
      <c r="L21" s="632"/>
    </row>
    <row r="22" spans="1:12" ht="16.5" customHeight="1">
      <c r="A22" s="119" t="s">
        <v>641</v>
      </c>
      <c r="B22" s="629">
        <v>104.4</v>
      </c>
      <c r="C22" s="629">
        <v>104.5</v>
      </c>
      <c r="D22" s="629">
        <v>134.7</v>
      </c>
      <c r="E22" s="629">
        <v>98.1</v>
      </c>
      <c r="F22" s="629">
        <v>87.6</v>
      </c>
      <c r="G22" s="629">
        <v>110.4</v>
      </c>
      <c r="H22" s="629">
        <v>115.1</v>
      </c>
      <c r="I22" s="629">
        <v>152.5</v>
      </c>
      <c r="J22" s="629">
        <v>92.3</v>
      </c>
      <c r="K22" s="631">
        <v>81.5</v>
      </c>
      <c r="L22" s="632"/>
    </row>
    <row r="23" spans="1:12" ht="16.5" customHeight="1">
      <c r="A23" s="119" t="s">
        <v>511</v>
      </c>
      <c r="B23" s="630">
        <v>103.9</v>
      </c>
      <c r="C23" s="630">
        <v>103.9</v>
      </c>
      <c r="D23" s="630">
        <v>129.1</v>
      </c>
      <c r="E23" s="630">
        <v>108.6</v>
      </c>
      <c r="F23" s="630">
        <v>93.2</v>
      </c>
      <c r="G23" s="630">
        <v>111</v>
      </c>
      <c r="H23" s="630">
        <v>118.9</v>
      </c>
      <c r="I23" s="630">
        <v>140.7</v>
      </c>
      <c r="J23" s="630">
        <v>95.8</v>
      </c>
      <c r="K23" s="633">
        <v>73.5</v>
      </c>
      <c r="L23" s="632"/>
    </row>
    <row r="24" spans="1:12" ht="16.5" customHeight="1">
      <c r="A24" s="119" t="s">
        <v>522</v>
      </c>
      <c r="B24" s="630">
        <v>104</v>
      </c>
      <c r="C24" s="630">
        <v>104.2</v>
      </c>
      <c r="D24" s="630">
        <v>116</v>
      </c>
      <c r="E24" s="630">
        <v>103.5</v>
      </c>
      <c r="F24" s="630">
        <v>94.5</v>
      </c>
      <c r="G24" s="630">
        <v>109.8</v>
      </c>
      <c r="H24" s="630">
        <v>117.4</v>
      </c>
      <c r="I24" s="630">
        <v>148.9</v>
      </c>
      <c r="J24" s="630">
        <v>94.6</v>
      </c>
      <c r="K24" s="633">
        <v>76.7</v>
      </c>
      <c r="L24" s="632"/>
    </row>
    <row r="25" spans="1:12" ht="16.5" customHeight="1">
      <c r="A25" s="119" t="s">
        <v>728</v>
      </c>
      <c r="B25" s="630">
        <v>102.2</v>
      </c>
      <c r="C25" s="630">
        <v>102.3</v>
      </c>
      <c r="D25" s="630">
        <v>102.7</v>
      </c>
      <c r="E25" s="630">
        <v>104.8</v>
      </c>
      <c r="F25" s="630">
        <v>93.1</v>
      </c>
      <c r="G25" s="630">
        <v>111.4</v>
      </c>
      <c r="H25" s="630">
        <v>120.7</v>
      </c>
      <c r="I25" s="630">
        <v>142</v>
      </c>
      <c r="J25" s="630">
        <v>96</v>
      </c>
      <c r="K25" s="633">
        <v>78.3</v>
      </c>
      <c r="L25" s="632"/>
    </row>
    <row r="26" spans="1:12" ht="16.5" customHeight="1">
      <c r="A26" s="119" t="s">
        <v>727</v>
      </c>
      <c r="B26" s="630">
        <v>103.3</v>
      </c>
      <c r="C26" s="630">
        <v>103.4</v>
      </c>
      <c r="D26" s="630">
        <v>113.4</v>
      </c>
      <c r="E26" s="630">
        <v>100.9</v>
      </c>
      <c r="F26" s="630">
        <v>90.7</v>
      </c>
      <c r="G26" s="630">
        <v>115.8</v>
      </c>
      <c r="H26" s="630">
        <v>117.8</v>
      </c>
      <c r="I26" s="630">
        <v>144.8</v>
      </c>
      <c r="J26" s="630">
        <v>92.7</v>
      </c>
      <c r="K26" s="633">
        <v>76.8</v>
      </c>
      <c r="L26" s="632"/>
    </row>
    <row r="27" spans="1:12" ht="8.25" customHeight="1">
      <c r="A27" s="674"/>
      <c r="B27" s="639"/>
      <c r="C27" s="639"/>
      <c r="D27" s="639"/>
      <c r="E27" s="639"/>
      <c r="F27" s="639"/>
      <c r="G27" s="639"/>
      <c r="H27" s="639"/>
      <c r="I27" s="639"/>
      <c r="J27" s="639"/>
      <c r="K27" s="640"/>
      <c r="L27" s="628"/>
    </row>
    <row r="28" spans="1:12" ht="8.25" customHeight="1">
      <c r="A28" s="675"/>
      <c r="B28" s="628"/>
      <c r="C28" s="628"/>
      <c r="D28" s="628"/>
      <c r="E28" s="628"/>
      <c r="F28" s="628"/>
      <c r="G28" s="628"/>
      <c r="H28" s="628"/>
      <c r="I28" s="628"/>
      <c r="J28" s="628"/>
      <c r="K28" s="628"/>
      <c r="L28" s="628"/>
    </row>
    <row r="29" ht="31.5" customHeight="1"/>
    <row r="30" spans="1:13" s="486" customFormat="1" ht="18.75" customHeight="1" thickBot="1">
      <c r="A30" s="642" t="s">
        <v>32</v>
      </c>
      <c r="B30" s="68"/>
      <c r="C30" s="68"/>
      <c r="D30" s="68"/>
      <c r="E30" s="68"/>
      <c r="F30" s="68"/>
      <c r="G30" s="68"/>
      <c r="H30" s="68"/>
      <c r="I30" s="1267" t="s">
        <v>632</v>
      </c>
      <c r="J30" s="1267"/>
      <c r="K30" s="1267"/>
      <c r="L30" s="1267"/>
      <c r="M30" s="528"/>
    </row>
    <row r="31" spans="1:12" s="489" customFormat="1" ht="12.75" customHeight="1" thickTop="1">
      <c r="A31" s="606" t="s">
        <v>497</v>
      </c>
      <c r="B31" s="1258" t="s">
        <v>478</v>
      </c>
      <c r="C31" s="607"/>
      <c r="D31" s="644"/>
      <c r="E31" s="644"/>
      <c r="F31" s="644"/>
      <c r="G31" s="644"/>
      <c r="H31" s="644"/>
      <c r="I31" s="644"/>
      <c r="J31" s="644"/>
      <c r="K31" s="644"/>
      <c r="L31" s="645"/>
    </row>
    <row r="32" spans="1:12" s="489" customFormat="1" ht="12.75" customHeight="1">
      <c r="A32" s="609"/>
      <c r="B32" s="1259"/>
      <c r="C32" s="1261" t="s">
        <v>445</v>
      </c>
      <c r="D32" s="646"/>
      <c r="E32" s="646"/>
      <c r="F32" s="646"/>
      <c r="G32" s="646"/>
      <c r="H32" s="646"/>
      <c r="I32" s="646"/>
      <c r="J32" s="646"/>
      <c r="K32" s="647"/>
      <c r="L32" s="1266" t="s">
        <v>479</v>
      </c>
    </row>
    <row r="33" spans="1:12" s="489" customFormat="1" ht="12.75" customHeight="1">
      <c r="A33" s="609"/>
      <c r="B33" s="1259"/>
      <c r="C33" s="1262"/>
      <c r="D33" s="648" t="s">
        <v>492</v>
      </c>
      <c r="E33" s="649" t="s">
        <v>493</v>
      </c>
      <c r="F33" s="649" t="s">
        <v>448</v>
      </c>
      <c r="G33" s="650" t="s">
        <v>494</v>
      </c>
      <c r="H33" s="612" t="s">
        <v>446</v>
      </c>
      <c r="I33" s="1264" t="s">
        <v>447</v>
      </c>
      <c r="J33" s="648" t="s">
        <v>498</v>
      </c>
      <c r="K33" s="612" t="s">
        <v>499</v>
      </c>
      <c r="L33" s="1259"/>
    </row>
    <row r="34" spans="1:12" s="489" customFormat="1" ht="12.75" customHeight="1">
      <c r="A34" s="614" t="s">
        <v>131</v>
      </c>
      <c r="B34" s="1260"/>
      <c r="C34" s="1263"/>
      <c r="D34" s="651" t="s">
        <v>495</v>
      </c>
      <c r="E34" s="652" t="s">
        <v>495</v>
      </c>
      <c r="F34" s="652" t="s">
        <v>132</v>
      </c>
      <c r="G34" s="653" t="s">
        <v>495</v>
      </c>
      <c r="H34" s="616" t="s">
        <v>444</v>
      </c>
      <c r="I34" s="1265"/>
      <c r="J34" s="651" t="s">
        <v>496</v>
      </c>
      <c r="K34" s="651" t="s">
        <v>134</v>
      </c>
      <c r="L34" s="1260"/>
    </row>
    <row r="35" spans="1:13" s="68" customFormat="1" ht="12.75" customHeight="1">
      <c r="A35" s="618" t="s">
        <v>133</v>
      </c>
      <c r="B35" s="620">
        <v>10000</v>
      </c>
      <c r="C35" s="620">
        <v>9983.5</v>
      </c>
      <c r="D35" s="620">
        <v>746.1</v>
      </c>
      <c r="E35" s="620">
        <v>705.8</v>
      </c>
      <c r="F35" s="620">
        <v>585</v>
      </c>
      <c r="G35" s="620">
        <v>860.8</v>
      </c>
      <c r="H35" s="620">
        <v>1502.4</v>
      </c>
      <c r="I35" s="620">
        <v>1233</v>
      </c>
      <c r="J35" s="620">
        <v>464.7</v>
      </c>
      <c r="K35" s="620">
        <v>1377.9</v>
      </c>
      <c r="L35" s="654">
        <v>16.5</v>
      </c>
      <c r="M35" s="89"/>
    </row>
    <row r="36" spans="1:13" s="486" customFormat="1" ht="12.75" customHeight="1">
      <c r="A36" s="624"/>
      <c r="B36" s="633"/>
      <c r="C36" s="633"/>
      <c r="D36" s="633"/>
      <c r="E36" s="633"/>
      <c r="F36" s="633"/>
      <c r="G36" s="633"/>
      <c r="H36" s="633"/>
      <c r="I36" s="633"/>
      <c r="J36" s="633"/>
      <c r="K36" s="633"/>
      <c r="L36" s="633"/>
      <c r="M36" s="500"/>
    </row>
    <row r="37" spans="1:13" s="68" customFormat="1" ht="16.5" customHeight="1">
      <c r="A37" s="119" t="s">
        <v>671</v>
      </c>
      <c r="B37" s="655">
        <v>105.3</v>
      </c>
      <c r="C37" s="655">
        <v>105.7</v>
      </c>
      <c r="D37" s="655">
        <v>136.5</v>
      </c>
      <c r="E37" s="655">
        <v>115.8</v>
      </c>
      <c r="F37" s="676">
        <v>98.7</v>
      </c>
      <c r="G37" s="655">
        <v>107.8</v>
      </c>
      <c r="H37" s="655">
        <v>100.7</v>
      </c>
      <c r="I37" s="655">
        <v>102.3</v>
      </c>
      <c r="J37" s="655">
        <v>99.4</v>
      </c>
      <c r="K37" s="655">
        <v>97.9</v>
      </c>
      <c r="L37" s="656">
        <v>92.2</v>
      </c>
      <c r="M37" s="89"/>
    </row>
    <row r="38" spans="1:13" s="68" customFormat="1" ht="16.5" customHeight="1">
      <c r="A38" s="119" t="s">
        <v>612</v>
      </c>
      <c r="B38" s="655">
        <v>103.4</v>
      </c>
      <c r="C38" s="655">
        <v>103.6</v>
      </c>
      <c r="D38" s="655">
        <v>121.7</v>
      </c>
      <c r="E38" s="655">
        <v>111.3</v>
      </c>
      <c r="F38" s="676">
        <v>92.8</v>
      </c>
      <c r="G38" s="655">
        <v>107.5</v>
      </c>
      <c r="H38" s="655">
        <v>106</v>
      </c>
      <c r="I38" s="655">
        <v>99.9</v>
      </c>
      <c r="J38" s="655">
        <v>97.1</v>
      </c>
      <c r="K38" s="655">
        <v>98.2</v>
      </c>
      <c r="L38" s="656">
        <v>90</v>
      </c>
      <c r="M38" s="89"/>
    </row>
    <row r="39" spans="1:13" s="68" customFormat="1" ht="16.5" customHeight="1">
      <c r="A39" s="119" t="s">
        <v>674</v>
      </c>
      <c r="B39" s="656">
        <v>104.8</v>
      </c>
      <c r="C39" s="656">
        <v>104.7</v>
      </c>
      <c r="D39" s="656">
        <v>123.8</v>
      </c>
      <c r="E39" s="656">
        <v>113.6</v>
      </c>
      <c r="F39" s="1032">
        <v>95.4</v>
      </c>
      <c r="G39" s="655">
        <v>109.2</v>
      </c>
      <c r="H39" s="678">
        <v>114.5</v>
      </c>
      <c r="I39" s="656">
        <v>99.7</v>
      </c>
      <c r="J39" s="655">
        <v>98.5</v>
      </c>
      <c r="K39" s="679">
        <v>97.8</v>
      </c>
      <c r="L39" s="678">
        <v>90.3</v>
      </c>
      <c r="M39" s="89"/>
    </row>
    <row r="40" spans="1:13" s="68" customFormat="1" ht="16.5" customHeight="1">
      <c r="A40" s="634"/>
      <c r="B40" s="633"/>
      <c r="C40" s="633"/>
      <c r="D40" s="633"/>
      <c r="E40" s="633"/>
      <c r="F40" s="633"/>
      <c r="G40" s="630"/>
      <c r="H40" s="677"/>
      <c r="I40" s="633"/>
      <c r="J40" s="630"/>
      <c r="K40" s="636"/>
      <c r="L40" s="677"/>
      <c r="M40" s="89"/>
    </row>
    <row r="41" spans="1:13" s="68" customFormat="1" ht="16.5" customHeight="1">
      <c r="A41" s="1011" t="s">
        <v>658</v>
      </c>
      <c r="B41" s="655">
        <v>106.3</v>
      </c>
      <c r="C41" s="655">
        <v>106.1</v>
      </c>
      <c r="D41" s="655">
        <v>138.9</v>
      </c>
      <c r="E41" s="655">
        <v>120.5</v>
      </c>
      <c r="F41" s="655">
        <v>105.3</v>
      </c>
      <c r="G41" s="655">
        <v>106.3</v>
      </c>
      <c r="H41" s="655">
        <v>99.7</v>
      </c>
      <c r="I41" s="655">
        <v>103.4</v>
      </c>
      <c r="J41" s="655">
        <v>100.7</v>
      </c>
      <c r="K41" s="655">
        <v>98.1</v>
      </c>
      <c r="L41" s="656">
        <v>94.7</v>
      </c>
      <c r="M41" s="89"/>
    </row>
    <row r="42" spans="1:13" s="68" customFormat="1" ht="16.5" customHeight="1">
      <c r="A42" s="119" t="s">
        <v>575</v>
      </c>
      <c r="B42" s="655">
        <v>107.8</v>
      </c>
      <c r="C42" s="655">
        <v>107.6</v>
      </c>
      <c r="D42" s="655">
        <v>148.5</v>
      </c>
      <c r="E42" s="655">
        <v>119.4</v>
      </c>
      <c r="F42" s="655">
        <v>102</v>
      </c>
      <c r="G42" s="655">
        <v>106.9</v>
      </c>
      <c r="H42" s="655">
        <v>98.8</v>
      </c>
      <c r="I42" s="655">
        <v>106.1</v>
      </c>
      <c r="J42" s="655">
        <v>102.1</v>
      </c>
      <c r="K42" s="655">
        <v>99.7</v>
      </c>
      <c r="L42" s="656">
        <v>94.8</v>
      </c>
      <c r="M42" s="89"/>
    </row>
    <row r="43" spans="1:13" s="68" customFormat="1" ht="16.5" customHeight="1">
      <c r="A43" s="119" t="s">
        <v>583</v>
      </c>
      <c r="B43" s="655">
        <v>107.3</v>
      </c>
      <c r="C43" s="655">
        <v>106.5</v>
      </c>
      <c r="D43" s="655">
        <v>146.5</v>
      </c>
      <c r="E43" s="655">
        <v>116.3</v>
      </c>
      <c r="F43" s="655">
        <v>101.1</v>
      </c>
      <c r="G43" s="655">
        <v>108</v>
      </c>
      <c r="H43" s="655">
        <v>99.3</v>
      </c>
      <c r="I43" s="655">
        <v>103.6</v>
      </c>
      <c r="J43" s="655">
        <v>100.4</v>
      </c>
      <c r="K43" s="655">
        <v>102.4</v>
      </c>
      <c r="L43" s="656">
        <v>92.1</v>
      </c>
      <c r="M43" s="89"/>
    </row>
    <row r="44" spans="1:13" s="68" customFormat="1" ht="16.5" customHeight="1">
      <c r="A44" s="119" t="s">
        <v>586</v>
      </c>
      <c r="B44" s="655">
        <v>105.5</v>
      </c>
      <c r="C44" s="655">
        <v>106.1</v>
      </c>
      <c r="D44" s="655">
        <v>139.1</v>
      </c>
      <c r="E44" s="655">
        <v>121.1</v>
      </c>
      <c r="F44" s="655">
        <v>100.3</v>
      </c>
      <c r="G44" s="655">
        <v>107.8</v>
      </c>
      <c r="H44" s="655">
        <v>100.1</v>
      </c>
      <c r="I44" s="655">
        <v>100.3</v>
      </c>
      <c r="J44" s="655">
        <v>98.4</v>
      </c>
      <c r="K44" s="655">
        <v>95.8</v>
      </c>
      <c r="L44" s="656">
        <v>93.3</v>
      </c>
      <c r="M44" s="89"/>
    </row>
    <row r="45" spans="1:13" s="68" customFormat="1" ht="16.5" customHeight="1">
      <c r="A45" s="119" t="s">
        <v>588</v>
      </c>
      <c r="B45" s="655">
        <v>105.5</v>
      </c>
      <c r="C45" s="655">
        <v>105.6</v>
      </c>
      <c r="D45" s="655">
        <v>135</v>
      </c>
      <c r="E45" s="655">
        <v>115.3</v>
      </c>
      <c r="F45" s="655">
        <v>98.1</v>
      </c>
      <c r="G45" s="655">
        <v>107.5</v>
      </c>
      <c r="H45" s="655">
        <v>100.6</v>
      </c>
      <c r="I45" s="655">
        <v>102.8</v>
      </c>
      <c r="J45" s="655">
        <v>100.5</v>
      </c>
      <c r="K45" s="655">
        <v>98.4</v>
      </c>
      <c r="L45" s="656">
        <v>92.7</v>
      </c>
      <c r="M45" s="89"/>
    </row>
    <row r="46" spans="1:13" s="68" customFormat="1" ht="16.5" customHeight="1">
      <c r="A46" s="119" t="s">
        <v>587</v>
      </c>
      <c r="B46" s="655">
        <v>104.9</v>
      </c>
      <c r="C46" s="655">
        <v>105.5</v>
      </c>
      <c r="D46" s="655">
        <v>135.5</v>
      </c>
      <c r="E46" s="655">
        <v>111.1</v>
      </c>
      <c r="F46" s="655">
        <v>97.8</v>
      </c>
      <c r="G46" s="655">
        <v>108</v>
      </c>
      <c r="H46" s="655">
        <v>101.3</v>
      </c>
      <c r="I46" s="655">
        <v>103.9</v>
      </c>
      <c r="J46" s="655">
        <v>99.4</v>
      </c>
      <c r="K46" s="655">
        <v>99.5</v>
      </c>
      <c r="L46" s="656">
        <v>90.6</v>
      </c>
      <c r="M46" s="89"/>
    </row>
    <row r="47" spans="1:13" s="68" customFormat="1" ht="16.5" customHeight="1">
      <c r="A47" s="119" t="s">
        <v>620</v>
      </c>
      <c r="B47" s="655">
        <v>100.8</v>
      </c>
      <c r="C47" s="655">
        <v>101</v>
      </c>
      <c r="D47" s="655">
        <v>112.2</v>
      </c>
      <c r="E47" s="655">
        <v>113.1</v>
      </c>
      <c r="F47" s="655">
        <v>92.6</v>
      </c>
      <c r="G47" s="655">
        <v>107.1</v>
      </c>
      <c r="H47" s="655">
        <v>99.8</v>
      </c>
      <c r="I47" s="655">
        <v>100</v>
      </c>
      <c r="J47" s="655">
        <v>95.3</v>
      </c>
      <c r="K47" s="655">
        <v>97.4</v>
      </c>
      <c r="L47" s="656">
        <v>91.7</v>
      </c>
      <c r="M47" s="89"/>
    </row>
    <row r="48" spans="1:13" s="68" customFormat="1" ht="16.5" customHeight="1">
      <c r="A48" s="119" t="s">
        <v>630</v>
      </c>
      <c r="B48" s="655">
        <v>104.5</v>
      </c>
      <c r="C48" s="655">
        <v>104.9</v>
      </c>
      <c r="D48" s="655">
        <v>124.1</v>
      </c>
      <c r="E48" s="656">
        <v>114.2</v>
      </c>
      <c r="F48" s="656">
        <v>96.2</v>
      </c>
      <c r="G48" s="655">
        <v>108.6</v>
      </c>
      <c r="H48" s="678">
        <v>106.6</v>
      </c>
      <c r="I48" s="655">
        <v>99.4</v>
      </c>
      <c r="J48" s="655">
        <v>98.5</v>
      </c>
      <c r="K48" s="679">
        <v>99.1</v>
      </c>
      <c r="L48" s="678">
        <v>90.1</v>
      </c>
      <c r="M48" s="89"/>
    </row>
    <row r="49" spans="1:13" s="68" customFormat="1" ht="16.5" customHeight="1">
      <c r="A49" s="119" t="s">
        <v>641</v>
      </c>
      <c r="B49" s="655">
        <v>104.8</v>
      </c>
      <c r="C49" s="655">
        <v>104.8</v>
      </c>
      <c r="D49" s="655">
        <v>128.9</v>
      </c>
      <c r="E49" s="656">
        <v>106.6</v>
      </c>
      <c r="F49" s="656">
        <v>89.6</v>
      </c>
      <c r="G49" s="655">
        <v>106.9</v>
      </c>
      <c r="H49" s="678">
        <v>111.7</v>
      </c>
      <c r="I49" s="655">
        <v>100.3</v>
      </c>
      <c r="J49" s="655">
        <v>97.6</v>
      </c>
      <c r="K49" s="679">
        <v>98.2</v>
      </c>
      <c r="L49" s="678">
        <v>88.1</v>
      </c>
      <c r="M49" s="89"/>
    </row>
    <row r="50" spans="1:13" s="68" customFormat="1" ht="16.5" customHeight="1">
      <c r="A50" s="119" t="s">
        <v>627</v>
      </c>
      <c r="B50" s="660">
        <v>105.5</v>
      </c>
      <c r="C50" s="660">
        <v>106.5</v>
      </c>
      <c r="D50" s="660">
        <v>120.8</v>
      </c>
      <c r="E50" s="661">
        <v>114.9</v>
      </c>
      <c r="F50" s="661">
        <v>95.8</v>
      </c>
      <c r="G50" s="660">
        <v>111.9</v>
      </c>
      <c r="H50" s="680">
        <v>115.6</v>
      </c>
      <c r="I50" s="660">
        <v>102.8</v>
      </c>
      <c r="J50" s="660">
        <v>98.7</v>
      </c>
      <c r="K50" s="681">
        <v>97.1</v>
      </c>
      <c r="L50" s="680">
        <v>86.7</v>
      </c>
      <c r="M50" s="89"/>
    </row>
    <row r="51" spans="1:13" s="68" customFormat="1" ht="16.5" customHeight="1">
      <c r="A51" s="119" t="s">
        <v>522</v>
      </c>
      <c r="B51" s="660">
        <v>103.2</v>
      </c>
      <c r="C51" s="660">
        <v>101.4</v>
      </c>
      <c r="D51" s="660">
        <v>125.1</v>
      </c>
      <c r="E51" s="661">
        <v>111.7</v>
      </c>
      <c r="F51" s="661">
        <v>92</v>
      </c>
      <c r="G51" s="660">
        <v>107</v>
      </c>
      <c r="H51" s="680">
        <v>115.6</v>
      </c>
      <c r="I51" s="660">
        <v>96.1</v>
      </c>
      <c r="J51" s="660">
        <v>97.9</v>
      </c>
      <c r="K51" s="681">
        <v>99.1</v>
      </c>
      <c r="L51" s="680">
        <v>90.8</v>
      </c>
      <c r="M51" s="89"/>
    </row>
    <row r="52" spans="1:13" s="68" customFormat="1" ht="16.5" customHeight="1">
      <c r="A52" s="119" t="s">
        <v>512</v>
      </c>
      <c r="B52" s="660">
        <v>105.7</v>
      </c>
      <c r="C52" s="660">
        <v>106.2</v>
      </c>
      <c r="D52" s="660">
        <v>125.5</v>
      </c>
      <c r="E52" s="661">
        <v>114.3</v>
      </c>
      <c r="F52" s="661">
        <v>98.3</v>
      </c>
      <c r="G52" s="660">
        <v>108.6</v>
      </c>
      <c r="H52" s="680">
        <v>112.4</v>
      </c>
      <c r="I52" s="660">
        <v>100.3</v>
      </c>
      <c r="J52" s="660">
        <v>98.8</v>
      </c>
      <c r="K52" s="681">
        <v>97.2</v>
      </c>
      <c r="L52" s="680">
        <v>93.5</v>
      </c>
      <c r="M52" s="89"/>
    </row>
    <row r="53" spans="1:13" s="68" customFormat="1" ht="16.5" customHeight="1">
      <c r="A53" s="119" t="s">
        <v>513</v>
      </c>
      <c r="B53" s="660">
        <v>103.8</v>
      </c>
      <c r="C53" s="660">
        <v>103.7</v>
      </c>
      <c r="D53" s="660">
        <v>119.5</v>
      </c>
      <c r="E53" s="661">
        <v>110.5</v>
      </c>
      <c r="F53" s="661">
        <v>93.3</v>
      </c>
      <c r="G53" s="660">
        <v>105</v>
      </c>
      <c r="H53" s="680">
        <v>112.9</v>
      </c>
      <c r="I53" s="660">
        <v>100.2</v>
      </c>
      <c r="J53" s="660">
        <v>97.3</v>
      </c>
      <c r="K53" s="681">
        <v>97.5</v>
      </c>
      <c r="L53" s="680">
        <v>90</v>
      </c>
      <c r="M53" s="89"/>
    </row>
    <row r="54" spans="1:15" s="486" customFormat="1" ht="6" customHeight="1">
      <c r="A54" s="682"/>
      <c r="B54" s="664"/>
      <c r="C54" s="664"/>
      <c r="D54" s="664"/>
      <c r="E54" s="683"/>
      <c r="F54" s="683"/>
      <c r="G54" s="664"/>
      <c r="H54" s="684"/>
      <c r="I54" s="664"/>
      <c r="J54" s="664"/>
      <c r="K54" s="685"/>
      <c r="L54" s="684"/>
      <c r="M54" s="68"/>
      <c r="N54" s="68"/>
      <c r="O54" s="68"/>
    </row>
    <row r="55" ht="14.25" customHeight="1">
      <c r="A55" s="666" t="s">
        <v>255</v>
      </c>
    </row>
    <row r="56" ht="12">
      <c r="A56" s="666"/>
    </row>
    <row r="63" ht="11.25">
      <c r="A63" s="494"/>
    </row>
    <row r="64" ht="11.25">
      <c r="A64" s="494"/>
    </row>
    <row r="65" ht="11.25">
      <c r="A65" s="494"/>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統計やまがた2023年10月号</dc:title>
  <dc:subject/>
  <dc:creator>user</dc:creator>
  <cp:keywords/>
  <dc:description/>
  <cp:lastModifiedBy>user</cp:lastModifiedBy>
  <cp:lastPrinted>2023-10-26T06:33:13Z</cp:lastPrinted>
  <dcterms:modified xsi:type="dcterms:W3CDTF">2023-10-27T02:57:05Z</dcterms:modified>
  <cp:category/>
  <cp:version/>
  <cp:contentType/>
  <cp:contentStatus/>
</cp:coreProperties>
</file>