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目次" sheetId="1" r:id="rId1"/>
    <sheet name="4-1" sheetId="2" r:id="rId2"/>
    <sheet name="4-2" sheetId="3" r:id="rId3"/>
    <sheet name="4-3" sheetId="4" r:id="rId4"/>
    <sheet name="4-4" sheetId="5" r:id="rId5"/>
    <sheet name="4-5" sheetId="6" r:id="rId6"/>
    <sheet name="4-6" sheetId="7" r:id="rId7"/>
    <sheet name="4-7" sheetId="8" r:id="rId8"/>
    <sheet name="4-8" sheetId="9" r:id="rId9"/>
    <sheet name="4-9" sheetId="10" r:id="rId10"/>
    <sheet name="4-10" sheetId="11" r:id="rId11"/>
    <sheet name="4-11" sheetId="12" r:id="rId12"/>
    <sheet name="4-12" sheetId="13" r:id="rId13"/>
    <sheet name="4-13" sheetId="14" r:id="rId14"/>
    <sheet name="4-14" sheetId="15" r:id="rId15"/>
    <sheet name="4-15" sheetId="16" r:id="rId16"/>
    <sheet name="4-16" sheetId="17" r:id="rId17"/>
    <sheet name="4-17" sheetId="18" r:id="rId18"/>
    <sheet name="4-18" sheetId="19" r:id="rId19"/>
    <sheet name="4-19" sheetId="20" r:id="rId20"/>
    <sheet name="4-20(1)(2)" sheetId="21" r:id="rId21"/>
    <sheet name="4-20(3)" sheetId="22" r:id="rId22"/>
    <sheet name="4-20(4)" sheetId="23" r:id="rId23"/>
    <sheet name="4-21" sheetId="24" r:id="rId24"/>
    <sheet name="4-22" sheetId="25" r:id="rId25"/>
    <sheet name="4-23" sheetId="26" r:id="rId26"/>
    <sheet name="4-24" sheetId="27" r:id="rId27"/>
    <sheet name="4-25" sheetId="28" r:id="rId28"/>
    <sheet name="4-26" sheetId="29" r:id="rId29"/>
    <sheet name="4-27" sheetId="30" r:id="rId30"/>
    <sheet name="4-28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COLNUM" localSheetId="0">#REF!</definedName>
    <definedName name="COLNUM">#REF!</definedName>
    <definedName name="COLNUM2" localSheetId="11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11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11">#REF!</definedName>
    <definedName name="PKSZ2" localSheetId="0">#REF!</definedName>
    <definedName name="PKSZ2">#REF!</definedName>
    <definedName name="_xlnm.Print_Area" localSheetId="1">'4-1'!$B$1:$P$59</definedName>
    <definedName name="_xlnm.Print_Area" localSheetId="11">'4-11'!$B$1:$J$58</definedName>
    <definedName name="_xlnm.Print_Area" localSheetId="12">'4-12'!$A$1:$N$60</definedName>
    <definedName name="_xlnm.Print_Area" localSheetId="13">'4-13'!$B$1:$K$59</definedName>
    <definedName name="_xlnm.Print_Area" localSheetId="14">'4-14'!$B$1:$AF$60</definedName>
    <definedName name="_xlnm.Print_Area" localSheetId="15">'4-15'!$B$1:$T$58</definedName>
    <definedName name="_xlnm.Print_Area" localSheetId="16">'4-16'!$B$1:$Z$59</definedName>
    <definedName name="_xlnm.Print_Area" localSheetId="18">'4-18'!$A$1:$L$25</definedName>
    <definedName name="_xlnm.Print_Area" localSheetId="19">'4-19'!$A$1:$E$51</definedName>
    <definedName name="_xlnm.Print_Area" localSheetId="27">'4-25'!$A$1:$N$36</definedName>
    <definedName name="_xlnm.Print_Area" localSheetId="29">'4-27'!$B$1:$L$32</definedName>
    <definedName name="_xlnm.Print_Area" localSheetId="30">'4-28'!$A$1:$H$31</definedName>
    <definedName name="_xlnm.Print_Area" localSheetId="3">'4-3'!$B$1:$R$60</definedName>
    <definedName name="_xlnm.Print_Area" localSheetId="4">'4-4'!$B$1:$AL$60</definedName>
    <definedName name="_xlnm.Print_Area" localSheetId="5">'4-5'!$B$1:$K$59</definedName>
    <definedName name="_xlnm.Print_Area" localSheetId="6">'4-6'!$B$1:$M$59</definedName>
    <definedName name="_xlnm.Print_Area" localSheetId="7">'4-7'!$B$2:$Q$58</definedName>
    <definedName name="_xlnm.Print_Area" localSheetId="8">'4-8'!$B$1:$J$60</definedName>
    <definedName name="_xlnm.Print_Area" localSheetId="9">'4-9'!$B$1:$J$58</definedName>
    <definedName name="_xlnm.Print_Titles" localSheetId="1">'4-1'!$2:$6</definedName>
    <definedName name="_xlnm.Print_Titles" localSheetId="11">'4-11'!$2:$7</definedName>
    <definedName name="_xlnm.Print_Titles" localSheetId="2">'4-2'!$2:$5</definedName>
    <definedName name="_xlnm.Print_Titles" localSheetId="3">'4-3'!$2:$5</definedName>
    <definedName name="_xlnm.Print_Titles" localSheetId="4">'4-4'!$2:$6</definedName>
    <definedName name="_xlnm.Print_Titles" localSheetId="8">'4-8'!$2:$4</definedName>
  </definedNames>
  <calcPr calcMode="manual" fullCalcOnLoad="1"/>
</workbook>
</file>

<file path=xl/sharedStrings.xml><?xml version="1.0" encoding="utf-8"?>
<sst xmlns="http://schemas.openxmlformats.org/spreadsheetml/2006/main" count="2091" uniqueCount="891">
  <si>
    <t xml:space="preserve">山形市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</si>
  <si>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</si>
  <si>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</si>
  <si>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</si>
  <si>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</si>
  <si>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</si>
  <si>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</si>
  <si>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</si>
  <si>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>X</t>
  </si>
  <si>
    <t>計</t>
  </si>
  <si>
    <t xml:space="preserve">尾花沢市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</si>
  <si>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</si>
  <si>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</si>
  <si>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</si>
  <si>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</si>
  <si>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</si>
  <si>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</si>
  <si>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</si>
  <si>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</si>
  <si>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</si>
  <si>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</si>
  <si>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</si>
  <si>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</si>
  <si>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</si>
  <si>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</si>
  <si>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</si>
  <si>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飯豊町　　　　　　　　　　　　          </t>
  </si>
  <si>
    <t>田</t>
  </si>
  <si>
    <t>計</t>
  </si>
  <si>
    <t xml:space="preserve">山形市　　　　　　　　　　　　          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</si>
  <si>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</si>
  <si>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</si>
  <si>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</si>
  <si>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</si>
  <si>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</si>
  <si>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</si>
  <si>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</si>
  <si>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</si>
  <si>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</si>
  <si>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</si>
  <si>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</si>
  <si>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</si>
  <si>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</si>
  <si>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</si>
  <si>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</si>
  <si>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</si>
  <si>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</si>
  <si>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</si>
  <si>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</si>
  <si>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</si>
  <si>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</si>
  <si>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</si>
  <si>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</si>
  <si>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</si>
  <si>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</si>
  <si>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</si>
  <si>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</si>
  <si>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</si>
  <si>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</si>
  <si>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</si>
  <si>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</si>
  <si>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三川町　　　　　　　　　　　　          </t>
  </si>
  <si>
    <t>-</t>
  </si>
  <si>
    <t>単位：億円</t>
  </si>
  <si>
    <t>区　　分</t>
  </si>
  <si>
    <t>合　計</t>
  </si>
  <si>
    <t>耕             種</t>
  </si>
  <si>
    <t>米</t>
  </si>
  <si>
    <t>麦・雑穀</t>
  </si>
  <si>
    <t>いも類</t>
  </si>
  <si>
    <t>野　菜</t>
  </si>
  <si>
    <t>果　実</t>
  </si>
  <si>
    <t>工　芸</t>
  </si>
  <si>
    <t>豆　　類</t>
  </si>
  <si>
    <t>農作物</t>
  </si>
  <si>
    <t>①</t>
  </si>
  <si>
    <t xml:space="preserve"> </t>
  </si>
  <si>
    <t>乳用牛</t>
  </si>
  <si>
    <t>豚</t>
  </si>
  <si>
    <t>鶏</t>
  </si>
  <si>
    <t>加　工
農産物</t>
  </si>
  <si>
    <t>肉用牛</t>
  </si>
  <si>
    <t>その他の</t>
  </si>
  <si>
    <t>農 業</t>
  </si>
  <si>
    <t>生　乳</t>
  </si>
  <si>
    <t>畜 産 物</t>
  </si>
  <si>
    <t>②</t>
  </si>
  <si>
    <t>③</t>
  </si>
  <si>
    <t>資料：農林水産省統計部「生産農業所得統計」</t>
  </si>
  <si>
    <t>　　</t>
  </si>
  <si>
    <t>単位：面積＝ha、10a当たり収量＝kg、収穫量＝ｔ</t>
  </si>
  <si>
    <t>区　　　　　分</t>
  </si>
  <si>
    <t>作 付 面 積</t>
  </si>
  <si>
    <t>10a当たり収量</t>
  </si>
  <si>
    <t>収　穫　量</t>
  </si>
  <si>
    <t>村山地域</t>
  </si>
  <si>
    <t>最上地域</t>
  </si>
  <si>
    <t>置賜地域</t>
  </si>
  <si>
    <t>庄内地域</t>
  </si>
  <si>
    <t>山 形 市</t>
  </si>
  <si>
    <t>米 沢 市</t>
  </si>
  <si>
    <t>鶴岡市</t>
  </si>
  <si>
    <t>酒田市</t>
  </si>
  <si>
    <t xml:space="preserve">新 庄 市 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</si>
  <si>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</si>
  <si>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</si>
  <si>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</si>
  <si>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</si>
  <si>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</si>
  <si>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</si>
  <si>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</si>
  <si>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</si>
  <si>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</si>
  <si>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</si>
  <si>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</si>
  <si>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</si>
  <si>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</si>
  <si>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</si>
  <si>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</si>
  <si>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</si>
  <si>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</si>
  <si>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</si>
  <si>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</si>
  <si>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</si>
  <si>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</si>
  <si>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</si>
  <si>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</si>
  <si>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</si>
  <si>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</si>
  <si>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</si>
  <si>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</si>
  <si>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三川町</t>
  </si>
  <si>
    <t>庄内町</t>
  </si>
  <si>
    <t>遊佐町</t>
  </si>
  <si>
    <t>資料：農林水産省統計部「作物統計調査」</t>
  </si>
  <si>
    <t>　　　</t>
  </si>
  <si>
    <t>（１）麦類</t>
  </si>
  <si>
    <t xml:space="preserve">    （２）豆類・雑穀</t>
  </si>
  <si>
    <t>区 　　分</t>
  </si>
  <si>
    <t>小　　　　　麦</t>
  </si>
  <si>
    <t>大　　　　　豆</t>
  </si>
  <si>
    <t>作付面積</t>
  </si>
  <si>
    <t>10a当たり
収      量</t>
  </si>
  <si>
    <t>収穫量</t>
  </si>
  <si>
    <t>平成29年</t>
  </si>
  <si>
    <t>…</t>
  </si>
  <si>
    <t xml:space="preserve">三川町　　　　　　　　　　　　          </t>
  </si>
  <si>
    <t xml:space="preserve">庄内町　　　　　　　　　　　　          </t>
  </si>
  <si>
    <t xml:space="preserve">遊佐町　　　　　　　　　　　　          </t>
  </si>
  <si>
    <t>資料：農林水産省統計部「作物統計調査」　（３）（４）についても同じ</t>
  </si>
  <si>
    <t>10a当たり
収　　量</t>
  </si>
  <si>
    <t>（４）果　樹</t>
  </si>
  <si>
    <t>結果樹
面　積</t>
  </si>
  <si>
    <t>平成30年</t>
  </si>
  <si>
    <t>単位：面積＝ａ、出荷量＝千本(球･鉢)</t>
  </si>
  <si>
    <t>区　　　　　分</t>
  </si>
  <si>
    <t>山形</t>
  </si>
  <si>
    <t>作付
(収穫)
面積</t>
  </si>
  <si>
    <t>出荷量</t>
  </si>
  <si>
    <t>切　り　花　類　</t>
  </si>
  <si>
    <t>うち、</t>
  </si>
  <si>
    <t>き   　く</t>
  </si>
  <si>
    <t>カーネーション</t>
  </si>
  <si>
    <t>りんどう</t>
  </si>
  <si>
    <t>スターチス</t>
  </si>
  <si>
    <t>ガーベラ</t>
  </si>
  <si>
    <t>トルコギキョウ</t>
  </si>
  <si>
    <t>ゆ　　り</t>
  </si>
  <si>
    <t>アルストロメリア</t>
  </si>
  <si>
    <t>切り葉</t>
  </si>
  <si>
    <t>切り枝</t>
  </si>
  <si>
    <t xml:space="preserve">球 　 根 　 類　 </t>
  </si>
  <si>
    <t>鉢　も　の　類　</t>
  </si>
  <si>
    <t>シクラメン</t>
  </si>
  <si>
    <t>洋ラン類</t>
  </si>
  <si>
    <t>観葉植物</t>
  </si>
  <si>
    <t>花木類</t>
  </si>
  <si>
    <t>花壇用苗もの類</t>
  </si>
  <si>
    <t>パンジー</t>
  </si>
  <si>
    <t>注：１)　切り花類、鉢もの類及び花壇用苗もの類の値は、表章されている内訳品目以外の「その他品目」</t>
  </si>
  <si>
    <t>　　　を含んだ合計である。</t>
  </si>
  <si>
    <t>　　２)　球根類及び鉢もの類は、収穫面積である。</t>
  </si>
  <si>
    <t>　　３)　出荷量の単位は、切り花類及び花壇用苗もの類が千本、球根類が千球、鉢もの類が千鉢である。</t>
  </si>
  <si>
    <t>区　　　分</t>
  </si>
  <si>
    <t>ホ　　　ッ　　　プ</t>
  </si>
  <si>
    <t>葉　　た　　ば　　こ</t>
  </si>
  <si>
    <t>栽 培 面 積</t>
  </si>
  <si>
    <t>10ａ当たり収量</t>
  </si>
  <si>
    <t>収  穫  量</t>
  </si>
  <si>
    <t>収 穫 面 積</t>
  </si>
  <si>
    <t xml:space="preserve">    ２）ホップの収穫量は水分換算をしていない数値である。</t>
  </si>
  <si>
    <t>単位：生乳生産量・処理量＝t、飲用牛乳等生産量＝kℓ</t>
  </si>
  <si>
    <t>区　　分</t>
  </si>
  <si>
    <t>生乳生産量</t>
  </si>
  <si>
    <t>生　乳　処　理　量</t>
  </si>
  <si>
    <t>飲用牛乳等生産量</t>
  </si>
  <si>
    <t>うち牛乳等
向け</t>
  </si>
  <si>
    <t>うち乳製品
向け</t>
  </si>
  <si>
    <t>牛  乳</t>
  </si>
  <si>
    <t>加工乳・</t>
  </si>
  <si>
    <t>成分調整牛乳</t>
  </si>
  <si>
    <t>平 成 29 年</t>
  </si>
  <si>
    <t xml:space="preserve"> 　   ２ 月</t>
  </si>
  <si>
    <t xml:space="preserve"> 　   ３ 月</t>
  </si>
  <si>
    <t xml:space="preserve"> 　   ４ 月</t>
  </si>
  <si>
    <t xml:space="preserve"> 　   ６ 月</t>
  </si>
  <si>
    <t xml:space="preserve"> 　   ７ 月</t>
  </si>
  <si>
    <t xml:space="preserve"> 　   ８ 月</t>
  </si>
  <si>
    <t xml:space="preserve"> 　   ９ 月</t>
  </si>
  <si>
    <t xml:space="preserve"> 　   10 月</t>
  </si>
  <si>
    <t xml:space="preserve"> 　   11 月</t>
  </si>
  <si>
    <t xml:space="preserve"> 　   12 月</t>
  </si>
  <si>
    <t>資料：農林水産省統計部「牛乳乳製品統計調査」</t>
  </si>
  <si>
    <t>　</t>
  </si>
  <si>
    <t>単位：面積＝ha、量＝t</t>
  </si>
  <si>
    <t>気象被害</t>
  </si>
  <si>
    <t>区　分</t>
  </si>
  <si>
    <t>作付面積</t>
  </si>
  <si>
    <t>収穫量</t>
  </si>
  <si>
    <t>冷害</t>
  </si>
  <si>
    <t>日照不足</t>
  </si>
  <si>
    <t>高温障害</t>
  </si>
  <si>
    <t>被害面積</t>
  </si>
  <si>
    <t>被害量</t>
  </si>
  <si>
    <t>病害</t>
  </si>
  <si>
    <t>虫害</t>
  </si>
  <si>
    <t>いもち病</t>
  </si>
  <si>
    <t>ウンカ</t>
  </si>
  <si>
    <t>カメムシ</t>
  </si>
  <si>
    <t>資料：農林水産省統計部「作物統計調査」</t>
  </si>
  <si>
    <t>単位：億円、％</t>
  </si>
  <si>
    <t xml:space="preserve"> 順位</t>
  </si>
  <si>
    <t>品　目</t>
  </si>
  <si>
    <t>産出額</t>
  </si>
  <si>
    <t>構成比</t>
  </si>
  <si>
    <t>乳牛</t>
  </si>
  <si>
    <t>せいさい</t>
  </si>
  <si>
    <t>資料：農林水産省統計部「生産農業所得統計」</t>
  </si>
  <si>
    <t xml:space="preserve"> 　   </t>
  </si>
  <si>
    <t>蚕種掃立数量</t>
  </si>
  <si>
    <t>養蚕農家一戸当たり</t>
  </si>
  <si>
    <t>年 間</t>
  </si>
  <si>
    <t>蚕種掃立
数    量</t>
  </si>
  <si>
    <t xml:space="preserve">収繭量
</t>
  </si>
  <si>
    <t>（戸）</t>
  </si>
  <si>
    <t>（箱）</t>
  </si>
  <si>
    <t>（kg）</t>
  </si>
  <si>
    <t>（kg）
（含種繭）</t>
  </si>
  <si>
    <t>（箱）</t>
  </si>
  <si>
    <t>平成29年</t>
  </si>
  <si>
    <t>単位：面積＝ha、割合＝％</t>
  </si>
  <si>
    <t>品　　　　種</t>
  </si>
  <si>
    <t>面積</t>
  </si>
  <si>
    <t>作付割合</t>
  </si>
  <si>
    <t>総数</t>
  </si>
  <si>
    <t>はえぬき</t>
  </si>
  <si>
    <t>つや姫</t>
  </si>
  <si>
    <t>雪若丸</t>
  </si>
  <si>
    <t>あきたこまち</t>
  </si>
  <si>
    <t>山形95号</t>
  </si>
  <si>
    <t>ササニシキ</t>
  </si>
  <si>
    <t>どまんなか</t>
  </si>
  <si>
    <t>ミルキークィーン</t>
  </si>
  <si>
    <t>出羽きらり</t>
  </si>
  <si>
    <t>つくばＳＤ１号</t>
  </si>
  <si>
    <t>つくばＳＤ２号</t>
  </si>
  <si>
    <t>夢ごこち</t>
  </si>
  <si>
    <t>里のゆき</t>
  </si>
  <si>
    <t>はなの舞い</t>
  </si>
  <si>
    <t>雪化粧</t>
  </si>
  <si>
    <t>出羽燦々</t>
  </si>
  <si>
    <t>美山錦</t>
  </si>
  <si>
    <t>出羽の里</t>
  </si>
  <si>
    <t>雪女神</t>
  </si>
  <si>
    <t>その他</t>
  </si>
  <si>
    <t>注：作付面積は、10アール以上の作付生産者の申告面積。</t>
  </si>
  <si>
    <t>資料：県県産米ブランド推進課「米に関する資料」</t>
  </si>
  <si>
    <t>単位：頭</t>
  </si>
  <si>
    <t>牛</t>
  </si>
  <si>
    <t>子牛</t>
  </si>
  <si>
    <t>馬</t>
  </si>
  <si>
    <t>めん羊</t>
  </si>
  <si>
    <t>山羊</t>
  </si>
  <si>
    <t>　　　　　 ６　月</t>
  </si>
  <si>
    <t>　　　　　 ７　月</t>
  </si>
  <si>
    <t>　　　　　 ８　月</t>
  </si>
  <si>
    <t>　　　　　 ９　月</t>
  </si>
  <si>
    <t>　　　　　 10　月</t>
  </si>
  <si>
    <t>　　　　　 11　月</t>
  </si>
  <si>
    <t>　　　　　 12　月</t>
  </si>
  <si>
    <t>　　　　　 ２　月</t>
  </si>
  <si>
    <t>　　　　　 ３　月</t>
  </si>
  <si>
    <t>山形県総合食肉流通センター</t>
  </si>
  <si>
    <t>米沢市営と畜場</t>
  </si>
  <si>
    <t>庄内食肉流通センター</t>
  </si>
  <si>
    <t>畜産試験場養豚支場</t>
  </si>
  <si>
    <t>資料：県食品安全衛生課</t>
  </si>
  <si>
    <t>平　成　30　年　度</t>
  </si>
  <si>
    <t>平成30年産</t>
  </si>
  <si>
    <t>平 成 30 年</t>
  </si>
  <si>
    <t>第４章　農業</t>
  </si>
  <si>
    <t>－</t>
  </si>
  <si>
    <t>.</t>
  </si>
  <si>
    <t>7</t>
  </si>
  <si>
    <t>15</t>
  </si>
  <si>
    <t>16</t>
  </si>
  <si>
    <t>17</t>
  </si>
  <si>
    <t>18</t>
  </si>
  <si>
    <t>19</t>
  </si>
  <si>
    <t>20</t>
  </si>
  <si>
    <t>農業産出額と生産農業所得</t>
  </si>
  <si>
    <t>水稲の作付面積及び収穫量</t>
  </si>
  <si>
    <t>農作物の生産(稲を除く)</t>
  </si>
  <si>
    <t>(1)麦類</t>
  </si>
  <si>
    <t>(2)豆類・雑穀</t>
  </si>
  <si>
    <t>(3)野菜</t>
  </si>
  <si>
    <t>(4)果樹</t>
  </si>
  <si>
    <t>花き</t>
  </si>
  <si>
    <t>工芸農作物の生産</t>
  </si>
  <si>
    <t>生乳及び牛乳生産量</t>
  </si>
  <si>
    <t>水稲の主要被害</t>
  </si>
  <si>
    <t>品目別農業産出額</t>
  </si>
  <si>
    <t>養蚕戸数、蚕種掃立数量及び繭生産量</t>
  </si>
  <si>
    <t>水稲うるちの品種別作付け面積</t>
  </si>
  <si>
    <t>と畜場別のと畜頭数</t>
  </si>
  <si>
    <t>令和元年</t>
  </si>
  <si>
    <t>そ　　　　　ば</t>
  </si>
  <si>
    <t>令和元年</t>
  </si>
  <si>
    <t>全国</t>
  </si>
  <si>
    <t>ば　　ら</t>
  </si>
  <si>
    <t xml:space="preserve">注：１）ホップは山形ホップ組合と県南ホップ農協の合計値、葉たばこは南東北たばこ耕作組合の資料による。 </t>
  </si>
  <si>
    <t>令 和 元 年</t>
  </si>
  <si>
    <t>令和元年</t>
  </si>
  <si>
    <t>繭生産量</t>
  </si>
  <si>
    <t>上繭生産数量</t>
  </si>
  <si>
    <t>平成30年</t>
  </si>
  <si>
    <t>令和元年</t>
  </si>
  <si>
    <t>令和元年産</t>
  </si>
  <si>
    <t>ひとめぼれ</t>
  </si>
  <si>
    <t>花　き</t>
  </si>
  <si>
    <t>①+②+③</t>
  </si>
  <si>
    <t>令和元年</t>
  </si>
  <si>
    <t>令和２年</t>
  </si>
  <si>
    <t xml:space="preserve">畜　　     　　産  </t>
  </si>
  <si>
    <t>生 産</t>
  </si>
  <si>
    <t>所 得</t>
  </si>
  <si>
    <t xml:space="preserve">米沢市　　　　　　　　　　　　          </t>
  </si>
  <si>
    <t xml:space="preserve">寒河江市　　　　　　　　　　　          </t>
  </si>
  <si>
    <t xml:space="preserve">長井市　　　　　　　　　　　　          </t>
  </si>
  <si>
    <t xml:space="preserve">南陽市　　　　　　　　　　　　          </t>
  </si>
  <si>
    <t xml:space="preserve">西川町　　　　　　　　　　　　          </t>
  </si>
  <si>
    <t xml:space="preserve">戸沢村　　　　　　　　　　　　          </t>
  </si>
  <si>
    <t xml:space="preserve">白鷹町　　　　　　　　　　　　          </t>
  </si>
  <si>
    <t>ね　　　　　　　　ぎ</t>
  </si>
  <si>
    <t xml:space="preserve"> に　　　　　　　　ら</t>
  </si>
  <si>
    <t>ア  ス  パ  ラ  ガ  ス</t>
  </si>
  <si>
    <t>き　　ゅ　　う　　り</t>
  </si>
  <si>
    <t>な　　　　　　　　　す</t>
  </si>
  <si>
    <t>ト　　　　マ　　　　ト</t>
  </si>
  <si>
    <t>え　　だ　　ま　　め</t>
  </si>
  <si>
    <t>メ　　　　ロ　　　　ン</t>
  </si>
  <si>
    <t>す　　　　い　　　　か</t>
  </si>
  <si>
    <t xml:space="preserve"> … </t>
  </si>
  <si>
    <t>令 和 ２ 年</t>
  </si>
  <si>
    <t xml:space="preserve"> 　   ５ 月</t>
  </si>
  <si>
    <t>令和２年</t>
  </si>
  <si>
    <t>令　和　２　年</t>
  </si>
  <si>
    <t>おうとう</t>
  </si>
  <si>
    <t>ぶどう</t>
  </si>
  <si>
    <t>りんご</t>
  </si>
  <si>
    <t>生乳</t>
  </si>
  <si>
    <t>西洋なし</t>
  </si>
  <si>
    <t>すいか</t>
  </si>
  <si>
    <t>トマト</t>
  </si>
  <si>
    <t xml:space="preserve">えだまめ  </t>
  </si>
  <si>
    <t>もも</t>
  </si>
  <si>
    <t>メロン</t>
  </si>
  <si>
    <t>きゅうり</t>
  </si>
  <si>
    <t>ねぎ</t>
  </si>
  <si>
    <t>アスパラガス</t>
  </si>
  <si>
    <t>なす</t>
  </si>
  <si>
    <t>かき</t>
  </si>
  <si>
    <t>にら</t>
  </si>
  <si>
    <t>マッシュルーム</t>
  </si>
  <si>
    <t>鶏卵</t>
  </si>
  <si>
    <t>ばら（切り花）</t>
  </si>
  <si>
    <t>年 別</t>
  </si>
  <si>
    <t>養蚕戸数</t>
  </si>
  <si>
    <t>　　　　　 ５　月</t>
  </si>
  <si>
    <r>
      <t>年 度</t>
    </r>
    <r>
      <rPr>
        <sz val="10"/>
        <rFont val="ＭＳ Ｐ明朝"/>
        <family val="1"/>
      </rPr>
      <t>・</t>
    </r>
    <r>
      <rPr>
        <sz val="10"/>
        <rFont val="ＭＳ 明朝"/>
        <family val="1"/>
      </rPr>
      <t>月 別
と 畜 場 別</t>
    </r>
  </si>
  <si>
    <t>２月１日現在  単位：経営体</t>
  </si>
  <si>
    <t>市町村別</t>
  </si>
  <si>
    <t>法人化している</t>
  </si>
  <si>
    <t>地方
公共
団体・
財産区</t>
  </si>
  <si>
    <t>法人化し
ていない</t>
  </si>
  <si>
    <t>合計</t>
  </si>
  <si>
    <t>計</t>
  </si>
  <si>
    <t>農事組合法人</t>
  </si>
  <si>
    <t>会社</t>
  </si>
  <si>
    <t>各種団体</t>
  </si>
  <si>
    <t>個人
経営体</t>
  </si>
  <si>
    <t>株式
会社</t>
  </si>
  <si>
    <t>合名・
合資
会社</t>
  </si>
  <si>
    <t>合同
会社</t>
  </si>
  <si>
    <t>相互会社</t>
  </si>
  <si>
    <t>農協</t>
  </si>
  <si>
    <t>森林組合</t>
  </si>
  <si>
    <t>その他
の各種
団　体</t>
  </si>
  <si>
    <t>その他の法人</t>
  </si>
  <si>
    <t>平成27年</t>
  </si>
  <si>
    <t>令和２年</t>
  </si>
  <si>
    <t>村山地域</t>
  </si>
  <si>
    <t>最上地域</t>
  </si>
  <si>
    <t>置賜地域</t>
  </si>
  <si>
    <t>庄内地域</t>
  </si>
  <si>
    <t xml:space="preserve">山形市　　　　　　　　　　　　          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</si>
  <si>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</si>
  <si>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</si>
  <si>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</si>
  <si>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</si>
  <si>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</si>
  <si>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</si>
  <si>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</si>
  <si>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</si>
  <si>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</si>
  <si>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</si>
  <si>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</si>
  <si>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</si>
  <si>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</si>
  <si>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</si>
  <si>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</si>
  <si>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</si>
  <si>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</si>
  <si>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</si>
  <si>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</si>
  <si>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</si>
  <si>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</si>
  <si>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</si>
  <si>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</si>
  <si>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</si>
  <si>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</si>
  <si>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</si>
  <si>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</si>
  <si>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</si>
  <si>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</si>
  <si>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</si>
  <si>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</si>
  <si>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</si>
  <si>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</si>
  <si>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</si>
  <si>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 xml:space="preserve">   </t>
  </si>
  <si>
    <t>計</t>
  </si>
  <si>
    <t>販売
なし</t>
  </si>
  <si>
    <t>50万円
未満</t>
  </si>
  <si>
    <t>50～
  100</t>
  </si>
  <si>
    <t>300～
  500</t>
  </si>
  <si>
    <t>3,000～
  5,000</t>
  </si>
  <si>
    <t>5,000
～
 １億円</t>
  </si>
  <si>
    <t>令和2年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</si>
  <si>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</si>
  <si>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</si>
  <si>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</si>
  <si>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</si>
  <si>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</si>
  <si>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</si>
  <si>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</si>
  <si>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</si>
  <si>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</si>
  <si>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</si>
  <si>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</si>
  <si>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鮭川村</t>
  </si>
  <si>
    <t>飯豊町</t>
  </si>
  <si>
    <t>庄内町</t>
  </si>
  <si>
    <t>稲作</t>
  </si>
  <si>
    <t>麦類
作</t>
  </si>
  <si>
    <t>雑穀・
いも類
・豆類</t>
  </si>
  <si>
    <t>工芸
農作物</t>
  </si>
  <si>
    <t>露地
野菜</t>
  </si>
  <si>
    <t>施設
野菜</t>
  </si>
  <si>
    <t>果樹類</t>
  </si>
  <si>
    <t>花き
・
花木</t>
  </si>
  <si>
    <t>その他の作物</t>
  </si>
  <si>
    <t>酪農</t>
  </si>
  <si>
    <t>肉用
牛</t>
  </si>
  <si>
    <t>養豚</t>
  </si>
  <si>
    <t>養鶏</t>
  </si>
  <si>
    <t>養蚕</t>
  </si>
  <si>
    <t>その他の畜産</t>
  </si>
  <si>
    <t>単位：経営体</t>
  </si>
  <si>
    <t>農 作 物
販 売 のあ っ た
経営体数</t>
  </si>
  <si>
    <t>農作物
販売の
なかった
経営体数</t>
  </si>
  <si>
    <t>稲 作</t>
  </si>
  <si>
    <t>麦類作</t>
  </si>
  <si>
    <t>工芸
農作物</t>
  </si>
  <si>
    <t>露地
野菜</t>
  </si>
  <si>
    <t>花き・
花木</t>
  </si>
  <si>
    <t>その他
の作物</t>
  </si>
  <si>
    <t>酪農</t>
  </si>
  <si>
    <t>肉用牛</t>
  </si>
  <si>
    <t>養豚</t>
  </si>
  <si>
    <t>養鶏</t>
  </si>
  <si>
    <t>その他
の畜産</t>
  </si>
  <si>
    <t>その他の畜産</t>
  </si>
  <si>
    <t>その他</t>
  </si>
  <si>
    <t>…</t>
  </si>
  <si>
    <t>…</t>
  </si>
  <si>
    <t>…</t>
  </si>
  <si>
    <t>…</t>
  </si>
  <si>
    <t xml:space="preserve">２月１日現在　単位：経営体 </t>
  </si>
  <si>
    <t>農産物の加工</t>
  </si>
  <si>
    <t>小売業</t>
  </si>
  <si>
    <t>観光農園</t>
  </si>
  <si>
    <t>貸 農 園 ・
体験農園等</t>
  </si>
  <si>
    <t>農家民宿</t>
  </si>
  <si>
    <t>農家レストラン</t>
  </si>
  <si>
    <t>海外への輸出</t>
  </si>
  <si>
    <t>再生可能
エネルギー発電</t>
  </si>
  <si>
    <t>…</t>
  </si>
  <si>
    <t xml:space="preserve">山形市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</si>
  <si>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</si>
  <si>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</si>
  <si>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</si>
  <si>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</si>
  <si>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</si>
  <si>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</si>
  <si>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</si>
  <si>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</si>
  <si>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</si>
  <si>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</si>
  <si>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</si>
  <si>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</si>
  <si>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</si>
  <si>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</si>
  <si>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</si>
  <si>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</si>
  <si>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</si>
  <si>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</si>
  <si>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</si>
  <si>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</si>
  <si>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</si>
  <si>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</si>
  <si>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</si>
  <si>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</si>
  <si>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</si>
  <si>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三川町　　　　　　　　　　　　          </t>
  </si>
  <si>
    <t xml:space="preserve">注：１つの経営体で複数の事業を行っている場合、各項目にそれぞれ計上されている。
</t>
  </si>
  <si>
    <t>２月１日現在　単位：経営体、a</t>
  </si>
  <si>
    <t>経営耕地のある経営体数</t>
  </si>
  <si>
    <t>経営耕地
総 面 積</t>
  </si>
  <si>
    <t>畑（樹園地を除く）</t>
  </si>
  <si>
    <t>樹園地</t>
  </si>
  <si>
    <t xml:space="preserve">面 積 </t>
  </si>
  <si>
    <t>面 積</t>
  </si>
  <si>
    <t>２月１日現在　単位：経営体</t>
  </si>
  <si>
    <t>経営耕地なし</t>
  </si>
  <si>
    <t>0.3ha未満</t>
  </si>
  <si>
    <t>0.3 ～ 0.5</t>
  </si>
  <si>
    <t>0.5 ～ 1.0</t>
  </si>
  <si>
    <t>1.0 ～ 1.5</t>
  </si>
  <si>
    <t>1.5 ～ 2.0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</si>
  <si>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</si>
  <si>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</si>
  <si>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</si>
  <si>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</si>
  <si>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</si>
  <si>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</si>
  <si>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</si>
  <si>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100ha以上</t>
  </si>
  <si>
    <t>２月１日現在　単位：経営体、ａ</t>
  </si>
  <si>
    <t>実経営体数</t>
  </si>
  <si>
    <t>面積計</t>
  </si>
  <si>
    <t>田</t>
  </si>
  <si>
    <t>畑（樹園地を除く）</t>
  </si>
  <si>
    <t>樹　　園　　地</t>
  </si>
  <si>
    <t>経営体数</t>
  </si>
  <si>
    <t>面　積</t>
  </si>
  <si>
    <t xml:space="preserve">山形市　　　　　　　　　　　　          </t>
  </si>
  <si>
    <t xml:space="preserve">酒田市　　　　　　　　　　　　          </t>
  </si>
  <si>
    <t xml:space="preserve">上山市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</si>
  <si>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</si>
  <si>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</si>
  <si>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</si>
  <si>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三川町　　　　　　　　　　　　          </t>
  </si>
  <si>
    <t>畑(樹園地を除く)</t>
  </si>
  <si>
    <t xml:space="preserve">山形市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</si>
  <si>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</si>
  <si>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</si>
  <si>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</si>
  <si>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</si>
  <si>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</si>
  <si>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金山町　　　　　　　　　　　　          </t>
  </si>
  <si>
    <t xml:space="preserve">真室川町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</si>
  <si>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</si>
  <si>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</si>
  <si>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</si>
  <si>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</si>
  <si>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白鷹町　　　　　　　　　　　　          </t>
  </si>
  <si>
    <t>２月１日現在　単位：戸</t>
  </si>
  <si>
    <t>総 農 家</t>
  </si>
  <si>
    <t>販売農家</t>
  </si>
  <si>
    <t>自給的農家</t>
  </si>
  <si>
    <t xml:space="preserve">上山市　　　　　　　　　　　　          </t>
  </si>
  <si>
    <t xml:space="preserve">白鷹町　　　　　　　　　　　　          </t>
  </si>
  <si>
    <t>２月１日現在　単位：経営体、頭、羽</t>
  </si>
  <si>
    <t>乳　用　牛</t>
  </si>
  <si>
    <t>肉　用　牛</t>
  </si>
  <si>
    <t>豚</t>
  </si>
  <si>
    <t>採　卵　鶏</t>
  </si>
  <si>
    <t>飼　　養
経営体数</t>
  </si>
  <si>
    <t>飼養頭数</t>
  </si>
  <si>
    <t>飼養羽数</t>
  </si>
  <si>
    <t>x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</si>
  <si>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</si>
  <si>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</si>
  <si>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</si>
  <si>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>x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</si>
  <si>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</si>
  <si>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</si>
  <si>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</si>
  <si>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</si>
  <si>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</si>
  <si>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</si>
  <si>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</si>
  <si>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</si>
  <si>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</si>
  <si>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</si>
  <si>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</si>
  <si>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</si>
  <si>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</si>
  <si>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</si>
  <si>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</si>
  <si>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</si>
  <si>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</si>
  <si>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</si>
  <si>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</si>
  <si>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</si>
  <si>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飯豊町　　　　　　　　　　　　          </t>
  </si>
  <si>
    <t>実経営
体　数</t>
  </si>
  <si>
    <t>耕　種　部　門　の　作　業　を　受　託　し　た　経　営　体　数</t>
  </si>
  <si>
    <t>畜産部門
の作業を
受託した
経営体数</t>
  </si>
  <si>
    <t>水稲作</t>
  </si>
  <si>
    <t>麦作</t>
  </si>
  <si>
    <t>大豆作</t>
  </si>
  <si>
    <t>野菜作</t>
  </si>
  <si>
    <t>果樹作</t>
  </si>
  <si>
    <t>飼料用
作物作</t>
  </si>
  <si>
    <t>工芸農
作物作</t>
  </si>
  <si>
    <t>その他の作物作</t>
  </si>
  <si>
    <t>酪 　　農
ヘルパー</t>
  </si>
  <si>
    <t>全 作 業</t>
  </si>
  <si>
    <t>部　　分　　作　　業</t>
  </si>
  <si>
    <t>実経営体数</t>
  </si>
  <si>
    <t>育　苗</t>
  </si>
  <si>
    <t>耕起・
代かき</t>
  </si>
  <si>
    <t>田　植</t>
  </si>
  <si>
    <t>防　除</t>
  </si>
  <si>
    <t>稲刈り
・脱穀</t>
  </si>
  <si>
    <t>乾燥・調製</t>
  </si>
  <si>
    <t xml:space="preserve">新庄市　　　　　　　　　　　　          </t>
  </si>
  <si>
    <t xml:space="preserve">寒河江市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</si>
  <si>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</si>
  <si>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</si>
  <si>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</si>
  <si>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</si>
  <si>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</si>
  <si>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</si>
  <si>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</si>
  <si>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</si>
  <si>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</si>
  <si>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</si>
  <si>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</si>
  <si>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</si>
  <si>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</si>
  <si>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</si>
  <si>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</si>
  <si>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</si>
  <si>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</si>
  <si>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</si>
  <si>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</si>
  <si>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三川町　　　　　　　　　　　　          </t>
  </si>
  <si>
    <t>２月１日現在　単位：人</t>
  </si>
  <si>
    <t>男女計</t>
  </si>
  <si>
    <t>男</t>
  </si>
  <si>
    <t>女</t>
  </si>
  <si>
    <t>14歳
以下</t>
  </si>
  <si>
    <t>15 ～
19</t>
  </si>
  <si>
    <t>20 ～
29</t>
  </si>
  <si>
    <t>30 ～
39</t>
  </si>
  <si>
    <t>40 ～
49</t>
  </si>
  <si>
    <t>50 ～
59</t>
  </si>
  <si>
    <t>60 ～
69</t>
  </si>
  <si>
    <t xml:space="preserve">70 ～
74 </t>
  </si>
  <si>
    <t>75歳
以上</t>
  </si>
  <si>
    <t>小計</t>
  </si>
  <si>
    <t>50 ～
59</t>
  </si>
  <si>
    <t>小計</t>
  </si>
  <si>
    <t xml:space="preserve">米沢市　　　　　　　　　　　　          </t>
  </si>
  <si>
    <t xml:space="preserve">鶴岡市　　　　　　　　　　　　          </t>
  </si>
  <si>
    <t xml:space="preserve">大石田町　　　　　　　　　　　          </t>
  </si>
  <si>
    <t xml:space="preserve">高畠町　　　　　　　　　　　　          </t>
  </si>
  <si>
    <t>男　　　　　　　　女　　　　　　　　計</t>
  </si>
  <si>
    <t>主 に 仕 事</t>
  </si>
  <si>
    <t>主に仕事</t>
  </si>
  <si>
    <t>自営農業
が　　　主</t>
  </si>
  <si>
    <t>勤務が主</t>
  </si>
  <si>
    <t>農業以外の自営業が主</t>
  </si>
  <si>
    <t>農業以外の
自営業が主</t>
  </si>
  <si>
    <t xml:space="preserve">上山市　　　　　　　　　　　　          </t>
  </si>
  <si>
    <t xml:space="preserve">村山市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</si>
  <si>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</si>
  <si>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</si>
  <si>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</si>
  <si>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</si>
  <si>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西川町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</si>
  <si>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</si>
  <si>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</si>
  <si>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</si>
  <si>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</si>
  <si>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</si>
  <si>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</si>
  <si>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</si>
  <si>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三川町　　　　　　　　　　　　          </t>
  </si>
  <si>
    <t>庄内町</t>
  </si>
  <si>
    <t>男女計</t>
  </si>
  <si>
    <t>１～29日</t>
  </si>
  <si>
    <t>30～59</t>
  </si>
  <si>
    <t>60～99</t>
  </si>
  <si>
    <t>100 ～
　 149</t>
  </si>
  <si>
    <t>150 ～
　 199</t>
  </si>
  <si>
    <t>200 ～
　 249</t>
  </si>
  <si>
    <t>250日
以上</t>
  </si>
  <si>
    <t>60～99</t>
  </si>
  <si>
    <t>100 ～
　 149</t>
  </si>
  <si>
    <t>150 ～
　 199</t>
  </si>
  <si>
    <t>200 ～
　 249</t>
  </si>
  <si>
    <t>30～59</t>
  </si>
  <si>
    <t>60～99</t>
  </si>
  <si>
    <t>100 ～
　 149</t>
  </si>
  <si>
    <t>200 ～
　 249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</si>
  <si>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</si>
  <si>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</si>
  <si>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</si>
  <si>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河北町　　　　　　　　　　　　          </t>
  </si>
  <si>
    <t xml:space="preserve">大石田町　　　　　　　　　　　          </t>
  </si>
  <si>
    <t xml:space="preserve">戸沢村　　　　　　　　　　　　          </t>
  </si>
  <si>
    <t xml:space="preserve">川西町　　　　　　　　　　　　          </t>
  </si>
  <si>
    <t xml:space="preserve">三川町　　　　　　　　　　　　          </t>
  </si>
  <si>
    <t>　　２月１日現在　単位：人</t>
  </si>
  <si>
    <t>女</t>
  </si>
  <si>
    <t>15～
19歳</t>
  </si>
  <si>
    <t>20～29</t>
  </si>
  <si>
    <t>30～39</t>
  </si>
  <si>
    <t>40～49</t>
  </si>
  <si>
    <t>50～59</t>
  </si>
  <si>
    <t>60～69</t>
  </si>
  <si>
    <t>70～74</t>
  </si>
  <si>
    <t>20～29</t>
  </si>
  <si>
    <t>40～49</t>
  </si>
  <si>
    <t>50～59</t>
  </si>
  <si>
    <t>60～69</t>
  </si>
  <si>
    <t>30～39</t>
  </si>
  <si>
    <t>70～74</t>
  </si>
  <si>
    <t xml:space="preserve">鶴岡市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</si>
  <si>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</si>
  <si>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</si>
  <si>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</si>
  <si>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</si>
  <si>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</si>
  <si>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</si>
  <si>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>コシヒカリ</t>
  </si>
  <si>
    <t>令和２年産</t>
  </si>
  <si>
    <t>つきあかり</t>
  </si>
  <si>
    <t>-</t>
  </si>
  <si>
    <t>萌えみのり</t>
  </si>
  <si>
    <t>組織形態別経営体数</t>
  </si>
  <si>
    <t>農産物販売金額規模別経営体数</t>
  </si>
  <si>
    <t>農産物販売金額１位の部門別経営体数</t>
  </si>
  <si>
    <t>農業経営組織別経営体数</t>
  </si>
  <si>
    <t>農業生産関連事業を行っている経営体の事業種類別経営体数</t>
  </si>
  <si>
    <t>耕地種類別経営耕地面積</t>
  </si>
  <si>
    <t>経営耕地面積規模別経営体数</t>
  </si>
  <si>
    <t>借入耕地のある経営体数と借入耕地面積</t>
  </si>
  <si>
    <t>貸付耕地のある経営体数と貸付耕地面積</t>
  </si>
  <si>
    <t>農作業を受託した経営体の事業部門別経営体数</t>
  </si>
  <si>
    <t>水稲作受託作業種類別経営体数</t>
  </si>
  <si>
    <t>総農家数</t>
  </si>
  <si>
    <t>家畜を販売目的で飼養している経営体数と飼養頭羽数</t>
  </si>
  <si>
    <t>年齢階層別世帯員数（個人経営体）</t>
  </si>
  <si>
    <t>過去１年間の生活の主な状態別世帯員数(個人経営体）</t>
  </si>
  <si>
    <t>自営農業従事日数階層別の農業従事者数
（自営農業に従事した世帯員数）（個人経営体）</t>
  </si>
  <si>
    <t>年齢階層別の基幹的農業従事者数（個人経営体）</t>
  </si>
  <si>
    <t>平　成　29　年　度</t>
  </si>
  <si>
    <t>令　和　２　年　度</t>
  </si>
  <si>
    <t>令和２年</t>
  </si>
  <si>
    <r>
      <t>４－17．年齢階層別の基幹的農業従事者数（個人経営体）</t>
    </r>
    <r>
      <rPr>
        <sz val="10"/>
        <rFont val="ＭＳ 明朝"/>
        <family val="1"/>
      </rPr>
      <t>（令和２年）</t>
    </r>
  </si>
  <si>
    <t>資料：県統計企画課「2020年農林業センサス農林業経営体調査結果報告書」（令和２年山形県の農業）</t>
  </si>
  <si>
    <r>
      <t>４－16．自営農業従事日数階層別の農業従事者数（自営農業に従事した世帯員数）（個人経営体）</t>
    </r>
    <r>
      <rPr>
        <sz val="10"/>
        <rFont val="ＭＳ 明朝"/>
        <family val="1"/>
      </rPr>
      <t>（平成27、令和２年）</t>
    </r>
  </si>
  <si>
    <t>資料：県統計企画課「2020年農林業センサス農林業経営体調査結果報告書 別冊」（令和２年山形県の農業）</t>
  </si>
  <si>
    <r>
      <t>４－15．過去１年間の生活の主な状態別世帯員数(個人経営体）</t>
    </r>
    <r>
      <rPr>
        <sz val="10"/>
        <rFont val="ＭＳ 明朝"/>
        <family val="1"/>
      </rPr>
      <t>（令和2年）</t>
    </r>
  </si>
  <si>
    <t>主　に
学　生</t>
  </si>
  <si>
    <t>主　に
家事・
育児・
その他</t>
  </si>
  <si>
    <t>主　に
学　生</t>
  </si>
  <si>
    <t>資料：県統計企画課「2020年農林業センサス農林業経営体調査結果報告書　別冊」</t>
  </si>
  <si>
    <t>　　（令和２年山形県の農業）</t>
  </si>
  <si>
    <r>
      <t>４－14．年齢階層別世帯員数（個人経営体）</t>
    </r>
    <r>
      <rPr>
        <sz val="10"/>
        <rFont val="ＭＳ 明朝"/>
        <family val="1"/>
      </rPr>
      <t>（平成27、令和２年）</t>
    </r>
  </si>
  <si>
    <t>資料：県統計企画課「2020年農林業センサス農林業経営体調査結果報告書 別冊」（令和２年山形県の農業）</t>
  </si>
  <si>
    <r>
      <t>４－13．水稲作受託作業種類別経営体数</t>
    </r>
    <r>
      <rPr>
        <sz val="10"/>
        <rFont val="ＭＳ 明朝"/>
        <family val="1"/>
      </rPr>
      <t>(平成27、令和２年）</t>
    </r>
  </si>
  <si>
    <t>２月１日現在　単位：経営体</t>
  </si>
  <si>
    <t>資料：県統計企画課「2020年農林業センサス農林業経営体調査結果報告書　別冊」（令和２年山形県の農業）</t>
  </si>
  <si>
    <r>
      <t>４－12．農作業を受託した経営体の事業部門別経営体数</t>
    </r>
    <r>
      <rPr>
        <sz val="10"/>
        <rFont val="ＭＳ 明朝"/>
        <family val="1"/>
      </rPr>
      <t>(平成27、令和２年）</t>
    </r>
  </si>
  <si>
    <t>資料：県統計企画課「2020年農林業センサス農林業経営体調査結果報告書」</t>
  </si>
  <si>
    <r>
      <t>４－11．家畜を販売目的で飼養している経営体数と飼養頭羽数</t>
    </r>
    <r>
      <rPr>
        <sz val="10"/>
        <rFont val="ＭＳ 明朝"/>
        <family val="1"/>
      </rPr>
      <t>（平成27、令和２年）</t>
    </r>
  </si>
  <si>
    <t>資料：県統計企画課「2020年農林業センサス農林業経営体調査結果報告書」（令和２年山形県の農業）</t>
  </si>
  <si>
    <t>資料：県統計企画課「2020年農林業センサス農林業経営体調査結果報告書」</t>
  </si>
  <si>
    <r>
      <t>　</t>
    </r>
    <r>
      <rPr>
        <sz val="10"/>
        <rFont val="ＭＳ 明朝"/>
        <family val="1"/>
      </rPr>
      <t>　　（令和２年山形県の農業）</t>
    </r>
  </si>
  <si>
    <t>４-９．貸付耕地のある経営体数と貸付耕地面積(平成27、令和２年）</t>
  </si>
  <si>
    <r>
      <t>４－８．借入耕地のある経営体数と借入耕地面積</t>
    </r>
    <r>
      <rPr>
        <sz val="10"/>
        <rFont val="ＭＳ 明朝"/>
        <family val="1"/>
      </rPr>
      <t>（平成27、令和2年）</t>
    </r>
  </si>
  <si>
    <t>４-７．経営耕地面積規模別経営体数（平成27、令和２年）</t>
  </si>
  <si>
    <r>
      <t xml:space="preserve">４－６．耕地種類別経営耕地面積 </t>
    </r>
    <r>
      <rPr>
        <sz val="10"/>
        <rFont val="ＭＳ 明朝"/>
        <family val="1"/>
      </rPr>
      <t>（平成27、令和２年）</t>
    </r>
  </si>
  <si>
    <t>田のある
経営体数</t>
  </si>
  <si>
    <t>畑のある
経営体数</t>
  </si>
  <si>
    <t>樹園地
の  あ  る
経営体数</t>
  </si>
  <si>
    <t xml:space="preserve">資料：県統計企画課「2020年農林業センサス農林業経営体調査結果報告書」
</t>
  </si>
  <si>
    <t>４-５．農業生産関連事業を行っている経営体の事業種類別経営体数(平成27、令和２年）</t>
  </si>
  <si>
    <t>４-４.農業経営組織別経営体数 （平成27、令和２年）</t>
  </si>
  <si>
    <t>単一経営体(主位部門の販売金額が８割以上の経営体）の主位部門</t>
  </si>
  <si>
    <t>準単一複合経営体(主位部門の販売金額が６割以上８割未満の経営体)の主位部門</t>
  </si>
  <si>
    <t>複合経営体数(主位部門の販売金額が６割未満)</t>
  </si>
  <si>
    <t xml:space="preserve">資料：県統計企画課「2020年農林業センサス農林業経営体調査結果報告書」、
</t>
  </si>
  <si>
    <t xml:space="preserve">       「2020年農林業センサス農林業経営体調査結果報告書 別冊」（令和２年山形県の農業）</t>
  </si>
  <si>
    <t>４-３．農産物販売金額１位の部門別経営体数 （平成27、令和２年）</t>
  </si>
  <si>
    <t>２月１日現在  単位：経営体</t>
  </si>
  <si>
    <t>資料：県統計企画課「2020年農林業センサス農林業経営体調査結果報告書」（令和２年山形県の農業）</t>
  </si>
  <si>
    <t>４-２．農産物販売金額規模別経営体数(平成27、令和２年）</t>
  </si>
  <si>
    <t>100～
  300</t>
  </si>
  <si>
    <t>500～
  1,000</t>
  </si>
  <si>
    <t>1,000～
  3,000</t>
  </si>
  <si>
    <t>１
～
 ３</t>
  </si>
  <si>
    <t>３
～
 ５</t>
  </si>
  <si>
    <t>５億円
以上</t>
  </si>
  <si>
    <t>資料：県統計企画課「2020年農林業センサス農林業経営体調査結果報告書」（令和２年山形県の農業）</t>
  </si>
  <si>
    <t>４-１．組織形態別経営体数(平成27、令和２年）</t>
  </si>
  <si>
    <t xml:space="preserve">     （令和２年山形県の農業）</t>
  </si>
  <si>
    <t>その他</t>
  </si>
  <si>
    <t>作　物</t>
  </si>
  <si>
    <t>令和３年</t>
  </si>
  <si>
    <t>４－19．水稲の作付面積及び収穫量（令和元～３年）</t>
  </si>
  <si>
    <t>令和３年</t>
  </si>
  <si>
    <t>４－18．農業産出額と生産農業所得（令和元～３年）</t>
  </si>
  <si>
    <t>（３）野　菜</t>
  </si>
  <si>
    <t>だ　　い　　こ　　ん</t>
  </si>
  <si>
    <t>か　　　　　　　　ぶ</t>
  </si>
  <si>
    <t>ば　れ　い　し　ょ</t>
  </si>
  <si>
    <t>さ　　と　　い　　も</t>
  </si>
  <si>
    <t>は　　く　　さ　　い</t>
  </si>
  <si>
    <t>キ　　ャ　　ベ　　ツ</t>
  </si>
  <si>
    <t>単位：面積＝ha、収穫量＝ｔ</t>
  </si>
  <si>
    <t>り　　ん　　ご　</t>
  </si>
  <si>
    <t>日　　本　　な　　し　</t>
  </si>
  <si>
    <t>西　　洋　　な　　し　</t>
  </si>
  <si>
    <t>か　　　　き　</t>
  </si>
  <si>
    <t>栽培面積</t>
  </si>
  <si>
    <t>も　　　　も　</t>
  </si>
  <si>
    <t>す　　も　　も　</t>
  </si>
  <si>
    <t>さ　く　ら　ん　ぼ</t>
  </si>
  <si>
    <t>ぶ　　ど　　う</t>
  </si>
  <si>
    <t>４－20．農作物の生産（稲を除く）（令和元～３年）</t>
  </si>
  <si>
    <t>令和３年</t>
  </si>
  <si>
    <t>宿根かすみそう</t>
  </si>
  <si>
    <t>大豆</t>
  </si>
  <si>
    <t>すもも</t>
  </si>
  <si>
    <t>令和３年産</t>
  </si>
  <si>
    <t>令　和　元　年　度</t>
  </si>
  <si>
    <t>４－28．と畜場別のと畜頭数（平成29～令和３年度）</t>
  </si>
  <si>
    <t>令　和　３　年　度</t>
  </si>
  <si>
    <t>　 ３　年　４　月　　</t>
  </si>
  <si>
    <t>　 ４ 年　 １　月　　</t>
  </si>
  <si>
    <t>４－27．水稲うるちの品種別作付け面積（平成30～令和３年度）</t>
  </si>
  <si>
    <t>４－26．養蚕戸数、蚕種掃立数量及び繭生産量（平成29～令和３年）</t>
  </si>
  <si>
    <t>資料：県園芸大国推進課</t>
  </si>
  <si>
    <t xml:space="preserve">４－25．品目別農業産出額（令和２、３年） </t>
  </si>
  <si>
    <t>令　和　３　年</t>
  </si>
  <si>
    <t>４－24．水 稲 の 主 要 被 害（平成29～令和３年）</t>
  </si>
  <si>
    <t>４－23．生 乳 及 び 牛 乳 生 産 量 (平成29～令和３年）</t>
  </si>
  <si>
    <t>令 和 ３ 年</t>
  </si>
  <si>
    <t>３ 年 １ 月</t>
  </si>
  <si>
    <t>４－22．工芸農作物の生産（平成29～令和３年）</t>
  </si>
  <si>
    <t>資料：県園芸大国推進課</t>
  </si>
  <si>
    <t>４－21．花　　　き（令和３年産）</t>
  </si>
  <si>
    <t>４－20．農作物の生産（稲を除く）（令和元～３年）　（続き）</t>
  </si>
  <si>
    <r>
      <t>４－10．総農家数（</t>
    </r>
    <r>
      <rPr>
        <sz val="10"/>
        <rFont val="ＭＳ 明朝"/>
        <family val="1"/>
      </rPr>
      <t>平成27、令和２年）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</si>
</sst>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_);[Red]\(0\)"/>
    <numFmt numFmtId="179" formatCode="#\ ###\ ###\ ##0"/>
    <numFmt numFmtId="180" formatCode="yy\.mm\.dd"/>
    <numFmt numFmtId="181" formatCode="0;[Red]0"/>
    <numFmt numFmtId="182" formatCode="\(##0\)"/>
    <numFmt numFmtId="183" formatCode="0_);\(0\)"/>
    <numFmt numFmtId="184" formatCode="\ #,##0_ "/>
    <numFmt numFmtId="185" formatCode="0_ "/>
    <numFmt numFmtId="186" formatCode="#,##0_);[Red]\(#,##0\)"/>
    <numFmt numFmtId="187" formatCode="_ * #\ ##0_ ;_ * \-#\ ##0_ ;_ @_ "/>
    <numFmt numFmtId="188" formatCode="#,##0;[Red]&quot;△&quot;#,##0"/>
    <numFmt numFmtId="189" formatCode="#\ ###\ ##0.0&quot; &quot;"/>
    <numFmt numFmtId="190" formatCode="#\ ###\ ##0&quot; &quot;"/>
    <numFmt numFmtId="191" formatCode="#,##0.0;[Red]\-#,##0.0"/>
    <numFmt numFmtId="192" formatCode="#,##0.0;[Red]&quot;△&quot;#,##0.0"/>
    <numFmt numFmtId="193" formatCode="#,##0.0;&quot;△ &quot;#,##0.0"/>
    <numFmt numFmtId="194" formatCode="_ * #\ ##0_ ;_ * \-#\ ##0_ ;_ * &quot;-&quot;_ ;_ @_ "/>
    <numFmt numFmtId="195" formatCode="#\ ##0\ "/>
    <numFmt numFmtId="196" formatCode="#\ ##0"/>
    <numFmt numFmtId="197" formatCode="#,###,##0"/>
    <numFmt numFmtId="198" formatCode="###\ ###\ ##0\ ;_ * \-#\ ##0\ ;_ * 0\ ;_ @\ "/>
    <numFmt numFmtId="199" formatCode="_ * #\ ##0\ ;_ * \-#\ ##0\ ;_ * 0\ ;_ @\ "/>
    <numFmt numFmtId="200" formatCode="_ * #\ ##0_ ;_ * \-#\ ##0_ ;_ * 0_ ;_ @_ "/>
    <numFmt numFmtId="201" formatCode="###\ ##0"/>
    <numFmt numFmtId="202" formatCode="0.0"/>
    <numFmt numFmtId="203" formatCode="0.0;&quot;△ &quot;0.0"/>
    <numFmt numFmtId="204" formatCode="0.0_);[Red]\(0.0\)"/>
    <numFmt numFmtId="205" formatCode="_ * #,##0.0_ ;_ * \-#,##0.0_ ;_ * &quot;-&quot;_ ;_ @_ "/>
    <numFmt numFmtId="206" formatCode="0.0_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 * #,##0_ ;_ * \-#,##0_ ;_ 0_ ;_ @_ "/>
  </numFmts>
  <fonts count="7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i/>
      <sz val="9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i/>
      <sz val="10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12"/>
      <name val="明朝"/>
      <family val="1"/>
    </font>
    <font>
      <sz val="8.5"/>
      <name val="ＭＳ Ｐ明朝"/>
      <family val="1"/>
    </font>
    <font>
      <sz val="6"/>
      <name val="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4"/>
      <name val="Terminal"/>
      <family val="0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3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0"/>
      <name val="ＭＳゴシック"/>
      <family val="3"/>
    </font>
    <font>
      <sz val="9"/>
      <name val="ＭＳゴシック"/>
      <family val="3"/>
    </font>
    <font>
      <i/>
      <sz val="10"/>
      <name val="ＭＳ Ｐ明朝"/>
      <family val="1"/>
    </font>
    <font>
      <strike/>
      <sz val="9"/>
      <name val="ＭＳ 明朝"/>
      <family val="1"/>
    </font>
    <font>
      <sz val="11"/>
      <name val="ＭＳ ゴシック"/>
      <family val="3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9"/>
      <color indexed="8"/>
      <name val="ＭＳ 明朝"/>
      <family val="1"/>
    </font>
    <font>
      <sz val="11"/>
      <color indexed="8"/>
      <name val="Century Gothic"/>
      <family val="3"/>
    </font>
    <font>
      <sz val="11"/>
      <color indexed="9"/>
      <name val="Century Gothic"/>
      <family val="3"/>
    </font>
    <font>
      <b/>
      <sz val="18"/>
      <color theme="3"/>
      <name val="ＭＳ Ｐゴシック"/>
      <family val="3"/>
    </font>
    <font>
      <b/>
      <sz val="11"/>
      <color indexed="9"/>
      <name val="Century Gothic"/>
      <family val="3"/>
    </font>
    <font>
      <sz val="11"/>
      <color rgb="FF9C6500"/>
      <name val="Century Gothic"/>
      <family val="3"/>
    </font>
    <font>
      <sz val="11"/>
      <color rgb="FFFA7D00"/>
      <name val="Century Gothic"/>
      <family val="3"/>
    </font>
    <font>
      <sz val="11"/>
      <color rgb="FF9C0006"/>
      <name val="Century Gothic"/>
      <family val="3"/>
    </font>
    <font>
      <b/>
      <sz val="11"/>
      <color rgb="FFFA7D00"/>
      <name val="Century Gothic"/>
      <family val="3"/>
    </font>
    <font>
      <sz val="11"/>
      <color indexed="10"/>
      <name val="Century Gothic"/>
      <family val="3"/>
    </font>
    <font>
      <b/>
      <sz val="15"/>
      <color theme="3"/>
      <name val="Century Gothic"/>
      <family val="3"/>
    </font>
    <font>
      <b/>
      <sz val="13"/>
      <color theme="3"/>
      <name val="Century Gothic"/>
      <family val="3"/>
    </font>
    <font>
      <b/>
      <sz val="11"/>
      <color theme="3"/>
      <name val="Century Gothic"/>
      <family val="3"/>
    </font>
    <font>
      <b/>
      <sz val="11"/>
      <color indexed="8"/>
      <name val="Century Gothic"/>
      <family val="3"/>
    </font>
    <font>
      <b/>
      <sz val="11"/>
      <color rgb="FF3F3F3F"/>
      <name val="Century Gothic"/>
      <family val="3"/>
    </font>
    <font>
      <i/>
      <sz val="11"/>
      <color rgb="FF7F7F7F"/>
      <name val="Century Gothic"/>
      <family val="3"/>
    </font>
    <font>
      <sz val="11"/>
      <color rgb="FF3F3F76"/>
      <name val="Century Gothic"/>
      <family val="3"/>
    </font>
    <font>
      <sz val="11"/>
      <color rgb="FF006100"/>
      <name val="Century Gothic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ill="0" applyBorder="0" applyAlignment="0" applyProtection="0"/>
    <xf numFmtId="38" fontId="22" fillId="0" borderId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343">
    <xf numFmtId="0" fontId="0" fillId="0" borderId="0" xfId="0" applyAlignment="1">
      <alignment vertical="center"/>
    </xf>
    <xf numFmtId="0" fontId="10" fillId="0" borderId="0" xfId="95" applyNumberFormat="1" applyFont="1" applyFill="1" applyAlignment="1">
      <alignment vertical="center"/>
      <protection/>
    </xf>
    <xf numFmtId="0" fontId="6" fillId="0" borderId="0" xfId="95" applyNumberFormat="1" applyFont="1" applyFill="1" applyAlignment="1">
      <alignment vertical="center"/>
      <protection/>
    </xf>
    <xf numFmtId="0" fontId="6" fillId="0" borderId="0" xfId="95" applyNumberFormat="1" applyFont="1" applyFill="1" applyAlignment="1">
      <alignment horizontal="right" vertical="center"/>
      <protection/>
    </xf>
    <xf numFmtId="0" fontId="6" fillId="0" borderId="12" xfId="95" applyNumberFormat="1" applyFont="1" applyFill="1" applyBorder="1" applyAlignment="1">
      <alignment horizontal="distributed" vertical="center"/>
      <protection/>
    </xf>
    <xf numFmtId="0" fontId="6" fillId="0" borderId="13" xfId="95" applyNumberFormat="1" applyFont="1" applyFill="1" applyBorder="1" applyAlignment="1">
      <alignment horizontal="distributed" vertical="center" wrapText="1"/>
      <protection/>
    </xf>
    <xf numFmtId="0" fontId="6" fillId="0" borderId="14" xfId="95" applyNumberFormat="1" applyFont="1" applyFill="1" applyBorder="1" applyAlignment="1">
      <alignment horizontal="distributed" vertical="center"/>
      <protection/>
    </xf>
    <xf numFmtId="0" fontId="6" fillId="0" borderId="0" xfId="77" applyFont="1" applyFill="1" applyBorder="1" applyAlignment="1">
      <alignment vertical="center"/>
      <protection/>
    </xf>
    <xf numFmtId="49" fontId="6" fillId="0" borderId="0" xfId="112" applyNumberFormat="1" applyFont="1" applyFill="1" applyAlignment="1">
      <alignment horizontal="right"/>
      <protection/>
    </xf>
    <xf numFmtId="49" fontId="6" fillId="0" borderId="0" xfId="112" applyNumberFormat="1" applyFont="1" applyFill="1">
      <alignment/>
      <protection/>
    </xf>
    <xf numFmtId="49" fontId="11" fillId="0" borderId="0" xfId="112" applyNumberFormat="1" applyFont="1" applyFill="1" applyBorder="1">
      <alignment/>
      <protection/>
    </xf>
    <xf numFmtId="49" fontId="11" fillId="0" borderId="0" xfId="112" applyNumberFormat="1" applyFont="1" applyFill="1">
      <alignment/>
      <protection/>
    </xf>
    <xf numFmtId="49" fontId="6" fillId="0" borderId="0" xfId="77" applyNumberFormat="1" applyFont="1" applyFill="1" applyBorder="1" applyAlignment="1">
      <alignment vertical="center"/>
      <protection/>
    </xf>
    <xf numFmtId="49" fontId="11" fillId="0" borderId="0" xfId="112" applyNumberFormat="1" applyFont="1" applyFill="1" applyBorder="1" applyAlignment="1">
      <alignment vertical="center"/>
      <protection/>
    </xf>
    <xf numFmtId="49" fontId="11" fillId="0" borderId="0" xfId="112" applyNumberFormat="1" applyFont="1" applyFill="1" applyAlignment="1">
      <alignment vertical="center"/>
      <protection/>
    </xf>
    <xf numFmtId="0" fontId="9" fillId="0" borderId="15" xfId="77" applyFont="1" applyFill="1" applyBorder="1" applyAlignment="1">
      <alignment horizontal="distributed" vertical="center"/>
      <protection/>
    </xf>
    <xf numFmtId="0" fontId="6" fillId="0" borderId="15" xfId="77" applyFont="1" applyFill="1" applyBorder="1" applyAlignment="1">
      <alignment horizontal="distributed" vertical="center"/>
      <protection/>
    </xf>
    <xf numFmtId="0" fontId="6" fillId="0" borderId="16" xfId="77" applyFont="1" applyFill="1" applyBorder="1" applyAlignment="1">
      <alignment horizontal="distributed" vertical="center"/>
      <protection/>
    </xf>
    <xf numFmtId="41" fontId="15" fillId="0" borderId="0" xfId="95" applyNumberFormat="1" applyFont="1" applyFill="1" applyAlignment="1">
      <alignment vertical="center"/>
      <protection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0" fontId="10" fillId="0" borderId="0" xfId="98" applyNumberFormat="1" applyFont="1" applyFill="1" applyAlignment="1">
      <alignment vertical="center"/>
      <protection/>
    </xf>
    <xf numFmtId="38" fontId="6" fillId="0" borderId="0" xfId="53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38" fontId="14" fillId="0" borderId="0" xfId="53" applyFont="1" applyFill="1" applyBorder="1" applyAlignment="1">
      <alignment horizontal="right" vertical="center"/>
    </xf>
    <xf numFmtId="0" fontId="10" fillId="0" borderId="0" xfId="99" applyNumberFormat="1" applyFont="1" applyFill="1" applyAlignment="1">
      <alignment vertical="center"/>
      <protection/>
    </xf>
    <xf numFmtId="0" fontId="6" fillId="0" borderId="0" xfId="99" applyNumberFormat="1" applyFont="1" applyFill="1" applyAlignment="1">
      <alignment vertical="center"/>
      <protection/>
    </xf>
    <xf numFmtId="0" fontId="6" fillId="0" borderId="0" xfId="99" applyNumberFormat="1" applyFont="1" applyFill="1" applyBorder="1" applyAlignment="1">
      <alignment vertical="center"/>
      <protection/>
    </xf>
    <xf numFmtId="0" fontId="6" fillId="0" borderId="0" xfId="99" applyNumberFormat="1" applyFont="1" applyFill="1" applyBorder="1" applyAlignment="1">
      <alignment horizontal="right" vertical="center"/>
      <protection/>
    </xf>
    <xf numFmtId="0" fontId="14" fillId="0" borderId="0" xfId="99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Fill="1" applyAlignment="1">
      <alignment vertical="center"/>
    </xf>
    <xf numFmtId="0" fontId="6" fillId="0" borderId="0" xfId="104" applyNumberFormat="1" applyFont="1" applyFill="1" applyAlignment="1">
      <alignment vertical="center"/>
      <protection/>
    </xf>
    <xf numFmtId="0" fontId="14" fillId="0" borderId="0" xfId="104" applyNumberFormat="1" applyFont="1" applyFill="1" applyAlignment="1">
      <alignment vertical="center"/>
      <protection/>
    </xf>
    <xf numFmtId="0" fontId="14" fillId="0" borderId="0" xfId="0" applyNumberFormat="1" applyFont="1" applyFill="1" applyAlignment="1">
      <alignment vertical="center"/>
    </xf>
    <xf numFmtId="0" fontId="14" fillId="0" borderId="0" xfId="104" applyNumberFormat="1" applyFont="1" applyFill="1" applyAlignment="1">
      <alignment horizontal="right" vertical="center"/>
      <protection/>
    </xf>
    <xf numFmtId="0" fontId="6" fillId="0" borderId="0" xfId="92" applyFont="1" applyFill="1" applyBorder="1" applyAlignment="1">
      <alignment vertical="center"/>
      <protection/>
    </xf>
    <xf numFmtId="49" fontId="6" fillId="0" borderId="0" xfId="126" applyNumberFormat="1" applyFont="1" applyFill="1" applyAlignment="1">
      <alignment horizontal="right"/>
      <protection/>
    </xf>
    <xf numFmtId="49" fontId="6" fillId="0" borderId="0" xfId="126" applyNumberFormat="1" applyFont="1" applyFill="1">
      <alignment/>
      <protection/>
    </xf>
    <xf numFmtId="49" fontId="11" fillId="0" borderId="0" xfId="126" applyNumberFormat="1" applyFont="1" applyFill="1">
      <alignment/>
      <protection/>
    </xf>
    <xf numFmtId="49" fontId="11" fillId="0" borderId="0" xfId="126" applyNumberFormat="1" applyFont="1" applyFill="1" applyBorder="1">
      <alignment/>
      <protection/>
    </xf>
    <xf numFmtId="0" fontId="6" fillId="0" borderId="0" xfId="110" applyNumberFormat="1" applyFont="1" applyFill="1" applyAlignment="1">
      <alignment vertical="center"/>
      <protection/>
    </xf>
    <xf numFmtId="49" fontId="6" fillId="0" borderId="0" xfId="92" applyNumberFormat="1" applyFont="1" applyFill="1" applyBorder="1" applyAlignment="1">
      <alignment vertical="center"/>
      <protection/>
    </xf>
    <xf numFmtId="0" fontId="6" fillId="0" borderId="0" xfId="109" applyNumberFormat="1" applyFont="1" applyFill="1" applyAlignment="1">
      <alignment vertical="center"/>
      <protection/>
    </xf>
    <xf numFmtId="0" fontId="6" fillId="0" borderId="0" xfId="110" applyNumberFormat="1" applyFont="1" applyFill="1" applyBorder="1" applyAlignment="1">
      <alignment vertical="center"/>
      <protection/>
    </xf>
    <xf numFmtId="49" fontId="14" fillId="0" borderId="0" xfId="126" applyNumberFormat="1" applyFont="1" applyFill="1" applyAlignment="1">
      <alignment horizontal="right"/>
      <protection/>
    </xf>
    <xf numFmtId="49" fontId="11" fillId="0" borderId="0" xfId="126" applyNumberFormat="1" applyFont="1" applyFill="1" applyAlignment="1">
      <alignment horizontal="distributed" vertical="center"/>
      <protection/>
    </xf>
    <xf numFmtId="49" fontId="11" fillId="0" borderId="0" xfId="126" applyNumberFormat="1" applyFont="1" applyFill="1" applyAlignment="1">
      <alignment shrinkToFit="1"/>
      <protection/>
    </xf>
    <xf numFmtId="0" fontId="6" fillId="0" borderId="0" xfId="92" applyFont="1" applyFill="1" applyBorder="1" applyAlignment="1">
      <alignment vertical="center" shrinkToFit="1"/>
      <protection/>
    </xf>
    <xf numFmtId="0" fontId="6" fillId="0" borderId="0" xfId="92" applyFont="1" applyFill="1" applyBorder="1" applyAlignment="1">
      <alignment horizontal="distributed" vertical="center" shrinkToFit="1"/>
      <protection/>
    </xf>
    <xf numFmtId="0" fontId="6" fillId="0" borderId="0" xfId="92" applyFont="1" applyFill="1" applyBorder="1" applyAlignment="1">
      <alignment horizontal="distributed" vertical="center"/>
      <protection/>
    </xf>
    <xf numFmtId="0" fontId="6" fillId="0" borderId="16" xfId="92" applyFont="1" applyFill="1" applyBorder="1" applyAlignment="1">
      <alignment horizontal="distributed"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108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108" applyNumberFormat="1" applyFont="1" applyFill="1" applyBorder="1" applyAlignment="1">
      <alignment vertical="center"/>
      <protection/>
    </xf>
    <xf numFmtId="0" fontId="14" fillId="0" borderId="0" xfId="0" applyNumberFormat="1" applyFont="1" applyFill="1" applyBorder="1" applyAlignment="1">
      <alignment horizontal="right" vertical="center"/>
    </xf>
    <xf numFmtId="0" fontId="6" fillId="0" borderId="0" xfId="107" applyNumberFormat="1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0" xfId="107" applyNumberFormat="1" applyFont="1" applyFill="1" applyBorder="1" applyAlignment="1">
      <alignment vertical="center"/>
      <protection/>
    </xf>
    <xf numFmtId="49" fontId="6" fillId="0" borderId="0" xfId="121" applyNumberFormat="1" applyFont="1" applyFill="1" applyAlignment="1">
      <alignment horizontal="right"/>
      <protection/>
    </xf>
    <xf numFmtId="49" fontId="6" fillId="0" borderId="0" xfId="121" applyNumberFormat="1" applyFont="1" applyFill="1">
      <alignment/>
      <protection/>
    </xf>
    <xf numFmtId="41" fontId="6" fillId="0" borderId="0" xfId="121" applyNumberFormat="1" applyFont="1" applyFill="1" applyAlignment="1">
      <alignment horizontal="right"/>
      <protection/>
    </xf>
    <xf numFmtId="41" fontId="6" fillId="0" borderId="0" xfId="121" applyNumberFormat="1" applyFont="1" applyFill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18" xfId="106" applyNumberFormat="1" applyFont="1" applyFill="1" applyBorder="1" applyAlignment="1">
      <alignment horizontal="distributed" vertical="center" wrapText="1"/>
      <protection/>
    </xf>
    <xf numFmtId="0" fontId="14" fillId="0" borderId="0" xfId="127" applyFont="1" applyFill="1">
      <alignment/>
      <protection/>
    </xf>
    <xf numFmtId="0" fontId="10" fillId="0" borderId="0" xfId="127" applyNumberFormat="1" applyFont="1" applyFill="1" applyAlignment="1" applyProtection="1">
      <alignment horizontal="left"/>
      <protection locked="0"/>
    </xf>
    <xf numFmtId="0" fontId="27" fillId="0" borderId="0" xfId="127" applyFont="1" applyFill="1">
      <alignment/>
      <protection/>
    </xf>
    <xf numFmtId="0" fontId="16" fillId="0" borderId="0" xfId="127" applyFont="1" applyFill="1" applyAlignment="1">
      <alignment vertical="top"/>
      <protection/>
    </xf>
    <xf numFmtId="0" fontId="14" fillId="0" borderId="0" xfId="127" applyNumberFormat="1" applyFont="1" applyFill="1" applyBorder="1" applyProtection="1">
      <alignment/>
      <protection locked="0"/>
    </xf>
    <xf numFmtId="0" fontId="16" fillId="0" borderId="19" xfId="127" applyFont="1" applyFill="1" applyBorder="1" applyAlignment="1">
      <alignment/>
      <protection/>
    </xf>
    <xf numFmtId="0" fontId="14" fillId="0" borderId="19" xfId="127" applyFont="1" applyFill="1" applyBorder="1">
      <alignment/>
      <protection/>
    </xf>
    <xf numFmtId="197" fontId="14" fillId="0" borderId="19" xfId="127" applyNumberFormat="1" applyFont="1" applyFill="1" applyBorder="1" applyProtection="1">
      <alignment/>
      <protection locked="0"/>
    </xf>
    <xf numFmtId="0" fontId="14" fillId="0" borderId="19" xfId="127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1" xfId="127" applyFont="1" applyFill="1" applyBorder="1" applyAlignment="1">
      <alignment horizontal="center" vertical="center"/>
      <protection/>
    </xf>
    <xf numFmtId="197" fontId="6" fillId="0" borderId="21" xfId="127" applyNumberFormat="1" applyFont="1" applyFill="1" applyBorder="1" applyAlignment="1" applyProtection="1">
      <alignment horizontal="center" vertical="center" wrapText="1"/>
      <protection locked="0"/>
    </xf>
    <xf numFmtId="197" fontId="6" fillId="0" borderId="22" xfId="127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27" applyNumberFormat="1" applyFont="1" applyFill="1" applyBorder="1" applyAlignment="1" applyProtection="1">
      <alignment horizontal="distributed"/>
      <protection locked="0"/>
    </xf>
    <xf numFmtId="177" fontId="14" fillId="0" borderId="17" xfId="0" applyNumberFormat="1" applyFont="1" applyFill="1" applyBorder="1" applyAlignment="1">
      <alignment horizontal="right"/>
    </xf>
    <xf numFmtId="41" fontId="14" fillId="0" borderId="17" xfId="0" applyNumberFormat="1" applyFont="1" applyFill="1" applyBorder="1" applyAlignment="1">
      <alignment horizontal="right"/>
    </xf>
    <xf numFmtId="177" fontId="14" fillId="0" borderId="23" xfId="0" applyNumberFormat="1" applyFont="1" applyFill="1" applyBorder="1" applyAlignment="1">
      <alignment horizontal="right"/>
    </xf>
    <xf numFmtId="0" fontId="27" fillId="0" borderId="0" xfId="127" applyFont="1" applyFill="1" applyAlignment="1">
      <alignment/>
      <protection/>
    </xf>
    <xf numFmtId="0" fontId="17" fillId="0" borderId="15" xfId="127" applyNumberFormat="1" applyFont="1" applyFill="1" applyBorder="1" applyAlignment="1" applyProtection="1">
      <alignment horizontal="distributed"/>
      <protection locked="0"/>
    </xf>
    <xf numFmtId="0" fontId="28" fillId="0" borderId="0" xfId="127" applyFont="1" applyFill="1" applyBorder="1" applyAlignment="1">
      <alignment/>
      <protection/>
    </xf>
    <xf numFmtId="0" fontId="28" fillId="0" borderId="0" xfId="127" applyFont="1" applyFill="1" applyAlignment="1">
      <alignment/>
      <protection/>
    </xf>
    <xf numFmtId="0" fontId="16" fillId="0" borderId="15" xfId="127" applyNumberFormat="1" applyFont="1" applyFill="1" applyBorder="1" applyAlignment="1" applyProtection="1">
      <alignment horizontal="distributed"/>
      <protection locked="0"/>
    </xf>
    <xf numFmtId="0" fontId="27" fillId="0" borderId="0" xfId="127" applyFont="1" applyFill="1" applyBorder="1" applyAlignment="1">
      <alignment/>
      <protection/>
    </xf>
    <xf numFmtId="0" fontId="14" fillId="0" borderId="15" xfId="127" applyFont="1" applyFill="1" applyBorder="1" applyAlignment="1">
      <alignment horizontal="distributed"/>
      <protection/>
    </xf>
    <xf numFmtId="0" fontId="27" fillId="0" borderId="16" xfId="127" applyFont="1" applyFill="1" applyBorder="1" applyAlignment="1">
      <alignment/>
      <protection/>
    </xf>
    <xf numFmtId="41" fontId="27" fillId="0" borderId="24" xfId="127" applyNumberFormat="1" applyFont="1" applyFill="1" applyBorder="1" applyAlignment="1">
      <alignment/>
      <protection/>
    </xf>
    <xf numFmtId="41" fontId="27" fillId="0" borderId="25" xfId="127" applyNumberFormat="1" applyFont="1" applyFill="1" applyBorder="1" applyAlignment="1">
      <alignment/>
      <protection/>
    </xf>
    <xf numFmtId="0" fontId="6" fillId="0" borderId="0" xfId="127" applyFont="1" applyFill="1" applyAlignment="1">
      <alignment vertical="center"/>
      <protection/>
    </xf>
    <xf numFmtId="0" fontId="14" fillId="0" borderId="0" xfId="127" applyFont="1" applyFill="1" applyAlignment="1">
      <alignment horizontal="center" vertical="top"/>
      <protection/>
    </xf>
    <xf numFmtId="0" fontId="14" fillId="0" borderId="0" xfId="127" applyFont="1" applyFill="1" applyAlignment="1">
      <alignment vertical="top"/>
      <protection/>
    </xf>
    <xf numFmtId="0" fontId="21" fillId="0" borderId="0" xfId="127" applyFont="1" applyFill="1" applyAlignment="1">
      <alignment horizontal="right"/>
      <protection/>
    </xf>
    <xf numFmtId="0" fontId="10" fillId="0" borderId="0" xfId="127" applyFont="1" applyFill="1">
      <alignment/>
      <protection/>
    </xf>
    <xf numFmtId="0" fontId="14" fillId="0" borderId="0" xfId="127" applyNumberFormat="1" applyFont="1" applyFill="1" applyAlignment="1" applyProtection="1">
      <alignment horizontal="left"/>
      <protection locked="0"/>
    </xf>
    <xf numFmtId="0" fontId="21" fillId="0" borderId="0" xfId="127" applyFont="1" applyFill="1">
      <alignment/>
      <protection/>
    </xf>
    <xf numFmtId="0" fontId="14" fillId="0" borderId="0" xfId="127" applyFont="1" applyFill="1" applyAlignment="1">
      <alignment horizontal="right"/>
      <protection/>
    </xf>
    <xf numFmtId="0" fontId="14" fillId="0" borderId="0" xfId="127" applyNumberFormat="1" applyFont="1" applyFill="1" applyAlignment="1" applyProtection="1">
      <alignment horizontal="center"/>
      <protection locked="0"/>
    </xf>
    <xf numFmtId="0" fontId="16" fillId="0" borderId="0" xfId="127" applyNumberFormat="1" applyFont="1" applyFill="1" applyBorder="1" applyAlignment="1" applyProtection="1">
      <alignment horizontal="right"/>
      <protection locked="0"/>
    </xf>
    <xf numFmtId="0" fontId="14" fillId="0" borderId="0" xfId="127" applyNumberFormat="1" applyFont="1" applyFill="1" applyBorder="1" applyAlignment="1" applyProtection="1">
      <alignment shrinkToFit="1"/>
      <protection locked="0"/>
    </xf>
    <xf numFmtId="0" fontId="11" fillId="0" borderId="0" xfId="127" applyNumberFormat="1" applyFont="1" applyFill="1" applyBorder="1" applyAlignment="1" applyProtection="1">
      <alignment horizontal="center"/>
      <protection locked="0"/>
    </xf>
    <xf numFmtId="197" fontId="14" fillId="0" borderId="0" xfId="127" applyNumberFormat="1" applyFont="1" applyFill="1" applyBorder="1" applyProtection="1">
      <alignment/>
      <protection locked="0"/>
    </xf>
    <xf numFmtId="197" fontId="14" fillId="0" borderId="19" xfId="127" applyNumberFormat="1" applyFont="1" applyFill="1" applyBorder="1" applyAlignment="1" applyProtection="1">
      <alignment vertical="top"/>
      <protection locked="0"/>
    </xf>
    <xf numFmtId="0" fontId="14" fillId="0" borderId="19" xfId="127" applyNumberFormat="1" applyFont="1" applyFill="1" applyBorder="1" applyAlignment="1" applyProtection="1">
      <alignment shrinkToFit="1"/>
      <protection locked="0"/>
    </xf>
    <xf numFmtId="0" fontId="14" fillId="0" borderId="0" xfId="127" applyFont="1" applyFill="1" applyBorder="1" applyAlignment="1">
      <alignment vertical="center"/>
      <protection/>
    </xf>
    <xf numFmtId="0" fontId="14" fillId="0" borderId="0" xfId="127" applyFont="1" applyFill="1" applyAlignment="1">
      <alignment vertical="center"/>
      <protection/>
    </xf>
    <xf numFmtId="0" fontId="16" fillId="0" borderId="26" xfId="127" applyFont="1" applyFill="1" applyBorder="1" applyAlignment="1">
      <alignment horizontal="center" vertical="center"/>
      <protection/>
    </xf>
    <xf numFmtId="197" fontId="16" fillId="0" borderId="26" xfId="127" applyNumberFormat="1" applyFont="1" applyFill="1" applyBorder="1" applyAlignment="1" applyProtection="1">
      <alignment horizontal="center" vertical="center" wrapText="1"/>
      <protection locked="0"/>
    </xf>
    <xf numFmtId="197" fontId="16" fillId="0" borderId="26" xfId="127" applyNumberFormat="1" applyFont="1" applyFill="1" applyBorder="1" applyAlignment="1" applyProtection="1">
      <alignment horizontal="center" vertical="center"/>
      <protection locked="0"/>
    </xf>
    <xf numFmtId="197" fontId="16" fillId="0" borderId="27" xfId="127" applyNumberFormat="1" applyFont="1" applyFill="1" applyBorder="1" applyAlignment="1" applyProtection="1">
      <alignment horizontal="center" vertical="center"/>
      <protection locked="0"/>
    </xf>
    <xf numFmtId="0" fontId="14" fillId="0" borderId="0" xfId="127" applyFont="1" applyFill="1" applyBorder="1">
      <alignment/>
      <protection/>
    </xf>
    <xf numFmtId="41" fontId="14" fillId="0" borderId="23" xfId="0" applyNumberFormat="1" applyFont="1" applyFill="1" applyBorder="1" applyAlignment="1">
      <alignment horizontal="right"/>
    </xf>
    <xf numFmtId="0" fontId="14" fillId="0" borderId="0" xfId="127" applyFont="1" applyFill="1" applyBorder="1" applyAlignment="1">
      <alignment/>
      <protection/>
    </xf>
    <xf numFmtId="0" fontId="14" fillId="0" borderId="0" xfId="127" applyFont="1" applyFill="1" applyAlignment="1">
      <alignment/>
      <protection/>
    </xf>
    <xf numFmtId="0" fontId="17" fillId="0" borderId="0" xfId="127" applyFont="1" applyFill="1" applyBorder="1" applyAlignment="1">
      <alignment/>
      <protection/>
    </xf>
    <xf numFmtId="0" fontId="17" fillId="0" borderId="0" xfId="127" applyFont="1" applyFill="1" applyAlignment="1">
      <alignment/>
      <protection/>
    </xf>
    <xf numFmtId="0" fontId="17" fillId="0" borderId="15" xfId="127" applyNumberFormat="1" applyFont="1" applyFill="1" applyBorder="1" applyAlignment="1" applyProtection="1">
      <alignment horizontal="distributed" vertical="top"/>
      <protection locked="0"/>
    </xf>
    <xf numFmtId="0" fontId="17" fillId="0" borderId="0" xfId="127" applyFont="1" applyFill="1" applyBorder="1" applyAlignment="1">
      <alignment vertical="top"/>
      <protection/>
    </xf>
    <xf numFmtId="0" fontId="17" fillId="0" borderId="0" xfId="127" applyFont="1" applyFill="1" applyAlignment="1">
      <alignment vertical="top"/>
      <protection/>
    </xf>
    <xf numFmtId="0" fontId="14" fillId="0" borderId="15" xfId="89" applyFont="1" applyFill="1" applyBorder="1" applyAlignment="1">
      <alignment horizontal="distributed"/>
      <protection/>
    </xf>
    <xf numFmtId="0" fontId="14" fillId="0" borderId="16" xfId="89" applyFont="1" applyFill="1" applyBorder="1" applyAlignment="1">
      <alignment horizontal="distributed" vertical="center"/>
      <protection/>
    </xf>
    <xf numFmtId="0" fontId="6" fillId="0" borderId="0" xfId="127" applyFont="1" applyFill="1">
      <alignment/>
      <protection/>
    </xf>
    <xf numFmtId="197" fontId="16" fillId="0" borderId="26" xfId="127" applyNumberFormat="1" applyFont="1" applyFill="1" applyBorder="1" applyAlignment="1" applyProtection="1">
      <alignment horizontal="center" vertical="center" shrinkToFit="1"/>
      <protection locked="0"/>
    </xf>
    <xf numFmtId="197" fontId="16" fillId="0" borderId="27" xfId="127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73" applyFont="1" applyFill="1">
      <alignment/>
      <protection/>
    </xf>
    <xf numFmtId="0" fontId="21" fillId="0" borderId="0" xfId="73" applyFont="1" applyFill="1" applyAlignment="1">
      <alignment horizontal="right"/>
      <protection/>
    </xf>
    <xf numFmtId="0" fontId="10" fillId="0" borderId="0" xfId="73" applyNumberFormat="1" applyFont="1" applyFill="1" applyAlignment="1" applyProtection="1">
      <alignment horizontal="left"/>
      <protection locked="0"/>
    </xf>
    <xf numFmtId="0" fontId="14" fillId="0" borderId="0" xfId="73" applyNumberFormat="1" applyFont="1" applyFill="1" applyAlignment="1" applyProtection="1">
      <alignment horizontal="left"/>
      <protection locked="0"/>
    </xf>
    <xf numFmtId="0" fontId="16" fillId="0" borderId="0" xfId="127" applyFont="1" applyFill="1" applyAlignment="1">
      <alignment vertical="center"/>
      <protection/>
    </xf>
    <xf numFmtId="0" fontId="14" fillId="0" borderId="0" xfId="73" applyFont="1" applyFill="1">
      <alignment/>
      <protection/>
    </xf>
    <xf numFmtId="0" fontId="14" fillId="0" borderId="0" xfId="73" applyNumberFormat="1" applyFont="1" applyFill="1" applyProtection="1">
      <alignment/>
      <protection locked="0"/>
    </xf>
    <xf numFmtId="0" fontId="14" fillId="0" borderId="19" xfId="73" applyNumberFormat="1" applyFont="1" applyFill="1" applyBorder="1" applyAlignment="1" applyProtection="1">
      <alignment/>
      <protection locked="0"/>
    </xf>
    <xf numFmtId="0" fontId="14" fillId="0" borderId="19" xfId="73" applyNumberFormat="1" applyFont="1" applyFill="1" applyBorder="1" applyAlignment="1" applyProtection="1">
      <alignment horizontal="right"/>
      <protection locked="0"/>
    </xf>
    <xf numFmtId="0" fontId="30" fillId="0" borderId="0" xfId="73" applyFont="1" applyFill="1">
      <alignment/>
      <protection/>
    </xf>
    <xf numFmtId="0" fontId="14" fillId="0" borderId="0" xfId="73" applyNumberFormat="1" applyFont="1" applyFill="1" applyAlignment="1" applyProtection="1">
      <alignment horizontal="distributed"/>
      <protection locked="0"/>
    </xf>
    <xf numFmtId="0" fontId="14" fillId="0" borderId="0" xfId="73" applyFont="1" applyFill="1" applyBorder="1">
      <alignment/>
      <protection/>
    </xf>
    <xf numFmtId="0" fontId="14" fillId="0" borderId="0" xfId="73" applyFont="1" applyFill="1" applyAlignment="1">
      <alignment horizontal="distributed"/>
      <protection/>
    </xf>
    <xf numFmtId="0" fontId="14" fillId="0" borderId="0" xfId="73" applyNumberFormat="1" applyFont="1" applyFill="1" applyBorder="1" applyAlignment="1">
      <alignment/>
      <protection/>
    </xf>
    <xf numFmtId="0" fontId="14" fillId="0" borderId="0" xfId="73" applyNumberFormat="1" applyFont="1" applyFill="1" applyBorder="1" applyAlignment="1" applyProtection="1">
      <alignment/>
      <protection locked="0"/>
    </xf>
    <xf numFmtId="0" fontId="14" fillId="0" borderId="0" xfId="73" applyNumberFormat="1" applyFont="1" applyFill="1" applyAlignment="1" applyProtection="1">
      <alignment/>
      <protection locked="0"/>
    </xf>
    <xf numFmtId="0" fontId="14" fillId="0" borderId="28" xfId="73" applyFont="1" applyFill="1" applyBorder="1">
      <alignment/>
      <protection/>
    </xf>
    <xf numFmtId="0" fontId="14" fillId="0" borderId="28" xfId="73" applyNumberFormat="1" applyFont="1" applyFill="1" applyBorder="1" applyAlignment="1">
      <alignment/>
      <protection/>
    </xf>
    <xf numFmtId="0" fontId="14" fillId="0" borderId="28" xfId="73" applyNumberFormat="1" applyFont="1" applyFill="1" applyBorder="1" applyAlignment="1" applyProtection="1">
      <alignment horizontal="distributed"/>
      <protection locked="0"/>
    </xf>
    <xf numFmtId="194" fontId="14" fillId="0" borderId="21" xfId="73" applyNumberFormat="1" applyFont="1" applyFill="1" applyBorder="1" applyAlignment="1" applyProtection="1">
      <alignment horizontal="right"/>
      <protection locked="0"/>
    </xf>
    <xf numFmtId="194" fontId="14" fillId="0" borderId="29" xfId="73" applyNumberFormat="1" applyFont="1" applyFill="1" applyBorder="1" applyAlignment="1" applyProtection="1">
      <alignment horizontal="right"/>
      <protection locked="0"/>
    </xf>
    <xf numFmtId="0" fontId="14" fillId="0" borderId="0" xfId="73" applyFont="1" applyFill="1" applyBorder="1" applyAlignment="1">
      <alignment vertical="center"/>
      <protection/>
    </xf>
    <xf numFmtId="0" fontId="10" fillId="0" borderId="0" xfId="73" applyFont="1" applyFill="1" applyBorder="1">
      <alignment/>
      <protection/>
    </xf>
    <xf numFmtId="0" fontId="21" fillId="0" borderId="0" xfId="127" applyFont="1" applyFill="1" applyAlignment="1">
      <alignment horizontal="right" vertical="top"/>
      <protection/>
    </xf>
    <xf numFmtId="200" fontId="14" fillId="0" borderId="21" xfId="127" applyNumberFormat="1" applyFont="1" applyFill="1" applyBorder="1" applyAlignment="1" applyProtection="1">
      <alignment horizontal="center" vertical="top"/>
      <protection locked="0"/>
    </xf>
    <xf numFmtId="200" fontId="14" fillId="0" borderId="29" xfId="127" applyNumberFormat="1" applyFont="1" applyFill="1" applyBorder="1" applyAlignment="1" applyProtection="1">
      <alignment horizontal="center" vertical="top"/>
      <protection locked="0"/>
    </xf>
    <xf numFmtId="0" fontId="6" fillId="0" borderId="0" xfId="127" applyNumberFormat="1" applyFont="1" applyFill="1" applyBorder="1" applyAlignment="1" applyProtection="1">
      <alignment horizontal="center"/>
      <protection locked="0"/>
    </xf>
    <xf numFmtId="41" fontId="9" fillId="0" borderId="17" xfId="73" applyNumberFormat="1" applyFont="1" applyFill="1" applyBorder="1" applyAlignment="1" applyProtection="1">
      <alignment horizontal="right"/>
      <protection locked="0"/>
    </xf>
    <xf numFmtId="200" fontId="6" fillId="0" borderId="0" xfId="127" applyNumberFormat="1" applyFont="1" applyFill="1" applyBorder="1" applyAlignment="1" applyProtection="1">
      <alignment horizontal="center" vertical="top"/>
      <protection locked="0"/>
    </xf>
    <xf numFmtId="0" fontId="14" fillId="0" borderId="0" xfId="102" applyFont="1" applyFill="1" applyBorder="1" applyAlignment="1">
      <alignment horizontal="center"/>
      <protection/>
    </xf>
    <xf numFmtId="0" fontId="14" fillId="0" borderId="23" xfId="102" applyFont="1" applyFill="1" applyBorder="1" applyAlignment="1">
      <alignment horizontal="center"/>
      <protection/>
    </xf>
    <xf numFmtId="0" fontId="14" fillId="0" borderId="30" xfId="102" applyFont="1" applyFill="1" applyBorder="1" applyAlignment="1">
      <alignment horizontal="distributed"/>
      <protection/>
    </xf>
    <xf numFmtId="0" fontId="14" fillId="0" borderId="15" xfId="102" applyFont="1" applyFill="1" applyBorder="1" applyAlignment="1">
      <alignment horizontal="distributed"/>
      <protection/>
    </xf>
    <xf numFmtId="0" fontId="11" fillId="0" borderId="15" xfId="94" applyFont="1" applyFill="1" applyBorder="1">
      <alignment/>
      <protection/>
    </xf>
    <xf numFmtId="0" fontId="14" fillId="0" borderId="31" xfId="102" applyFont="1" applyFill="1" applyBorder="1" applyAlignment="1">
      <alignment horizontal="center"/>
      <protection/>
    </xf>
    <xf numFmtId="0" fontId="14" fillId="0" borderId="25" xfId="102" applyFont="1" applyFill="1" applyBorder="1" applyAlignment="1">
      <alignment horizontal="center"/>
      <protection/>
    </xf>
    <xf numFmtId="0" fontId="14" fillId="0" borderId="16" xfId="102" applyFont="1" applyFill="1" applyBorder="1" applyAlignment="1">
      <alignment horizontal="distributed"/>
      <protection/>
    </xf>
    <xf numFmtId="0" fontId="14" fillId="0" borderId="16" xfId="102" applyFont="1" applyFill="1" applyBorder="1" applyAlignment="1">
      <alignment horizontal="center"/>
      <protection/>
    </xf>
    <xf numFmtId="0" fontId="10" fillId="0" borderId="0" xfId="0" applyFont="1" applyFill="1" applyAlignment="1">
      <alignment horizontal="left"/>
    </xf>
    <xf numFmtId="41" fontId="14" fillId="0" borderId="17" xfId="53" applyNumberFormat="1" applyFont="1" applyFill="1" applyBorder="1" applyAlignment="1">
      <alignment vertical="center"/>
    </xf>
    <xf numFmtId="41" fontId="14" fillId="0" borderId="2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4" fillId="0" borderId="17" xfId="53" applyFont="1" applyFill="1" applyBorder="1" applyAlignment="1">
      <alignment horizontal="right" vertical="center"/>
    </xf>
    <xf numFmtId="204" fontId="14" fillId="0" borderId="0" xfId="65" applyNumberFormat="1" applyFont="1" applyFill="1" applyBorder="1" applyAlignment="1">
      <alignment horizontal="right" vertical="center"/>
    </xf>
    <xf numFmtId="41" fontId="14" fillId="0" borderId="17" xfId="53" applyNumberFormat="1" applyFont="1" applyFill="1" applyBorder="1" applyAlignment="1">
      <alignment horizontal="right" vertical="center"/>
    </xf>
    <xf numFmtId="204" fontId="14" fillId="0" borderId="0" xfId="53" applyNumberFormat="1" applyFont="1" applyFill="1" applyBorder="1" applyAlignment="1">
      <alignment horizontal="right" vertical="center"/>
    </xf>
    <xf numFmtId="204" fontId="14" fillId="0" borderId="0" xfId="53" applyNumberFormat="1" applyFont="1" applyFill="1" applyBorder="1" applyAlignment="1">
      <alignment vertical="center"/>
    </xf>
    <xf numFmtId="178" fontId="14" fillId="0" borderId="17" xfId="65" applyNumberFormat="1" applyFont="1" applyFill="1" applyBorder="1" applyAlignment="1">
      <alignment horizontal="right" vertical="center"/>
    </xf>
    <xf numFmtId="204" fontId="14" fillId="0" borderId="0" xfId="65" applyNumberFormat="1" applyFont="1" applyFill="1" applyBorder="1" applyAlignment="1">
      <alignment vertical="center"/>
    </xf>
    <xf numFmtId="41" fontId="14" fillId="0" borderId="24" xfId="53" applyNumberFormat="1" applyFont="1" applyFill="1" applyBorder="1" applyAlignment="1">
      <alignment vertical="center"/>
    </xf>
    <xf numFmtId="204" fontId="14" fillId="0" borderId="31" xfId="53" applyNumberFormat="1" applyFont="1" applyFill="1" applyBorder="1" applyAlignment="1">
      <alignment vertical="center"/>
    </xf>
    <xf numFmtId="0" fontId="18" fillId="0" borderId="0" xfId="127" applyFont="1" applyFill="1" applyAlignment="1">
      <alignment horizontal="right" vertical="top"/>
      <protection/>
    </xf>
    <xf numFmtId="38" fontId="10" fillId="0" borderId="0" xfId="53" applyFont="1" applyFill="1" applyAlignment="1">
      <alignment vertical="center"/>
    </xf>
    <xf numFmtId="38" fontId="14" fillId="0" borderId="0" xfId="53" applyFont="1" applyFill="1" applyAlignment="1">
      <alignment vertical="center"/>
    </xf>
    <xf numFmtId="38" fontId="14" fillId="0" borderId="15" xfId="53" applyFont="1" applyFill="1" applyBorder="1" applyAlignment="1">
      <alignment horizontal="center" vertical="center"/>
    </xf>
    <xf numFmtId="38" fontId="14" fillId="0" borderId="15" xfId="53" applyFont="1" applyFill="1" applyBorder="1" applyAlignment="1" quotePrefix="1">
      <alignment horizontal="center" vertical="center"/>
    </xf>
    <xf numFmtId="38" fontId="17" fillId="0" borderId="15" xfId="53" applyFont="1" applyFill="1" applyBorder="1" applyAlignment="1">
      <alignment horizontal="center" vertical="center"/>
    </xf>
    <xf numFmtId="38" fontId="17" fillId="0" borderId="15" xfId="53" applyFont="1" applyFill="1" applyBorder="1" applyAlignment="1">
      <alignment horizontal="distributed" vertical="center"/>
    </xf>
    <xf numFmtId="38" fontId="14" fillId="0" borderId="15" xfId="53" applyFont="1" applyFill="1" applyBorder="1" applyAlignment="1">
      <alignment horizontal="left" vertical="center"/>
    </xf>
    <xf numFmtId="38" fontId="14" fillId="0" borderId="15" xfId="53" applyFont="1" applyFill="1" applyBorder="1" applyAlignment="1" quotePrefix="1">
      <alignment vertical="center"/>
    </xf>
    <xf numFmtId="38" fontId="12" fillId="0" borderId="15" xfId="53" applyFont="1" applyFill="1" applyBorder="1" applyAlignment="1">
      <alignment horizontal="distributed" vertical="center" wrapText="1"/>
    </xf>
    <xf numFmtId="38" fontId="14" fillId="0" borderId="16" xfId="53" applyFont="1" applyFill="1" applyBorder="1" applyAlignment="1">
      <alignment vertical="center"/>
    </xf>
    <xf numFmtId="38" fontId="14" fillId="0" borderId="15" xfId="53" applyFont="1" applyFill="1" applyBorder="1" applyAlignment="1" quotePrefix="1">
      <alignment horizontal="left" vertical="center"/>
    </xf>
    <xf numFmtId="41" fontId="17" fillId="0" borderId="17" xfId="0" applyNumberFormat="1" applyFont="1" applyFill="1" applyBorder="1" applyAlignment="1">
      <alignment horizontal="right"/>
    </xf>
    <xf numFmtId="41" fontId="17" fillId="0" borderId="23" xfId="0" applyNumberFormat="1" applyFont="1" applyFill="1" applyBorder="1" applyAlignment="1">
      <alignment horizontal="right"/>
    </xf>
    <xf numFmtId="41" fontId="14" fillId="0" borderId="0" xfId="121" applyNumberFormat="1" applyFont="1" applyFill="1" applyAlignment="1">
      <alignment horizontal="right"/>
      <protection/>
    </xf>
    <xf numFmtId="41" fontId="14" fillId="0" borderId="0" xfId="121" applyNumberFormat="1" applyFont="1" applyFill="1">
      <alignment/>
      <protection/>
    </xf>
    <xf numFmtId="49" fontId="14" fillId="0" borderId="0" xfId="119" applyNumberFormat="1" applyFont="1" applyFill="1" applyAlignment="1">
      <alignment vertical="center"/>
      <protection/>
    </xf>
    <xf numFmtId="49" fontId="14" fillId="0" borderId="0" xfId="119" applyNumberFormat="1" applyFont="1" applyFill="1">
      <alignment/>
      <protection/>
    </xf>
    <xf numFmtId="0" fontId="10" fillId="0" borderId="0" xfId="110" applyNumberFormat="1" applyFont="1" applyFill="1" applyAlignment="1">
      <alignment vertical="center"/>
      <protection/>
    </xf>
    <xf numFmtId="49" fontId="11" fillId="0" borderId="0" xfId="126" applyNumberFormat="1" applyFont="1" applyFill="1" applyBorder="1" applyAlignment="1">
      <alignment shrinkToFit="1"/>
      <protection/>
    </xf>
    <xf numFmtId="0" fontId="9" fillId="0" borderId="0" xfId="92" applyFont="1" applyFill="1" applyBorder="1" applyAlignment="1">
      <alignment vertical="center" shrinkToFit="1"/>
      <protection/>
    </xf>
    <xf numFmtId="0" fontId="9" fillId="0" borderId="0" xfId="92" applyFont="1" applyFill="1" applyBorder="1" applyAlignment="1">
      <alignment horizontal="distributed" vertical="center" shrinkToFit="1"/>
      <protection/>
    </xf>
    <xf numFmtId="41" fontId="17" fillId="0" borderId="17" xfId="55" applyNumberFormat="1" applyFont="1" applyFill="1" applyBorder="1" applyAlignment="1">
      <alignment horizontal="right" vertical="center"/>
    </xf>
    <xf numFmtId="41" fontId="17" fillId="0" borderId="15" xfId="55" applyNumberFormat="1" applyFont="1" applyFill="1" applyBorder="1" applyAlignment="1">
      <alignment horizontal="right" vertical="center"/>
    </xf>
    <xf numFmtId="41" fontId="17" fillId="0" borderId="17" xfId="112" applyNumberFormat="1" applyFont="1" applyFill="1" applyBorder="1" applyAlignment="1">
      <alignment horizontal="right" vertical="center" shrinkToFit="1"/>
      <protection/>
    </xf>
    <xf numFmtId="41" fontId="17" fillId="0" borderId="14" xfId="112" applyNumberFormat="1" applyFont="1" applyFill="1" applyBorder="1" applyAlignment="1">
      <alignment horizontal="right" vertical="center" shrinkToFit="1"/>
      <protection/>
    </xf>
    <xf numFmtId="41" fontId="17" fillId="0" borderId="14" xfId="112" applyNumberFormat="1" applyFont="1" applyFill="1" applyBorder="1" applyAlignment="1">
      <alignment horizontal="right" vertical="center"/>
      <protection/>
    </xf>
    <xf numFmtId="41" fontId="17" fillId="0" borderId="32" xfId="112" applyNumberFormat="1" applyFont="1" applyFill="1" applyBorder="1" applyAlignment="1">
      <alignment horizontal="right" vertical="center" shrinkToFit="1"/>
      <protection/>
    </xf>
    <xf numFmtId="41" fontId="17" fillId="0" borderId="17" xfId="0" applyNumberFormat="1" applyFont="1" applyFill="1" applyBorder="1" applyAlignment="1">
      <alignment horizontal="right" vertical="center"/>
    </xf>
    <xf numFmtId="41" fontId="17" fillId="0" borderId="23" xfId="0" applyNumberFormat="1" applyFont="1" applyFill="1" applyBorder="1" applyAlignment="1">
      <alignment horizontal="right" vertical="center"/>
    </xf>
    <xf numFmtId="41" fontId="6" fillId="0" borderId="0" xfId="112" applyNumberFormat="1" applyFont="1" applyFill="1">
      <alignment/>
      <protection/>
    </xf>
    <xf numFmtId="0" fontId="14" fillId="0" borderId="0" xfId="77" applyFont="1" applyFill="1" applyBorder="1" applyAlignment="1">
      <alignment vertical="center"/>
      <protection/>
    </xf>
    <xf numFmtId="185" fontId="14" fillId="0" borderId="17" xfId="127" applyNumberFormat="1" applyFont="1" applyFill="1" applyBorder="1" applyAlignment="1" applyProtection="1">
      <alignment horizontal="right"/>
      <protection locked="0"/>
    </xf>
    <xf numFmtId="185" fontId="14" fillId="0" borderId="23" xfId="127" applyNumberFormat="1" applyFont="1" applyFill="1" applyBorder="1" applyAlignment="1" applyProtection="1">
      <alignment horizontal="right"/>
      <protection locked="0"/>
    </xf>
    <xf numFmtId="0" fontId="14" fillId="0" borderId="0" xfId="93" applyFont="1" applyFill="1" applyBorder="1" applyAlignment="1">
      <alignment horizontal="centerContinuous" vertical="center"/>
      <protection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53" applyFont="1" applyFill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6" fillId="0" borderId="33" xfId="95" applyNumberFormat="1" applyFont="1" applyFill="1" applyBorder="1" applyAlignment="1">
      <alignment horizontal="centerContinuous" vertical="center"/>
      <protection/>
    </xf>
    <xf numFmtId="0" fontId="6" fillId="0" borderId="13" xfId="95" applyNumberFormat="1" applyFont="1" applyFill="1" applyBorder="1" applyAlignment="1">
      <alignment horizontal="centerContinuous" vertical="center"/>
      <protection/>
    </xf>
    <xf numFmtId="0" fontId="6" fillId="0" borderId="34" xfId="95" applyNumberFormat="1" applyFont="1" applyFill="1" applyBorder="1" applyAlignment="1">
      <alignment horizontal="centerContinuous" vertical="center"/>
      <protection/>
    </xf>
    <xf numFmtId="49" fontId="11" fillId="0" borderId="17" xfId="112" applyNumberFormat="1" applyFont="1" applyFill="1" applyBorder="1" applyAlignment="1">
      <alignment vertical="center"/>
      <protection/>
    </xf>
    <xf numFmtId="0" fontId="12" fillId="0" borderId="0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Continuous" vertical="center" wrapText="1"/>
    </xf>
    <xf numFmtId="0" fontId="14" fillId="0" borderId="22" xfId="0" applyNumberFormat="1" applyFont="1" applyFill="1" applyBorder="1" applyAlignment="1">
      <alignment vertical="center" wrapText="1"/>
    </xf>
    <xf numFmtId="0" fontId="14" fillId="0" borderId="0" xfId="92" applyFont="1" applyFill="1" applyBorder="1" applyAlignment="1">
      <alignment vertical="center"/>
      <protection/>
    </xf>
    <xf numFmtId="49" fontId="14" fillId="0" borderId="0" xfId="126" applyNumberFormat="1" applyFont="1" applyFill="1">
      <alignment/>
      <protection/>
    </xf>
    <xf numFmtId="0" fontId="6" fillId="0" borderId="0" xfId="85" applyFont="1" applyFill="1" applyBorder="1" applyAlignment="1">
      <alignment vertical="center"/>
      <protection/>
    </xf>
    <xf numFmtId="49" fontId="6" fillId="0" borderId="0" xfId="120" applyNumberFormat="1" applyFont="1" applyFill="1" applyAlignment="1">
      <alignment horizontal="right"/>
      <protection/>
    </xf>
    <xf numFmtId="49" fontId="6" fillId="0" borderId="0" xfId="120" applyNumberFormat="1" applyFont="1" applyFill="1">
      <alignment/>
      <protection/>
    </xf>
    <xf numFmtId="49" fontId="6" fillId="0" borderId="0" xfId="115" applyNumberFormat="1" applyFont="1" applyFill="1" applyAlignment="1">
      <alignment horizontal="right"/>
      <protection/>
    </xf>
    <xf numFmtId="49" fontId="11" fillId="0" borderId="0" xfId="120" applyNumberFormat="1" applyFont="1" applyFill="1">
      <alignment/>
      <protection/>
    </xf>
    <xf numFmtId="49" fontId="14" fillId="0" borderId="0" xfId="85" applyNumberFormat="1" applyFont="1" applyFill="1" applyBorder="1" applyAlignment="1">
      <alignment vertical="center"/>
      <protection/>
    </xf>
    <xf numFmtId="49" fontId="14" fillId="0" borderId="0" xfId="120" applyNumberFormat="1" applyFont="1" applyFill="1">
      <alignment/>
      <protection/>
    </xf>
    <xf numFmtId="49" fontId="14" fillId="0" borderId="0" xfId="120" applyNumberFormat="1" applyFont="1" applyFill="1" applyBorder="1">
      <alignment/>
      <protection/>
    </xf>
    <xf numFmtId="41" fontId="17" fillId="0" borderId="0" xfId="112" applyNumberFormat="1" applyFont="1" applyFill="1" applyBorder="1" applyAlignment="1">
      <alignment horizontal="right" vertical="center"/>
      <protection/>
    </xf>
    <xf numFmtId="0" fontId="17" fillId="0" borderId="15" xfId="77" applyFont="1" applyFill="1" applyBorder="1" applyAlignment="1">
      <alignment horizontal="distributed" vertical="center"/>
      <protection/>
    </xf>
    <xf numFmtId="41" fontId="36" fillId="0" borderId="17" xfId="0" applyNumberFormat="1" applyFont="1" applyFill="1" applyBorder="1" applyAlignment="1">
      <alignment/>
    </xf>
    <xf numFmtId="41" fontId="36" fillId="0" borderId="23" xfId="0" applyNumberFormat="1" applyFont="1" applyFill="1" applyBorder="1" applyAlignment="1">
      <alignment/>
    </xf>
    <xf numFmtId="177" fontId="14" fillId="0" borderId="0" xfId="111" applyNumberFormat="1" applyFont="1" applyFill="1" applyBorder="1" applyAlignment="1">
      <alignment horizontal="right" vertical="center" shrinkToFit="1"/>
      <protection/>
    </xf>
    <xf numFmtId="49" fontId="14" fillId="0" borderId="0" xfId="120" applyNumberFormat="1" applyFont="1" applyFill="1" applyAlignment="1">
      <alignment/>
      <protection/>
    </xf>
    <xf numFmtId="0" fontId="17" fillId="0" borderId="15" xfId="85" applyFont="1" applyFill="1" applyBorder="1" applyAlignment="1">
      <alignment horizontal="distributed" vertical="center"/>
      <protection/>
    </xf>
    <xf numFmtId="0" fontId="14" fillId="0" borderId="15" xfId="85" applyFont="1" applyFill="1" applyBorder="1" applyAlignment="1">
      <alignment vertical="center"/>
      <protection/>
    </xf>
    <xf numFmtId="0" fontId="14" fillId="0" borderId="15" xfId="85" applyFont="1" applyFill="1" applyBorder="1" applyAlignment="1">
      <alignment horizontal="distributed" vertical="center"/>
      <protection/>
    </xf>
    <xf numFmtId="0" fontId="14" fillId="0" borderId="16" xfId="85" applyFont="1" applyFill="1" applyBorder="1" applyAlignment="1">
      <alignment horizontal="distributed" vertical="center"/>
      <protection/>
    </xf>
    <xf numFmtId="49" fontId="14" fillId="0" borderId="0" xfId="120" applyNumberFormat="1" applyFont="1" applyFill="1" applyAlignment="1">
      <alignment horizontal="right"/>
      <protection/>
    </xf>
    <xf numFmtId="38" fontId="17" fillId="0" borderId="0" xfId="53" applyFont="1" applyFill="1" applyBorder="1" applyAlignment="1">
      <alignment horizontal="distributed" vertical="center"/>
    </xf>
    <xf numFmtId="38" fontId="14" fillId="0" borderId="17" xfId="53" applyFont="1" applyFill="1" applyBorder="1" applyAlignment="1">
      <alignment vertical="center"/>
    </xf>
    <xf numFmtId="38" fontId="14" fillId="0" borderId="24" xfId="53" applyFont="1" applyFill="1" applyBorder="1" applyAlignment="1">
      <alignment vertical="center"/>
    </xf>
    <xf numFmtId="0" fontId="20" fillId="0" borderId="0" xfId="69" applyFont="1" applyFill="1">
      <alignment vertical="center"/>
      <protection/>
    </xf>
    <xf numFmtId="0" fontId="20" fillId="0" borderId="0" xfId="72" applyFont="1" applyFill="1" applyAlignment="1">
      <alignment horizontal="left"/>
      <protection/>
    </xf>
    <xf numFmtId="0" fontId="14" fillId="0" borderId="0" xfId="103" applyFont="1" applyFill="1" applyAlignment="1">
      <alignment horizontal="right" vertical="center"/>
      <protection/>
    </xf>
    <xf numFmtId="0" fontId="14" fillId="0" borderId="0" xfId="103" applyFont="1" applyFill="1" applyAlignment="1">
      <alignment vertical="center"/>
      <protection/>
    </xf>
    <xf numFmtId="49" fontId="14" fillId="0" borderId="0" xfId="103" applyNumberFormat="1" applyFont="1" applyFill="1" applyAlignment="1">
      <alignment horizontal="right" vertical="center"/>
      <protection/>
    </xf>
    <xf numFmtId="49" fontId="14" fillId="0" borderId="0" xfId="103" applyNumberFormat="1" applyFont="1" applyFill="1" applyAlignment="1" quotePrefix="1">
      <alignment horizontal="left" vertical="center"/>
      <protection/>
    </xf>
    <xf numFmtId="49" fontId="14" fillId="0" borderId="0" xfId="111" applyNumberFormat="1" applyFont="1" applyFill="1" applyAlignment="1">
      <alignment horizontal="left" vertical="center"/>
      <protection/>
    </xf>
    <xf numFmtId="0" fontId="14" fillId="0" borderId="0" xfId="97" applyFont="1" applyFill="1" applyAlignment="1">
      <alignment horizontal="left" vertical="center"/>
      <protection/>
    </xf>
    <xf numFmtId="0" fontId="14" fillId="0" borderId="0" xfId="100" applyFont="1" applyFill="1" applyAlignment="1">
      <alignment horizontal="left" vertical="center" wrapText="1"/>
      <protection/>
    </xf>
    <xf numFmtId="0" fontId="14" fillId="0" borderId="0" xfId="103" applyFont="1" applyFill="1" applyAlignment="1">
      <alignment horizontal="left" vertical="center" wrapText="1"/>
      <protection/>
    </xf>
    <xf numFmtId="0" fontId="14" fillId="0" borderId="0" xfId="103" applyFont="1" applyFill="1" applyAlignment="1">
      <alignment vertical="center" wrapText="1"/>
      <protection/>
    </xf>
    <xf numFmtId="0" fontId="20" fillId="0" borderId="0" xfId="101" applyFont="1" applyFill="1" applyAlignment="1">
      <alignment horizontal="left"/>
      <protection/>
    </xf>
    <xf numFmtId="0" fontId="20" fillId="0" borderId="0" xfId="72" applyFont="1" applyFill="1" applyAlignment="1" applyProtection="1">
      <alignment horizontal="left"/>
      <protection locked="0"/>
    </xf>
    <xf numFmtId="0" fontId="14" fillId="0" borderId="0" xfId="103" applyNumberFormat="1" applyFont="1" applyFill="1" applyAlignment="1">
      <alignment horizontal="right" vertical="center"/>
      <protection/>
    </xf>
    <xf numFmtId="38" fontId="14" fillId="0" borderId="0" xfId="53" applyFont="1" applyFill="1" applyAlignment="1">
      <alignment horizontal="right" vertical="center"/>
    </xf>
    <xf numFmtId="41" fontId="14" fillId="0" borderId="23" xfId="53" applyNumberFormat="1" applyFont="1" applyFill="1" applyBorder="1" applyAlignment="1">
      <alignment horizontal="right" vertical="center"/>
    </xf>
    <xf numFmtId="41" fontId="14" fillId="0" borderId="0" xfId="53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78" fontId="14" fillId="0" borderId="17" xfId="53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distributed" vertical="center"/>
    </xf>
    <xf numFmtId="41" fontId="6" fillId="0" borderId="17" xfId="73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8" fontId="6" fillId="0" borderId="0" xfId="53" applyFont="1" applyFill="1" applyAlignment="1">
      <alignment horizontal="distributed" vertical="center"/>
    </xf>
    <xf numFmtId="38" fontId="14" fillId="0" borderId="15" xfId="53" applyFont="1" applyFill="1" applyBorder="1" applyAlignment="1">
      <alignment horizontal="distributed" vertical="center"/>
    </xf>
    <xf numFmtId="38" fontId="6" fillId="0" borderId="0" xfId="53" applyFont="1" applyFill="1" applyBorder="1" applyAlignment="1">
      <alignment horizontal="distributed" vertical="center"/>
    </xf>
    <xf numFmtId="41" fontId="17" fillId="0" borderId="17" xfId="112" applyNumberFormat="1" applyFont="1" applyFill="1" applyBorder="1" applyAlignment="1">
      <alignment vertical="center"/>
      <protection/>
    </xf>
    <xf numFmtId="49" fontId="11" fillId="0" borderId="14" xfId="112" applyNumberFormat="1" applyFont="1" applyFill="1" applyBorder="1" applyAlignment="1">
      <alignment vertical="center"/>
      <protection/>
    </xf>
    <xf numFmtId="49" fontId="11" fillId="0" borderId="32" xfId="112" applyNumberFormat="1" applyFont="1" applyFill="1" applyBorder="1" applyAlignment="1">
      <alignment vertical="center"/>
      <protection/>
    </xf>
    <xf numFmtId="41" fontId="17" fillId="0" borderId="17" xfId="53" applyNumberFormat="1" applyFont="1" applyFill="1" applyBorder="1" applyAlignment="1">
      <alignment horizontal="right" vertical="center" shrinkToFit="1"/>
    </xf>
    <xf numFmtId="41" fontId="14" fillId="0" borderId="17" xfId="53" applyNumberFormat="1" applyFont="1" applyFill="1" applyBorder="1" applyAlignment="1">
      <alignment horizontal="right" vertical="center" shrinkToFit="1"/>
    </xf>
    <xf numFmtId="41" fontId="14" fillId="0" borderId="23" xfId="53" applyNumberFormat="1" applyFont="1" applyFill="1" applyBorder="1" applyAlignment="1">
      <alignment horizontal="right" vertical="center" shrinkToFit="1"/>
    </xf>
    <xf numFmtId="38" fontId="14" fillId="0" borderId="16" xfId="53" applyFont="1" applyFill="1" applyBorder="1" applyAlignment="1">
      <alignment horizontal="distributed" vertical="center"/>
    </xf>
    <xf numFmtId="0" fontId="6" fillId="0" borderId="0" xfId="90" applyFont="1" applyFill="1" applyBorder="1" applyAlignment="1">
      <alignment vertical="center"/>
      <protection/>
    </xf>
    <xf numFmtId="49" fontId="6" fillId="0" borderId="0" xfId="124" applyNumberFormat="1" applyFont="1" applyFill="1" applyAlignment="1">
      <alignment horizontal="right"/>
      <protection/>
    </xf>
    <xf numFmtId="49" fontId="6" fillId="0" borderId="0" xfId="124" applyNumberFormat="1" applyFont="1" applyFill="1">
      <alignment/>
      <protection/>
    </xf>
    <xf numFmtId="49" fontId="11" fillId="0" borderId="0" xfId="124" applyNumberFormat="1" applyFont="1" applyFill="1">
      <alignment/>
      <protection/>
    </xf>
    <xf numFmtId="49" fontId="21" fillId="0" borderId="0" xfId="124" applyNumberFormat="1" applyFont="1" applyFill="1" applyAlignment="1">
      <alignment horizontal="right"/>
      <protection/>
    </xf>
    <xf numFmtId="49" fontId="6" fillId="0" borderId="0" xfId="90" applyNumberFormat="1" applyFont="1" applyFill="1" applyBorder="1" applyAlignment="1">
      <alignment vertical="center"/>
      <protection/>
    </xf>
    <xf numFmtId="49" fontId="14" fillId="0" borderId="0" xfId="124" applyNumberFormat="1" applyFont="1" applyFill="1" applyAlignment="1">
      <alignment horizontal="right"/>
      <protection/>
    </xf>
    <xf numFmtId="49" fontId="11" fillId="0" borderId="23" xfId="112" applyNumberFormat="1" applyFont="1" applyFill="1" applyBorder="1" applyAlignment="1">
      <alignment vertical="center"/>
      <protection/>
    </xf>
    <xf numFmtId="186" fontId="17" fillId="0" borderId="17" xfId="124" applyNumberFormat="1" applyFont="1" applyFill="1" applyBorder="1" applyAlignment="1">
      <alignment horizontal="right" vertical="center" shrinkToFit="1"/>
      <protection/>
    </xf>
    <xf numFmtId="186" fontId="17" fillId="0" borderId="23" xfId="124" applyNumberFormat="1" applyFont="1" applyFill="1" applyBorder="1" applyAlignment="1">
      <alignment horizontal="right" vertical="center" shrinkToFit="1"/>
      <protection/>
    </xf>
    <xf numFmtId="49" fontId="11" fillId="0" borderId="0" xfId="112" applyNumberFormat="1" applyFont="1" applyFill="1" applyAlignment="1">
      <alignment vertical="center" shrinkToFit="1"/>
      <protection/>
    </xf>
    <xf numFmtId="49" fontId="11" fillId="0" borderId="0" xfId="124" applyNumberFormat="1" applyFont="1" applyFill="1" applyAlignment="1">
      <alignment vertical="center"/>
      <protection/>
    </xf>
    <xf numFmtId="0" fontId="14" fillId="0" borderId="15" xfId="90" applyFont="1" applyFill="1" applyBorder="1" applyAlignment="1">
      <alignment horizontal="distributed" vertical="center"/>
      <protection/>
    </xf>
    <xf numFmtId="0" fontId="14" fillId="0" borderId="15" xfId="90" applyFont="1" applyFill="1" applyBorder="1" applyAlignment="1">
      <alignment vertical="center"/>
      <protection/>
    </xf>
    <xf numFmtId="42" fontId="11" fillId="0" borderId="0" xfId="124" applyNumberFormat="1" applyFont="1" applyFill="1" applyAlignment="1">
      <alignment vertical="center"/>
      <protection/>
    </xf>
    <xf numFmtId="0" fontId="14" fillId="0" borderId="16" xfId="90" applyFont="1" applyFill="1" applyBorder="1" applyAlignment="1">
      <alignment horizontal="distributed" vertical="center"/>
      <protection/>
    </xf>
    <xf numFmtId="49" fontId="11" fillId="0" borderId="0" xfId="118" applyNumberFormat="1" applyFont="1" applyFill="1">
      <alignment/>
      <protection/>
    </xf>
    <xf numFmtId="0" fontId="6" fillId="0" borderId="0" xfId="83" applyFont="1" applyFill="1" applyBorder="1" applyAlignment="1">
      <alignment vertical="center"/>
      <protection/>
    </xf>
    <xf numFmtId="49" fontId="6" fillId="0" borderId="0" xfId="118" applyNumberFormat="1" applyFont="1" applyFill="1" applyAlignment="1">
      <alignment horizontal="right"/>
      <protection/>
    </xf>
    <xf numFmtId="49" fontId="6" fillId="0" borderId="0" xfId="118" applyNumberFormat="1" applyFont="1" applyFill="1">
      <alignment/>
      <protection/>
    </xf>
    <xf numFmtId="49" fontId="14" fillId="0" borderId="0" xfId="118" applyNumberFormat="1" applyFont="1" applyFill="1">
      <alignment/>
      <protection/>
    </xf>
    <xf numFmtId="49" fontId="14" fillId="0" borderId="0" xfId="83" applyNumberFormat="1" applyFont="1" applyFill="1" applyBorder="1" applyAlignment="1">
      <alignment vertical="center"/>
      <protection/>
    </xf>
    <xf numFmtId="49" fontId="14" fillId="0" borderId="0" xfId="118" applyNumberFormat="1" applyFont="1" applyFill="1" applyAlignment="1">
      <alignment horizontal="distributed"/>
      <protection/>
    </xf>
    <xf numFmtId="0" fontId="9" fillId="0" borderId="0" xfId="77" applyFont="1" applyFill="1" applyBorder="1" applyAlignment="1">
      <alignment horizontal="distributed" vertical="center"/>
      <protection/>
    </xf>
    <xf numFmtId="41" fontId="17" fillId="0" borderId="35" xfId="112" applyNumberFormat="1" applyFont="1" applyFill="1" applyBorder="1" applyAlignment="1">
      <alignment horizontal="right" vertical="center" shrinkToFit="1"/>
      <protection/>
    </xf>
    <xf numFmtId="0" fontId="6" fillId="0" borderId="0" xfId="77" applyFont="1" applyFill="1" applyBorder="1" applyAlignment="1">
      <alignment horizontal="distributed" vertical="center"/>
      <protection/>
    </xf>
    <xf numFmtId="41" fontId="17" fillId="0" borderId="17" xfId="118" applyNumberFormat="1" applyFont="1" applyFill="1" applyBorder="1" applyAlignment="1">
      <alignment horizontal="right" vertical="center" shrinkToFit="1"/>
      <protection/>
    </xf>
    <xf numFmtId="41" fontId="17" fillId="0" borderId="23" xfId="118" applyNumberFormat="1" applyFont="1" applyFill="1" applyBorder="1" applyAlignment="1">
      <alignment horizontal="right" vertical="center" shrinkToFit="1"/>
      <protection/>
    </xf>
    <xf numFmtId="49" fontId="14" fillId="0" borderId="0" xfId="118" applyNumberFormat="1" applyFont="1" applyFill="1" applyAlignment="1">
      <alignment vertical="center"/>
      <protection/>
    </xf>
    <xf numFmtId="0" fontId="17" fillId="0" borderId="15" xfId="83" applyFont="1" applyFill="1" applyBorder="1" applyAlignment="1">
      <alignment horizontal="distributed" vertical="center"/>
      <protection/>
    </xf>
    <xf numFmtId="0" fontId="14" fillId="0" borderId="15" xfId="83" applyFont="1" applyFill="1" applyBorder="1" applyAlignment="1">
      <alignment horizontal="distributed" vertical="center"/>
      <protection/>
    </xf>
    <xf numFmtId="0" fontId="14" fillId="0" borderId="16" xfId="83" applyFont="1" applyFill="1" applyBorder="1" applyAlignment="1">
      <alignment horizontal="distributed" vertical="center"/>
      <protection/>
    </xf>
    <xf numFmtId="0" fontId="14" fillId="0" borderId="0" xfId="83" applyFont="1" applyFill="1" applyBorder="1" applyAlignment="1">
      <alignment vertical="center"/>
      <protection/>
    </xf>
    <xf numFmtId="49" fontId="6" fillId="0" borderId="0" xfId="118" applyNumberFormat="1" applyFont="1" applyFill="1" applyAlignment="1">
      <alignment horizontal="right" vertical="center"/>
      <protection/>
    </xf>
    <xf numFmtId="49" fontId="6" fillId="0" borderId="0" xfId="118" applyNumberFormat="1" applyFont="1" applyFill="1" applyAlignment="1">
      <alignment vertical="center"/>
      <protection/>
    </xf>
    <xf numFmtId="49" fontId="11" fillId="0" borderId="0" xfId="118" applyNumberFormat="1" applyFont="1" applyFill="1" applyAlignment="1">
      <alignment vertical="center"/>
      <protection/>
    </xf>
    <xf numFmtId="0" fontId="6" fillId="0" borderId="0" xfId="86" applyFont="1" applyFill="1" applyBorder="1" applyAlignment="1">
      <alignment vertical="center"/>
      <protection/>
    </xf>
    <xf numFmtId="49" fontId="11" fillId="0" borderId="0" xfId="121" applyNumberFormat="1" applyFont="1" applyFill="1">
      <alignment/>
      <protection/>
    </xf>
    <xf numFmtId="49" fontId="14" fillId="0" borderId="0" xfId="86" applyNumberFormat="1" applyFont="1" applyFill="1" applyBorder="1" applyAlignment="1">
      <alignment vertical="center"/>
      <protection/>
    </xf>
    <xf numFmtId="49" fontId="14" fillId="0" borderId="0" xfId="121" applyNumberFormat="1" applyFont="1" applyFill="1">
      <alignment/>
      <protection/>
    </xf>
    <xf numFmtId="49" fontId="14" fillId="0" borderId="0" xfId="121" applyNumberFormat="1" applyFont="1" applyFill="1" applyAlignment="1">
      <alignment horizontal="right"/>
      <protection/>
    </xf>
    <xf numFmtId="0" fontId="14" fillId="0" borderId="15" xfId="77" applyFont="1" applyFill="1" applyBorder="1" applyAlignment="1">
      <alignment horizontal="distributed" vertical="center"/>
      <protection/>
    </xf>
    <xf numFmtId="41" fontId="36" fillId="0" borderId="17" xfId="0" applyNumberFormat="1" applyFont="1" applyFill="1" applyBorder="1" applyAlignment="1">
      <alignment horizontal="right" vertical="center"/>
    </xf>
    <xf numFmtId="41" fontId="36" fillId="0" borderId="23" xfId="0" applyNumberFormat="1" applyFont="1" applyFill="1" applyBorder="1" applyAlignment="1">
      <alignment horizontal="right" vertical="center"/>
    </xf>
    <xf numFmtId="49" fontId="14" fillId="0" borderId="0" xfId="121" applyNumberFormat="1" applyFont="1" applyFill="1" applyBorder="1" applyAlignment="1">
      <alignment vertical="center"/>
      <protection/>
    </xf>
    <xf numFmtId="0" fontId="17" fillId="0" borderId="0" xfId="86" applyFont="1" applyFill="1" applyBorder="1" applyAlignment="1">
      <alignment horizontal="distributed" vertical="center"/>
      <protection/>
    </xf>
    <xf numFmtId="0" fontId="14" fillId="0" borderId="15" xfId="86" applyFont="1" applyFill="1" applyBorder="1" applyAlignment="1">
      <alignment horizontal="distributed" vertical="center"/>
      <protection/>
    </xf>
    <xf numFmtId="0" fontId="14" fillId="0" borderId="16" xfId="86" applyFont="1" applyFill="1" applyBorder="1" applyAlignment="1">
      <alignment horizontal="distributed" vertical="center"/>
      <protection/>
    </xf>
    <xf numFmtId="49" fontId="6" fillId="0" borderId="0" xfId="112" applyNumberFormat="1" applyFont="1" applyFill="1" applyAlignment="1">
      <alignment horizontal="right" vertical="center"/>
      <protection/>
    </xf>
    <xf numFmtId="49" fontId="6" fillId="0" borderId="0" xfId="112" applyNumberFormat="1" applyFont="1" applyFill="1" applyAlignment="1">
      <alignment vertical="center"/>
      <protection/>
    </xf>
    <xf numFmtId="41" fontId="6" fillId="0" borderId="0" xfId="112" applyNumberFormat="1" applyFont="1" applyFill="1" applyAlignment="1">
      <alignment vertical="center"/>
      <protection/>
    </xf>
    <xf numFmtId="41" fontId="11" fillId="0" borderId="0" xfId="121" applyNumberFormat="1" applyFont="1" applyFill="1">
      <alignment/>
      <protection/>
    </xf>
    <xf numFmtId="0" fontId="6" fillId="0" borderId="0" xfId="87" applyFont="1" applyFill="1" applyBorder="1" applyAlignment="1">
      <alignment vertical="center"/>
      <protection/>
    </xf>
    <xf numFmtId="49" fontId="6" fillId="0" borderId="0" xfId="122" applyNumberFormat="1" applyFont="1" applyFill="1" applyAlignment="1">
      <alignment horizontal="right"/>
      <protection/>
    </xf>
    <xf numFmtId="49" fontId="6" fillId="0" borderId="0" xfId="122" applyNumberFormat="1" applyFont="1" applyFill="1">
      <alignment/>
      <protection/>
    </xf>
    <xf numFmtId="0" fontId="38" fillId="0" borderId="0" xfId="0" applyFont="1" applyFill="1" applyAlignment="1">
      <alignment horizontal="right" vertical="center"/>
    </xf>
    <xf numFmtId="49" fontId="14" fillId="0" borderId="0" xfId="87" applyNumberFormat="1" applyFont="1" applyFill="1" applyBorder="1" applyAlignment="1">
      <alignment vertical="center"/>
      <protection/>
    </xf>
    <xf numFmtId="49" fontId="14" fillId="0" borderId="0" xfId="122" applyNumberFormat="1" applyFont="1" applyFill="1" applyAlignment="1">
      <alignment horizontal="right"/>
      <protection/>
    </xf>
    <xf numFmtId="0" fontId="19" fillId="0" borderId="0" xfId="0" applyFont="1" applyFill="1" applyAlignment="1">
      <alignment vertical="center"/>
    </xf>
    <xf numFmtId="0" fontId="17" fillId="0" borderId="35" xfId="87" applyFont="1" applyFill="1" applyBorder="1" applyAlignment="1">
      <alignment horizontal="distributed" vertical="center"/>
      <protection/>
    </xf>
    <xf numFmtId="186" fontId="17" fillId="0" borderId="14" xfId="111" applyNumberFormat="1" applyFont="1" applyFill="1" applyBorder="1" applyAlignment="1">
      <alignment horizontal="right" vertical="center" shrinkToFit="1"/>
      <protection/>
    </xf>
    <xf numFmtId="186" fontId="17" fillId="0" borderId="32" xfId="111" applyNumberFormat="1" applyFont="1" applyFill="1" applyBorder="1" applyAlignment="1">
      <alignment horizontal="right" vertical="center" shrinkToFit="1"/>
      <protection/>
    </xf>
    <xf numFmtId="0" fontId="16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15" xfId="87" applyFont="1" applyFill="1" applyBorder="1" applyAlignment="1">
      <alignment horizontal="distributed"/>
      <protection/>
    </xf>
    <xf numFmtId="0" fontId="17" fillId="0" borderId="15" xfId="87" applyFont="1" applyFill="1" applyBorder="1" applyAlignment="1">
      <alignment horizontal="distributed" vertical="center"/>
      <protection/>
    </xf>
    <xf numFmtId="186" fontId="19" fillId="0" borderId="0" xfId="0" applyNumberFormat="1" applyFont="1" applyFill="1" applyAlignment="1">
      <alignment vertical="center"/>
    </xf>
    <xf numFmtId="0" fontId="14" fillId="0" borderId="15" xfId="87" applyFont="1" applyFill="1" applyBorder="1" applyAlignment="1">
      <alignment/>
      <protection/>
    </xf>
    <xf numFmtId="0" fontId="14" fillId="0" borderId="15" xfId="87" applyFont="1" applyFill="1" applyBorder="1" applyAlignment="1">
      <alignment horizontal="distributed" vertical="center"/>
      <protection/>
    </xf>
    <xf numFmtId="0" fontId="14" fillId="0" borderId="15" xfId="87" applyFont="1" applyFill="1" applyBorder="1" applyAlignment="1">
      <alignment horizontal="distributed"/>
      <protection/>
    </xf>
    <xf numFmtId="0" fontId="14" fillId="0" borderId="20" xfId="87" applyFont="1" applyFill="1" applyBorder="1" applyAlignment="1">
      <alignment horizontal="distributed" vertical="center"/>
      <protection/>
    </xf>
    <xf numFmtId="49" fontId="6" fillId="0" borderId="0" xfId="122" applyNumberFormat="1" applyFont="1" applyFill="1" applyBorder="1">
      <alignment/>
      <protection/>
    </xf>
    <xf numFmtId="0" fontId="6" fillId="0" borderId="0" xfId="84" applyFont="1" applyFill="1" applyBorder="1" applyAlignment="1">
      <alignment vertical="center"/>
      <protection/>
    </xf>
    <xf numFmtId="49" fontId="6" fillId="0" borderId="0" xfId="119" applyNumberFormat="1" applyFont="1" applyFill="1" applyAlignment="1">
      <alignment horizontal="right"/>
      <protection/>
    </xf>
    <xf numFmtId="49" fontId="6" fillId="0" borderId="0" xfId="119" applyNumberFormat="1" applyFont="1" applyFill="1">
      <alignment/>
      <protection/>
    </xf>
    <xf numFmtId="49" fontId="18" fillId="0" borderId="0" xfId="114" applyNumberFormat="1" applyFont="1" applyFill="1" applyAlignment="1">
      <alignment horizontal="right"/>
      <protection/>
    </xf>
    <xf numFmtId="49" fontId="11" fillId="0" borderId="0" xfId="119" applyNumberFormat="1" applyFont="1" applyFill="1">
      <alignment/>
      <protection/>
    </xf>
    <xf numFmtId="49" fontId="6" fillId="0" borderId="0" xfId="84" applyNumberFormat="1" applyFont="1" applyFill="1" applyBorder="1" applyAlignment="1">
      <alignment vertical="center"/>
      <protection/>
    </xf>
    <xf numFmtId="41" fontId="36" fillId="0" borderId="17" xfId="0" applyNumberFormat="1" applyFont="1" applyFill="1" applyBorder="1" applyAlignment="1">
      <alignment vertical="center"/>
    </xf>
    <xf numFmtId="41" fontId="36" fillId="0" borderId="23" xfId="0" applyNumberFormat="1" applyFont="1" applyFill="1" applyBorder="1" applyAlignment="1">
      <alignment vertical="center"/>
    </xf>
    <xf numFmtId="0" fontId="17" fillId="0" borderId="15" xfId="84" applyFont="1" applyFill="1" applyBorder="1" applyAlignment="1">
      <alignment horizontal="distributed" vertical="center"/>
      <protection/>
    </xf>
    <xf numFmtId="0" fontId="14" fillId="0" borderId="15" xfId="84" applyFont="1" applyFill="1" applyBorder="1" applyAlignment="1">
      <alignment vertical="center"/>
      <protection/>
    </xf>
    <xf numFmtId="0" fontId="14" fillId="0" borderId="15" xfId="84" applyFont="1" applyFill="1" applyBorder="1" applyAlignment="1">
      <alignment horizontal="distributed" vertical="center"/>
      <protection/>
    </xf>
    <xf numFmtId="0" fontId="14" fillId="0" borderId="16" xfId="84" applyFont="1" applyFill="1" applyBorder="1" applyAlignment="1">
      <alignment horizontal="distributed" vertical="center"/>
      <protection/>
    </xf>
    <xf numFmtId="49" fontId="14" fillId="0" borderId="0" xfId="119" applyNumberFormat="1" applyFont="1" applyFill="1" applyAlignment="1">
      <alignment horizontal="right"/>
      <protection/>
    </xf>
    <xf numFmtId="41" fontId="14" fillId="0" borderId="17" xfId="112" applyNumberFormat="1" applyFont="1" applyFill="1" applyBorder="1" applyAlignment="1">
      <alignment horizontal="right" vertical="center" shrinkToFit="1"/>
      <protection/>
    </xf>
    <xf numFmtId="41" fontId="14" fillId="0" borderId="14" xfId="112" applyNumberFormat="1" applyFont="1" applyFill="1" applyBorder="1" applyAlignment="1">
      <alignment horizontal="right" vertical="center" shrinkToFit="1"/>
      <protection/>
    </xf>
    <xf numFmtId="0" fontId="9" fillId="0" borderId="15" xfId="77" applyFont="1" applyFill="1" applyBorder="1" applyAlignment="1">
      <alignment horizontal="distributed" vertical="center" shrinkToFit="1"/>
      <protection/>
    </xf>
    <xf numFmtId="41" fontId="37" fillId="0" borderId="17" xfId="0" applyNumberFormat="1" applyFont="1" applyFill="1" applyBorder="1" applyAlignment="1">
      <alignment horizontal="right" vertical="center" shrinkToFit="1"/>
    </xf>
    <xf numFmtId="41" fontId="37" fillId="0" borderId="17" xfId="0" applyNumberFormat="1" applyFont="1" applyFill="1" applyBorder="1" applyAlignment="1">
      <alignment vertical="center" shrinkToFit="1"/>
    </xf>
    <xf numFmtId="41" fontId="37" fillId="0" borderId="23" xfId="0" applyNumberFormat="1" applyFont="1" applyFill="1" applyBorder="1" applyAlignment="1">
      <alignment vertical="center" shrinkToFit="1"/>
    </xf>
    <xf numFmtId="177" fontId="14" fillId="0" borderId="0" xfId="111" applyNumberFormat="1" applyFont="1" applyFill="1" applyBorder="1" applyAlignment="1">
      <alignment horizontal="right" shrinkToFit="1"/>
      <protection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/>
    </xf>
    <xf numFmtId="49" fontId="14" fillId="0" borderId="0" xfId="81" applyNumberFormat="1" applyFont="1" applyFill="1" applyBorder="1" applyAlignment="1">
      <alignment vertical="center"/>
      <protection/>
    </xf>
    <xf numFmtId="41" fontId="17" fillId="0" borderId="32" xfId="112" applyNumberFormat="1" applyFont="1" applyFill="1" applyBorder="1" applyAlignment="1">
      <alignment horizontal="right" vertical="center"/>
      <protection/>
    </xf>
    <xf numFmtId="0" fontId="14" fillId="0" borderId="15" xfId="81" applyFont="1" applyFill="1" applyBorder="1" applyAlignment="1">
      <alignment horizontal="distributed" vertical="center"/>
      <protection/>
    </xf>
    <xf numFmtId="0" fontId="14" fillId="0" borderId="15" xfId="81" applyFont="1" applyFill="1" applyBorder="1" applyAlignment="1">
      <alignment vertical="center"/>
      <protection/>
    </xf>
    <xf numFmtId="0" fontId="14" fillId="0" borderId="16" xfId="81" applyFont="1" applyFill="1" applyBorder="1" applyAlignment="1">
      <alignment horizontal="distributed" vertical="center"/>
      <protection/>
    </xf>
    <xf numFmtId="0" fontId="6" fillId="0" borderId="0" xfId="76" applyFont="1" applyFill="1" applyBorder="1" applyAlignment="1">
      <alignment vertical="center"/>
      <protection/>
    </xf>
    <xf numFmtId="49" fontId="6" fillId="0" borderId="0" xfId="111" applyNumberFormat="1" applyFont="1" applyFill="1" applyAlignment="1">
      <alignment horizontal="right"/>
      <protection/>
    </xf>
    <xf numFmtId="49" fontId="6" fillId="0" borderId="0" xfId="111" applyNumberFormat="1" applyFont="1" applyFill="1">
      <alignment/>
      <protection/>
    </xf>
    <xf numFmtId="49" fontId="12" fillId="0" borderId="0" xfId="111" applyNumberFormat="1" applyFont="1" applyFill="1">
      <alignment/>
      <protection/>
    </xf>
    <xf numFmtId="49" fontId="11" fillId="0" borderId="0" xfId="111" applyNumberFormat="1" applyFont="1" applyFill="1">
      <alignment/>
      <protection/>
    </xf>
    <xf numFmtId="49" fontId="6" fillId="0" borderId="0" xfId="76" applyNumberFormat="1" applyFont="1" applyFill="1" applyBorder="1" applyAlignment="1">
      <alignment vertical="center"/>
      <protection/>
    </xf>
    <xf numFmtId="49" fontId="14" fillId="0" borderId="0" xfId="111" applyNumberFormat="1" applyFont="1" applyFill="1" applyAlignment="1">
      <alignment horizontal="right"/>
      <protection/>
    </xf>
    <xf numFmtId="49" fontId="14" fillId="0" borderId="22" xfId="111" applyNumberFormat="1" applyFont="1" applyFill="1" applyBorder="1" applyAlignment="1">
      <alignment horizontal="centerContinuous"/>
      <protection/>
    </xf>
    <xf numFmtId="0" fontId="14" fillId="0" borderId="18" xfId="0" applyFont="1" applyFill="1" applyBorder="1" applyAlignment="1">
      <alignment horizontal="centerContinuous" vertical="center" wrapText="1"/>
    </xf>
    <xf numFmtId="0" fontId="14" fillId="0" borderId="36" xfId="0" applyFont="1" applyFill="1" applyBorder="1" applyAlignment="1">
      <alignment horizontal="centerContinuous" vertical="center" wrapText="1"/>
    </xf>
    <xf numFmtId="0" fontId="14" fillId="0" borderId="13" xfId="0" applyFont="1" applyFill="1" applyBorder="1" applyAlignment="1">
      <alignment vertical="center"/>
    </xf>
    <xf numFmtId="49" fontId="14" fillId="0" borderId="0" xfId="111" applyNumberFormat="1" applyFont="1" applyFill="1">
      <alignment/>
      <protection/>
    </xf>
    <xf numFmtId="49" fontId="11" fillId="0" borderId="35" xfId="112" applyNumberFormat="1" applyFont="1" applyFill="1" applyBorder="1" applyAlignment="1">
      <alignment vertical="center"/>
      <protection/>
    </xf>
    <xf numFmtId="41" fontId="36" fillId="0" borderId="17" xfId="0" applyNumberFormat="1" applyFont="1" applyFill="1" applyBorder="1" applyAlignment="1">
      <alignment vertical="center" shrinkToFit="1"/>
    </xf>
    <xf numFmtId="41" fontId="36" fillId="0" borderId="23" xfId="0" applyNumberFormat="1" applyFont="1" applyFill="1" applyBorder="1" applyAlignment="1">
      <alignment vertical="center" shrinkToFit="1"/>
    </xf>
    <xf numFmtId="49" fontId="14" fillId="0" borderId="0" xfId="111" applyNumberFormat="1" applyFont="1" applyFill="1" applyAlignment="1">
      <alignment vertical="center" shrinkToFit="1"/>
      <protection/>
    </xf>
    <xf numFmtId="0" fontId="17" fillId="0" borderId="0" xfId="76" applyFont="1" applyFill="1" applyBorder="1" applyAlignment="1">
      <alignment vertical="center"/>
      <protection/>
    </xf>
    <xf numFmtId="41" fontId="17" fillId="0" borderId="17" xfId="55" applyNumberFormat="1" applyFont="1" applyFill="1" applyBorder="1" applyAlignment="1">
      <alignment horizontal="right"/>
    </xf>
    <xf numFmtId="49" fontId="14" fillId="0" borderId="0" xfId="111" applyNumberFormat="1" applyFont="1" applyFill="1" applyBorder="1">
      <alignment/>
      <protection/>
    </xf>
    <xf numFmtId="0" fontId="17" fillId="0" borderId="0" xfId="76" applyFont="1" applyFill="1" applyBorder="1" applyAlignment="1">
      <alignment horizontal="distributed" vertical="center"/>
      <protection/>
    </xf>
    <xf numFmtId="49" fontId="14" fillId="0" borderId="0" xfId="111" applyNumberFormat="1" applyFont="1" applyFill="1" applyBorder="1" applyAlignment="1">
      <alignment vertical="center"/>
      <protection/>
    </xf>
    <xf numFmtId="49" fontId="14" fillId="0" borderId="0" xfId="111" applyNumberFormat="1" applyFont="1" applyFill="1" applyAlignment="1">
      <alignment vertical="center"/>
      <protection/>
    </xf>
    <xf numFmtId="0" fontId="14" fillId="0" borderId="0" xfId="76" applyFont="1" applyFill="1" applyBorder="1" applyAlignment="1">
      <alignment vertical="center"/>
      <protection/>
    </xf>
    <xf numFmtId="41" fontId="14" fillId="0" borderId="17" xfId="55" applyNumberFormat="1" applyFont="1" applyFill="1" applyBorder="1" applyAlignment="1">
      <alignment horizontal="right"/>
    </xf>
    <xf numFmtId="0" fontId="14" fillId="0" borderId="0" xfId="76" applyFont="1" applyFill="1" applyBorder="1" applyAlignment="1">
      <alignment horizontal="distributed" vertical="center"/>
      <protection/>
    </xf>
    <xf numFmtId="0" fontId="14" fillId="0" borderId="16" xfId="76" applyFont="1" applyFill="1" applyBorder="1" applyAlignment="1">
      <alignment horizontal="distributed" vertical="center"/>
      <protection/>
    </xf>
    <xf numFmtId="49" fontId="11" fillId="0" borderId="0" xfId="111" applyNumberFormat="1" applyFont="1" applyFill="1" applyBorder="1">
      <alignment/>
      <protection/>
    </xf>
    <xf numFmtId="49" fontId="11" fillId="0" borderId="28" xfId="111" applyNumberFormat="1" applyFont="1" applyFill="1" applyBorder="1">
      <alignment/>
      <protection/>
    </xf>
    <xf numFmtId="0" fontId="6" fillId="0" borderId="0" xfId="80" applyFont="1" applyFill="1" applyBorder="1" applyAlignment="1">
      <alignment vertical="center"/>
      <protection/>
    </xf>
    <xf numFmtId="49" fontId="6" fillId="0" borderId="0" xfId="115" applyNumberFormat="1" applyFont="1" applyFill="1">
      <alignment/>
      <protection/>
    </xf>
    <xf numFmtId="49" fontId="11" fillId="0" borderId="0" xfId="115" applyNumberFormat="1" applyFont="1" applyFill="1">
      <alignment/>
      <protection/>
    </xf>
    <xf numFmtId="49" fontId="6" fillId="0" borderId="0" xfId="80" applyNumberFormat="1" applyFont="1" applyFill="1" applyBorder="1" applyAlignment="1">
      <alignment vertical="center"/>
      <protection/>
    </xf>
    <xf numFmtId="41" fontId="36" fillId="0" borderId="17" xfId="53" applyNumberFormat="1" applyFont="1" applyFill="1" applyBorder="1" applyAlignment="1">
      <alignment vertical="center"/>
    </xf>
    <xf numFmtId="41" fontId="36" fillId="0" borderId="23" xfId="53" applyNumberFormat="1" applyFont="1" applyFill="1" applyBorder="1" applyAlignment="1">
      <alignment vertical="center"/>
    </xf>
    <xf numFmtId="49" fontId="11" fillId="0" borderId="0" xfId="115" applyNumberFormat="1" applyFont="1" applyFill="1" applyAlignment="1">
      <alignment vertical="center"/>
      <protection/>
    </xf>
    <xf numFmtId="0" fontId="17" fillId="0" borderId="0" xfId="80" applyFont="1" applyFill="1" applyBorder="1" applyAlignment="1">
      <alignment vertical="center"/>
      <protection/>
    </xf>
    <xf numFmtId="0" fontId="17" fillId="0" borderId="0" xfId="80" applyFont="1" applyFill="1" applyBorder="1" applyAlignment="1">
      <alignment horizontal="distributed" vertical="center"/>
      <protection/>
    </xf>
    <xf numFmtId="0" fontId="14" fillId="0" borderId="0" xfId="80" applyFont="1" applyFill="1" applyBorder="1" applyAlignment="1">
      <alignment vertical="center"/>
      <protection/>
    </xf>
    <xf numFmtId="0" fontId="14" fillId="0" borderId="0" xfId="80" applyFont="1" applyFill="1" applyBorder="1" applyAlignment="1">
      <alignment horizontal="distributed" vertical="center"/>
      <protection/>
    </xf>
    <xf numFmtId="0" fontId="14" fillId="0" borderId="15" xfId="80" applyFont="1" applyFill="1" applyBorder="1" applyAlignment="1">
      <alignment horizontal="distributed" vertical="center"/>
      <protection/>
    </xf>
    <xf numFmtId="0" fontId="14" fillId="0" borderId="16" xfId="80" applyFont="1" applyFill="1" applyBorder="1" applyAlignment="1">
      <alignment horizontal="distributed" vertical="center"/>
      <protection/>
    </xf>
    <xf numFmtId="38" fontId="14" fillId="0" borderId="25" xfId="53" applyFont="1" applyFill="1" applyBorder="1" applyAlignment="1">
      <alignment vertical="center"/>
    </xf>
    <xf numFmtId="38" fontId="6" fillId="0" borderId="0" xfId="53" applyFont="1" applyFill="1" applyAlignment="1">
      <alignment horizontal="right" vertical="center"/>
    </xf>
    <xf numFmtId="38" fontId="11" fillId="0" borderId="0" xfId="53" applyFont="1" applyFill="1" applyAlignment="1">
      <alignment vertical="center"/>
    </xf>
    <xf numFmtId="38" fontId="6" fillId="0" borderId="0" xfId="53" applyFont="1" applyFill="1" applyAlignment="1">
      <alignment horizontal="right"/>
    </xf>
    <xf numFmtId="38" fontId="6" fillId="0" borderId="0" xfId="53" applyFont="1" applyFill="1" applyAlignment="1">
      <alignment/>
    </xf>
    <xf numFmtId="38" fontId="11" fillId="0" borderId="0" xfId="53" applyFont="1" applyFill="1" applyAlignment="1">
      <alignment/>
    </xf>
    <xf numFmtId="0" fontId="6" fillId="0" borderId="0" xfId="79" applyFont="1" applyFill="1" applyBorder="1" applyAlignment="1">
      <alignment vertical="center"/>
      <protection/>
    </xf>
    <xf numFmtId="49" fontId="11" fillId="0" borderId="0" xfId="114" applyNumberFormat="1" applyFont="1" applyFill="1">
      <alignment/>
      <protection/>
    </xf>
    <xf numFmtId="49" fontId="6" fillId="0" borderId="0" xfId="79" applyNumberFormat="1" applyFont="1" applyFill="1" applyBorder="1" applyAlignment="1">
      <alignment vertical="center"/>
      <protection/>
    </xf>
    <xf numFmtId="49" fontId="16" fillId="0" borderId="0" xfId="114" applyNumberFormat="1" applyFont="1" applyFill="1">
      <alignment/>
      <protection/>
    </xf>
    <xf numFmtId="38" fontId="17" fillId="0" borderId="17" xfId="53" applyFont="1" applyFill="1" applyBorder="1" applyAlignment="1">
      <alignment horizontal="right" vertical="center" shrinkToFit="1"/>
    </xf>
    <xf numFmtId="38" fontId="17" fillId="0" borderId="14" xfId="53" applyFont="1" applyFill="1" applyBorder="1" applyAlignment="1">
      <alignment horizontal="right" vertical="center" shrinkToFit="1"/>
    </xf>
    <xf numFmtId="38" fontId="17" fillId="0" borderId="14" xfId="53" applyFont="1" applyFill="1" applyBorder="1" applyAlignment="1">
      <alignment horizontal="right" vertical="center"/>
    </xf>
    <xf numFmtId="38" fontId="17" fillId="0" borderId="32" xfId="53" applyFont="1" applyFill="1" applyBorder="1" applyAlignment="1">
      <alignment horizontal="right" vertical="center" shrinkToFit="1"/>
    </xf>
    <xf numFmtId="49" fontId="14" fillId="0" borderId="0" xfId="114" applyNumberFormat="1" applyFont="1" applyFill="1" applyAlignment="1">
      <alignment vertical="center"/>
      <protection/>
    </xf>
    <xf numFmtId="0" fontId="17" fillId="0" borderId="0" xfId="79" applyFont="1" applyFill="1" applyBorder="1" applyAlignment="1">
      <alignment vertical="center"/>
      <protection/>
    </xf>
    <xf numFmtId="0" fontId="17" fillId="0" borderId="0" xfId="79" applyFont="1" applyFill="1" applyBorder="1" applyAlignment="1">
      <alignment horizontal="distributed" vertical="center"/>
      <protection/>
    </xf>
    <xf numFmtId="0" fontId="14" fillId="0" borderId="0" xfId="79" applyFont="1" applyFill="1" applyBorder="1" applyAlignment="1">
      <alignment vertical="center"/>
      <protection/>
    </xf>
    <xf numFmtId="0" fontId="14" fillId="0" borderId="0" xfId="79" applyFont="1" applyFill="1" applyBorder="1" applyAlignment="1">
      <alignment horizontal="distributed" vertical="center"/>
      <protection/>
    </xf>
    <xf numFmtId="0" fontId="14" fillId="0" borderId="16" xfId="79" applyFont="1" applyFill="1" applyBorder="1" applyAlignment="1">
      <alignment horizontal="distributed" vertical="center"/>
      <protection/>
    </xf>
    <xf numFmtId="0" fontId="0" fillId="0" borderId="0" xfId="69" applyFont="1" applyFill="1">
      <alignment vertical="center"/>
      <protection/>
    </xf>
    <xf numFmtId="0" fontId="0" fillId="0" borderId="0" xfId="69" applyFont="1" applyFill="1" applyAlignment="1">
      <alignment/>
      <protection/>
    </xf>
    <xf numFmtId="41" fontId="17" fillId="0" borderId="17" xfId="53" applyNumberFormat="1" applyFont="1" applyFill="1" applyBorder="1" applyAlignment="1">
      <alignment horizontal="right" vertical="center"/>
    </xf>
    <xf numFmtId="41" fontId="17" fillId="0" borderId="23" xfId="53" applyNumberFormat="1" applyFont="1" applyFill="1" applyBorder="1" applyAlignment="1">
      <alignment horizontal="right" vertical="center"/>
    </xf>
    <xf numFmtId="41" fontId="17" fillId="0" borderId="24" xfId="0" applyNumberFormat="1" applyFont="1" applyFill="1" applyBorder="1" applyAlignment="1">
      <alignment vertical="center"/>
    </xf>
    <xf numFmtId="41" fontId="17" fillId="0" borderId="24" xfId="0" applyNumberFormat="1" applyFont="1" applyFill="1" applyBorder="1" applyAlignment="1">
      <alignment horizontal="right" vertical="center"/>
    </xf>
    <xf numFmtId="41" fontId="17" fillId="0" borderId="25" xfId="0" applyNumberFormat="1" applyFont="1" applyFill="1" applyBorder="1" applyAlignment="1">
      <alignment horizontal="right" vertical="center"/>
    </xf>
    <xf numFmtId="0" fontId="14" fillId="0" borderId="17" xfId="94" applyFont="1" applyFill="1" applyBorder="1">
      <alignment/>
      <protection/>
    </xf>
    <xf numFmtId="202" fontId="14" fillId="0" borderId="0" xfId="94" applyNumberFormat="1" applyFont="1" applyFill="1" applyBorder="1" applyAlignment="1">
      <alignment horizontal="right"/>
      <protection/>
    </xf>
    <xf numFmtId="0" fontId="14" fillId="0" borderId="0" xfId="94" applyFont="1" applyFill="1" applyBorder="1" applyAlignment="1">
      <alignment horizontal="right"/>
      <protection/>
    </xf>
    <xf numFmtId="0" fontId="14" fillId="0" borderId="0" xfId="94" applyFont="1" applyFill="1" applyBorder="1">
      <alignment/>
      <protection/>
    </xf>
    <xf numFmtId="0" fontId="14" fillId="0" borderId="0" xfId="102" applyFont="1" applyFill="1" applyBorder="1" applyAlignment="1">
      <alignment horizontal="distributed"/>
      <protection/>
    </xf>
    <xf numFmtId="202" fontId="14" fillId="0" borderId="23" xfId="94" applyNumberFormat="1" applyFont="1" applyFill="1" applyBorder="1" applyAlignment="1">
      <alignment horizontal="right"/>
      <protection/>
    </xf>
    <xf numFmtId="0" fontId="11" fillId="0" borderId="0" xfId="94" applyFont="1" applyFill="1" applyBorder="1">
      <alignment/>
      <protection/>
    </xf>
    <xf numFmtId="0" fontId="11" fillId="0" borderId="17" xfId="94" applyFont="1" applyFill="1" applyBorder="1">
      <alignment/>
      <protection/>
    </xf>
    <xf numFmtId="202" fontId="11" fillId="0" borderId="23" xfId="94" applyNumberFormat="1" applyFont="1" applyFill="1" applyBorder="1" applyAlignment="1">
      <alignment horizontal="right"/>
      <protection/>
    </xf>
    <xf numFmtId="0" fontId="11" fillId="0" borderId="0" xfId="94" applyFont="1" applyFill="1" applyBorder="1" applyAlignment="1">
      <alignment horizontal="right"/>
      <protection/>
    </xf>
    <xf numFmtId="202" fontId="14" fillId="0" borderId="23" xfId="94" applyNumberFormat="1" applyFont="1" applyFill="1" applyBorder="1" applyAlignment="1" quotePrefix="1">
      <alignment horizontal="right"/>
      <protection/>
    </xf>
    <xf numFmtId="203" fontId="14" fillId="0" borderId="0" xfId="94" applyNumberFormat="1" applyFont="1" applyFill="1" applyBorder="1" applyAlignment="1" quotePrefix="1">
      <alignment horizontal="right"/>
      <protection/>
    </xf>
    <xf numFmtId="0" fontId="14" fillId="0" borderId="17" xfId="94" applyFont="1" applyFill="1" applyBorder="1" applyAlignment="1">
      <alignment horizontal="right"/>
      <protection/>
    </xf>
    <xf numFmtId="0" fontId="14" fillId="0" borderId="31" xfId="102" applyFont="1" applyFill="1" applyBorder="1" applyAlignment="1">
      <alignment horizontal="distributed"/>
      <protection/>
    </xf>
    <xf numFmtId="0" fontId="14" fillId="0" borderId="24" xfId="94" applyFont="1" applyFill="1" applyBorder="1">
      <alignment/>
      <protection/>
    </xf>
    <xf numFmtId="202" fontId="14" fillId="0" borderId="25" xfId="94" applyNumberFormat="1" applyFont="1" applyFill="1" applyBorder="1" applyAlignment="1">
      <alignment horizontal="right"/>
      <protection/>
    </xf>
    <xf numFmtId="0" fontId="14" fillId="0" borderId="31" xfId="94" applyFont="1" applyFill="1" applyBorder="1" applyAlignment="1">
      <alignment horizontal="right"/>
      <protection/>
    </xf>
    <xf numFmtId="0" fontId="9" fillId="0" borderId="0" xfId="127" applyNumberFormat="1" applyFont="1" applyFill="1" applyBorder="1" applyAlignment="1" applyProtection="1">
      <alignment horizontal="center"/>
      <protection locked="0"/>
    </xf>
    <xf numFmtId="0" fontId="6" fillId="0" borderId="31" xfId="127" applyNumberFormat="1" applyFont="1" applyFill="1" applyBorder="1" applyAlignment="1" applyProtection="1">
      <alignment horizontal="distributed" vertical="top"/>
      <protection locked="0"/>
    </xf>
    <xf numFmtId="0" fontId="6" fillId="0" borderId="24" xfId="127" applyNumberFormat="1" applyFont="1" applyFill="1" applyBorder="1" applyAlignment="1" applyProtection="1">
      <alignment horizontal="distributed" vertical="top"/>
      <protection locked="0"/>
    </xf>
    <xf numFmtId="200" fontId="6" fillId="0" borderId="24" xfId="127" applyNumberFormat="1" applyFont="1" applyFill="1" applyBorder="1" applyAlignment="1" applyProtection="1">
      <alignment horizontal="center" vertical="top"/>
      <protection locked="0"/>
    </xf>
    <xf numFmtId="200" fontId="6" fillId="0" borderId="24" xfId="127" applyNumberFormat="1" applyFont="1" applyFill="1" applyBorder="1" applyAlignment="1" applyProtection="1">
      <alignment vertical="top"/>
      <protection locked="0"/>
    </xf>
    <xf numFmtId="200" fontId="6" fillId="0" borderId="25" xfId="127" applyNumberFormat="1" applyFont="1" applyFill="1" applyBorder="1" applyAlignment="1" applyProtection="1">
      <alignment horizontal="center" vertical="top"/>
      <protection locked="0"/>
    </xf>
    <xf numFmtId="0" fontId="6" fillId="0" borderId="0" xfId="127" applyNumberFormat="1" applyFont="1" applyFill="1" applyBorder="1" applyAlignment="1" applyProtection="1">
      <alignment horizontal="distributed" vertical="top"/>
      <protection locked="0"/>
    </xf>
    <xf numFmtId="201" fontId="6" fillId="0" borderId="24" xfId="127" applyNumberFormat="1" applyFont="1" applyFill="1" applyBorder="1" applyAlignment="1" applyProtection="1">
      <alignment/>
      <protection locked="0"/>
    </xf>
    <xf numFmtId="201" fontId="6" fillId="0" borderId="25" xfId="127" applyNumberFormat="1" applyFont="1" applyFill="1" applyBorder="1" applyAlignment="1" applyProtection="1">
      <alignment/>
      <protection locked="0"/>
    </xf>
    <xf numFmtId="185" fontId="17" fillId="0" borderId="17" xfId="127" applyNumberFormat="1" applyFont="1" applyFill="1" applyBorder="1" applyAlignment="1" applyProtection="1">
      <alignment horizontal="right"/>
      <protection locked="0"/>
    </xf>
    <xf numFmtId="185" fontId="17" fillId="0" borderId="23" xfId="127" applyNumberFormat="1" applyFont="1" applyFill="1" applyBorder="1" applyAlignment="1" applyProtection="1">
      <alignment horizontal="right"/>
      <protection locked="0"/>
    </xf>
    <xf numFmtId="186" fontId="17" fillId="0" borderId="14" xfId="73" applyNumberFormat="1" applyFont="1" applyFill="1" applyBorder="1" applyAlignment="1" applyProtection="1">
      <alignment horizontal="right"/>
      <protection locked="0"/>
    </xf>
    <xf numFmtId="186" fontId="17" fillId="0" borderId="32" xfId="73" applyNumberFormat="1" applyFont="1" applyFill="1" applyBorder="1" applyAlignment="1" applyProtection="1">
      <alignment horizontal="right"/>
      <protection locked="0"/>
    </xf>
    <xf numFmtId="186" fontId="14" fillId="0" borderId="14" xfId="73" applyNumberFormat="1" applyFont="1" applyFill="1" applyBorder="1" applyAlignment="1" applyProtection="1">
      <alignment horizontal="right"/>
      <protection locked="0"/>
    </xf>
    <xf numFmtId="186" fontId="14" fillId="0" borderId="32" xfId="73" applyNumberFormat="1" applyFont="1" applyFill="1" applyBorder="1" applyAlignment="1" applyProtection="1">
      <alignment horizontal="right"/>
      <protection locked="0"/>
    </xf>
    <xf numFmtId="41" fontId="17" fillId="0" borderId="17" xfId="73" applyNumberFormat="1" applyFont="1" applyFill="1" applyBorder="1" applyAlignment="1" applyProtection="1">
      <alignment horizontal="right"/>
      <protection locked="0"/>
    </xf>
    <xf numFmtId="41" fontId="17" fillId="0" borderId="23" xfId="73" applyNumberFormat="1" applyFont="1" applyFill="1" applyBorder="1" applyAlignment="1" applyProtection="1">
      <alignment horizontal="right"/>
      <protection locked="0"/>
    </xf>
    <xf numFmtId="186" fontId="14" fillId="0" borderId="17" xfId="73" applyNumberFormat="1" applyFont="1" applyFill="1" applyBorder="1" applyAlignment="1" applyProtection="1">
      <alignment horizontal="right"/>
      <protection locked="0"/>
    </xf>
    <xf numFmtId="186" fontId="14" fillId="0" borderId="23" xfId="73" applyNumberFormat="1" applyFont="1" applyFill="1" applyBorder="1" applyAlignment="1" applyProtection="1">
      <alignment horizontal="right"/>
      <protection locked="0"/>
    </xf>
    <xf numFmtId="186" fontId="17" fillId="0" borderId="17" xfId="73" applyNumberFormat="1" applyFont="1" applyFill="1" applyBorder="1" applyAlignment="1" applyProtection="1">
      <alignment horizontal="right"/>
      <protection locked="0"/>
    </xf>
    <xf numFmtId="186" fontId="17" fillId="0" borderId="23" xfId="73" applyNumberFormat="1" applyFont="1" applyFill="1" applyBorder="1" applyAlignment="1" applyProtection="1">
      <alignment horizontal="right"/>
      <protection locked="0"/>
    </xf>
    <xf numFmtId="186" fontId="14" fillId="0" borderId="17" xfId="127" applyNumberFormat="1" applyFont="1" applyFill="1" applyBorder="1" applyAlignment="1" applyProtection="1">
      <alignment horizontal="right"/>
      <protection locked="0"/>
    </xf>
    <xf numFmtId="186" fontId="14" fillId="0" borderId="23" xfId="127" applyNumberFormat="1" applyFont="1" applyFill="1" applyBorder="1" applyAlignment="1" applyProtection="1">
      <alignment horizontal="right"/>
      <protection locked="0"/>
    </xf>
    <xf numFmtId="186" fontId="17" fillId="0" borderId="17" xfId="73" applyNumberFormat="1" applyFont="1" applyFill="1" applyBorder="1" applyAlignment="1">
      <alignment horizontal="right"/>
      <protection/>
    </xf>
    <xf numFmtId="0" fontId="14" fillId="0" borderId="0" xfId="73" applyNumberFormat="1" applyFont="1" applyFill="1" applyBorder="1" applyProtection="1">
      <alignment/>
      <protection locked="0"/>
    </xf>
    <xf numFmtId="41" fontId="17" fillId="0" borderId="17" xfId="0" applyNumberFormat="1" applyFont="1" applyFill="1" applyBorder="1" applyAlignment="1">
      <alignment horizontal="right" vertical="top"/>
    </xf>
    <xf numFmtId="41" fontId="17" fillId="0" borderId="23" xfId="0" applyNumberFormat="1" applyFont="1" applyFill="1" applyBorder="1" applyAlignment="1">
      <alignment horizontal="right" vertical="top"/>
    </xf>
    <xf numFmtId="214" fontId="14" fillId="0" borderId="17" xfId="0" applyNumberFormat="1" applyFont="1" applyFill="1" applyBorder="1" applyAlignment="1">
      <alignment horizontal="right"/>
    </xf>
    <xf numFmtId="178" fontId="14" fillId="0" borderId="23" xfId="0" applyNumberFormat="1" applyFont="1" applyFill="1" applyBorder="1" applyAlignment="1">
      <alignment horizontal="right"/>
    </xf>
    <xf numFmtId="185" fontId="14" fillId="0" borderId="23" xfId="0" applyNumberFormat="1" applyFont="1" applyFill="1" applyBorder="1" applyAlignment="1">
      <alignment horizontal="right"/>
    </xf>
    <xf numFmtId="41" fontId="14" fillId="0" borderId="24" xfId="0" applyNumberFormat="1" applyFont="1" applyFill="1" applyBorder="1" applyAlignment="1">
      <alignment horizontal="right"/>
    </xf>
    <xf numFmtId="41" fontId="14" fillId="0" borderId="25" xfId="0" applyNumberFormat="1" applyFont="1" applyFill="1" applyBorder="1" applyAlignment="1">
      <alignment horizontal="right"/>
    </xf>
    <xf numFmtId="177" fontId="17" fillId="0" borderId="17" xfId="0" applyNumberFormat="1" applyFont="1" applyFill="1" applyBorder="1" applyAlignment="1">
      <alignment horizontal="right"/>
    </xf>
    <xf numFmtId="177" fontId="17" fillId="0" borderId="23" xfId="0" applyNumberFormat="1" applyFont="1" applyFill="1" applyBorder="1" applyAlignment="1">
      <alignment horizontal="right"/>
    </xf>
    <xf numFmtId="0" fontId="39" fillId="0" borderId="0" xfId="127" applyFont="1" applyFill="1">
      <alignment/>
      <protection/>
    </xf>
    <xf numFmtId="38" fontId="17" fillId="0" borderId="0" xfId="56" applyFont="1" applyFill="1" applyBorder="1" applyAlignment="1" applyProtection="1">
      <alignment horizontal="right" vertical="center"/>
      <protection locked="0"/>
    </xf>
    <xf numFmtId="41" fontId="17" fillId="0" borderId="23" xfId="53" applyNumberFormat="1" applyFont="1" applyFill="1" applyBorder="1" applyAlignment="1">
      <alignment horizontal="right" vertical="center" shrinkToFit="1"/>
    </xf>
    <xf numFmtId="41" fontId="14" fillId="0" borderId="24" xfId="53" applyNumberFormat="1" applyFont="1" applyFill="1" applyBorder="1" applyAlignment="1">
      <alignment horizontal="right" vertical="center" shrinkToFit="1"/>
    </xf>
    <xf numFmtId="41" fontId="14" fillId="0" borderId="25" xfId="53" applyNumberFormat="1" applyFont="1" applyFill="1" applyBorder="1" applyAlignment="1">
      <alignment horizontal="right" vertical="center" shrinkToFit="1"/>
    </xf>
    <xf numFmtId="0" fontId="6" fillId="0" borderId="0" xfId="91" applyFont="1" applyFill="1" applyBorder="1" applyAlignment="1">
      <alignment vertical="center"/>
      <protection/>
    </xf>
    <xf numFmtId="49" fontId="6" fillId="0" borderId="0" xfId="125" applyNumberFormat="1" applyFont="1" applyFill="1" applyAlignment="1">
      <alignment horizontal="right"/>
      <protection/>
    </xf>
    <xf numFmtId="49" fontId="6" fillId="0" borderId="0" xfId="125" applyNumberFormat="1" applyFont="1" applyFill="1">
      <alignment/>
      <protection/>
    </xf>
    <xf numFmtId="49" fontId="11" fillId="0" borderId="0" xfId="125" applyNumberFormat="1" applyFont="1" applyFill="1">
      <alignment/>
      <protection/>
    </xf>
    <xf numFmtId="49" fontId="6" fillId="0" borderId="0" xfId="91" applyNumberFormat="1" applyFont="1" applyFill="1" applyBorder="1" applyAlignment="1">
      <alignment vertical="center"/>
      <protection/>
    </xf>
    <xf numFmtId="49" fontId="14" fillId="0" borderId="0" xfId="125" applyNumberFormat="1" applyFont="1" applyFill="1">
      <alignment/>
      <protection/>
    </xf>
    <xf numFmtId="177" fontId="17" fillId="0" borderId="17" xfId="111" applyNumberFormat="1" applyFont="1" applyFill="1" applyBorder="1" applyAlignment="1">
      <alignment horizontal="right" vertical="center" shrinkToFit="1"/>
      <protection/>
    </xf>
    <xf numFmtId="177" fontId="17" fillId="0" borderId="23" xfId="111" applyNumberFormat="1" applyFont="1" applyFill="1" applyBorder="1" applyAlignment="1">
      <alignment horizontal="right" vertical="center" shrinkToFit="1"/>
      <protection/>
    </xf>
    <xf numFmtId="49" fontId="11" fillId="0" borderId="0" xfId="125" applyNumberFormat="1" applyFont="1" applyFill="1" applyAlignment="1">
      <alignment vertical="center"/>
      <protection/>
    </xf>
    <xf numFmtId="49" fontId="40" fillId="0" borderId="0" xfId="125" applyNumberFormat="1" applyFont="1" applyFill="1" applyAlignment="1">
      <alignment vertical="center"/>
      <protection/>
    </xf>
    <xf numFmtId="0" fontId="14" fillId="0" borderId="15" xfId="91" applyFont="1" applyFill="1" applyBorder="1" applyAlignment="1">
      <alignment vertical="center"/>
      <protection/>
    </xf>
    <xf numFmtId="177" fontId="14" fillId="0" borderId="17" xfId="111" applyNumberFormat="1" applyFont="1" applyFill="1" applyBorder="1" applyAlignment="1">
      <alignment horizontal="right" vertical="center" shrinkToFit="1"/>
      <protection/>
    </xf>
    <xf numFmtId="177" fontId="14" fillId="0" borderId="23" xfId="111" applyNumberFormat="1" applyFont="1" applyFill="1" applyBorder="1" applyAlignment="1">
      <alignment horizontal="right" vertical="center" shrinkToFit="1"/>
      <protection/>
    </xf>
    <xf numFmtId="0" fontId="14" fillId="0" borderId="15" xfId="91" applyFont="1" applyFill="1" applyBorder="1" applyAlignment="1">
      <alignment horizontal="distributed" vertical="center"/>
      <protection/>
    </xf>
    <xf numFmtId="41" fontId="14" fillId="0" borderId="17" xfId="111" applyNumberFormat="1" applyFont="1" applyFill="1" applyBorder="1" applyAlignment="1">
      <alignment horizontal="right" vertical="center" shrinkToFit="1"/>
      <protection/>
    </xf>
    <xf numFmtId="41" fontId="14" fillId="0" borderId="23" xfId="111" applyNumberFormat="1" applyFont="1" applyFill="1" applyBorder="1" applyAlignment="1">
      <alignment horizontal="right" vertical="center" shrinkToFit="1"/>
      <protection/>
    </xf>
    <xf numFmtId="0" fontId="14" fillId="0" borderId="16" xfId="91" applyFont="1" applyFill="1" applyBorder="1" applyAlignment="1">
      <alignment horizontal="distributed" vertical="center"/>
      <protection/>
    </xf>
    <xf numFmtId="177" fontId="14" fillId="0" borderId="24" xfId="111" applyNumberFormat="1" applyFont="1" applyFill="1" applyBorder="1" applyAlignment="1">
      <alignment horizontal="right" vertical="center" shrinkToFit="1"/>
      <protection/>
    </xf>
    <xf numFmtId="41" fontId="14" fillId="0" borderId="24" xfId="111" applyNumberFormat="1" applyFont="1" applyFill="1" applyBorder="1" applyAlignment="1">
      <alignment horizontal="right" vertical="center" shrinkToFit="1"/>
      <protection/>
    </xf>
    <xf numFmtId="41" fontId="14" fillId="0" borderId="25" xfId="111" applyNumberFormat="1" applyFont="1" applyFill="1" applyBorder="1" applyAlignment="1">
      <alignment horizontal="right" vertical="center" shrinkToFit="1"/>
      <protection/>
    </xf>
    <xf numFmtId="0" fontId="14" fillId="0" borderId="0" xfId="91" applyFont="1" applyFill="1" applyBorder="1" applyAlignment="1">
      <alignment vertical="center"/>
      <protection/>
    </xf>
    <xf numFmtId="0" fontId="6" fillId="0" borderId="0" xfId="88" applyFont="1" applyFill="1" applyBorder="1" applyAlignment="1">
      <alignment vertical="center"/>
      <protection/>
    </xf>
    <xf numFmtId="49" fontId="6" fillId="0" borderId="0" xfId="123" applyNumberFormat="1" applyFont="1" applyFill="1" applyAlignment="1">
      <alignment horizontal="right"/>
      <protection/>
    </xf>
    <xf numFmtId="49" fontId="6" fillId="0" borderId="0" xfId="123" applyNumberFormat="1" applyFont="1" applyFill="1">
      <alignment/>
      <protection/>
    </xf>
    <xf numFmtId="49" fontId="6" fillId="0" borderId="0" xfId="123" applyNumberFormat="1" applyFont="1" applyFill="1" applyBorder="1" applyAlignment="1">
      <alignment horizontal="right"/>
      <protection/>
    </xf>
    <xf numFmtId="49" fontId="6" fillId="0" borderId="0" xfId="123" applyNumberFormat="1" applyFont="1" applyFill="1" applyBorder="1">
      <alignment/>
      <protection/>
    </xf>
    <xf numFmtId="49" fontId="11" fillId="0" borderId="0" xfId="123" applyNumberFormat="1" applyFont="1" applyFill="1" applyBorder="1">
      <alignment/>
      <protection/>
    </xf>
    <xf numFmtId="49" fontId="11" fillId="0" borderId="0" xfId="123" applyNumberFormat="1" applyFont="1" applyFill="1">
      <alignment/>
      <protection/>
    </xf>
    <xf numFmtId="49" fontId="6" fillId="0" borderId="0" xfId="88" applyNumberFormat="1" applyFont="1" applyFill="1" applyBorder="1" applyAlignment="1">
      <alignment vertical="center"/>
      <protection/>
    </xf>
    <xf numFmtId="0" fontId="6" fillId="0" borderId="19" xfId="0" applyNumberFormat="1" applyFont="1" applyFill="1" applyBorder="1" applyAlignment="1">
      <alignment vertical="center"/>
    </xf>
    <xf numFmtId="0" fontId="9" fillId="0" borderId="35" xfId="88" applyFont="1" applyFill="1" applyBorder="1" applyAlignment="1">
      <alignment horizontal="distributed"/>
      <protection/>
    </xf>
    <xf numFmtId="41" fontId="9" fillId="0" borderId="14" xfId="123" applyNumberFormat="1" applyFont="1" applyFill="1" applyBorder="1" applyAlignment="1">
      <alignment horizontal="right" shrinkToFit="1"/>
      <protection/>
    </xf>
    <xf numFmtId="41" fontId="9" fillId="0" borderId="0" xfId="0" applyNumberFormat="1" applyFont="1" applyFill="1" applyBorder="1" applyAlignment="1">
      <alignment/>
    </xf>
    <xf numFmtId="49" fontId="11" fillId="0" borderId="0" xfId="123" applyNumberFormat="1" applyFont="1" applyFill="1" applyBorder="1" applyAlignment="1">
      <alignment/>
      <protection/>
    </xf>
    <xf numFmtId="0" fontId="9" fillId="0" borderId="15" xfId="88" applyFont="1" applyFill="1" applyBorder="1" applyAlignment="1">
      <alignment horizontal="distributed" vertical="center"/>
      <protection/>
    </xf>
    <xf numFmtId="41" fontId="9" fillId="0" borderId="17" xfId="123" applyNumberFormat="1" applyFont="1" applyFill="1" applyBorder="1" applyAlignment="1">
      <alignment horizontal="right" vertical="center" shrinkToFit="1"/>
      <protection/>
    </xf>
    <xf numFmtId="41" fontId="9" fillId="0" borderId="15" xfId="123" applyNumberFormat="1" applyFont="1" applyFill="1" applyBorder="1" applyAlignment="1">
      <alignment horizontal="right" vertical="center" shrinkToFit="1"/>
      <protection/>
    </xf>
    <xf numFmtId="49" fontId="11" fillId="0" borderId="0" xfId="123" applyNumberFormat="1" applyFont="1" applyFill="1" applyBorder="1" applyAlignment="1">
      <alignment vertical="center"/>
      <protection/>
    </xf>
    <xf numFmtId="0" fontId="6" fillId="0" borderId="15" xfId="88" applyFont="1" applyFill="1" applyBorder="1" applyAlignment="1">
      <alignment vertical="center"/>
      <protection/>
    </xf>
    <xf numFmtId="41" fontId="6" fillId="0" borderId="17" xfId="123" applyNumberFormat="1" applyFont="1" applyFill="1" applyBorder="1" applyAlignment="1">
      <alignment horizontal="right" vertical="center" shrinkToFit="1"/>
      <protection/>
    </xf>
    <xf numFmtId="41" fontId="6" fillId="0" borderId="15" xfId="123" applyNumberFormat="1" applyFont="1" applyFill="1" applyBorder="1" applyAlignment="1">
      <alignment horizontal="right" vertical="center" shrinkToFit="1"/>
      <protection/>
    </xf>
    <xf numFmtId="0" fontId="6" fillId="0" borderId="15" xfId="88" applyFont="1" applyFill="1" applyBorder="1" applyAlignment="1">
      <alignment horizontal="distributed" vertical="center"/>
      <protection/>
    </xf>
    <xf numFmtId="0" fontId="6" fillId="0" borderId="16" xfId="88" applyFont="1" applyFill="1" applyBorder="1" applyAlignment="1">
      <alignment horizontal="distributed" vertical="center"/>
      <protection/>
    </xf>
    <xf numFmtId="41" fontId="6" fillId="0" borderId="24" xfId="123" applyNumberFormat="1" applyFont="1" applyFill="1" applyBorder="1" applyAlignment="1">
      <alignment horizontal="right" vertical="center" shrinkToFit="1"/>
      <protection/>
    </xf>
    <xf numFmtId="41" fontId="6" fillId="0" borderId="16" xfId="123" applyNumberFormat="1" applyFont="1" applyFill="1" applyBorder="1" applyAlignment="1">
      <alignment horizontal="right" vertical="center" shrinkToFit="1"/>
      <protection/>
    </xf>
    <xf numFmtId="0" fontId="14" fillId="0" borderId="0" xfId="88" applyFont="1" applyFill="1" applyBorder="1" applyAlignment="1">
      <alignment vertical="center"/>
      <protection/>
    </xf>
    <xf numFmtId="49" fontId="6" fillId="0" borderId="0" xfId="123" applyNumberFormat="1" applyFont="1" applyFill="1" applyAlignment="1">
      <alignment horizontal="right" vertical="center"/>
      <protection/>
    </xf>
    <xf numFmtId="49" fontId="6" fillId="0" borderId="0" xfId="123" applyNumberFormat="1" applyFont="1" applyFill="1" applyAlignment="1">
      <alignment vertical="center"/>
      <protection/>
    </xf>
    <xf numFmtId="49" fontId="11" fillId="0" borderId="0" xfId="123" applyNumberFormat="1" applyFont="1" applyFill="1" applyAlignment="1">
      <alignment vertical="center"/>
      <protection/>
    </xf>
    <xf numFmtId="186" fontId="14" fillId="0" borderId="17" xfId="124" applyNumberFormat="1" applyFont="1" applyFill="1" applyBorder="1" applyAlignment="1">
      <alignment horizontal="right" vertical="center" shrinkToFit="1"/>
      <protection/>
    </xf>
    <xf numFmtId="186" fontId="17" fillId="0" borderId="17" xfId="53" applyNumberFormat="1" applyFont="1" applyFill="1" applyBorder="1" applyAlignment="1">
      <alignment vertical="center"/>
    </xf>
    <xf numFmtId="186" fontId="17" fillId="0" borderId="23" xfId="53" applyNumberFormat="1" applyFont="1" applyFill="1" applyBorder="1" applyAlignment="1">
      <alignment vertical="center"/>
    </xf>
    <xf numFmtId="186" fontId="14" fillId="0" borderId="17" xfId="53" applyNumberFormat="1" applyFont="1" applyFill="1" applyBorder="1" applyAlignment="1">
      <alignment horizontal="right" vertical="center" shrinkToFit="1"/>
    </xf>
    <xf numFmtId="186" fontId="14" fillId="0" borderId="23" xfId="124" applyNumberFormat="1" applyFont="1" applyFill="1" applyBorder="1" applyAlignment="1">
      <alignment horizontal="right" vertical="center" shrinkToFit="1"/>
      <protection/>
    </xf>
    <xf numFmtId="186" fontId="14" fillId="0" borderId="17" xfId="53" applyNumberFormat="1" applyFont="1" applyFill="1" applyBorder="1" applyAlignment="1">
      <alignment vertical="center"/>
    </xf>
    <xf numFmtId="186" fontId="14" fillId="0" borderId="23" xfId="53" applyNumberFormat="1" applyFont="1" applyFill="1" applyBorder="1" applyAlignment="1">
      <alignment vertical="center"/>
    </xf>
    <xf numFmtId="186" fontId="14" fillId="0" borderId="24" xfId="124" applyNumberFormat="1" applyFont="1" applyFill="1" applyBorder="1" applyAlignment="1">
      <alignment horizontal="right" vertical="center" shrinkToFit="1"/>
      <protection/>
    </xf>
    <xf numFmtId="186" fontId="14" fillId="0" borderId="25" xfId="124" applyNumberFormat="1" applyFont="1" applyFill="1" applyBorder="1" applyAlignment="1">
      <alignment horizontal="right" vertical="center" shrinkToFit="1"/>
      <protection/>
    </xf>
    <xf numFmtId="0" fontId="6" fillId="0" borderId="0" xfId="82" applyFont="1" applyFill="1" applyBorder="1" applyAlignment="1">
      <alignment vertical="center"/>
      <protection/>
    </xf>
    <xf numFmtId="49" fontId="6" fillId="0" borderId="0" xfId="117" applyNumberFormat="1" applyFont="1" applyFill="1" applyAlignment="1">
      <alignment horizontal="right"/>
      <protection/>
    </xf>
    <xf numFmtId="49" fontId="6" fillId="0" borderId="0" xfId="117" applyNumberFormat="1" applyFont="1" applyFill="1">
      <alignment/>
      <protection/>
    </xf>
    <xf numFmtId="49" fontId="21" fillId="0" borderId="0" xfId="117" applyNumberFormat="1" applyFont="1" applyFill="1" applyAlignment="1">
      <alignment horizontal="right"/>
      <protection/>
    </xf>
    <xf numFmtId="49" fontId="11" fillId="0" borderId="0" xfId="117" applyNumberFormat="1" applyFont="1" applyFill="1">
      <alignment/>
      <protection/>
    </xf>
    <xf numFmtId="0" fontId="11" fillId="0" borderId="0" xfId="0" applyNumberFormat="1" applyFont="1" applyFill="1" applyAlignment="1">
      <alignment vertical="center"/>
    </xf>
    <xf numFmtId="49" fontId="14" fillId="0" borderId="0" xfId="82" applyNumberFormat="1" applyFont="1" applyFill="1" applyBorder="1" applyAlignment="1">
      <alignment vertical="center"/>
      <protection/>
    </xf>
    <xf numFmtId="49" fontId="14" fillId="0" borderId="0" xfId="117" applyNumberFormat="1" applyFont="1" applyFill="1">
      <alignment/>
      <protection/>
    </xf>
    <xf numFmtId="41" fontId="17" fillId="0" borderId="23" xfId="117" applyNumberFormat="1" applyFont="1" applyFill="1" applyBorder="1" applyAlignment="1">
      <alignment horizontal="right" vertical="center" shrinkToFit="1"/>
      <protection/>
    </xf>
    <xf numFmtId="49" fontId="14" fillId="0" borderId="0" xfId="117" applyNumberFormat="1" applyFont="1" applyFill="1" applyAlignment="1">
      <alignment vertical="center"/>
      <protection/>
    </xf>
    <xf numFmtId="0" fontId="17" fillId="0" borderId="15" xfId="82" applyFont="1" applyFill="1" applyBorder="1" applyAlignment="1">
      <alignment horizontal="distributed" vertical="center"/>
      <protection/>
    </xf>
    <xf numFmtId="41" fontId="17" fillId="0" borderId="17" xfId="117" applyNumberFormat="1" applyFont="1" applyFill="1" applyBorder="1" applyAlignment="1">
      <alignment horizontal="right" vertical="center" shrinkToFit="1"/>
      <protection/>
    </xf>
    <xf numFmtId="0" fontId="14" fillId="0" borderId="15" xfId="82" applyFont="1" applyFill="1" applyBorder="1" applyAlignment="1">
      <alignment vertical="center"/>
      <protection/>
    </xf>
    <xf numFmtId="0" fontId="14" fillId="0" borderId="15" xfId="82" applyFont="1" applyFill="1" applyBorder="1" applyAlignment="1">
      <alignment horizontal="distributed" vertical="center"/>
      <protection/>
    </xf>
    <xf numFmtId="177" fontId="14" fillId="0" borderId="23" xfId="117" applyNumberFormat="1" applyFont="1" applyFill="1" applyBorder="1" applyAlignment="1">
      <alignment horizontal="right" vertical="center" shrinkToFit="1"/>
      <protection/>
    </xf>
    <xf numFmtId="177" fontId="14" fillId="0" borderId="17" xfId="117" applyNumberFormat="1" applyFont="1" applyFill="1" applyBorder="1" applyAlignment="1">
      <alignment horizontal="right" vertical="center" shrinkToFit="1"/>
      <protection/>
    </xf>
    <xf numFmtId="49" fontId="14" fillId="0" borderId="0" xfId="117" applyNumberFormat="1" applyFont="1" applyFill="1" applyBorder="1" applyAlignment="1">
      <alignment vertical="center"/>
      <protection/>
    </xf>
    <xf numFmtId="41" fontId="14" fillId="0" borderId="17" xfId="117" applyNumberFormat="1" applyFont="1" applyFill="1" applyBorder="1" applyAlignment="1">
      <alignment horizontal="right" vertical="center" shrinkToFit="1"/>
      <protection/>
    </xf>
    <xf numFmtId="0" fontId="14" fillId="0" borderId="16" xfId="82" applyFont="1" applyFill="1" applyBorder="1" applyAlignment="1">
      <alignment horizontal="distributed" vertical="center"/>
      <protection/>
    </xf>
    <xf numFmtId="177" fontId="14" fillId="0" borderId="25" xfId="117" applyNumberFormat="1" applyFont="1" applyFill="1" applyBorder="1" applyAlignment="1">
      <alignment horizontal="right" vertical="center" shrinkToFit="1"/>
      <protection/>
    </xf>
    <xf numFmtId="177" fontId="14" fillId="0" borderId="24" xfId="117" applyNumberFormat="1" applyFont="1" applyFill="1" applyBorder="1" applyAlignment="1">
      <alignment horizontal="right" vertical="center" shrinkToFit="1"/>
      <protection/>
    </xf>
    <xf numFmtId="0" fontId="14" fillId="0" borderId="0" xfId="82" applyFont="1" applyFill="1" applyBorder="1" applyAlignment="1">
      <alignment vertical="center"/>
      <protection/>
    </xf>
    <xf numFmtId="41" fontId="14" fillId="0" borderId="17" xfId="118" applyNumberFormat="1" applyFont="1" applyFill="1" applyBorder="1" applyAlignment="1">
      <alignment horizontal="right" vertical="center" shrinkToFit="1"/>
      <protection/>
    </xf>
    <xf numFmtId="41" fontId="14" fillId="0" borderId="23" xfId="118" applyNumberFormat="1" applyFont="1" applyFill="1" applyBorder="1" applyAlignment="1">
      <alignment horizontal="right" vertical="center" shrinkToFit="1"/>
      <protection/>
    </xf>
    <xf numFmtId="41" fontId="14" fillId="0" borderId="17" xfId="118" applyNumberFormat="1" applyFont="1" applyFill="1" applyBorder="1" applyAlignment="1">
      <alignment horizontal="right" vertical="center"/>
      <protection/>
    </xf>
    <xf numFmtId="41" fontId="14" fillId="0" borderId="23" xfId="118" applyNumberFormat="1" applyFont="1" applyFill="1" applyBorder="1" applyAlignment="1">
      <alignment horizontal="right" vertical="center"/>
      <protection/>
    </xf>
    <xf numFmtId="41" fontId="14" fillId="0" borderId="24" xfId="118" applyNumberFormat="1" applyFont="1" applyFill="1" applyBorder="1" applyAlignment="1">
      <alignment horizontal="right" vertical="center" shrinkToFit="1"/>
      <protection/>
    </xf>
    <xf numFmtId="41" fontId="14" fillId="0" borderId="24" xfId="118" applyNumberFormat="1" applyFont="1" applyFill="1" applyBorder="1" applyAlignment="1">
      <alignment horizontal="right" vertical="center"/>
      <protection/>
    </xf>
    <xf numFmtId="41" fontId="14" fillId="0" borderId="25" xfId="118" applyNumberFormat="1" applyFont="1" applyFill="1" applyBorder="1" applyAlignment="1">
      <alignment horizontal="right" vertical="center"/>
      <protection/>
    </xf>
    <xf numFmtId="41" fontId="17" fillId="0" borderId="17" xfId="121" applyNumberFormat="1" applyFont="1" applyFill="1" applyBorder="1" applyAlignment="1">
      <alignment horizontal="right" vertical="center" shrinkToFit="1"/>
      <protection/>
    </xf>
    <xf numFmtId="41" fontId="17" fillId="0" borderId="23" xfId="121" applyNumberFormat="1" applyFont="1" applyFill="1" applyBorder="1" applyAlignment="1">
      <alignment horizontal="right" vertical="center" shrinkToFit="1"/>
      <protection/>
    </xf>
    <xf numFmtId="41" fontId="14" fillId="0" borderId="17" xfId="121" applyNumberFormat="1" applyFont="1" applyFill="1" applyBorder="1" applyAlignment="1">
      <alignment horizontal="right" vertical="center" shrinkToFit="1"/>
      <protection/>
    </xf>
    <xf numFmtId="41" fontId="14" fillId="0" borderId="23" xfId="121" applyNumberFormat="1" applyFont="1" applyFill="1" applyBorder="1" applyAlignment="1">
      <alignment horizontal="right" vertical="center" shrinkToFit="1"/>
      <protection/>
    </xf>
    <xf numFmtId="41" fontId="14" fillId="0" borderId="17" xfId="121" applyNumberFormat="1" applyFont="1" applyFill="1" applyBorder="1" applyAlignment="1">
      <alignment horizontal="right" vertical="center"/>
      <protection/>
    </xf>
    <xf numFmtId="41" fontId="14" fillId="0" borderId="23" xfId="121" applyNumberFormat="1" applyFont="1" applyFill="1" applyBorder="1" applyAlignment="1">
      <alignment horizontal="right" vertical="center"/>
      <protection/>
    </xf>
    <xf numFmtId="41" fontId="14" fillId="0" borderId="24" xfId="0" applyNumberFormat="1" applyFont="1" applyFill="1" applyBorder="1" applyAlignment="1">
      <alignment horizontal="right" vertical="center"/>
    </xf>
    <xf numFmtId="41" fontId="14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6" fontId="17" fillId="0" borderId="17" xfId="111" applyNumberFormat="1" applyFont="1" applyFill="1" applyBorder="1" applyAlignment="1">
      <alignment horizontal="right" vertical="center" shrinkToFit="1"/>
      <protection/>
    </xf>
    <xf numFmtId="186" fontId="17" fillId="0" borderId="23" xfId="111" applyNumberFormat="1" applyFont="1" applyFill="1" applyBorder="1" applyAlignment="1">
      <alignment horizontal="right" vertical="center" shrinkToFit="1"/>
      <protection/>
    </xf>
    <xf numFmtId="186" fontId="14" fillId="0" borderId="17" xfId="111" applyNumberFormat="1" applyFont="1" applyFill="1" applyBorder="1" applyAlignment="1">
      <alignment horizontal="right" shrinkToFit="1"/>
      <protection/>
    </xf>
    <xf numFmtId="186" fontId="14" fillId="0" borderId="23" xfId="111" applyNumberFormat="1" applyFont="1" applyFill="1" applyBorder="1" applyAlignment="1">
      <alignment horizontal="right" shrinkToFit="1"/>
      <protection/>
    </xf>
    <xf numFmtId="38" fontId="14" fillId="0" borderId="23" xfId="53" applyFont="1" applyFill="1" applyBorder="1" applyAlignment="1">
      <alignment vertical="center"/>
    </xf>
    <xf numFmtId="38" fontId="14" fillId="0" borderId="17" xfId="53" applyFont="1" applyFill="1" applyBorder="1" applyAlignment="1">
      <alignment horizontal="right" shrinkToFit="1"/>
    </xf>
    <xf numFmtId="38" fontId="14" fillId="0" borderId="23" xfId="53" applyFont="1" applyFill="1" applyBorder="1" applyAlignment="1">
      <alignment horizontal="right" shrinkToFit="1"/>
    </xf>
    <xf numFmtId="38" fontId="14" fillId="0" borderId="21" xfId="53" applyFont="1" applyFill="1" applyBorder="1" applyAlignment="1">
      <alignment vertical="center"/>
    </xf>
    <xf numFmtId="38" fontId="14" fillId="0" borderId="29" xfId="53" applyFont="1" applyFill="1" applyBorder="1" applyAlignment="1">
      <alignment vertical="center"/>
    </xf>
    <xf numFmtId="41" fontId="17" fillId="0" borderId="17" xfId="111" applyNumberFormat="1" applyFont="1" applyFill="1" applyBorder="1" applyAlignment="1">
      <alignment horizontal="right"/>
      <protection/>
    </xf>
    <xf numFmtId="41" fontId="17" fillId="0" borderId="23" xfId="111" applyNumberFormat="1" applyFont="1" applyFill="1" applyBorder="1" applyAlignment="1">
      <alignment horizontal="right"/>
      <protection/>
    </xf>
    <xf numFmtId="41" fontId="17" fillId="0" borderId="17" xfId="111" applyNumberFormat="1" applyFont="1" applyFill="1" applyBorder="1" applyAlignment="1">
      <alignment horizontal="right" vertical="center" shrinkToFit="1"/>
      <protection/>
    </xf>
    <xf numFmtId="41" fontId="17" fillId="0" borderId="23" xfId="111" applyNumberFormat="1" applyFont="1" applyFill="1" applyBorder="1" applyAlignment="1">
      <alignment horizontal="right" vertical="center" shrinkToFit="1"/>
      <protection/>
    </xf>
    <xf numFmtId="41" fontId="14" fillId="0" borderId="17" xfId="111" applyNumberFormat="1" applyFont="1" applyFill="1" applyBorder="1" applyAlignment="1">
      <alignment horizontal="right"/>
      <protection/>
    </xf>
    <xf numFmtId="41" fontId="14" fillId="0" borderId="23" xfId="111" applyNumberFormat="1" applyFont="1" applyFill="1" applyBorder="1" applyAlignment="1">
      <alignment horizontal="right"/>
      <protection/>
    </xf>
    <xf numFmtId="41" fontId="14" fillId="0" borderId="23" xfId="0" applyNumberFormat="1" applyFont="1" applyFill="1" applyBorder="1" applyAlignment="1">
      <alignment vertical="center"/>
    </xf>
    <xf numFmtId="41" fontId="14" fillId="0" borderId="24" xfId="0" applyNumberFormat="1" applyFont="1" applyFill="1" applyBorder="1" applyAlignment="1">
      <alignment vertical="center"/>
    </xf>
    <xf numFmtId="41" fontId="14" fillId="0" borderId="25" xfId="0" applyNumberFormat="1" applyFont="1" applyFill="1" applyBorder="1" applyAlignment="1">
      <alignment vertical="center"/>
    </xf>
    <xf numFmtId="41" fontId="17" fillId="0" borderId="17" xfId="120" applyNumberFormat="1" applyFont="1" applyFill="1" applyBorder="1" applyAlignment="1">
      <alignment horizontal="right" shrinkToFit="1"/>
      <protection/>
    </xf>
    <xf numFmtId="41" fontId="17" fillId="0" borderId="23" xfId="120" applyNumberFormat="1" applyFont="1" applyFill="1" applyBorder="1" applyAlignment="1">
      <alignment horizontal="right" shrinkToFit="1"/>
      <protection/>
    </xf>
    <xf numFmtId="41" fontId="17" fillId="0" borderId="17" xfId="115" applyNumberFormat="1" applyFont="1" applyFill="1" applyBorder="1" applyAlignment="1">
      <alignment horizontal="right"/>
      <protection/>
    </xf>
    <xf numFmtId="41" fontId="17" fillId="0" borderId="23" xfId="115" applyNumberFormat="1" applyFont="1" applyFill="1" applyBorder="1" applyAlignment="1">
      <alignment horizontal="right"/>
      <protection/>
    </xf>
    <xf numFmtId="41" fontId="14" fillId="0" borderId="17" xfId="120" applyNumberFormat="1" applyFont="1" applyFill="1" applyBorder="1" applyAlignment="1">
      <alignment horizontal="right" shrinkToFit="1"/>
      <protection/>
    </xf>
    <xf numFmtId="41" fontId="14" fillId="0" borderId="23" xfId="120" applyNumberFormat="1" applyFont="1" applyFill="1" applyBorder="1" applyAlignment="1">
      <alignment horizontal="right" shrinkToFit="1"/>
      <protection/>
    </xf>
    <xf numFmtId="41" fontId="14" fillId="0" borderId="17" xfId="120" applyNumberFormat="1" applyFont="1" applyFill="1" applyBorder="1" applyAlignment="1">
      <alignment horizontal="left" shrinkToFit="1"/>
      <protection/>
    </xf>
    <xf numFmtId="41" fontId="14" fillId="0" borderId="23" xfId="120" applyNumberFormat="1" applyFont="1" applyFill="1" applyBorder="1" applyAlignment="1">
      <alignment horizontal="left" shrinkToFit="1"/>
      <protection/>
    </xf>
    <xf numFmtId="41" fontId="14" fillId="0" borderId="17" xfId="120" applyNumberFormat="1" applyFont="1" applyFill="1" applyBorder="1" applyAlignment="1">
      <alignment horizontal="right"/>
      <protection/>
    </xf>
    <xf numFmtId="41" fontId="14" fillId="0" borderId="23" xfId="120" applyNumberFormat="1" applyFont="1" applyFill="1" applyBorder="1" applyAlignment="1">
      <alignment horizontal="right"/>
      <protection/>
    </xf>
    <xf numFmtId="0" fontId="6" fillId="0" borderId="0" xfId="78" applyFont="1" applyFill="1" applyBorder="1" applyAlignment="1">
      <alignment vertical="center"/>
      <protection/>
    </xf>
    <xf numFmtId="49" fontId="6" fillId="0" borderId="0" xfId="113" applyNumberFormat="1" applyFont="1" applyFill="1" applyAlignment="1">
      <alignment horizontal="right"/>
      <protection/>
    </xf>
    <xf numFmtId="49" fontId="6" fillId="0" borderId="0" xfId="113" applyNumberFormat="1" applyFont="1" applyFill="1">
      <alignment/>
      <protection/>
    </xf>
    <xf numFmtId="49" fontId="11" fillId="0" borderId="0" xfId="113" applyNumberFormat="1" applyFont="1" applyFill="1">
      <alignment/>
      <protection/>
    </xf>
    <xf numFmtId="0" fontId="10" fillId="0" borderId="0" xfId="96" applyNumberFormat="1" applyFont="1" applyFill="1" applyAlignment="1">
      <alignment vertical="center"/>
      <protection/>
    </xf>
    <xf numFmtId="0" fontId="6" fillId="0" borderId="0" xfId="96" applyNumberFormat="1" applyFont="1" applyFill="1" applyAlignment="1">
      <alignment vertical="center"/>
      <protection/>
    </xf>
    <xf numFmtId="49" fontId="6" fillId="0" borderId="0" xfId="115" applyNumberFormat="1" applyFont="1" applyFill="1" applyAlignment="1">
      <alignment horizontal="right" vertical="top"/>
      <protection/>
    </xf>
    <xf numFmtId="0" fontId="6" fillId="0" borderId="0" xfId="96" applyNumberFormat="1" applyFont="1" applyFill="1" applyBorder="1" applyAlignment="1">
      <alignment vertical="center"/>
      <protection/>
    </xf>
    <xf numFmtId="49" fontId="14" fillId="0" borderId="0" xfId="78" applyNumberFormat="1" applyFont="1" applyFill="1" applyBorder="1" applyAlignment="1">
      <alignment vertical="center"/>
      <protection/>
    </xf>
    <xf numFmtId="0" fontId="14" fillId="0" borderId="0" xfId="96" applyNumberFormat="1" applyFont="1" applyFill="1" applyBorder="1" applyAlignment="1">
      <alignment vertical="center"/>
      <protection/>
    </xf>
    <xf numFmtId="0" fontId="14" fillId="0" borderId="0" xfId="96" applyNumberFormat="1" applyFont="1" applyFill="1" applyBorder="1" applyAlignment="1">
      <alignment horizontal="right" vertical="center"/>
      <protection/>
    </xf>
    <xf numFmtId="49" fontId="14" fillId="0" borderId="18" xfId="78" applyNumberFormat="1" applyFont="1" applyFill="1" applyBorder="1" applyAlignment="1">
      <alignment horizontal="distributed" vertical="center"/>
      <protection/>
    </xf>
    <xf numFmtId="0" fontId="14" fillId="0" borderId="37" xfId="96" applyNumberFormat="1" applyFont="1" applyFill="1" applyBorder="1" applyAlignment="1">
      <alignment horizontal="distributed" vertical="center"/>
      <protection/>
    </xf>
    <xf numFmtId="0" fontId="16" fillId="0" borderId="37" xfId="96" applyNumberFormat="1" applyFont="1" applyFill="1" applyBorder="1" applyAlignment="1">
      <alignment horizontal="distributed" vertical="center"/>
      <protection/>
    </xf>
    <xf numFmtId="0" fontId="14" fillId="0" borderId="37" xfId="96" applyNumberFormat="1" applyFont="1" applyFill="1" applyBorder="1" applyAlignment="1">
      <alignment horizontal="center" vertical="center"/>
      <protection/>
    </xf>
    <xf numFmtId="0" fontId="14" fillId="0" borderId="36" xfId="96" applyNumberFormat="1" applyFont="1" applyFill="1" applyBorder="1" applyAlignment="1">
      <alignment horizontal="center" vertical="center"/>
      <protection/>
    </xf>
    <xf numFmtId="49" fontId="11" fillId="0" borderId="0" xfId="113" applyNumberFormat="1" applyFont="1" applyFill="1" applyAlignment="1">
      <alignment vertical="center"/>
      <protection/>
    </xf>
    <xf numFmtId="0" fontId="17" fillId="0" borderId="0" xfId="78" applyNumberFormat="1" applyFont="1" applyFill="1" applyBorder="1" applyAlignment="1">
      <alignment horizontal="distributed" vertical="center"/>
      <protection/>
    </xf>
    <xf numFmtId="41" fontId="17" fillId="0" borderId="17" xfId="113" applyNumberFormat="1" applyFont="1" applyFill="1" applyBorder="1" applyAlignment="1">
      <alignment horizontal="right" shrinkToFit="1"/>
      <protection/>
    </xf>
    <xf numFmtId="41" fontId="17" fillId="0" borderId="15" xfId="113" applyNumberFormat="1" applyFont="1" applyFill="1" applyBorder="1" applyAlignment="1">
      <alignment horizontal="right" shrinkToFit="1"/>
      <protection/>
    </xf>
    <xf numFmtId="0" fontId="14" fillId="0" borderId="0" xfId="78" applyNumberFormat="1" applyFont="1" applyFill="1" applyBorder="1" applyAlignment="1">
      <alignment horizontal="distributed" vertical="center"/>
      <protection/>
    </xf>
    <xf numFmtId="41" fontId="14" fillId="0" borderId="17" xfId="113" applyNumberFormat="1" applyFont="1" applyFill="1" applyBorder="1" applyAlignment="1">
      <alignment horizontal="right" shrinkToFit="1"/>
      <protection/>
    </xf>
    <xf numFmtId="41" fontId="14" fillId="0" borderId="15" xfId="113" applyNumberFormat="1" applyFont="1" applyFill="1" applyBorder="1" applyAlignment="1">
      <alignment horizontal="right" shrinkToFit="1"/>
      <protection/>
    </xf>
    <xf numFmtId="41" fontId="14" fillId="0" borderId="17" xfId="113" applyNumberFormat="1" applyFont="1" applyFill="1" applyBorder="1" applyAlignment="1">
      <alignment horizontal="right"/>
      <protection/>
    </xf>
    <xf numFmtId="41" fontId="14" fillId="0" borderId="15" xfId="0" applyNumberFormat="1" applyFont="1" applyFill="1" applyBorder="1" applyAlignment="1">
      <alignment vertical="center"/>
    </xf>
    <xf numFmtId="0" fontId="14" fillId="0" borderId="16" xfId="78" applyNumberFormat="1" applyFont="1" applyFill="1" applyBorder="1" applyAlignment="1">
      <alignment horizontal="distributed" vertical="center"/>
      <protection/>
    </xf>
    <xf numFmtId="41" fontId="14" fillId="0" borderId="16" xfId="0" applyNumberFormat="1" applyFont="1" applyFill="1" applyBorder="1" applyAlignment="1">
      <alignment vertical="center"/>
    </xf>
    <xf numFmtId="0" fontId="14" fillId="0" borderId="0" xfId="78" applyFont="1" applyFill="1" applyBorder="1" applyAlignment="1">
      <alignment vertical="center"/>
      <protection/>
    </xf>
    <xf numFmtId="49" fontId="14" fillId="0" borderId="0" xfId="113" applyNumberFormat="1" applyFont="1" applyFill="1" applyAlignment="1">
      <alignment horizontal="right"/>
      <protection/>
    </xf>
    <xf numFmtId="49" fontId="14" fillId="0" borderId="0" xfId="113" applyNumberFormat="1" applyFont="1" applyFill="1">
      <alignment/>
      <protection/>
    </xf>
    <xf numFmtId="41" fontId="9" fillId="0" borderId="17" xfId="126" applyNumberFormat="1" applyFont="1" applyFill="1" applyBorder="1" applyAlignment="1">
      <alignment horizontal="right" shrinkToFit="1"/>
      <protection/>
    </xf>
    <xf numFmtId="41" fontId="9" fillId="0" borderId="23" xfId="126" applyNumberFormat="1" applyFont="1" applyFill="1" applyBorder="1" applyAlignment="1">
      <alignment horizontal="right" shrinkToFit="1"/>
      <protection/>
    </xf>
    <xf numFmtId="41" fontId="6" fillId="0" borderId="17" xfId="126" applyNumberFormat="1" applyFont="1" applyFill="1" applyBorder="1" applyAlignment="1">
      <alignment horizontal="right" shrinkToFit="1"/>
      <protection/>
    </xf>
    <xf numFmtId="41" fontId="6" fillId="0" borderId="23" xfId="126" applyNumberFormat="1" applyFont="1" applyFill="1" applyBorder="1" applyAlignment="1">
      <alignment horizontal="right" shrinkToFit="1"/>
      <protection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23" xfId="0" applyNumberFormat="1" applyFont="1" applyFill="1" applyBorder="1" applyAlignment="1">
      <alignment vertical="center" shrinkToFit="1"/>
    </xf>
    <xf numFmtId="41" fontId="6" fillId="0" borderId="17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14" fillId="0" borderId="17" xfId="116" applyNumberFormat="1" applyFont="1" applyFill="1" applyBorder="1" applyAlignment="1">
      <alignment horizontal="right" vertical="center" shrinkToFit="1"/>
      <protection/>
    </xf>
    <xf numFmtId="41" fontId="14" fillId="0" borderId="23" xfId="116" applyNumberFormat="1" applyFont="1" applyFill="1" applyBorder="1" applyAlignment="1">
      <alignment horizontal="right" vertical="center" shrinkToFit="1"/>
      <protection/>
    </xf>
    <xf numFmtId="41" fontId="17" fillId="0" borderId="23" xfId="115" applyNumberFormat="1" applyFont="1" applyFill="1" applyBorder="1" applyAlignment="1">
      <alignment horizontal="right" vertical="center"/>
      <protection/>
    </xf>
    <xf numFmtId="41" fontId="17" fillId="0" borderId="17" xfId="115" applyNumberFormat="1" applyFont="1" applyFill="1" applyBorder="1" applyAlignment="1">
      <alignment horizontal="right" vertical="center"/>
      <protection/>
    </xf>
    <xf numFmtId="0" fontId="14" fillId="0" borderId="0" xfId="81" applyFont="1" applyFill="1" applyBorder="1" applyAlignment="1">
      <alignment horizontal="left" vertical="center"/>
      <protection/>
    </xf>
    <xf numFmtId="41" fontId="14" fillId="0" borderId="0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centerContinuous" vertical="center"/>
    </xf>
    <xf numFmtId="41" fontId="14" fillId="0" borderId="0" xfId="0" applyNumberFormat="1" applyFont="1" applyFill="1" applyBorder="1" applyAlignment="1">
      <alignment vertical="center"/>
    </xf>
    <xf numFmtId="41" fontId="36" fillId="0" borderId="17" xfId="0" applyNumberFormat="1" applyFont="1" applyFill="1" applyBorder="1" applyAlignment="1">
      <alignment horizontal="right" vertical="center" shrinkToFit="1"/>
    </xf>
    <xf numFmtId="41" fontId="14" fillId="0" borderId="17" xfId="55" applyNumberFormat="1" applyFont="1" applyFill="1" applyBorder="1" applyAlignment="1">
      <alignment horizontal="right" vertical="center"/>
    </xf>
    <xf numFmtId="41" fontId="17" fillId="0" borderId="17" xfId="55" applyNumberFormat="1" applyFont="1" applyFill="1" applyBorder="1" applyAlignment="1">
      <alignment horizontal="right" vertical="center" shrinkToFit="1"/>
    </xf>
    <xf numFmtId="41" fontId="17" fillId="0" borderId="23" xfId="55" applyNumberFormat="1" applyFont="1" applyFill="1" applyBorder="1" applyAlignment="1">
      <alignment horizontal="right"/>
    </xf>
    <xf numFmtId="41" fontId="17" fillId="0" borderId="15" xfId="55" applyNumberFormat="1" applyFont="1" applyFill="1" applyBorder="1" applyAlignment="1">
      <alignment horizontal="right"/>
    </xf>
    <xf numFmtId="41" fontId="17" fillId="0" borderId="23" xfId="55" applyNumberFormat="1" applyFont="1" applyFill="1" applyBorder="1" applyAlignment="1">
      <alignment horizontal="right" vertical="center"/>
    </xf>
    <xf numFmtId="41" fontId="16" fillId="0" borderId="17" xfId="55" applyNumberFormat="1" applyFont="1" applyFill="1" applyBorder="1" applyAlignment="1">
      <alignment horizontal="right"/>
    </xf>
    <xf numFmtId="41" fontId="14" fillId="0" borderId="23" xfId="55" applyNumberFormat="1" applyFont="1" applyFill="1" applyBorder="1" applyAlignment="1">
      <alignment horizontal="right"/>
    </xf>
    <xf numFmtId="41" fontId="14" fillId="0" borderId="15" xfId="55" applyNumberFormat="1" applyFont="1" applyFill="1" applyBorder="1" applyAlignment="1">
      <alignment horizontal="right"/>
    </xf>
    <xf numFmtId="41" fontId="16" fillId="0" borderId="17" xfId="0" applyNumberFormat="1" applyFont="1" applyFill="1" applyBorder="1" applyAlignment="1">
      <alignment vertical="center"/>
    </xf>
    <xf numFmtId="41" fontId="14" fillId="0" borderId="15" xfId="55" applyNumberFormat="1" applyFont="1" applyFill="1" applyBorder="1" applyAlignment="1">
      <alignment horizontal="right" vertical="center"/>
    </xf>
    <xf numFmtId="41" fontId="14" fillId="0" borderId="23" xfId="55" applyNumberFormat="1" applyFont="1" applyFill="1" applyBorder="1" applyAlignment="1">
      <alignment horizontal="right" vertical="center"/>
    </xf>
    <xf numFmtId="41" fontId="16" fillId="0" borderId="24" xfId="0" applyNumberFormat="1" applyFont="1" applyFill="1" applyBorder="1" applyAlignment="1">
      <alignment vertical="center"/>
    </xf>
    <xf numFmtId="41" fontId="14" fillId="0" borderId="16" xfId="55" applyNumberFormat="1" applyFont="1" applyFill="1" applyBorder="1" applyAlignment="1">
      <alignment horizontal="right" vertical="center"/>
    </xf>
    <xf numFmtId="41" fontId="14" fillId="0" borderId="24" xfId="55" applyNumberFormat="1" applyFont="1" applyFill="1" applyBorder="1" applyAlignment="1">
      <alignment horizontal="right" vertical="center"/>
    </xf>
    <xf numFmtId="41" fontId="14" fillId="0" borderId="25" xfId="55" applyNumberFormat="1" applyFont="1" applyFill="1" applyBorder="1" applyAlignment="1">
      <alignment horizontal="right" vertical="center"/>
    </xf>
    <xf numFmtId="41" fontId="14" fillId="0" borderId="23" xfId="53" applyNumberFormat="1" applyFont="1" applyFill="1" applyBorder="1" applyAlignment="1">
      <alignment vertical="center"/>
    </xf>
    <xf numFmtId="41" fontId="14" fillId="0" borderId="15" xfId="53" applyNumberFormat="1" applyFont="1" applyFill="1" applyBorder="1" applyAlignment="1">
      <alignment horizontal="right" vertical="center"/>
    </xf>
    <xf numFmtId="178" fontId="14" fillId="0" borderId="23" xfId="53" applyNumberFormat="1" applyFont="1" applyFill="1" applyBorder="1" applyAlignment="1">
      <alignment vertical="center"/>
    </xf>
    <xf numFmtId="41" fontId="17" fillId="0" borderId="15" xfId="53" applyNumberFormat="1" applyFont="1" applyFill="1" applyBorder="1" applyAlignment="1">
      <alignment horizontal="right" vertical="center" shrinkToFit="1"/>
    </xf>
    <xf numFmtId="41" fontId="14" fillId="0" borderId="15" xfId="53" applyNumberFormat="1" applyFont="1" applyFill="1" applyBorder="1" applyAlignment="1">
      <alignment horizontal="right" vertical="center" shrinkToFit="1"/>
    </xf>
    <xf numFmtId="41" fontId="14" fillId="0" borderId="0" xfId="53" applyNumberFormat="1" applyFont="1" applyFill="1" applyBorder="1" applyAlignment="1">
      <alignment horizontal="right" vertical="center" shrinkToFit="1"/>
    </xf>
    <xf numFmtId="41" fontId="14" fillId="0" borderId="25" xfId="53" applyNumberFormat="1" applyFont="1" applyFill="1" applyBorder="1" applyAlignment="1">
      <alignment vertical="center"/>
    </xf>
    <xf numFmtId="0" fontId="0" fillId="0" borderId="0" xfId="95" applyFont="1" applyFill="1" applyAlignment="1">
      <alignment vertical="center"/>
      <protection/>
    </xf>
    <xf numFmtId="41" fontId="17" fillId="0" borderId="17" xfId="112" applyNumberFormat="1" applyFont="1" applyFill="1" applyBorder="1" applyAlignment="1">
      <alignment horizontal="right" vertical="center"/>
      <protection/>
    </xf>
    <xf numFmtId="41" fontId="17" fillId="0" borderId="23" xfId="112" applyNumberFormat="1" applyFont="1" applyFill="1" applyBorder="1" applyAlignment="1">
      <alignment horizontal="right" vertical="center" shrinkToFit="1"/>
      <protection/>
    </xf>
    <xf numFmtId="41" fontId="14" fillId="0" borderId="17" xfId="112" applyNumberFormat="1" applyFont="1" applyFill="1" applyBorder="1" applyAlignment="1">
      <alignment horizontal="right" vertical="center"/>
      <protection/>
    </xf>
    <xf numFmtId="41" fontId="14" fillId="0" borderId="23" xfId="112" applyNumberFormat="1" applyFont="1" applyFill="1" applyBorder="1" applyAlignment="1">
      <alignment horizontal="right" vertical="center" shrinkToFit="1"/>
      <protection/>
    </xf>
    <xf numFmtId="41" fontId="14" fillId="0" borderId="0" xfId="112" applyNumberFormat="1" applyFont="1" applyFill="1" applyBorder="1" applyAlignment="1">
      <alignment horizontal="right" vertical="center" shrinkToFit="1"/>
      <protection/>
    </xf>
    <xf numFmtId="38" fontId="22" fillId="0" borderId="0" xfId="56" applyFont="1" applyAlignment="1">
      <alignment horizontal="right" vertical="top"/>
    </xf>
    <xf numFmtId="0" fontId="10" fillId="0" borderId="0" xfId="71" applyNumberFormat="1" applyFont="1" applyAlignment="1" applyProtection="1">
      <alignment/>
      <protection locked="0"/>
    </xf>
    <xf numFmtId="0" fontId="24" fillId="0" borderId="0" xfId="71" applyNumberFormat="1" applyFont="1" applyAlignment="1" applyProtection="1">
      <alignment/>
      <protection locked="0"/>
    </xf>
    <xf numFmtId="0" fontId="12" fillId="0" borderId="0" xfId="71" applyNumberFormat="1" applyFont="1" applyAlignment="1" applyProtection="1">
      <alignment vertical="top"/>
      <protection locked="0"/>
    </xf>
    <xf numFmtId="0" fontId="6" fillId="0" borderId="0" xfId="71" applyNumberFormat="1" applyFont="1" applyProtection="1">
      <alignment/>
      <protection locked="0"/>
    </xf>
    <xf numFmtId="38" fontId="22" fillId="0" borderId="19" xfId="56" applyFont="1" applyBorder="1" applyAlignment="1">
      <alignment horizontal="center" vertical="center"/>
    </xf>
    <xf numFmtId="0" fontId="25" fillId="0" borderId="19" xfId="71" applyNumberFormat="1" applyFont="1" applyBorder="1" applyAlignment="1" applyProtection="1">
      <alignment vertical="top"/>
      <protection locked="0"/>
    </xf>
    <xf numFmtId="0" fontId="25" fillId="0" borderId="0" xfId="71" applyNumberFormat="1" applyFont="1" applyAlignment="1" applyProtection="1">
      <alignment vertical="top"/>
      <protection locked="0"/>
    </xf>
    <xf numFmtId="0" fontId="14" fillId="0" borderId="0" xfId="71" applyFont="1" applyAlignment="1">
      <alignment horizontal="right"/>
      <protection/>
    </xf>
    <xf numFmtId="38" fontId="14" fillId="0" borderId="0" xfId="56" applyFont="1" applyAlignment="1">
      <alignment vertical="center"/>
    </xf>
    <xf numFmtId="0" fontId="14" fillId="0" borderId="14" xfId="71" applyNumberFormat="1" applyFont="1" applyBorder="1" applyAlignment="1" applyProtection="1">
      <alignment horizontal="center" vertical="center"/>
      <protection locked="0"/>
    </xf>
    <xf numFmtId="0" fontId="14" fillId="0" borderId="14" xfId="71" applyNumberFormat="1" applyFont="1" applyBorder="1" applyAlignment="1" applyProtection="1">
      <alignment horizontal="distributed" vertical="center"/>
      <protection locked="0"/>
    </xf>
    <xf numFmtId="0" fontId="14" fillId="0" borderId="32" xfId="71" applyNumberFormat="1" applyFont="1" applyBorder="1" applyAlignment="1" applyProtection="1">
      <alignment horizontal="center" vertical="center"/>
      <protection locked="0"/>
    </xf>
    <xf numFmtId="0" fontId="14" fillId="0" borderId="17" xfId="71" applyNumberFormat="1" applyFont="1" applyBorder="1" applyAlignment="1" applyProtection="1">
      <alignment horizontal="center" vertical="center"/>
      <protection locked="0"/>
    </xf>
    <xf numFmtId="0" fontId="14" fillId="0" borderId="21" xfId="71" applyNumberFormat="1" applyFont="1" applyBorder="1" applyAlignment="1" applyProtection="1">
      <alignment horizontal="center" vertical="center"/>
      <protection locked="0"/>
    </xf>
    <xf numFmtId="0" fontId="14" fillId="0" borderId="29" xfId="71" applyNumberFormat="1" applyFont="1" applyBorder="1" applyAlignment="1" applyProtection="1">
      <alignment horizontal="center" vertical="center"/>
      <protection locked="0"/>
    </xf>
    <xf numFmtId="0" fontId="14" fillId="0" borderId="35" xfId="71" applyNumberFormat="1" applyFont="1" applyBorder="1" applyProtection="1">
      <alignment/>
      <protection locked="0"/>
    </xf>
    <xf numFmtId="195" fontId="22" fillId="0" borderId="14" xfId="71" applyNumberFormat="1" applyFont="1" applyBorder="1" applyProtection="1">
      <alignment/>
      <protection locked="0"/>
    </xf>
    <xf numFmtId="0" fontId="22" fillId="0" borderId="14" xfId="71" applyFont="1" applyBorder="1">
      <alignment/>
      <protection/>
    </xf>
    <xf numFmtId="0" fontId="22" fillId="0" borderId="32" xfId="71" applyFont="1" applyBorder="1">
      <alignment/>
      <protection/>
    </xf>
    <xf numFmtId="38" fontId="22" fillId="0" borderId="0" xfId="56" applyFont="1" applyAlignment="1">
      <alignment/>
    </xf>
    <xf numFmtId="0" fontId="14" fillId="0" borderId="15" xfId="71" applyNumberFormat="1" applyFont="1" applyBorder="1" applyAlignment="1" applyProtection="1">
      <alignment horizontal="distributed" vertical="center"/>
      <protection locked="0"/>
    </xf>
    <xf numFmtId="38" fontId="14" fillId="0" borderId="17" xfId="56" applyFont="1" applyBorder="1" applyAlignment="1">
      <alignment vertical="center"/>
    </xf>
    <xf numFmtId="38" fontId="14" fillId="0" borderId="17" xfId="56" applyFont="1" applyBorder="1" applyAlignment="1">
      <alignment horizontal="right" vertical="center"/>
    </xf>
    <xf numFmtId="38" fontId="14" fillId="0" borderId="23" xfId="56" applyFont="1" applyBorder="1" applyAlignment="1">
      <alignment horizontal="right" vertical="center"/>
    </xf>
    <xf numFmtId="38" fontId="22" fillId="0" borderId="0" xfId="56" applyFont="1" applyAlignment="1">
      <alignment vertical="center"/>
    </xf>
    <xf numFmtId="0" fontId="14" fillId="0" borderId="12" xfId="71" applyFont="1" applyBorder="1" applyAlignment="1">
      <alignment vertical="center"/>
      <protection/>
    </xf>
    <xf numFmtId="0" fontId="14" fillId="0" borderId="33" xfId="71" applyNumberFormat="1" applyFont="1" applyBorder="1" applyAlignment="1" applyProtection="1">
      <alignment horizontal="center" vertical="center"/>
      <protection locked="0"/>
    </xf>
    <xf numFmtId="0" fontId="14" fillId="0" borderId="0" xfId="71" applyFont="1" applyAlignment="1">
      <alignment vertical="center"/>
      <protection/>
    </xf>
    <xf numFmtId="0" fontId="14" fillId="0" borderId="35" xfId="71" applyNumberFormat="1" applyFont="1" applyBorder="1" applyAlignment="1" applyProtection="1">
      <alignment horizontal="center" vertical="center"/>
      <protection locked="0"/>
    </xf>
    <xf numFmtId="0" fontId="14" fillId="0" borderId="23" xfId="71" applyFont="1" applyBorder="1" applyAlignment="1">
      <alignment horizontal="center" vertical="center"/>
      <protection/>
    </xf>
    <xf numFmtId="0" fontId="14" fillId="0" borderId="20" xfId="71" applyNumberFormat="1" applyFont="1" applyBorder="1" applyAlignment="1" applyProtection="1">
      <alignment horizontal="center" vertical="center"/>
      <protection locked="0"/>
    </xf>
    <xf numFmtId="0" fontId="14" fillId="0" borderId="17" xfId="71" applyNumberFormat="1" applyFont="1" applyBorder="1" applyAlignment="1" applyProtection="1">
      <alignment vertical="center"/>
      <protection locked="0"/>
    </xf>
    <xf numFmtId="0" fontId="14" fillId="0" borderId="29" xfId="71" applyFont="1" applyBorder="1" applyAlignment="1">
      <alignment vertical="center"/>
      <protection/>
    </xf>
    <xf numFmtId="0" fontId="22" fillId="0" borderId="23" xfId="71" applyFont="1" applyBorder="1">
      <alignment/>
      <protection/>
    </xf>
    <xf numFmtId="195" fontId="22" fillId="0" borderId="32" xfId="71" applyNumberFormat="1" applyFont="1" applyBorder="1" applyProtection="1">
      <alignment/>
      <protection locked="0"/>
    </xf>
    <xf numFmtId="195" fontId="22" fillId="0" borderId="0" xfId="71" applyNumberFormat="1" applyFont="1" applyBorder="1" applyProtection="1">
      <alignment/>
      <protection locked="0"/>
    </xf>
    <xf numFmtId="0" fontId="22" fillId="0" borderId="0" xfId="71" applyFont="1" applyBorder="1">
      <alignment/>
      <protection/>
    </xf>
    <xf numFmtId="0" fontId="22" fillId="0" borderId="0" xfId="71" applyFont="1">
      <alignment/>
      <protection/>
    </xf>
    <xf numFmtId="38" fontId="14" fillId="0" borderId="23" xfId="56" applyFont="1" applyBorder="1" applyAlignment="1">
      <alignment vertical="center"/>
    </xf>
    <xf numFmtId="38" fontId="14" fillId="0" borderId="0" xfId="56" applyFont="1" applyBorder="1" applyAlignment="1" applyProtection="1">
      <alignment horizontal="right" vertical="center"/>
      <protection locked="0"/>
    </xf>
    <xf numFmtId="0" fontId="22" fillId="0" borderId="0" xfId="71" applyFont="1" applyBorder="1" applyAlignment="1">
      <alignment vertical="center"/>
      <protection/>
    </xf>
    <xf numFmtId="0" fontId="22" fillId="0" borderId="0" xfId="71" applyFont="1" applyAlignment="1">
      <alignment vertical="center"/>
      <protection/>
    </xf>
    <xf numFmtId="0" fontId="14" fillId="0" borderId="0" xfId="71" applyFont="1" applyBorder="1" applyAlignment="1">
      <alignment vertical="center"/>
      <protection/>
    </xf>
    <xf numFmtId="196" fontId="14" fillId="0" borderId="16" xfId="71" applyNumberFormat="1" applyFont="1" applyBorder="1" applyAlignment="1" applyProtection="1">
      <alignment horizontal="distributed"/>
      <protection locked="0"/>
    </xf>
    <xf numFmtId="38" fontId="14" fillId="0" borderId="25" xfId="56" applyFont="1" applyBorder="1" applyAlignment="1">
      <alignment/>
    </xf>
    <xf numFmtId="38" fontId="14" fillId="0" borderId="24" xfId="56" applyFont="1" applyBorder="1" applyAlignment="1">
      <alignment/>
    </xf>
    <xf numFmtId="38" fontId="14" fillId="0" borderId="25" xfId="56" applyFont="1" applyBorder="1" applyAlignment="1">
      <alignment/>
    </xf>
    <xf numFmtId="38" fontId="14" fillId="0" borderId="0" xfId="56" applyFont="1" applyBorder="1" applyAlignment="1">
      <alignment/>
    </xf>
    <xf numFmtId="195" fontId="14" fillId="0" borderId="0" xfId="71" applyNumberFormat="1" applyFont="1" applyFill="1" applyBorder="1" applyAlignment="1" applyProtection="1">
      <alignment horizontal="right"/>
      <protection locked="0"/>
    </xf>
    <xf numFmtId="38" fontId="22" fillId="0" borderId="0" xfId="56" applyFont="1" applyBorder="1" applyAlignment="1">
      <alignment/>
    </xf>
    <xf numFmtId="0" fontId="14" fillId="0" borderId="0" xfId="127" applyFont="1">
      <alignment/>
      <protection/>
    </xf>
    <xf numFmtId="196" fontId="6" fillId="0" borderId="0" xfId="71" applyNumberFormat="1" applyFont="1" applyAlignment="1" applyProtection="1">
      <alignment horizontal="distributed"/>
      <protection locked="0"/>
    </xf>
    <xf numFmtId="0" fontId="23" fillId="0" borderId="0" xfId="71" applyNumberFormat="1" applyFont="1" applyBorder="1" applyAlignment="1" applyProtection="1">
      <alignment horizontal="right" vertical="top"/>
      <protection locked="0"/>
    </xf>
    <xf numFmtId="0" fontId="14" fillId="0" borderId="23" xfId="71" applyNumberFormat="1" applyFont="1" applyBorder="1" applyAlignment="1" applyProtection="1">
      <alignment horizontal="center" vertical="center"/>
      <protection locked="0"/>
    </xf>
    <xf numFmtId="0" fontId="17" fillId="0" borderId="15" xfId="71" applyNumberFormat="1" applyFont="1" applyBorder="1" applyAlignment="1" applyProtection="1">
      <alignment horizontal="distributed" vertical="center"/>
      <protection locked="0"/>
    </xf>
    <xf numFmtId="38" fontId="17" fillId="0" borderId="17" xfId="56" applyFont="1" applyBorder="1" applyAlignment="1">
      <alignment vertical="center"/>
    </xf>
    <xf numFmtId="38" fontId="17" fillId="0" borderId="17" xfId="56" applyFont="1" applyBorder="1" applyAlignment="1">
      <alignment horizontal="right" vertical="center"/>
    </xf>
    <xf numFmtId="38" fontId="17" fillId="0" borderId="38" xfId="56" applyFont="1" applyBorder="1" applyAlignment="1">
      <alignment vertical="center"/>
    </xf>
    <xf numFmtId="38" fontId="17" fillId="0" borderId="39" xfId="56" applyFont="1" applyBorder="1" applyAlignment="1">
      <alignment horizontal="right" vertical="center"/>
    </xf>
    <xf numFmtId="38" fontId="17" fillId="0" borderId="23" xfId="56" applyFont="1" applyBorder="1" applyAlignment="1">
      <alignment vertical="center"/>
    </xf>
    <xf numFmtId="38" fontId="17" fillId="0" borderId="23" xfId="56" applyFont="1" applyBorder="1" applyAlignment="1">
      <alignment horizontal="right" vertical="center"/>
    </xf>
    <xf numFmtId="38" fontId="17" fillId="0" borderId="0" xfId="56" applyFont="1" applyBorder="1" applyAlignment="1" applyProtection="1">
      <alignment horizontal="right" vertical="center"/>
      <protection locked="0"/>
    </xf>
    <xf numFmtId="38" fontId="17" fillId="0" borderId="25" xfId="56" applyFont="1" applyBorder="1" applyAlignment="1" applyProtection="1">
      <alignment/>
      <protection locked="0"/>
    </xf>
    <xf numFmtId="38" fontId="17" fillId="0" borderId="24" xfId="56" applyFont="1" applyBorder="1" applyAlignment="1" applyProtection="1">
      <alignment/>
      <protection locked="0"/>
    </xf>
    <xf numFmtId="0" fontId="6" fillId="0" borderId="0" xfId="127" applyFont="1">
      <alignment/>
      <protection/>
    </xf>
    <xf numFmtId="0" fontId="14" fillId="0" borderId="0" xfId="127" applyFont="1" applyAlignment="1">
      <alignment horizontal="center" vertical="top"/>
      <protection/>
    </xf>
    <xf numFmtId="0" fontId="14" fillId="0" borderId="0" xfId="127" applyFont="1" applyAlignment="1">
      <alignment vertical="top"/>
      <protection/>
    </xf>
    <xf numFmtId="0" fontId="10" fillId="0" borderId="0" xfId="127" applyFont="1">
      <alignment/>
      <protection/>
    </xf>
    <xf numFmtId="0" fontId="14" fillId="0" borderId="0" xfId="127" applyNumberFormat="1" applyFont="1" applyBorder="1" applyProtection="1">
      <alignment/>
      <protection locked="0"/>
    </xf>
    <xf numFmtId="0" fontId="14" fillId="0" borderId="0" xfId="127" applyNumberFormat="1" applyFont="1" applyAlignment="1" applyProtection="1">
      <alignment horizontal="left"/>
      <protection locked="0"/>
    </xf>
    <xf numFmtId="0" fontId="14" fillId="0" borderId="0" xfId="127" applyFont="1" applyAlignment="1">
      <alignment horizontal="right"/>
      <protection/>
    </xf>
    <xf numFmtId="0" fontId="14" fillId="0" borderId="0" xfId="127" applyNumberFormat="1" applyFont="1" applyAlignment="1" applyProtection="1">
      <alignment horizontal="center"/>
      <protection locked="0"/>
    </xf>
    <xf numFmtId="0" fontId="14" fillId="0" borderId="0" xfId="127" applyNumberFormat="1" applyFont="1" applyAlignment="1" applyProtection="1">
      <alignment horizontal="right"/>
      <protection locked="0"/>
    </xf>
    <xf numFmtId="0" fontId="11" fillId="0" borderId="0" xfId="127" applyNumberFormat="1" applyFont="1" applyBorder="1" applyProtection="1">
      <alignment/>
      <protection locked="0"/>
    </xf>
    <xf numFmtId="197" fontId="14" fillId="0" borderId="0" xfId="127" applyNumberFormat="1" applyFont="1" applyBorder="1" applyProtection="1">
      <alignment/>
      <protection locked="0"/>
    </xf>
    <xf numFmtId="197" fontId="14" fillId="0" borderId="19" xfId="127" applyNumberFormat="1" applyFont="1" applyBorder="1" applyAlignment="1" applyProtection="1">
      <alignment vertical="top"/>
      <protection locked="0"/>
    </xf>
    <xf numFmtId="0" fontId="14" fillId="0" borderId="19" xfId="127" applyNumberFormat="1" applyFont="1" applyBorder="1" applyAlignment="1" applyProtection="1">
      <alignment shrinkToFit="1"/>
      <protection locked="0"/>
    </xf>
    <xf numFmtId="0" fontId="14" fillId="0" borderId="0" xfId="127" applyNumberFormat="1" applyFont="1" applyBorder="1" applyAlignment="1" applyProtection="1">
      <alignment horizontal="right"/>
      <protection locked="0"/>
    </xf>
    <xf numFmtId="0" fontId="14" fillId="0" borderId="0" xfId="127" applyFont="1" applyBorder="1" applyAlignment="1">
      <alignment vertical="center"/>
      <protection/>
    </xf>
    <xf numFmtId="0" fontId="14" fillId="0" borderId="0" xfId="127" applyFont="1" applyAlignment="1">
      <alignment vertical="center"/>
      <protection/>
    </xf>
    <xf numFmtId="0" fontId="14" fillId="0" borderId="0" xfId="127" applyFont="1" applyBorder="1">
      <alignment/>
      <protection/>
    </xf>
    <xf numFmtId="0" fontId="14" fillId="0" borderId="15" xfId="127" applyNumberFormat="1" applyFont="1" applyBorder="1" applyAlignment="1" applyProtection="1">
      <alignment horizontal="distributed"/>
      <protection locked="0"/>
    </xf>
    <xf numFmtId="41" fontId="14" fillId="0" borderId="17" xfId="0" applyNumberFormat="1" applyFont="1" applyBorder="1" applyAlignment="1">
      <alignment horizontal="right"/>
    </xf>
    <xf numFmtId="41" fontId="14" fillId="0" borderId="23" xfId="0" applyNumberFormat="1" applyFont="1" applyBorder="1" applyAlignment="1">
      <alignment horizontal="right"/>
    </xf>
    <xf numFmtId="0" fontId="14" fillId="0" borderId="0" xfId="127" applyFont="1" applyBorder="1" applyAlignment="1">
      <alignment/>
      <protection/>
    </xf>
    <xf numFmtId="0" fontId="14" fillId="0" borderId="0" xfId="127" applyFont="1" applyAlignment="1">
      <alignment/>
      <protection/>
    </xf>
    <xf numFmtId="0" fontId="17" fillId="0" borderId="15" xfId="127" applyNumberFormat="1" applyFont="1" applyBorder="1" applyAlignment="1" applyProtection="1">
      <alignment horizontal="distributed"/>
      <protection locked="0"/>
    </xf>
    <xf numFmtId="0" fontId="17" fillId="0" borderId="0" xfId="127" applyFont="1" applyBorder="1" applyAlignment="1">
      <alignment/>
      <protection/>
    </xf>
    <xf numFmtId="0" fontId="17" fillId="0" borderId="0" xfId="127" applyFont="1" applyAlignment="1">
      <alignment/>
      <protection/>
    </xf>
    <xf numFmtId="0" fontId="17" fillId="0" borderId="16" xfId="127" applyNumberFormat="1" applyFont="1" applyBorder="1" applyAlignment="1" applyProtection="1">
      <alignment horizontal="distributed" vertical="top"/>
      <protection locked="0"/>
    </xf>
    <xf numFmtId="0" fontId="17" fillId="0" borderId="0" xfId="127" applyFont="1" applyBorder="1" applyAlignment="1">
      <alignment vertical="top"/>
      <protection/>
    </xf>
    <xf numFmtId="0" fontId="17" fillId="0" borderId="0" xfId="127" applyFont="1" applyAlignment="1">
      <alignment vertical="top"/>
      <protection/>
    </xf>
    <xf numFmtId="0" fontId="17" fillId="0" borderId="31" xfId="127" applyNumberFormat="1" applyFont="1" applyBorder="1" applyAlignment="1" applyProtection="1">
      <alignment horizontal="distributed" vertical="top"/>
      <protection locked="0"/>
    </xf>
    <xf numFmtId="0" fontId="16" fillId="0" borderId="26" xfId="127" applyFont="1" applyBorder="1" applyAlignment="1">
      <alignment horizontal="center" vertical="center" shrinkToFit="1"/>
      <protection/>
    </xf>
    <xf numFmtId="0" fontId="16" fillId="0" borderId="26" xfId="127" applyFont="1" applyBorder="1" applyAlignment="1">
      <alignment horizontal="center" vertical="center" wrapText="1" shrinkToFit="1"/>
      <protection/>
    </xf>
    <xf numFmtId="0" fontId="14" fillId="0" borderId="15" xfId="127" applyNumberFormat="1" applyFont="1" applyBorder="1" applyAlignment="1" applyProtection="1">
      <alignment horizontal="distributed" vertical="center"/>
      <protection locked="0"/>
    </xf>
    <xf numFmtId="41" fontId="14" fillId="0" borderId="17" xfId="0" applyNumberFormat="1" applyFont="1" applyBorder="1" applyAlignment="1">
      <alignment horizontal="right" vertical="center"/>
    </xf>
    <xf numFmtId="41" fontId="14" fillId="0" borderId="23" xfId="0" applyNumberFormat="1" applyFont="1" applyBorder="1" applyAlignment="1">
      <alignment horizontal="right" vertical="center"/>
    </xf>
    <xf numFmtId="0" fontId="17" fillId="0" borderId="15" xfId="127" applyNumberFormat="1" applyFont="1" applyBorder="1" applyAlignment="1" applyProtection="1">
      <alignment horizontal="distributed" vertical="center"/>
      <protection locked="0"/>
    </xf>
    <xf numFmtId="0" fontId="17" fillId="0" borderId="0" xfId="127" applyFont="1" applyAlignment="1">
      <alignment vertical="center"/>
      <protection/>
    </xf>
    <xf numFmtId="214" fontId="14" fillId="0" borderId="23" xfId="0" applyNumberFormat="1" applyFont="1" applyFill="1" applyBorder="1" applyAlignment="1">
      <alignment horizontal="right"/>
    </xf>
    <xf numFmtId="0" fontId="30" fillId="0" borderId="0" xfId="73" applyFont="1">
      <alignment/>
      <protection/>
    </xf>
    <xf numFmtId="0" fontId="16" fillId="0" borderId="0" xfId="127" applyFont="1">
      <alignment/>
      <protection/>
    </xf>
    <xf numFmtId="0" fontId="27" fillId="0" borderId="0" xfId="127" applyFont="1">
      <alignment/>
      <protection/>
    </xf>
    <xf numFmtId="0" fontId="14" fillId="0" borderId="0" xfId="127" applyNumberFormat="1" applyFont="1" applyProtection="1">
      <alignment/>
      <protection locked="0"/>
    </xf>
    <xf numFmtId="0" fontId="10" fillId="0" borderId="0" xfId="74" applyFont="1">
      <alignment/>
      <protection/>
    </xf>
    <xf numFmtId="0" fontId="14" fillId="0" borderId="0" xfId="127" applyNumberFormat="1" applyFont="1" applyAlignment="1" applyProtection="1">
      <alignment/>
      <protection locked="0"/>
    </xf>
    <xf numFmtId="0" fontId="14" fillId="0" borderId="0" xfId="127" applyNumberFormat="1" applyFont="1" applyBorder="1" applyAlignment="1" applyProtection="1">
      <alignment/>
      <protection locked="0"/>
    </xf>
    <xf numFmtId="0" fontId="6" fillId="0" borderId="0" xfId="127" applyNumberFormat="1" applyFont="1" applyBorder="1" applyAlignment="1" applyProtection="1">
      <alignment horizontal="right"/>
      <protection locked="0"/>
    </xf>
    <xf numFmtId="0" fontId="27" fillId="0" borderId="0" xfId="127" applyFont="1" applyAlignment="1">
      <alignment vertical="center"/>
      <protection/>
    </xf>
    <xf numFmtId="0" fontId="14" fillId="0" borderId="30" xfId="127" applyNumberFormat="1" applyFont="1" applyBorder="1" applyAlignment="1" applyProtection="1">
      <alignment horizontal="distributed"/>
      <protection locked="0"/>
    </xf>
    <xf numFmtId="198" fontId="14" fillId="0" borderId="17" xfId="127" applyNumberFormat="1" applyFont="1" applyBorder="1" applyAlignment="1" applyProtection="1">
      <alignment horizontal="right"/>
      <protection locked="0"/>
    </xf>
    <xf numFmtId="198" fontId="14" fillId="0" borderId="23" xfId="127" applyNumberFormat="1" applyFont="1" applyBorder="1" applyAlignment="1" applyProtection="1">
      <alignment horizontal="right"/>
      <protection locked="0"/>
    </xf>
    <xf numFmtId="0" fontId="14" fillId="0" borderId="0" xfId="127" applyNumberFormat="1" applyFont="1" applyBorder="1" applyAlignment="1" applyProtection="1">
      <alignment horizontal="distributed"/>
      <protection locked="0"/>
    </xf>
    <xf numFmtId="185" fontId="14" fillId="0" borderId="17" xfId="127" applyNumberFormat="1" applyFont="1" applyBorder="1" applyAlignment="1" applyProtection="1">
      <alignment horizontal="right"/>
      <protection locked="0"/>
    </xf>
    <xf numFmtId="185" fontId="14" fillId="0" borderId="23" xfId="127" applyNumberFormat="1" applyFont="1" applyBorder="1" applyAlignment="1" applyProtection="1">
      <alignment horizontal="right"/>
      <protection locked="0"/>
    </xf>
    <xf numFmtId="0" fontId="27" fillId="0" borderId="0" xfId="127" applyFont="1" applyAlignment="1">
      <alignment vertical="top"/>
      <protection/>
    </xf>
    <xf numFmtId="0" fontId="17" fillId="0" borderId="0" xfId="127" applyNumberFormat="1" applyFont="1" applyBorder="1" applyAlignment="1" applyProtection="1">
      <alignment horizontal="distributed"/>
      <protection locked="0"/>
    </xf>
    <xf numFmtId="0" fontId="14" fillId="0" borderId="28" xfId="127" applyNumberFormat="1" applyFont="1" applyBorder="1" applyAlignment="1" applyProtection="1">
      <alignment horizontal="distributed" vertical="top"/>
      <protection locked="0"/>
    </xf>
    <xf numFmtId="0" fontId="14" fillId="0" borderId="20" xfId="127" applyNumberFormat="1" applyFont="1" applyBorder="1" applyAlignment="1" applyProtection="1">
      <alignment horizontal="distributed" vertical="top"/>
      <protection locked="0"/>
    </xf>
    <xf numFmtId="0" fontId="6" fillId="0" borderId="0" xfId="0" applyFont="1" applyAlignment="1">
      <alignment vertical="center"/>
    </xf>
    <xf numFmtId="200" fontId="14" fillId="0" borderId="0" xfId="127" applyNumberFormat="1" applyFont="1" applyBorder="1" applyAlignment="1" applyProtection="1">
      <alignment horizontal="center" vertical="top"/>
      <protection locked="0"/>
    </xf>
    <xf numFmtId="198" fontId="27" fillId="0" borderId="0" xfId="127" applyNumberFormat="1" applyFont="1">
      <alignment/>
      <protection/>
    </xf>
    <xf numFmtId="0" fontId="14" fillId="0" borderId="0" xfId="93" applyFont="1">
      <alignment/>
      <protection/>
    </xf>
    <xf numFmtId="0" fontId="10" fillId="0" borderId="0" xfId="93" applyFont="1" applyAlignment="1">
      <alignment horizontal="left"/>
      <protection/>
    </xf>
    <xf numFmtId="0" fontId="14" fillId="0" borderId="0" xfId="93" applyFont="1" applyAlignment="1">
      <alignment horizontal="centerContinuous"/>
      <protection/>
    </xf>
    <xf numFmtId="0" fontId="21" fillId="0" borderId="0" xfId="93" applyFont="1" applyAlignment="1">
      <alignment horizontal="centerContinuous"/>
      <protection/>
    </xf>
    <xf numFmtId="0" fontId="14" fillId="0" borderId="19" xfId="93" applyFont="1" applyBorder="1" applyAlignment="1">
      <alignment horizontal="right" vertical="center"/>
      <protection/>
    </xf>
    <xf numFmtId="0" fontId="14" fillId="0" borderId="19" xfId="93" applyFont="1" applyBorder="1" applyAlignment="1">
      <alignment horizontal="right"/>
      <protection/>
    </xf>
    <xf numFmtId="0" fontId="11" fillId="0" borderId="0" xfId="0" applyFont="1" applyBorder="1" applyAlignment="1">
      <alignment horizontal="distributed"/>
    </xf>
    <xf numFmtId="0" fontId="14" fillId="0" borderId="37" xfId="93" applyFont="1" applyBorder="1" applyAlignment="1">
      <alignment horizontal="centerContinuous" vertical="center"/>
      <protection/>
    </xf>
    <xf numFmtId="0" fontId="14" fillId="0" borderId="32" xfId="93" applyFont="1" applyBorder="1" applyAlignment="1">
      <alignment horizontal="center" vertical="center"/>
      <protection/>
    </xf>
    <xf numFmtId="0" fontId="14" fillId="0" borderId="0" xfId="93" applyFont="1" applyBorder="1" applyAlignment="1">
      <alignment horizontal="center" vertical="center"/>
      <protection/>
    </xf>
    <xf numFmtId="0" fontId="16" fillId="0" borderId="2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93" applyFont="1" applyAlignment="1">
      <alignment horizontal="center"/>
      <protection/>
    </xf>
    <xf numFmtId="41" fontId="14" fillId="0" borderId="17" xfId="53" applyNumberFormat="1" applyFont="1" applyBorder="1" applyAlignment="1">
      <alignment/>
    </xf>
    <xf numFmtId="41" fontId="14" fillId="0" borderId="17" xfId="53" applyNumberFormat="1" applyFont="1" applyBorder="1" applyAlignment="1">
      <alignment horizontal="right"/>
    </xf>
    <xf numFmtId="41" fontId="14" fillId="0" borderId="23" xfId="53" applyNumberFormat="1" applyFont="1" applyBorder="1" applyAlignment="1">
      <alignment/>
    </xf>
    <xf numFmtId="190" fontId="14" fillId="0" borderId="0" xfId="93" applyNumberFormat="1" applyFont="1">
      <alignment/>
      <protection/>
    </xf>
    <xf numFmtId="0" fontId="14" fillId="0" borderId="0" xfId="93" applyFont="1" applyBorder="1">
      <alignment/>
      <protection/>
    </xf>
    <xf numFmtId="0" fontId="14" fillId="0" borderId="0" xfId="93" applyFont="1" applyAlignment="1" quotePrefix="1">
      <alignment horizontal="center"/>
      <protection/>
    </xf>
    <xf numFmtId="49" fontId="14" fillId="0" borderId="0" xfId="93" applyNumberFormat="1" applyFont="1" applyAlignment="1" quotePrefix="1">
      <alignment horizontal="center"/>
      <protection/>
    </xf>
    <xf numFmtId="0" fontId="14" fillId="0" borderId="28" xfId="93" applyFont="1" applyBorder="1">
      <alignment/>
      <protection/>
    </xf>
    <xf numFmtId="0" fontId="14" fillId="0" borderId="21" xfId="93" applyFont="1" applyBorder="1">
      <alignment/>
      <protection/>
    </xf>
    <xf numFmtId="0" fontId="14" fillId="0" borderId="29" xfId="93" applyFont="1" applyBorder="1">
      <alignment/>
      <protection/>
    </xf>
    <xf numFmtId="0" fontId="14" fillId="0" borderId="0" xfId="93" applyFont="1" applyBorder="1" applyAlignment="1">
      <alignment horizontal="distributed"/>
      <protection/>
    </xf>
    <xf numFmtId="38" fontId="14" fillId="0" borderId="0" xfId="93" applyNumberFormat="1" applyFont="1">
      <alignment/>
      <protection/>
    </xf>
    <xf numFmtId="0" fontId="6" fillId="0" borderId="0" xfId="127" applyFont="1" applyAlignment="1">
      <alignment/>
      <protection/>
    </xf>
    <xf numFmtId="0" fontId="10" fillId="0" borderId="0" xfId="127" applyFont="1" applyAlignment="1">
      <alignment/>
      <protection/>
    </xf>
    <xf numFmtId="0" fontId="6" fillId="0" borderId="0" xfId="127" applyFont="1" applyAlignment="1">
      <alignment horizontal="center" vertical="top"/>
      <protection/>
    </xf>
    <xf numFmtId="0" fontId="6" fillId="0" borderId="0" xfId="127" applyFont="1" applyAlignment="1">
      <alignment vertical="top"/>
      <protection/>
    </xf>
    <xf numFmtId="0" fontId="6" fillId="0" borderId="0" xfId="127" applyFont="1" applyAlignment="1">
      <alignment horizontal="right"/>
      <protection/>
    </xf>
    <xf numFmtId="0" fontId="6" fillId="0" borderId="0" xfId="127" applyNumberFormat="1" applyFont="1" applyBorder="1" applyAlignment="1" applyProtection="1">
      <alignment/>
      <protection locked="0"/>
    </xf>
    <xf numFmtId="197" fontId="6" fillId="0" borderId="0" xfId="127" applyNumberFormat="1" applyFont="1" applyAlignment="1" applyProtection="1">
      <alignment/>
      <protection locked="0"/>
    </xf>
    <xf numFmtId="0" fontId="6" fillId="0" borderId="13" xfId="127" applyNumberFormat="1" applyFont="1" applyBorder="1" applyAlignment="1" applyProtection="1">
      <alignment horizontal="distributed"/>
      <protection locked="0"/>
    </xf>
    <xf numFmtId="0" fontId="6" fillId="0" borderId="12" xfId="127" applyNumberFormat="1" applyFont="1" applyBorder="1" applyAlignment="1" applyProtection="1">
      <alignment horizontal="distributed"/>
      <protection locked="0"/>
    </xf>
    <xf numFmtId="0" fontId="6" fillId="0" borderId="0" xfId="127" applyFont="1" applyAlignment="1">
      <alignment vertical="center"/>
      <protection/>
    </xf>
    <xf numFmtId="0" fontId="6" fillId="0" borderId="0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horizontal="center" vertical="center"/>
      <protection/>
    </xf>
    <xf numFmtId="0" fontId="6" fillId="0" borderId="28" xfId="74" applyFont="1" applyBorder="1" applyAlignment="1">
      <alignment horizontal="distributed" vertical="top"/>
      <protection/>
    </xf>
    <xf numFmtId="0" fontId="6" fillId="0" borderId="21" xfId="74" applyFont="1" applyBorder="1" applyAlignment="1">
      <alignment horizontal="distributed" vertical="top"/>
      <protection/>
    </xf>
    <xf numFmtId="41" fontId="6" fillId="0" borderId="17" xfId="0" applyNumberFormat="1" applyFont="1" applyBorder="1" applyAlignment="1">
      <alignment horizontal="right"/>
    </xf>
    <xf numFmtId="41" fontId="6" fillId="0" borderId="17" xfId="73" applyNumberFormat="1" applyFont="1" applyBorder="1" applyAlignment="1" applyProtection="1">
      <alignment horizontal="right"/>
      <protection locked="0"/>
    </xf>
    <xf numFmtId="41" fontId="6" fillId="0" borderId="23" xfId="73" applyNumberFormat="1" applyFont="1" applyBorder="1" applyAlignment="1" applyProtection="1">
      <alignment horizontal="right"/>
      <protection locked="0"/>
    </xf>
    <xf numFmtId="200" fontId="6" fillId="0" borderId="0" xfId="127" applyNumberFormat="1" applyFont="1" applyBorder="1" applyAlignment="1" applyProtection="1">
      <alignment horizontal="center" vertical="top"/>
      <protection locked="0"/>
    </xf>
    <xf numFmtId="197" fontId="6" fillId="0" borderId="0" xfId="127" applyNumberFormat="1" applyFont="1" applyAlignment="1">
      <alignment/>
      <protection/>
    </xf>
    <xf numFmtId="49" fontId="10" fillId="0" borderId="0" xfId="94" applyNumberFormat="1" applyFont="1" applyAlignment="1">
      <alignment horizontal="left"/>
      <protection/>
    </xf>
    <xf numFmtId="0" fontId="0" fillId="0" borderId="0" xfId="94" applyFont="1" applyAlignment="1">
      <alignment horizontal="right"/>
      <protection/>
    </xf>
    <xf numFmtId="49" fontId="30" fillId="0" borderId="0" xfId="94" applyNumberFormat="1" applyFont="1" applyAlignment="1">
      <alignment horizontal="left"/>
      <protection/>
    </xf>
    <xf numFmtId="0" fontId="11" fillId="0" borderId="19" xfId="94" applyFont="1" applyBorder="1">
      <alignment/>
      <protection/>
    </xf>
    <xf numFmtId="0" fontId="6" fillId="0" borderId="19" xfId="94" applyFont="1" applyBorder="1" applyAlignment="1">
      <alignment horizontal="center" vertical="center"/>
      <protection/>
    </xf>
    <xf numFmtId="0" fontId="14" fillId="0" borderId="19" xfId="94" applyFont="1" applyBorder="1" applyAlignment="1">
      <alignment horizontal="right"/>
      <protection/>
    </xf>
    <xf numFmtId="0" fontId="6" fillId="0" borderId="0" xfId="94" applyFont="1" applyBorder="1" applyAlignment="1">
      <alignment horizontal="right"/>
      <protection/>
    </xf>
    <xf numFmtId="0" fontId="14" fillId="0" borderId="0" xfId="71" applyNumberFormat="1" applyFont="1" applyBorder="1" applyAlignment="1" applyProtection="1">
      <alignment horizontal="center" vertical="center"/>
      <protection locked="0"/>
    </xf>
    <xf numFmtId="0" fontId="19" fillId="0" borderId="0" xfId="94" applyFont="1">
      <alignment/>
      <protection/>
    </xf>
    <xf numFmtId="0" fontId="14" fillId="0" borderId="28" xfId="102" applyFont="1" applyBorder="1" applyAlignment="1">
      <alignment horizontal="center" vertical="center"/>
      <protection/>
    </xf>
    <xf numFmtId="0" fontId="14" fillId="0" borderId="27" xfId="71" applyFont="1" applyBorder="1" applyAlignment="1">
      <alignment horizontal="center" vertical="center"/>
      <protection/>
    </xf>
    <xf numFmtId="0" fontId="14" fillId="0" borderId="26" xfId="71" applyFont="1" applyBorder="1" applyAlignment="1">
      <alignment horizontal="center" vertical="center"/>
      <protection/>
    </xf>
    <xf numFmtId="0" fontId="14" fillId="0" borderId="0" xfId="71" applyFont="1" applyBorder="1" applyAlignment="1">
      <alignment horizontal="center" vertical="center"/>
      <protection/>
    </xf>
    <xf numFmtId="0" fontId="19" fillId="0" borderId="0" xfId="94" applyFont="1" applyBorder="1">
      <alignment/>
      <protection/>
    </xf>
    <xf numFmtId="202" fontId="19" fillId="0" borderId="0" xfId="94" applyNumberFormat="1" applyFont="1" applyBorder="1">
      <alignment/>
      <protection/>
    </xf>
    <xf numFmtId="0" fontId="14" fillId="0" borderId="0" xfId="102" applyFont="1" applyBorder="1" applyAlignment="1">
      <alignment horizontal="center"/>
      <protection/>
    </xf>
    <xf numFmtId="0" fontId="14" fillId="0" borderId="23" xfId="102" applyFont="1" applyBorder="1" applyAlignment="1">
      <alignment horizontal="center"/>
      <protection/>
    </xf>
    <xf numFmtId="0" fontId="6" fillId="0" borderId="0" xfId="102" applyFont="1" applyBorder="1" applyAlignment="1">
      <alignment/>
      <protection/>
    </xf>
    <xf numFmtId="0" fontId="6" fillId="0" borderId="23" xfId="102" applyFont="1" applyBorder="1" applyAlignment="1">
      <alignment/>
      <protection/>
    </xf>
    <xf numFmtId="0" fontId="14" fillId="0" borderId="0" xfId="0" applyFont="1" applyAlignment="1">
      <alignment vertical="center"/>
    </xf>
    <xf numFmtId="38" fontId="14" fillId="0" borderId="0" xfId="53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37" xfId="0" applyFont="1" applyBorder="1" applyAlignment="1">
      <alignment horizontal="centerContinuous" vertical="center"/>
    </xf>
    <xf numFmtId="0" fontId="16" fillId="0" borderId="37" xfId="0" applyFont="1" applyBorder="1" applyAlignment="1">
      <alignment horizontal="center" vertical="center"/>
    </xf>
    <xf numFmtId="38" fontId="16" fillId="0" borderId="37" xfId="53" applyFont="1" applyBorder="1" applyAlignment="1">
      <alignment horizontal="center" vertical="center"/>
    </xf>
    <xf numFmtId="0" fontId="14" fillId="0" borderId="22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" vertical="center" wrapText="1"/>
    </xf>
    <xf numFmtId="38" fontId="14" fillId="0" borderId="26" xfId="53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/>
    </xf>
    <xf numFmtId="41" fontId="14" fillId="0" borderId="17" xfId="0" applyNumberFormat="1" applyFont="1" applyBorder="1" applyAlignment="1">
      <alignment vertical="center"/>
    </xf>
    <xf numFmtId="41" fontId="14" fillId="0" borderId="17" xfId="53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38" fontId="17" fillId="0" borderId="14" xfId="53" applyFont="1" applyBorder="1" applyAlignment="1">
      <alignment vertical="center"/>
    </xf>
    <xf numFmtId="204" fontId="17" fillId="0" borderId="0" xfId="53" applyNumberFormat="1" applyFont="1" applyBorder="1" applyAlignment="1">
      <alignment vertical="center"/>
    </xf>
    <xf numFmtId="41" fontId="17" fillId="0" borderId="14" xfId="53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14" fillId="0" borderId="17" xfId="53" applyFont="1" applyBorder="1" applyAlignment="1">
      <alignment vertical="center"/>
    </xf>
    <xf numFmtId="204" fontId="14" fillId="0" borderId="0" xfId="53" applyNumberFormat="1" applyFont="1" applyBorder="1" applyAlignment="1">
      <alignment vertical="center"/>
    </xf>
    <xf numFmtId="206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178" fontId="14" fillId="0" borderId="17" xfId="53" applyNumberFormat="1" applyFont="1" applyBorder="1" applyAlignment="1">
      <alignment vertical="center"/>
    </xf>
    <xf numFmtId="38" fontId="14" fillId="0" borderId="17" xfId="53" applyFont="1" applyBorder="1" applyAlignment="1">
      <alignment horizontal="right" vertical="center"/>
    </xf>
    <xf numFmtId="41" fontId="14" fillId="0" borderId="17" xfId="53" applyNumberFormat="1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4" fillId="0" borderId="3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38" fontId="14" fillId="0" borderId="0" xfId="53" applyFont="1" applyAlignment="1">
      <alignment vertical="center"/>
    </xf>
    <xf numFmtId="38" fontId="14" fillId="0" borderId="0" xfId="53" applyFont="1" applyAlignment="1">
      <alignment horizontal="right" vertical="center"/>
    </xf>
    <xf numFmtId="38" fontId="14" fillId="0" borderId="36" xfId="53" applyFont="1" applyBorder="1" applyAlignment="1">
      <alignment horizontal="center" vertical="center" wrapText="1"/>
    </xf>
    <xf numFmtId="38" fontId="14" fillId="0" borderId="37" xfId="53" applyFont="1" applyBorder="1" applyAlignment="1">
      <alignment horizontal="center" vertical="center"/>
    </xf>
    <xf numFmtId="38" fontId="14" fillId="0" borderId="22" xfId="53" applyFont="1" applyBorder="1" applyAlignment="1">
      <alignment horizontal="center" vertical="center"/>
    </xf>
    <xf numFmtId="41" fontId="14" fillId="0" borderId="23" xfId="53" applyNumberFormat="1" applyFont="1" applyBorder="1" applyAlignment="1">
      <alignment horizontal="right" vertical="center"/>
    </xf>
    <xf numFmtId="38" fontId="17" fillId="0" borderId="0" xfId="53" applyFont="1" applyAlignment="1">
      <alignment vertical="center"/>
    </xf>
    <xf numFmtId="41" fontId="17" fillId="0" borderId="17" xfId="53" applyNumberFormat="1" applyFont="1" applyBorder="1" applyAlignment="1">
      <alignment horizontal="right" vertical="center"/>
    </xf>
    <xf numFmtId="41" fontId="17" fillId="0" borderId="23" xfId="53" applyNumberFormat="1" applyFont="1" applyBorder="1" applyAlignment="1">
      <alignment horizontal="right" vertical="center"/>
    </xf>
    <xf numFmtId="41" fontId="17" fillId="0" borderId="0" xfId="53" applyNumberFormat="1" applyFont="1" applyBorder="1" applyAlignment="1">
      <alignment horizontal="right" vertical="center"/>
    </xf>
    <xf numFmtId="38" fontId="14" fillId="0" borderId="24" xfId="53" applyFont="1" applyBorder="1" applyAlignment="1">
      <alignment vertical="center"/>
    </xf>
    <xf numFmtId="38" fontId="14" fillId="0" borderId="25" xfId="53" applyFont="1" applyBorder="1" applyAlignment="1">
      <alignment vertical="center"/>
    </xf>
    <xf numFmtId="205" fontId="17" fillId="0" borderId="32" xfId="53" applyNumberFormat="1" applyFont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0" fontId="17" fillId="0" borderId="31" xfId="0" applyFont="1" applyBorder="1" applyAlignment="1">
      <alignment horizontal="distributed" vertical="center"/>
    </xf>
    <xf numFmtId="0" fontId="0" fillId="0" borderId="0" xfId="94" applyFont="1">
      <alignment/>
      <protection/>
    </xf>
    <xf numFmtId="0" fontId="0" fillId="0" borderId="0" xfId="94" applyFont="1" applyBorder="1">
      <alignment/>
      <protection/>
    </xf>
    <xf numFmtId="0" fontId="16" fillId="0" borderId="0" xfId="71" applyFont="1" applyBorder="1">
      <alignment/>
      <protection/>
    </xf>
    <xf numFmtId="0" fontId="6" fillId="0" borderId="0" xfId="94" applyFont="1">
      <alignment/>
      <protection/>
    </xf>
    <xf numFmtId="41" fontId="9" fillId="0" borderId="17" xfId="0" applyNumberFormat="1" applyFont="1" applyBorder="1" applyAlignment="1">
      <alignment horizontal="right"/>
    </xf>
    <xf numFmtId="41" fontId="9" fillId="0" borderId="17" xfId="73" applyNumberFormat="1" applyFont="1" applyBorder="1" applyAlignment="1" applyProtection="1">
      <alignment horizontal="right"/>
      <protection locked="0"/>
    </xf>
    <xf numFmtId="41" fontId="9" fillId="0" borderId="23" xfId="73" applyNumberFormat="1" applyFont="1" applyBorder="1" applyAlignment="1" applyProtection="1">
      <alignment horizontal="right"/>
      <protection locked="0"/>
    </xf>
    <xf numFmtId="0" fontId="17" fillId="0" borderId="0" xfId="93" applyFont="1" applyAlignment="1">
      <alignment horizontal="center"/>
      <protection/>
    </xf>
    <xf numFmtId="41" fontId="17" fillId="0" borderId="17" xfId="53" applyNumberFormat="1" applyFont="1" applyBorder="1" applyAlignment="1">
      <alignment/>
    </xf>
    <xf numFmtId="41" fontId="17" fillId="0" borderId="17" xfId="53" applyNumberFormat="1" applyFont="1" applyBorder="1" applyAlignment="1">
      <alignment horizontal="right"/>
    </xf>
    <xf numFmtId="41" fontId="17" fillId="0" borderId="23" xfId="53" applyNumberFormat="1" applyFont="1" applyBorder="1" applyAlignment="1">
      <alignment/>
    </xf>
    <xf numFmtId="49" fontId="14" fillId="0" borderId="0" xfId="93" applyNumberFormat="1" applyFont="1" applyAlignment="1">
      <alignment horizontal="center"/>
      <protection/>
    </xf>
    <xf numFmtId="0" fontId="14" fillId="0" borderId="0" xfId="93" applyFont="1" applyBorder="1" applyAlignment="1">
      <alignment/>
      <protection/>
    </xf>
    <xf numFmtId="41" fontId="17" fillId="0" borderId="17" xfId="0" applyNumberFormat="1" applyFont="1" applyBorder="1" applyAlignment="1">
      <alignment horizontal="right" vertical="center"/>
    </xf>
    <xf numFmtId="41" fontId="17" fillId="0" borderId="23" xfId="0" applyNumberFormat="1" applyFont="1" applyBorder="1" applyAlignment="1">
      <alignment horizontal="right" vertical="center"/>
    </xf>
    <xf numFmtId="41" fontId="17" fillId="0" borderId="24" xfId="0" applyNumberFormat="1" applyFont="1" applyBorder="1" applyAlignment="1">
      <alignment horizontal="right" vertical="top"/>
    </xf>
    <xf numFmtId="41" fontId="17" fillId="0" borderId="25" xfId="0" applyNumberFormat="1" applyFont="1" applyBorder="1" applyAlignment="1">
      <alignment horizontal="right" vertical="top"/>
    </xf>
    <xf numFmtId="41" fontId="17" fillId="0" borderId="38" xfId="0" applyNumberFormat="1" applyFont="1" applyBorder="1" applyAlignment="1">
      <alignment horizontal="right" vertical="top"/>
    </xf>
    <xf numFmtId="41" fontId="17" fillId="0" borderId="39" xfId="0" applyNumberFormat="1" applyFont="1" applyBorder="1" applyAlignment="1">
      <alignment horizontal="right" vertical="top"/>
    </xf>
    <xf numFmtId="41" fontId="17" fillId="0" borderId="0" xfId="0" applyNumberFormat="1" applyFont="1" applyBorder="1" applyAlignment="1">
      <alignment horizontal="right" vertical="top"/>
    </xf>
    <xf numFmtId="41" fontId="17" fillId="0" borderId="17" xfId="0" applyNumberFormat="1" applyFont="1" applyBorder="1" applyAlignment="1">
      <alignment horizontal="right"/>
    </xf>
    <xf numFmtId="41" fontId="17" fillId="0" borderId="23" xfId="0" applyNumberFormat="1" applyFont="1" applyBorder="1" applyAlignment="1">
      <alignment horizontal="right"/>
    </xf>
    <xf numFmtId="0" fontId="14" fillId="0" borderId="22" xfId="96" applyNumberFormat="1" applyFont="1" applyFill="1" applyBorder="1" applyAlignment="1">
      <alignment horizontal="center" vertical="center"/>
      <protection/>
    </xf>
    <xf numFmtId="49" fontId="11" fillId="0" borderId="0" xfId="113" applyNumberFormat="1" applyFont="1" applyFill="1" applyBorder="1" applyAlignment="1">
      <alignment vertical="center"/>
      <protection/>
    </xf>
    <xf numFmtId="49" fontId="11" fillId="0" borderId="0" xfId="113" applyNumberFormat="1" applyFont="1" applyFill="1" applyBorder="1">
      <alignment/>
      <protection/>
    </xf>
    <xf numFmtId="41" fontId="36" fillId="0" borderId="25" xfId="0" applyNumberFormat="1" applyFont="1" applyFill="1" applyBorder="1" applyAlignment="1">
      <alignment vertical="center"/>
    </xf>
    <xf numFmtId="41" fontId="9" fillId="0" borderId="32" xfId="123" applyNumberFormat="1" applyFont="1" applyFill="1" applyBorder="1" applyAlignment="1">
      <alignment horizontal="right" shrinkToFit="1"/>
      <protection/>
    </xf>
    <xf numFmtId="41" fontId="9" fillId="0" borderId="23" xfId="123" applyNumberFormat="1" applyFont="1" applyFill="1" applyBorder="1" applyAlignment="1">
      <alignment horizontal="right" vertical="center" shrinkToFit="1"/>
      <protection/>
    </xf>
    <xf numFmtId="41" fontId="6" fillId="0" borderId="23" xfId="123" applyNumberFormat="1" applyFont="1" applyFill="1" applyBorder="1" applyAlignment="1">
      <alignment horizontal="right" vertical="center" shrinkToFit="1"/>
      <protection/>
    </xf>
    <xf numFmtId="41" fontId="6" fillId="0" borderId="25" xfId="123" applyNumberFormat="1" applyFont="1" applyFill="1" applyBorder="1" applyAlignment="1">
      <alignment horizontal="right" vertical="center" shrinkToFit="1"/>
      <protection/>
    </xf>
    <xf numFmtId="49" fontId="6" fillId="0" borderId="34" xfId="77" applyNumberFormat="1" applyFont="1" applyFill="1" applyBorder="1" applyAlignment="1">
      <alignment horizontal="distributed" vertical="center"/>
      <protection/>
    </xf>
    <xf numFmtId="49" fontId="6" fillId="0" borderId="15" xfId="77" applyNumberFormat="1" applyFont="1" applyFill="1" applyBorder="1" applyAlignment="1">
      <alignment horizontal="distributed" vertical="center"/>
      <protection/>
    </xf>
    <xf numFmtId="49" fontId="6" fillId="0" borderId="20" xfId="77" applyNumberFormat="1" applyFont="1" applyFill="1" applyBorder="1" applyAlignment="1">
      <alignment horizontal="distributed" vertical="center"/>
      <protection/>
    </xf>
    <xf numFmtId="0" fontId="13" fillId="0" borderId="12" xfId="95" applyNumberFormat="1" applyFont="1" applyFill="1" applyBorder="1" applyAlignment="1">
      <alignment horizontal="distributed" vertical="center" wrapText="1"/>
      <protection/>
    </xf>
    <xf numFmtId="0" fontId="13" fillId="0" borderId="17" xfId="95" applyNumberFormat="1" applyFont="1" applyFill="1" applyBorder="1" applyAlignment="1">
      <alignment horizontal="distributed" vertical="center" wrapText="1"/>
      <protection/>
    </xf>
    <xf numFmtId="0" fontId="13" fillId="0" borderId="21" xfId="95" applyNumberFormat="1" applyFont="1" applyFill="1" applyBorder="1" applyAlignment="1">
      <alignment horizontal="distributed" vertical="center" wrapText="1"/>
      <protection/>
    </xf>
    <xf numFmtId="0" fontId="12" fillId="0" borderId="33" xfId="95" applyNumberFormat="1" applyFont="1" applyFill="1" applyBorder="1" applyAlignment="1">
      <alignment horizontal="distributed" vertical="center" wrapText="1"/>
      <protection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7" xfId="95" applyNumberFormat="1" applyFont="1" applyFill="1" applyBorder="1" applyAlignment="1">
      <alignment horizontal="distributed" vertical="center" wrapText="1"/>
      <protection/>
    </xf>
    <xf numFmtId="0" fontId="0" fillId="0" borderId="17" xfId="95" applyFont="1" applyFill="1" applyBorder="1" applyAlignment="1">
      <alignment horizontal="distributed" vertical="center" wrapText="1"/>
      <protection/>
    </xf>
    <xf numFmtId="0" fontId="0" fillId="0" borderId="21" xfId="95" applyFont="1" applyFill="1" applyBorder="1" applyAlignment="1">
      <alignment horizontal="distributed" vertical="center" wrapText="1"/>
      <protection/>
    </xf>
    <xf numFmtId="0" fontId="6" fillId="0" borderId="17" xfId="95" applyNumberFormat="1" applyFont="1" applyFill="1" applyBorder="1" applyAlignment="1">
      <alignment horizontal="center" vertical="center"/>
      <protection/>
    </xf>
    <xf numFmtId="0" fontId="6" fillId="0" borderId="21" xfId="95" applyNumberFormat="1" applyFont="1" applyFill="1" applyBorder="1" applyAlignment="1">
      <alignment horizontal="center" vertical="center"/>
      <protection/>
    </xf>
    <xf numFmtId="0" fontId="6" fillId="0" borderId="14" xfId="95" applyNumberFormat="1" applyFont="1" applyFill="1" applyBorder="1" applyAlignment="1">
      <alignment horizontal="center" vertical="center" wrapText="1"/>
      <protection/>
    </xf>
    <xf numFmtId="0" fontId="6" fillId="0" borderId="17" xfId="95" applyNumberFormat="1" applyFont="1" applyFill="1" applyBorder="1" applyAlignment="1">
      <alignment horizontal="center" vertical="center" wrapText="1"/>
      <protection/>
    </xf>
    <xf numFmtId="0" fontId="6" fillId="0" borderId="21" xfId="95" applyNumberFormat="1" applyFont="1" applyFill="1" applyBorder="1" applyAlignment="1">
      <alignment horizontal="center" vertical="center" wrapText="1"/>
      <protection/>
    </xf>
    <xf numFmtId="0" fontId="6" fillId="0" borderId="27" xfId="95" applyNumberFormat="1" applyFont="1" applyFill="1" applyBorder="1" applyAlignment="1">
      <alignment horizontal="distributed" vertical="center" wrapText="1"/>
      <protection/>
    </xf>
    <xf numFmtId="0" fontId="8" fillId="0" borderId="2" xfId="95" applyNumberFormat="1" applyFont="1" applyFill="1" applyBorder="1" applyAlignment="1">
      <alignment horizontal="distributed" vertical="center" wrapText="1"/>
      <protection/>
    </xf>
    <xf numFmtId="0" fontId="8" fillId="0" borderId="40" xfId="95" applyNumberFormat="1" applyFont="1" applyFill="1" applyBorder="1" applyAlignment="1">
      <alignment horizontal="distributed" vertical="center" wrapText="1"/>
      <protection/>
    </xf>
    <xf numFmtId="0" fontId="6" fillId="0" borderId="32" xfId="95" applyNumberFormat="1" applyFont="1" applyFill="1" applyBorder="1" applyAlignment="1">
      <alignment horizontal="distributed" vertical="center" wrapText="1"/>
      <protection/>
    </xf>
    <xf numFmtId="0" fontId="0" fillId="0" borderId="23" xfId="95" applyFont="1" applyFill="1" applyBorder="1" applyAlignment="1">
      <alignment horizontal="distributed" vertical="center" wrapText="1"/>
      <protection/>
    </xf>
    <xf numFmtId="0" fontId="0" fillId="0" borderId="29" xfId="95" applyFont="1" applyFill="1" applyBorder="1" applyAlignment="1">
      <alignment horizontal="distributed" vertical="center" wrapText="1"/>
      <protection/>
    </xf>
    <xf numFmtId="0" fontId="12" fillId="0" borderId="14" xfId="95" applyNumberFormat="1" applyFont="1" applyFill="1" applyBorder="1" applyAlignment="1">
      <alignment horizontal="center" vertical="center" wrapText="1"/>
      <protection/>
    </xf>
    <xf numFmtId="0" fontId="12" fillId="0" borderId="17" xfId="95" applyFont="1" applyFill="1" applyBorder="1" applyAlignment="1">
      <alignment horizontal="center" vertical="center" wrapText="1"/>
      <protection/>
    </xf>
    <xf numFmtId="0" fontId="12" fillId="0" borderId="21" xfId="95" applyFont="1" applyFill="1" applyBorder="1" applyAlignment="1">
      <alignment horizontal="center" vertical="center" wrapText="1"/>
      <protection/>
    </xf>
    <xf numFmtId="0" fontId="31" fillId="0" borderId="14" xfId="95" applyNumberFormat="1" applyFont="1" applyFill="1" applyBorder="1" applyAlignment="1">
      <alignment horizontal="distributed" vertical="center" wrapText="1"/>
      <protection/>
    </xf>
    <xf numFmtId="0" fontId="31" fillId="0" borderId="17" xfId="95" applyNumberFormat="1" applyFont="1" applyFill="1" applyBorder="1" applyAlignment="1">
      <alignment horizontal="distributed" vertical="center" wrapText="1"/>
      <protection/>
    </xf>
    <xf numFmtId="0" fontId="31" fillId="0" borderId="21" xfId="95" applyNumberFormat="1" applyFont="1" applyFill="1" applyBorder="1" applyAlignment="1">
      <alignment horizontal="distributed" vertical="center" wrapText="1"/>
      <protection/>
    </xf>
    <xf numFmtId="0" fontId="12" fillId="0" borderId="17" xfId="95" applyNumberFormat="1" applyFont="1" applyFill="1" applyBorder="1" applyAlignment="1">
      <alignment horizontal="center" vertical="center" wrapText="1"/>
      <protection/>
    </xf>
    <xf numFmtId="0" fontId="12" fillId="0" borderId="21" xfId="95" applyNumberFormat="1" applyFont="1" applyFill="1" applyBorder="1" applyAlignment="1">
      <alignment horizontal="center" vertical="center" wrapText="1"/>
      <protection/>
    </xf>
    <xf numFmtId="0" fontId="13" fillId="0" borderId="14" xfId="95" applyNumberFormat="1" applyFont="1" applyFill="1" applyBorder="1" applyAlignment="1">
      <alignment horizontal="center" vertical="center" wrapText="1"/>
      <protection/>
    </xf>
    <xf numFmtId="0" fontId="13" fillId="0" borderId="17" xfId="95" applyNumberFormat="1" applyFont="1" applyFill="1" applyBorder="1" applyAlignment="1">
      <alignment horizontal="center" vertical="center" wrapText="1"/>
      <protection/>
    </xf>
    <xf numFmtId="0" fontId="13" fillId="0" borderId="21" xfId="95" applyNumberFormat="1" applyFont="1" applyFill="1" applyBorder="1" applyAlignment="1">
      <alignment horizontal="center" vertical="center" wrapText="1"/>
      <protection/>
    </xf>
    <xf numFmtId="49" fontId="16" fillId="0" borderId="34" xfId="79" applyNumberFormat="1" applyFont="1" applyFill="1" applyBorder="1" applyAlignment="1">
      <alignment horizontal="distributed" vertical="center"/>
      <protection/>
    </xf>
    <xf numFmtId="49" fontId="16" fillId="0" borderId="15" xfId="79" applyNumberFormat="1" applyFont="1" applyFill="1" applyBorder="1" applyAlignment="1">
      <alignment horizontal="distributed" vertical="center"/>
      <protection/>
    </xf>
    <xf numFmtId="49" fontId="16" fillId="0" borderId="20" xfId="79" applyNumberFormat="1" applyFont="1" applyFill="1" applyBorder="1" applyAlignment="1">
      <alignment horizontal="distributed" vertical="center"/>
      <protection/>
    </xf>
    <xf numFmtId="38" fontId="16" fillId="0" borderId="12" xfId="53" applyFont="1" applyFill="1" applyBorder="1" applyAlignment="1">
      <alignment horizontal="distributed" vertical="center" wrapText="1"/>
    </xf>
    <xf numFmtId="38" fontId="16" fillId="0" borderId="17" xfId="53" applyFont="1" applyFill="1" applyBorder="1" applyAlignment="1">
      <alignment horizontal="distributed" vertical="center" wrapText="1"/>
    </xf>
    <xf numFmtId="38" fontId="16" fillId="0" borderId="21" xfId="53" applyFont="1" applyFill="1" applyBorder="1" applyAlignment="1">
      <alignment horizontal="distributed" vertical="center" wrapText="1"/>
    </xf>
    <xf numFmtId="38" fontId="12" fillId="0" borderId="12" xfId="53" applyFont="1" applyFill="1" applyBorder="1" applyAlignment="1">
      <alignment horizontal="distributed" vertical="center" wrapText="1"/>
    </xf>
    <xf numFmtId="38" fontId="12" fillId="0" borderId="17" xfId="53" applyFont="1" applyFill="1" applyBorder="1" applyAlignment="1">
      <alignment horizontal="distributed" vertical="center" wrapText="1"/>
    </xf>
    <xf numFmtId="38" fontId="12" fillId="0" borderId="21" xfId="53" applyFont="1" applyFill="1" applyBorder="1" applyAlignment="1">
      <alignment horizontal="distributed" vertical="center" wrapText="1"/>
    </xf>
    <xf numFmtId="38" fontId="12" fillId="0" borderId="12" xfId="53" applyFont="1" applyFill="1" applyBorder="1" applyAlignment="1">
      <alignment horizontal="center" vertical="center" wrapText="1"/>
    </xf>
    <xf numFmtId="38" fontId="12" fillId="0" borderId="17" xfId="53" applyFont="1" applyFill="1" applyBorder="1" applyAlignment="1">
      <alignment horizontal="center" vertical="center" wrapText="1"/>
    </xf>
    <xf numFmtId="38" fontId="12" fillId="0" borderId="21" xfId="53" applyFont="1" applyFill="1" applyBorder="1" applyAlignment="1">
      <alignment horizontal="center" vertical="center" wrapText="1"/>
    </xf>
    <xf numFmtId="38" fontId="12" fillId="0" borderId="33" xfId="53" applyFont="1" applyFill="1" applyBorder="1" applyAlignment="1">
      <alignment horizontal="center" vertical="center" wrapText="1"/>
    </xf>
    <xf numFmtId="38" fontId="12" fillId="0" borderId="23" xfId="53" applyFont="1" applyFill="1" applyBorder="1" applyAlignment="1">
      <alignment horizontal="center" vertical="center" wrapText="1"/>
    </xf>
    <xf numFmtId="38" fontId="12" fillId="0" borderId="29" xfId="53" applyFont="1" applyFill="1" applyBorder="1" applyAlignment="1">
      <alignment horizontal="center" vertical="center" wrapText="1"/>
    </xf>
    <xf numFmtId="38" fontId="12" fillId="0" borderId="33" xfId="53" applyFont="1" applyFill="1" applyBorder="1" applyAlignment="1">
      <alignment horizontal="distributed" vertical="center" wrapText="1"/>
    </xf>
    <xf numFmtId="38" fontId="12" fillId="0" borderId="23" xfId="53" applyFont="1" applyFill="1" applyBorder="1" applyAlignment="1">
      <alignment horizontal="distributed" vertical="center" wrapText="1"/>
    </xf>
    <xf numFmtId="38" fontId="12" fillId="0" borderId="29" xfId="53" applyFont="1" applyFill="1" applyBorder="1" applyAlignment="1">
      <alignment horizontal="distributed" vertical="center" wrapText="1"/>
    </xf>
    <xf numFmtId="0" fontId="14" fillId="0" borderId="12" xfId="99" applyNumberFormat="1" applyFont="1" applyFill="1" applyBorder="1" applyAlignment="1">
      <alignment horizontal="center" vertical="center"/>
      <protection/>
    </xf>
    <xf numFmtId="0" fontId="14" fillId="0" borderId="17" xfId="99" applyNumberFormat="1" applyFont="1" applyFill="1" applyBorder="1" applyAlignment="1">
      <alignment horizontal="center" vertical="center"/>
      <protection/>
    </xf>
    <xf numFmtId="0" fontId="14" fillId="0" borderId="21" xfId="99" applyNumberFormat="1" applyFont="1" applyFill="1" applyBorder="1" applyAlignment="1">
      <alignment horizontal="center" vertical="center"/>
      <protection/>
    </xf>
    <xf numFmtId="49" fontId="14" fillId="0" borderId="34" xfId="80" applyNumberFormat="1" applyFont="1" applyFill="1" applyBorder="1" applyAlignment="1">
      <alignment horizontal="distributed" vertical="center"/>
      <protection/>
    </xf>
    <xf numFmtId="49" fontId="14" fillId="0" borderId="15" xfId="80" applyNumberFormat="1" applyFont="1" applyFill="1" applyBorder="1" applyAlignment="1">
      <alignment horizontal="distributed" vertical="center"/>
      <protection/>
    </xf>
    <xf numFmtId="49" fontId="14" fillId="0" borderId="20" xfId="80" applyNumberFormat="1" applyFont="1" applyFill="1" applyBorder="1" applyAlignment="1">
      <alignment horizontal="distributed" vertical="center"/>
      <protection/>
    </xf>
    <xf numFmtId="0" fontId="14" fillId="0" borderId="12" xfId="99" applyNumberFormat="1" applyFont="1" applyFill="1" applyBorder="1" applyAlignment="1">
      <alignment horizontal="distributed" vertical="center"/>
      <protection/>
    </xf>
    <xf numFmtId="0" fontId="14" fillId="0" borderId="17" xfId="99" applyNumberFormat="1" applyFont="1" applyFill="1" applyBorder="1" applyAlignment="1">
      <alignment horizontal="distributed" vertical="center"/>
      <protection/>
    </xf>
    <xf numFmtId="0" fontId="14" fillId="0" borderId="21" xfId="99" applyNumberFormat="1" applyFont="1" applyFill="1" applyBorder="1" applyAlignment="1">
      <alignment horizontal="distributed" vertical="center"/>
      <protection/>
    </xf>
    <xf numFmtId="0" fontId="14" fillId="0" borderId="12" xfId="99" applyNumberFormat="1" applyFont="1" applyFill="1" applyBorder="1" applyAlignment="1">
      <alignment horizontal="center" vertical="center" wrapText="1"/>
      <protection/>
    </xf>
    <xf numFmtId="0" fontId="16" fillId="0" borderId="12" xfId="99" applyNumberFormat="1" applyFont="1" applyFill="1" applyBorder="1" applyAlignment="1">
      <alignment horizontal="center" vertical="center" wrapText="1" shrinkToFit="1"/>
      <protection/>
    </xf>
    <xf numFmtId="0" fontId="16" fillId="0" borderId="17" xfId="99" applyNumberFormat="1" applyFont="1" applyFill="1" applyBorder="1" applyAlignment="1">
      <alignment horizontal="center" vertical="center" wrapText="1" shrinkToFit="1"/>
      <protection/>
    </xf>
    <xf numFmtId="0" fontId="16" fillId="0" borderId="21" xfId="99" applyNumberFormat="1" applyFont="1" applyFill="1" applyBorder="1" applyAlignment="1">
      <alignment horizontal="center" vertical="center" wrapText="1" shrinkToFit="1"/>
      <protection/>
    </xf>
    <xf numFmtId="0" fontId="16" fillId="0" borderId="12" xfId="99" applyFont="1" applyFill="1" applyBorder="1" applyAlignment="1">
      <alignment horizontal="center" vertical="center" wrapText="1"/>
      <protection/>
    </xf>
    <xf numFmtId="0" fontId="16" fillId="0" borderId="17" xfId="99" applyFont="1" applyFill="1" applyBorder="1" applyAlignment="1">
      <alignment horizontal="center" vertical="center"/>
      <protection/>
    </xf>
    <xf numFmtId="0" fontId="16" fillId="0" borderId="21" xfId="99" applyFont="1" applyFill="1" applyBorder="1" applyAlignment="1">
      <alignment horizontal="center" vertical="center"/>
      <protection/>
    </xf>
    <xf numFmtId="0" fontId="16" fillId="0" borderId="33" xfId="99" applyNumberFormat="1" applyFont="1" applyFill="1" applyBorder="1" applyAlignment="1">
      <alignment horizontal="center" vertical="center" wrapText="1"/>
      <protection/>
    </xf>
    <xf numFmtId="0" fontId="16" fillId="0" borderId="23" xfId="99" applyNumberFormat="1" applyFont="1" applyFill="1" applyBorder="1" applyAlignment="1">
      <alignment horizontal="center" vertical="center"/>
      <protection/>
    </xf>
    <xf numFmtId="0" fontId="16" fillId="0" borderId="29" xfId="99" applyNumberFormat="1" applyFont="1" applyFill="1" applyBorder="1" applyAlignment="1">
      <alignment horizontal="center" vertical="center"/>
      <protection/>
    </xf>
    <xf numFmtId="0" fontId="16" fillId="0" borderId="12" xfId="99" applyNumberFormat="1" applyFont="1" applyFill="1" applyBorder="1" applyAlignment="1">
      <alignment horizontal="center" vertical="center" wrapText="1"/>
      <protection/>
    </xf>
    <xf numFmtId="0" fontId="16" fillId="0" borderId="17" xfId="99" applyNumberFormat="1" applyFont="1" applyFill="1" applyBorder="1" applyAlignment="1">
      <alignment horizontal="center" vertical="center"/>
      <protection/>
    </xf>
    <xf numFmtId="0" fontId="16" fillId="0" borderId="21" xfId="99" applyNumberFormat="1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6" fillId="0" borderId="33" xfId="0" applyNumberFormat="1" applyFont="1" applyFill="1" applyBorder="1" applyAlignment="1">
      <alignment horizontal="distributed" vertical="center" wrapText="1"/>
    </xf>
    <xf numFmtId="0" fontId="16" fillId="0" borderId="23" xfId="0" applyFont="1" applyFill="1" applyBorder="1" applyAlignment="1">
      <alignment horizontal="distributed" vertical="center" wrapText="1"/>
    </xf>
    <xf numFmtId="0" fontId="16" fillId="0" borderId="29" xfId="0" applyFont="1" applyFill="1" applyBorder="1" applyAlignment="1">
      <alignment horizontal="distributed" vertical="center" wrapText="1"/>
    </xf>
    <xf numFmtId="0" fontId="16" fillId="0" borderId="33" xfId="0" applyFont="1" applyFill="1" applyBorder="1" applyAlignment="1">
      <alignment horizontal="distributed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12" xfId="104" applyNumberFormat="1" applyFont="1" applyFill="1" applyBorder="1" applyAlignment="1">
      <alignment horizontal="center" vertical="center" wrapText="1"/>
      <protection/>
    </xf>
    <xf numFmtId="0" fontId="16" fillId="0" borderId="17" xfId="104" applyNumberFormat="1" applyFont="1" applyFill="1" applyBorder="1" applyAlignment="1">
      <alignment horizontal="center" vertical="center" wrapText="1"/>
      <protection/>
    </xf>
    <xf numFmtId="0" fontId="16" fillId="0" borderId="21" xfId="104" applyNumberFormat="1" applyFont="1" applyFill="1" applyBorder="1" applyAlignment="1">
      <alignment horizontal="center" vertical="center" wrapText="1"/>
      <protection/>
    </xf>
    <xf numFmtId="0" fontId="16" fillId="0" borderId="33" xfId="104" applyNumberFormat="1" applyFont="1" applyFill="1" applyBorder="1" applyAlignment="1">
      <alignment horizontal="center" vertical="center" wrapText="1"/>
      <protection/>
    </xf>
    <xf numFmtId="0" fontId="16" fillId="0" borderId="23" xfId="104" applyNumberFormat="1" applyFont="1" applyFill="1" applyBorder="1" applyAlignment="1">
      <alignment horizontal="center" vertical="center" wrapText="1"/>
      <protection/>
    </xf>
    <xf numFmtId="0" fontId="16" fillId="0" borderId="29" xfId="104" applyNumberFormat="1" applyFont="1" applyFill="1" applyBorder="1" applyAlignment="1">
      <alignment horizontal="center" vertical="center" wrapText="1"/>
      <protection/>
    </xf>
    <xf numFmtId="0" fontId="14" fillId="0" borderId="33" xfId="104" applyNumberFormat="1" applyFont="1" applyFill="1" applyBorder="1" applyAlignment="1">
      <alignment horizontal="center" vertical="center" wrapText="1"/>
      <protection/>
    </xf>
    <xf numFmtId="0" fontId="14" fillId="0" borderId="23" xfId="104" applyNumberFormat="1" applyFont="1" applyFill="1" applyBorder="1" applyAlignment="1">
      <alignment horizontal="center" vertical="center" wrapText="1"/>
      <protection/>
    </xf>
    <xf numFmtId="0" fontId="14" fillId="0" borderId="29" xfId="104" applyNumberFormat="1" applyFont="1" applyFill="1" applyBorder="1" applyAlignment="1">
      <alignment horizontal="center" vertical="center" wrapText="1"/>
      <protection/>
    </xf>
    <xf numFmtId="49" fontId="14" fillId="0" borderId="34" xfId="81" applyNumberFormat="1" applyFont="1" applyFill="1" applyBorder="1" applyAlignment="1">
      <alignment horizontal="distributed" vertical="center" wrapText="1"/>
      <protection/>
    </xf>
    <xf numFmtId="49" fontId="14" fillId="0" borderId="15" xfId="81" applyNumberFormat="1" applyFont="1" applyFill="1" applyBorder="1" applyAlignment="1">
      <alignment horizontal="distributed" vertical="center" wrapText="1"/>
      <protection/>
    </xf>
    <xf numFmtId="49" fontId="14" fillId="0" borderId="20" xfId="81" applyNumberFormat="1" applyFont="1" applyFill="1" applyBorder="1" applyAlignment="1">
      <alignment horizontal="distributed" vertical="center" wrapText="1"/>
      <protection/>
    </xf>
    <xf numFmtId="0" fontId="12" fillId="0" borderId="14" xfId="110" applyNumberFormat="1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6" fillId="0" borderId="14" xfId="110" applyNumberFormat="1" applyFont="1" applyFill="1" applyBorder="1" applyAlignment="1">
      <alignment horizontal="center" vertical="center"/>
      <protection/>
    </xf>
    <xf numFmtId="0" fontId="6" fillId="0" borderId="17" xfId="110" applyNumberFormat="1" applyFont="1" applyFill="1" applyBorder="1" applyAlignment="1">
      <alignment horizontal="center" vertical="center"/>
      <protection/>
    </xf>
    <xf numFmtId="0" fontId="6" fillId="0" borderId="21" xfId="110" applyNumberFormat="1" applyFont="1" applyFill="1" applyBorder="1" applyAlignment="1">
      <alignment horizontal="center" vertical="center"/>
      <protection/>
    </xf>
    <xf numFmtId="0" fontId="6" fillId="0" borderId="32" xfId="110" applyNumberFormat="1" applyFont="1" applyFill="1" applyBorder="1" applyAlignment="1">
      <alignment horizontal="distributed" vertical="center"/>
      <protection/>
    </xf>
    <xf numFmtId="0" fontId="6" fillId="0" borderId="23" xfId="110" applyNumberFormat="1" applyFont="1" applyFill="1" applyBorder="1" applyAlignment="1">
      <alignment horizontal="distributed" vertical="center"/>
      <protection/>
    </xf>
    <xf numFmtId="0" fontId="6" fillId="0" borderId="29" xfId="110" applyNumberFormat="1" applyFont="1" applyFill="1" applyBorder="1" applyAlignment="1">
      <alignment horizontal="distributed" vertical="center"/>
      <protection/>
    </xf>
    <xf numFmtId="49" fontId="6" fillId="0" borderId="34" xfId="92" applyNumberFormat="1" applyFont="1" applyFill="1" applyBorder="1" applyAlignment="1">
      <alignment horizontal="center" vertical="center"/>
      <protection/>
    </xf>
    <xf numFmtId="49" fontId="6" fillId="0" borderId="15" xfId="92" applyNumberFormat="1" applyFont="1" applyFill="1" applyBorder="1" applyAlignment="1">
      <alignment horizontal="center" vertical="center"/>
      <protection/>
    </xf>
    <xf numFmtId="49" fontId="6" fillId="0" borderId="20" xfId="92" applyNumberFormat="1" applyFont="1" applyFill="1" applyBorder="1" applyAlignment="1">
      <alignment horizontal="center" vertical="center"/>
      <protection/>
    </xf>
    <xf numFmtId="0" fontId="6" fillId="0" borderId="12" xfId="110" applyNumberFormat="1" applyFont="1" applyFill="1" applyBorder="1" applyAlignment="1">
      <alignment horizontal="center" vertical="center" wrapText="1"/>
      <protection/>
    </xf>
    <xf numFmtId="0" fontId="6" fillId="0" borderId="17" xfId="110" applyNumberFormat="1" applyFont="1" applyFill="1" applyBorder="1" applyAlignment="1">
      <alignment horizontal="center" vertical="center" wrapText="1"/>
      <protection/>
    </xf>
    <xf numFmtId="0" fontId="6" fillId="0" borderId="21" xfId="110" applyNumberFormat="1" applyFont="1" applyFill="1" applyBorder="1" applyAlignment="1">
      <alignment horizontal="center" vertical="center" wrapText="1"/>
      <protection/>
    </xf>
    <xf numFmtId="0" fontId="6" fillId="0" borderId="22" xfId="110" applyNumberFormat="1" applyFont="1" applyFill="1" applyBorder="1" applyAlignment="1">
      <alignment horizontal="distributed" vertical="center"/>
      <protection/>
    </xf>
    <xf numFmtId="0" fontId="6" fillId="0" borderId="18" xfId="110" applyNumberFormat="1" applyFont="1" applyFill="1" applyBorder="1" applyAlignment="1">
      <alignment horizontal="distributed" vertical="center"/>
      <protection/>
    </xf>
    <xf numFmtId="0" fontId="6" fillId="0" borderId="22" xfId="110" applyNumberFormat="1" applyFont="1" applyFill="1" applyBorder="1" applyAlignment="1">
      <alignment horizontal="center" vertical="center"/>
      <protection/>
    </xf>
    <xf numFmtId="0" fontId="6" fillId="0" borderId="36" xfId="110" applyNumberFormat="1" applyFont="1" applyFill="1" applyBorder="1" applyAlignment="1">
      <alignment horizontal="center" vertical="center"/>
      <protection/>
    </xf>
    <xf numFmtId="0" fontId="16" fillId="0" borderId="26" xfId="0" applyNumberFormat="1" applyFont="1" applyFill="1" applyBorder="1" applyAlignment="1">
      <alignment horizontal="distributed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49" fontId="14" fillId="0" borderId="34" xfId="85" applyNumberFormat="1" applyFont="1" applyFill="1" applyBorder="1" applyAlignment="1">
      <alignment horizontal="distributed" vertical="center"/>
      <protection/>
    </xf>
    <xf numFmtId="49" fontId="14" fillId="0" borderId="15" xfId="85" applyNumberFormat="1" applyFont="1" applyFill="1" applyBorder="1" applyAlignment="1">
      <alignment horizontal="distributed" vertical="center"/>
      <protection/>
    </xf>
    <xf numFmtId="49" fontId="14" fillId="0" borderId="20" xfId="85" applyNumberFormat="1" applyFont="1" applyFill="1" applyBorder="1" applyAlignment="1">
      <alignment horizontal="distributed" vertical="center"/>
      <protection/>
    </xf>
    <xf numFmtId="0" fontId="16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49" fontId="14" fillId="0" borderId="34" xfId="84" applyNumberFormat="1" applyFont="1" applyFill="1" applyBorder="1" applyAlignment="1">
      <alignment horizontal="center" vertical="center"/>
      <protection/>
    </xf>
    <xf numFmtId="49" fontId="14" fillId="0" borderId="15" xfId="84" applyNumberFormat="1" applyFont="1" applyFill="1" applyBorder="1" applyAlignment="1">
      <alignment horizontal="center" vertical="center"/>
      <protection/>
    </xf>
    <xf numFmtId="49" fontId="14" fillId="0" borderId="20" xfId="84" applyNumberFormat="1" applyFont="1" applyFill="1" applyBorder="1" applyAlignment="1">
      <alignment horizontal="center" vertical="center"/>
      <protection/>
    </xf>
    <xf numFmtId="0" fontId="14" fillId="0" borderId="12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9" fontId="14" fillId="0" borderId="34" xfId="87" applyNumberFormat="1" applyFont="1" applyFill="1" applyBorder="1" applyAlignment="1">
      <alignment horizontal="center" vertical="center"/>
      <protection/>
    </xf>
    <xf numFmtId="49" fontId="14" fillId="0" borderId="15" xfId="87" applyNumberFormat="1" applyFont="1" applyFill="1" applyBorder="1" applyAlignment="1">
      <alignment horizontal="center" vertical="center"/>
      <protection/>
    </xf>
    <xf numFmtId="49" fontId="14" fillId="0" borderId="20" xfId="87" applyNumberFormat="1" applyFont="1" applyFill="1" applyBorder="1" applyAlignment="1">
      <alignment horizontal="center" vertical="center"/>
      <protection/>
    </xf>
    <xf numFmtId="0" fontId="14" fillId="0" borderId="33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49" fontId="14" fillId="0" borderId="34" xfId="86" applyNumberFormat="1" applyFont="1" applyFill="1" applyBorder="1" applyAlignment="1">
      <alignment horizontal="distributed" vertical="center"/>
      <protection/>
    </xf>
    <xf numFmtId="49" fontId="14" fillId="0" borderId="15" xfId="86" applyNumberFormat="1" applyFont="1" applyFill="1" applyBorder="1" applyAlignment="1">
      <alignment horizontal="distributed" vertical="center"/>
      <protection/>
    </xf>
    <xf numFmtId="49" fontId="14" fillId="0" borderId="20" xfId="86" applyNumberFormat="1" applyFont="1" applyFill="1" applyBorder="1" applyAlignment="1">
      <alignment horizontal="distributed" vertical="center"/>
      <protection/>
    </xf>
    <xf numFmtId="0" fontId="14" fillId="0" borderId="37" xfId="0" applyNumberFormat="1" applyFont="1" applyFill="1" applyBorder="1" applyAlignment="1">
      <alignment horizontal="distributed" vertical="center"/>
    </xf>
    <xf numFmtId="0" fontId="14" fillId="0" borderId="22" xfId="0" applyNumberFormat="1" applyFont="1" applyFill="1" applyBorder="1" applyAlignment="1">
      <alignment horizontal="distributed" vertical="center"/>
    </xf>
    <xf numFmtId="0" fontId="14" fillId="0" borderId="26" xfId="0" applyNumberFormat="1" applyFont="1" applyFill="1" applyBorder="1" applyAlignment="1">
      <alignment horizontal="distributed" vertical="center" wrapText="1"/>
    </xf>
    <xf numFmtId="0" fontId="19" fillId="0" borderId="26" xfId="0" applyFont="1" applyFill="1" applyBorder="1" applyAlignment="1">
      <alignment horizontal="distributed" vertical="center" wrapText="1"/>
    </xf>
    <xf numFmtId="0" fontId="14" fillId="0" borderId="27" xfId="0" applyNumberFormat="1" applyFont="1" applyFill="1" applyBorder="1" applyAlignment="1">
      <alignment horizontal="distributed" vertical="center" wrapText="1"/>
    </xf>
    <xf numFmtId="0" fontId="12" fillId="0" borderId="14" xfId="0" applyNumberFormat="1" applyFont="1" applyFill="1" applyBorder="1" applyAlignment="1">
      <alignment horizontal="distributed" vertical="center" wrapText="1"/>
    </xf>
    <xf numFmtId="0" fontId="12" fillId="0" borderId="17" xfId="0" applyNumberFormat="1" applyFont="1" applyFill="1" applyBorder="1" applyAlignment="1">
      <alignment horizontal="distributed" vertical="center" wrapText="1"/>
    </xf>
    <xf numFmtId="0" fontId="12" fillId="0" borderId="21" xfId="0" applyNumberFormat="1" applyFont="1" applyFill="1" applyBorder="1" applyAlignment="1">
      <alignment horizontal="distributed" vertical="center"/>
    </xf>
    <xf numFmtId="0" fontId="16" fillId="0" borderId="30" xfId="106" applyNumberFormat="1" applyFont="1" applyFill="1" applyBorder="1" applyAlignment="1">
      <alignment horizontal="center" vertical="center" wrapText="1"/>
      <protection/>
    </xf>
    <xf numFmtId="0" fontId="16" fillId="0" borderId="0" xfId="106" applyNumberFormat="1" applyFont="1" applyFill="1" applyBorder="1" applyAlignment="1">
      <alignment horizontal="center" vertical="center" wrapText="1"/>
      <protection/>
    </xf>
    <xf numFmtId="0" fontId="16" fillId="0" borderId="28" xfId="106" applyNumberFormat="1" applyFont="1" applyFill="1" applyBorder="1" applyAlignment="1">
      <alignment horizontal="center" vertical="center" wrapText="1"/>
      <protection/>
    </xf>
    <xf numFmtId="49" fontId="14" fillId="0" borderId="34" xfId="83" applyNumberFormat="1" applyFont="1" applyFill="1" applyBorder="1" applyAlignment="1">
      <alignment horizontal="center" vertical="center"/>
      <protection/>
    </xf>
    <xf numFmtId="49" fontId="14" fillId="0" borderId="15" xfId="83" applyNumberFormat="1" applyFont="1" applyFill="1" applyBorder="1" applyAlignment="1">
      <alignment horizontal="center" vertical="center"/>
      <protection/>
    </xf>
    <xf numFmtId="49" fontId="14" fillId="0" borderId="20" xfId="83" applyNumberFormat="1" applyFont="1" applyFill="1" applyBorder="1" applyAlignment="1">
      <alignment horizontal="center" vertical="center"/>
      <protection/>
    </xf>
    <xf numFmtId="0" fontId="14" fillId="0" borderId="12" xfId="106" applyNumberFormat="1" applyFont="1" applyFill="1" applyBorder="1" applyAlignment="1">
      <alignment horizontal="center" vertical="center" wrapText="1"/>
      <protection/>
    </xf>
    <xf numFmtId="0" fontId="14" fillId="0" borderId="17" xfId="106" applyNumberFormat="1" applyFont="1" applyFill="1" applyBorder="1" applyAlignment="1">
      <alignment horizontal="center" vertical="center"/>
      <protection/>
    </xf>
    <xf numFmtId="0" fontId="14" fillId="0" borderId="21" xfId="106" applyNumberFormat="1" applyFont="1" applyFill="1" applyBorder="1" applyAlignment="1">
      <alignment horizontal="center" vertical="center"/>
      <protection/>
    </xf>
    <xf numFmtId="0" fontId="14" fillId="0" borderId="22" xfId="106" applyNumberFormat="1" applyFont="1" applyFill="1" applyBorder="1" applyAlignment="1">
      <alignment horizontal="center" vertical="center"/>
      <protection/>
    </xf>
    <xf numFmtId="0" fontId="19" fillId="0" borderId="1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6" fillId="0" borderId="33" xfId="106" applyNumberFormat="1" applyFont="1" applyFill="1" applyBorder="1" applyAlignment="1">
      <alignment horizontal="center" vertical="center" wrapText="1"/>
      <protection/>
    </xf>
    <xf numFmtId="0" fontId="16" fillId="0" borderId="17" xfId="106" applyNumberFormat="1" applyFont="1" applyFill="1" applyBorder="1" applyAlignment="1">
      <alignment horizontal="center" vertical="center"/>
      <protection/>
    </xf>
    <xf numFmtId="0" fontId="16" fillId="0" borderId="21" xfId="106" applyNumberFormat="1" applyFont="1" applyFill="1" applyBorder="1" applyAlignment="1">
      <alignment horizontal="center" vertical="center"/>
      <protection/>
    </xf>
    <xf numFmtId="0" fontId="14" fillId="0" borderId="26" xfId="105" applyNumberFormat="1" applyFont="1" applyFill="1" applyBorder="1" applyAlignment="1">
      <alignment horizontal="center" vertical="center" wrapText="1"/>
      <protection/>
    </xf>
    <xf numFmtId="0" fontId="14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49" fontId="14" fillId="0" borderId="34" xfId="82" applyNumberFormat="1" applyFont="1" applyFill="1" applyBorder="1" applyAlignment="1">
      <alignment horizontal="distributed" vertical="center" wrapText="1"/>
      <protection/>
    </xf>
    <xf numFmtId="49" fontId="14" fillId="0" borderId="15" xfId="82" applyNumberFormat="1" applyFont="1" applyFill="1" applyBorder="1" applyAlignment="1">
      <alignment horizontal="distributed" vertical="center" wrapText="1"/>
      <protection/>
    </xf>
    <xf numFmtId="49" fontId="14" fillId="0" borderId="20" xfId="82" applyNumberFormat="1" applyFont="1" applyFill="1" applyBorder="1" applyAlignment="1">
      <alignment horizontal="distributed" vertical="center" wrapText="1"/>
      <protection/>
    </xf>
    <xf numFmtId="0" fontId="14" fillId="0" borderId="12" xfId="0" applyNumberFormat="1" applyFont="1" applyFill="1" applyBorder="1" applyAlignment="1">
      <alignment horizontal="distributed" vertical="center" wrapText="1"/>
    </xf>
    <xf numFmtId="0" fontId="14" fillId="0" borderId="17" xfId="0" applyNumberFormat="1" applyFont="1" applyFill="1" applyBorder="1" applyAlignment="1">
      <alignment horizontal="distributed" vertical="center" wrapText="1"/>
    </xf>
    <xf numFmtId="0" fontId="14" fillId="0" borderId="21" xfId="0" applyNumberFormat="1" applyFont="1" applyFill="1" applyBorder="1" applyAlignment="1">
      <alignment horizontal="distributed" vertical="center" wrapText="1"/>
    </xf>
    <xf numFmtId="0" fontId="14" fillId="0" borderId="36" xfId="0" applyNumberFormat="1" applyFont="1" applyFill="1" applyBorder="1" applyAlignment="1">
      <alignment horizontal="center" vertical="center"/>
    </xf>
    <xf numFmtId="49" fontId="14" fillId="0" borderId="13" xfId="90" applyNumberFormat="1" applyFont="1" applyFill="1" applyBorder="1" applyAlignment="1">
      <alignment horizontal="distributed" vertical="center"/>
      <protection/>
    </xf>
    <xf numFmtId="49" fontId="14" fillId="0" borderId="0" xfId="90" applyNumberFormat="1" applyFont="1" applyFill="1" applyBorder="1" applyAlignment="1">
      <alignment horizontal="distributed" vertical="center"/>
      <protection/>
    </xf>
    <xf numFmtId="49" fontId="14" fillId="0" borderId="28" xfId="90" applyNumberFormat="1" applyFont="1" applyFill="1" applyBorder="1" applyAlignment="1">
      <alignment horizontal="distributed" vertical="center"/>
      <protection/>
    </xf>
    <xf numFmtId="0" fontId="19" fillId="0" borderId="37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0" fontId="14" fillId="0" borderId="14" xfId="0" applyNumberFormat="1" applyFont="1" applyFill="1" applyBorder="1" applyAlignment="1">
      <alignment horizontal="distributed" vertical="center"/>
    </xf>
    <xf numFmtId="0" fontId="14" fillId="0" borderId="17" xfId="0" applyNumberFormat="1" applyFont="1" applyFill="1" applyBorder="1" applyAlignment="1">
      <alignment horizontal="distributed" vertical="center"/>
    </xf>
    <xf numFmtId="0" fontId="14" fillId="0" borderId="21" xfId="0" applyNumberFormat="1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49" fontId="6" fillId="0" borderId="41" xfId="88" applyNumberFormat="1" applyFont="1" applyFill="1" applyBorder="1" applyAlignment="1">
      <alignment horizontal="distributed" vertical="center"/>
      <protection/>
    </xf>
    <xf numFmtId="49" fontId="6" fillId="0" borderId="42" xfId="88" applyNumberFormat="1" applyFont="1" applyFill="1" applyBorder="1" applyAlignment="1">
      <alignment horizontal="distributed" vertical="center"/>
      <protection/>
    </xf>
    <xf numFmtId="49" fontId="6" fillId="0" borderId="43" xfId="88" applyNumberFormat="1" applyFont="1" applyFill="1" applyBorder="1" applyAlignment="1">
      <alignment horizontal="distributed" vertical="center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 wrapText="1"/>
    </xf>
    <xf numFmtId="49" fontId="14" fillId="0" borderId="34" xfId="91" applyNumberFormat="1" applyFont="1" applyFill="1" applyBorder="1" applyAlignment="1">
      <alignment horizontal="distributed" vertical="center"/>
      <protection/>
    </xf>
    <xf numFmtId="49" fontId="14" fillId="0" borderId="15" xfId="91" applyNumberFormat="1" applyFont="1" applyFill="1" applyBorder="1" applyAlignment="1">
      <alignment horizontal="distributed" vertical="center"/>
      <protection/>
    </xf>
    <xf numFmtId="49" fontId="14" fillId="0" borderId="20" xfId="91" applyNumberFormat="1" applyFont="1" applyFill="1" applyBorder="1" applyAlignment="1">
      <alignment horizontal="distributed" vertical="center"/>
      <protection/>
    </xf>
    <xf numFmtId="0" fontId="14" fillId="0" borderId="33" xfId="0" applyNumberFormat="1" applyFont="1" applyFill="1" applyBorder="1" applyAlignment="1">
      <alignment horizontal="distributed" vertical="center"/>
    </xf>
    <xf numFmtId="0" fontId="14" fillId="0" borderId="14" xfId="0" applyNumberFormat="1" applyFont="1" applyFill="1" applyBorder="1" applyAlignment="1">
      <alignment horizontal="distributed" vertical="center" wrapText="1"/>
    </xf>
    <xf numFmtId="0" fontId="14" fillId="0" borderId="32" xfId="0" applyNumberFormat="1" applyFont="1" applyFill="1" applyBorder="1" applyAlignment="1">
      <alignment horizontal="distributed" vertical="center" wrapText="1"/>
    </xf>
    <xf numFmtId="0" fontId="14" fillId="0" borderId="23" xfId="0" applyNumberFormat="1" applyFont="1" applyFill="1" applyBorder="1" applyAlignment="1">
      <alignment horizontal="distributed" vertical="center"/>
    </xf>
    <xf numFmtId="0" fontId="14" fillId="0" borderId="29" xfId="0" applyNumberFormat="1" applyFont="1" applyFill="1" applyBorder="1" applyAlignment="1">
      <alignment horizontal="distributed" vertical="center"/>
    </xf>
    <xf numFmtId="38" fontId="14" fillId="0" borderId="22" xfId="53" applyFont="1" applyFill="1" applyBorder="1" applyAlignment="1">
      <alignment horizontal="center" vertical="center"/>
    </xf>
    <xf numFmtId="38" fontId="14" fillId="0" borderId="18" xfId="53" applyFont="1" applyFill="1" applyBorder="1" applyAlignment="1">
      <alignment horizontal="center" vertical="center"/>
    </xf>
    <xf numFmtId="38" fontId="14" fillId="0" borderId="36" xfId="53" applyFont="1" applyFill="1" applyBorder="1" applyAlignment="1">
      <alignment horizontal="center" vertical="center"/>
    </xf>
    <xf numFmtId="38" fontId="14" fillId="0" borderId="34" xfId="53" applyFont="1" applyFill="1" applyBorder="1" applyAlignment="1">
      <alignment horizontal="distributed" vertical="center"/>
    </xf>
    <xf numFmtId="38" fontId="14" fillId="0" borderId="15" xfId="53" applyFont="1" applyFill="1" applyBorder="1" applyAlignment="1">
      <alignment horizontal="distributed" vertical="center"/>
    </xf>
    <xf numFmtId="38" fontId="14" fillId="0" borderId="20" xfId="53" applyFont="1" applyFill="1" applyBorder="1" applyAlignment="1">
      <alignment horizontal="distributed" vertical="center"/>
    </xf>
    <xf numFmtId="38" fontId="14" fillId="0" borderId="37" xfId="53" applyFont="1" applyFill="1" applyBorder="1" applyAlignment="1">
      <alignment horizontal="distributed" vertical="center"/>
    </xf>
    <xf numFmtId="38" fontId="14" fillId="0" borderId="22" xfId="53" applyFont="1" applyFill="1" applyBorder="1" applyAlignment="1">
      <alignment horizontal="distributed" vertical="center"/>
    </xf>
    <xf numFmtId="38" fontId="14" fillId="0" borderId="26" xfId="53" applyFont="1" applyFill="1" applyBorder="1" applyAlignment="1">
      <alignment horizontal="distributed" vertical="center"/>
    </xf>
    <xf numFmtId="38" fontId="14" fillId="0" borderId="26" xfId="53" applyFont="1" applyFill="1" applyBorder="1" applyAlignment="1">
      <alignment horizontal="center" vertical="center" wrapText="1"/>
    </xf>
    <xf numFmtId="38" fontId="14" fillId="0" borderId="26" xfId="53" applyFont="1" applyFill="1" applyBorder="1" applyAlignment="1">
      <alignment horizontal="center" vertical="center"/>
    </xf>
    <xf numFmtId="38" fontId="14" fillId="0" borderId="14" xfId="53" applyFont="1" applyFill="1" applyBorder="1" applyAlignment="1">
      <alignment horizontal="center" vertical="center" wrapText="1"/>
    </xf>
    <xf numFmtId="38" fontId="14" fillId="0" borderId="17" xfId="53" applyFont="1" applyFill="1" applyBorder="1" applyAlignment="1">
      <alignment horizontal="center" vertical="center"/>
    </xf>
    <xf numFmtId="38" fontId="14" fillId="0" borderId="21" xfId="53" applyFont="1" applyFill="1" applyBorder="1" applyAlignment="1">
      <alignment horizontal="center" vertical="center"/>
    </xf>
    <xf numFmtId="38" fontId="14" fillId="0" borderId="27" xfId="53" applyFont="1" applyFill="1" applyBorder="1" applyAlignment="1">
      <alignment horizontal="distributed" vertical="center" wrapText="1"/>
    </xf>
    <xf numFmtId="38" fontId="14" fillId="0" borderId="27" xfId="53" applyFont="1" applyFill="1" applyBorder="1" applyAlignment="1">
      <alignment horizontal="distributed" vertical="center"/>
    </xf>
    <xf numFmtId="38" fontId="14" fillId="0" borderId="26" xfId="53" applyFont="1" applyFill="1" applyBorder="1" applyAlignment="1">
      <alignment horizontal="distributed" vertical="center" wrapText="1"/>
    </xf>
    <xf numFmtId="0" fontId="14" fillId="0" borderId="17" xfId="71" applyNumberFormat="1" applyFont="1" applyBorder="1" applyAlignment="1" applyProtection="1">
      <alignment horizontal="center" vertical="center"/>
      <protection locked="0"/>
    </xf>
    <xf numFmtId="38" fontId="14" fillId="0" borderId="17" xfId="56" applyFont="1" applyBorder="1" applyAlignment="1">
      <alignment horizontal="center" vertical="center"/>
    </xf>
    <xf numFmtId="0" fontId="14" fillId="0" borderId="0" xfId="71" applyNumberFormat="1" applyFont="1" applyBorder="1" applyAlignment="1" applyProtection="1">
      <alignment horizontal="center" vertical="center" wrapText="1"/>
      <protection locked="0"/>
    </xf>
    <xf numFmtId="0" fontId="14" fillId="0" borderId="34" xfId="71" applyNumberFormat="1" applyFont="1" applyBorder="1" applyAlignment="1" applyProtection="1">
      <alignment horizontal="center" vertical="center"/>
      <protection locked="0"/>
    </xf>
    <xf numFmtId="0" fontId="14" fillId="0" borderId="15" xfId="71" applyFont="1" applyBorder="1" applyAlignment="1">
      <alignment horizontal="center" vertical="center"/>
      <protection/>
    </xf>
    <xf numFmtId="0" fontId="14" fillId="0" borderId="20" xfId="71" applyFont="1" applyBorder="1" applyAlignment="1">
      <alignment horizontal="center" vertical="center"/>
      <protection/>
    </xf>
    <xf numFmtId="0" fontId="14" fillId="0" borderId="12" xfId="71" applyNumberFormat="1" applyFont="1" applyBorder="1" applyAlignment="1" applyProtection="1">
      <alignment horizontal="center" vertical="center"/>
      <protection locked="0"/>
    </xf>
    <xf numFmtId="0" fontId="14" fillId="0" borderId="17" xfId="71" applyFont="1" applyBorder="1" applyAlignment="1">
      <alignment horizontal="center" vertical="center"/>
      <protection/>
    </xf>
    <xf numFmtId="0" fontId="14" fillId="0" borderId="37" xfId="71" applyNumberFormat="1" applyFont="1" applyBorder="1" applyAlignment="1" applyProtection="1">
      <alignment horizontal="center" vertical="center"/>
      <protection locked="0"/>
    </xf>
    <xf numFmtId="0" fontId="14" fillId="0" borderId="37" xfId="71" applyFont="1" applyBorder="1" applyAlignment="1">
      <alignment horizontal="center" vertical="center"/>
      <protection/>
    </xf>
    <xf numFmtId="0" fontId="14" fillId="0" borderId="22" xfId="71" applyFont="1" applyBorder="1" applyAlignment="1">
      <alignment horizontal="center" vertical="center"/>
      <protection/>
    </xf>
    <xf numFmtId="0" fontId="14" fillId="0" borderId="21" xfId="71" applyNumberFormat="1" applyFont="1" applyBorder="1" applyAlignment="1" applyProtection="1">
      <alignment horizontal="center" vertical="center"/>
      <protection locked="0"/>
    </xf>
    <xf numFmtId="0" fontId="14" fillId="0" borderId="22" xfId="71" applyNumberFormat="1" applyFont="1" applyBorder="1" applyAlignment="1" applyProtection="1">
      <alignment horizontal="center" vertical="center"/>
      <protection locked="0"/>
    </xf>
    <xf numFmtId="0" fontId="14" fillId="0" borderId="32" xfId="71" applyNumberFormat="1" applyFont="1" applyBorder="1" applyAlignment="1" applyProtection="1">
      <alignment horizontal="center" vertical="center"/>
      <protection locked="0"/>
    </xf>
    <xf numFmtId="0" fontId="14" fillId="0" borderId="23" xfId="71" applyFont="1" applyBorder="1" applyAlignment="1">
      <alignment horizontal="center" vertical="center"/>
      <protection/>
    </xf>
    <xf numFmtId="0" fontId="14" fillId="0" borderId="29" xfId="71" applyFont="1" applyBorder="1" applyAlignment="1">
      <alignment horizontal="center" vertical="center"/>
      <protection/>
    </xf>
    <xf numFmtId="0" fontId="14" fillId="0" borderId="14" xfId="71" applyNumberFormat="1" applyFont="1" applyBorder="1" applyAlignment="1" applyProtection="1">
      <alignment horizontal="center" vertical="center"/>
      <protection locked="0"/>
    </xf>
    <xf numFmtId="0" fontId="14" fillId="0" borderId="21" xfId="71" applyFont="1" applyBorder="1" applyAlignment="1">
      <alignment horizontal="center" vertical="center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6" fillId="0" borderId="34" xfId="75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/>
    </xf>
    <xf numFmtId="0" fontId="16" fillId="0" borderId="37" xfId="127" applyNumberFormat="1" applyFont="1" applyFill="1" applyBorder="1" applyAlignment="1" applyProtection="1">
      <alignment horizontal="center" vertical="center"/>
      <protection locked="0"/>
    </xf>
    <xf numFmtId="0" fontId="16" fillId="0" borderId="12" xfId="127" applyNumberFormat="1" applyFont="1" applyFill="1" applyBorder="1" applyAlignment="1" applyProtection="1">
      <alignment horizontal="center" vertical="center"/>
      <protection locked="0"/>
    </xf>
    <xf numFmtId="0" fontId="16" fillId="0" borderId="33" xfId="127" applyNumberFormat="1" applyFont="1" applyFill="1" applyBorder="1" applyAlignment="1" applyProtection="1">
      <alignment horizontal="center" vertical="center"/>
      <protection locked="0"/>
    </xf>
    <xf numFmtId="0" fontId="16" fillId="0" borderId="12" xfId="127" applyNumberFormat="1" applyFont="1" applyBorder="1" applyAlignment="1" applyProtection="1">
      <alignment horizontal="center" vertical="center"/>
      <protection locked="0"/>
    </xf>
    <xf numFmtId="0" fontId="16" fillId="0" borderId="33" xfId="127" applyNumberFormat="1" applyFont="1" applyBorder="1" applyAlignment="1" applyProtection="1">
      <alignment horizontal="center" vertical="center"/>
      <protection locked="0"/>
    </xf>
    <xf numFmtId="0" fontId="16" fillId="0" borderId="34" xfId="75" applyFont="1" applyBorder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0" fontId="16" fillId="0" borderId="37" xfId="127" applyNumberFormat="1" applyFont="1" applyBorder="1" applyAlignment="1" applyProtection="1">
      <alignment horizontal="center" vertical="center"/>
      <protection locked="0"/>
    </xf>
    <xf numFmtId="0" fontId="16" fillId="0" borderId="22" xfId="127" applyNumberFormat="1" applyFont="1" applyBorder="1" applyAlignment="1" applyProtection="1">
      <alignment horizontal="center" vertical="center"/>
      <protection locked="0"/>
    </xf>
    <xf numFmtId="0" fontId="14" fillId="0" borderId="0" xfId="73" applyNumberFormat="1" applyFont="1" applyFill="1" applyBorder="1" applyAlignment="1" applyProtection="1">
      <alignment horizontal="distributed"/>
      <protection locked="0"/>
    </xf>
    <xf numFmtId="0" fontId="14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34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73" applyNumberFormat="1" applyFont="1" applyFill="1" applyBorder="1" applyAlignment="1" applyProtection="1">
      <alignment horizontal="distributed" vertical="center"/>
      <protection locked="0"/>
    </xf>
    <xf numFmtId="0" fontId="14" fillId="0" borderId="18" xfId="73" applyNumberFormat="1" applyFont="1" applyFill="1" applyBorder="1" applyAlignment="1" applyProtection="1">
      <alignment horizontal="distributed" vertical="center"/>
      <protection locked="0"/>
    </xf>
    <xf numFmtId="0" fontId="14" fillId="0" borderId="14" xfId="73" applyNumberFormat="1" applyFont="1" applyFill="1" applyBorder="1" applyAlignment="1" applyProtection="1">
      <alignment horizontal="distributed" vertical="center" wrapText="1" indent="1"/>
      <protection locked="0"/>
    </xf>
    <xf numFmtId="0" fontId="14" fillId="0" borderId="17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21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32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23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29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30" xfId="73" applyNumberFormat="1" applyFont="1" applyFill="1" applyBorder="1" applyAlignment="1" applyProtection="1">
      <alignment horizontal="distributed"/>
      <protection locked="0"/>
    </xf>
    <xf numFmtId="0" fontId="14" fillId="0" borderId="0" xfId="73" applyFont="1" applyFill="1" applyBorder="1" applyAlignment="1">
      <alignment horizontal="distributed"/>
      <protection/>
    </xf>
    <xf numFmtId="0" fontId="6" fillId="0" borderId="30" xfId="127" applyFont="1" applyBorder="1" applyAlignment="1">
      <alignment/>
      <protection/>
    </xf>
    <xf numFmtId="0" fontId="8" fillId="0" borderId="30" xfId="0" applyFont="1" applyBorder="1" applyAlignment="1">
      <alignment vertical="center"/>
    </xf>
    <xf numFmtId="0" fontId="14" fillId="0" borderId="13" xfId="74" applyFont="1" applyBorder="1" applyAlignment="1">
      <alignment horizontal="center" vertical="center"/>
      <protection/>
    </xf>
    <xf numFmtId="0" fontId="14" fillId="0" borderId="34" xfId="74" applyFont="1" applyBorder="1" applyAlignment="1">
      <alignment horizontal="center" vertical="center"/>
      <protection/>
    </xf>
    <xf numFmtId="0" fontId="14" fillId="0" borderId="0" xfId="74" applyFont="1" applyBorder="1" applyAlignment="1">
      <alignment horizontal="center" vertical="center"/>
      <protection/>
    </xf>
    <xf numFmtId="0" fontId="14" fillId="0" borderId="15" xfId="74" applyFont="1" applyBorder="1" applyAlignment="1">
      <alignment horizontal="center" vertical="center"/>
      <protection/>
    </xf>
    <xf numFmtId="0" fontId="14" fillId="0" borderId="28" xfId="74" applyFont="1" applyBorder="1" applyAlignment="1">
      <alignment horizontal="center" vertical="center"/>
      <protection/>
    </xf>
    <xf numFmtId="0" fontId="14" fillId="0" borderId="20" xfId="74" applyFont="1" applyBorder="1" applyAlignment="1">
      <alignment horizontal="center" vertical="center"/>
      <protection/>
    </xf>
    <xf numFmtId="0" fontId="14" fillId="0" borderId="37" xfId="127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4" xfId="93" applyFont="1" applyBorder="1" applyAlignment="1">
      <alignment horizontal="center" vertical="center"/>
      <protection/>
    </xf>
    <xf numFmtId="0" fontId="14" fillId="0" borderId="15" xfId="93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/>
    </xf>
    <xf numFmtId="0" fontId="14" fillId="0" borderId="12" xfId="93" applyFont="1" applyBorder="1" applyAlignment="1">
      <alignment horizontal="center" vertical="center"/>
      <protection/>
    </xf>
    <xf numFmtId="0" fontId="14" fillId="0" borderId="17" xfId="93" applyFont="1" applyBorder="1" applyAlignment="1">
      <alignment horizontal="center" vertical="center"/>
      <protection/>
    </xf>
    <xf numFmtId="0" fontId="14" fillId="0" borderId="21" xfId="93" applyFont="1" applyBorder="1" applyAlignment="1">
      <alignment horizontal="center" vertical="center"/>
      <protection/>
    </xf>
    <xf numFmtId="0" fontId="14" fillId="0" borderId="22" xfId="93" applyFont="1" applyBorder="1" applyAlignment="1">
      <alignment horizontal="center" vertical="center"/>
      <protection/>
    </xf>
    <xf numFmtId="0" fontId="14" fillId="0" borderId="18" xfId="93" applyFont="1" applyBorder="1" applyAlignment="1">
      <alignment horizontal="center" vertical="center"/>
      <protection/>
    </xf>
    <xf numFmtId="0" fontId="14" fillId="0" borderId="14" xfId="93" applyFont="1" applyBorder="1" applyAlignment="1">
      <alignment horizontal="center" vertical="center"/>
      <protection/>
    </xf>
    <xf numFmtId="0" fontId="6" fillId="0" borderId="14" xfId="93" applyFont="1" applyBorder="1" applyAlignment="1">
      <alignment horizontal="distributed" vertical="center" wrapText="1"/>
      <protection/>
    </xf>
    <xf numFmtId="0" fontId="6" fillId="0" borderId="21" xfId="0" applyFont="1" applyBorder="1" applyAlignment="1">
      <alignment horizontal="distributed" vertical="center" wrapText="1"/>
    </xf>
    <xf numFmtId="0" fontId="32" fillId="0" borderId="14" xfId="93" applyFont="1" applyBorder="1" applyAlignment="1">
      <alignment horizontal="distributed" vertical="center" wrapText="1"/>
      <protection/>
    </xf>
    <xf numFmtId="0" fontId="32" fillId="0" borderId="21" xfId="0" applyFont="1" applyBorder="1" applyAlignment="1">
      <alignment horizontal="distributed" vertical="center" wrapText="1"/>
    </xf>
    <xf numFmtId="49" fontId="14" fillId="0" borderId="27" xfId="0" applyNumberFormat="1" applyFont="1" applyFill="1" applyBorder="1" applyAlignment="1">
      <alignment horizontal="distributed" vertical="center"/>
    </xf>
    <xf numFmtId="49" fontId="14" fillId="0" borderId="40" xfId="0" applyNumberFormat="1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distributed" vertical="center"/>
    </xf>
    <xf numFmtId="49" fontId="14" fillId="0" borderId="18" xfId="0" applyNumberFormat="1" applyFont="1" applyFill="1" applyBorder="1" applyAlignment="1">
      <alignment horizontal="distributed" vertical="center"/>
    </xf>
    <xf numFmtId="49" fontId="14" fillId="0" borderId="36" xfId="0" applyNumberFormat="1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distributed" vertical="distributed"/>
    </xf>
    <xf numFmtId="49" fontId="14" fillId="0" borderId="18" xfId="0" applyNumberFormat="1" applyFont="1" applyFill="1" applyBorder="1" applyAlignment="1">
      <alignment horizontal="distributed" vertical="distributed"/>
    </xf>
    <xf numFmtId="0" fontId="14" fillId="0" borderId="18" xfId="71" applyNumberFormat="1" applyFont="1" applyBorder="1" applyAlignment="1" applyProtection="1">
      <alignment horizontal="center" vertical="center"/>
      <protection locked="0"/>
    </xf>
    <xf numFmtId="0" fontId="14" fillId="0" borderId="27" xfId="71" applyFont="1" applyBorder="1" applyAlignment="1">
      <alignment horizontal="center" vertical="center"/>
      <protection/>
    </xf>
    <xf numFmtId="0" fontId="14" fillId="0" borderId="2" xfId="71" applyFont="1" applyBorder="1" applyAlignment="1">
      <alignment horizontal="center" vertical="center"/>
      <protection/>
    </xf>
    <xf numFmtId="0" fontId="14" fillId="0" borderId="40" xfId="71" applyFont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</cellXfs>
  <cellStyles count="11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_04-h17(まだ作業中）" xfId="72"/>
    <cellStyle name="標準_08花き" xfId="73"/>
    <cellStyle name="標準_10年報元シート" xfId="74"/>
    <cellStyle name="標準_10年報元シート_４－２４_４－２４" xfId="75"/>
    <cellStyle name="標準_12 一覧表（Excel)仕様" xfId="76"/>
    <cellStyle name="標準_12 一覧表（Excel)仕様_４－０１組織形態別農業経営体数_4-1" xfId="77"/>
    <cellStyle name="標準_12 一覧表（Excel)仕様_４－０７経営耕地面積規模別経営体数(家族経営）（笹原加筆修正）_4-7" xfId="78"/>
    <cellStyle name="標準_12 一覧表（Excel)仕様_４－１０農産物販売金規模額別経営体数（家族経営）_4-10" xfId="79"/>
    <cellStyle name="標準_12 一覧表（Excel)仕様_４－１１農産物販売金額1位の部門別経営体数（家族経営）_4-11" xfId="80"/>
    <cellStyle name="標準_12 一覧表（Excel)仕様_４－１２_4-12" xfId="81"/>
    <cellStyle name="標準_12 一覧表（Excel)仕様_４－１３_4-13" xfId="82"/>
    <cellStyle name="標準_12 一覧表（Excel)仕様_４－１４_4-14" xfId="83"/>
    <cellStyle name="標準_12 一覧表（Excel)仕様_４－１５_4-15" xfId="84"/>
    <cellStyle name="標準_12 一覧表（Excel)仕様_４－１６_4-16" xfId="85"/>
    <cellStyle name="標準_12 一覧表（Excel)仕様_４－１８_4-18" xfId="86"/>
    <cellStyle name="標準_12 一覧表（Excel)仕様_４－１９_4-19" xfId="87"/>
    <cellStyle name="標準_12 一覧表（Excel)仕様_４－２_4-2" xfId="88"/>
    <cellStyle name="標準_12 一覧表（Excel)仕様_４－２４_４－２４" xfId="89"/>
    <cellStyle name="標準_12 一覧表（Excel)仕様_４－３_４－３" xfId="90"/>
    <cellStyle name="標準_12 一覧表（Excel)仕様_４－４_4-4" xfId="91"/>
    <cellStyle name="標準_12 一覧表（Excel)仕様_コピー４－０８市町村別耕地種類別経営耕地面積(家族経営）（笹原加筆修正）_4-8" xfId="92"/>
    <cellStyle name="標準_14P075-080" xfId="93"/>
    <cellStyle name="標準_15p162-163" xfId="94"/>
    <cellStyle name="標準_４－０１組織形態別農業経営体数_4-1" xfId="95"/>
    <cellStyle name="標準_４－０７経営耕地面積規模別経営体数(家族経営）（笹原加筆修正）_4-7" xfId="96"/>
    <cellStyle name="標準_４－１０農産物販売金額規模別経営体数" xfId="97"/>
    <cellStyle name="標準_４－１０農産物販売金規模額別経営体数（家族経営）_4-10" xfId="98"/>
    <cellStyle name="標準_４－１１農産物販売金額1位の部門別経営体数（家族経営）_4-11" xfId="99"/>
    <cellStyle name="標準_４－１１農産物販売金額１位の部門別農家数" xfId="100"/>
    <cellStyle name="標準_４－２８販売農家一戸当りの経営収支の総括" xfId="101"/>
    <cellStyle name="標準_GEC16" xfId="102"/>
    <cellStyle name="標準_Ｈ１０登載項目（検討後）照会先一覧" xfId="103"/>
    <cellStyle name="標準_hyoto_４－１２_4-12" xfId="104"/>
    <cellStyle name="標準_hyoto_４－１３_4-13" xfId="105"/>
    <cellStyle name="標準_hyoto_４－１４_4-14" xfId="106"/>
    <cellStyle name="標準_hyoto_４－１５_4-15" xfId="107"/>
    <cellStyle name="標準_hyoto_４－１６_4-16" xfId="108"/>
    <cellStyle name="標準_hyoto_コピー４－０８市町村別耕地種類別経営耕地面積(家族経営）（笹原加筆修正）_4-8" xfId="109"/>
    <cellStyle name="標準_コピー４－０８市町村別耕地種類別経営耕地面積(家族経営）（笹原加筆修正）_4-8" xfId="110"/>
    <cellStyle name="標準_一覧表様式40100" xfId="111"/>
    <cellStyle name="標準_一覧表様式40100_４－０１組織形態別農業経営体数_4-1" xfId="112"/>
    <cellStyle name="標準_一覧表様式40100_４－０７経営耕地面積規模別経営体数(家族経営）（笹原加筆修正）_4-7" xfId="113"/>
    <cellStyle name="標準_一覧表様式40100_４－１０農産物販売金規模額別経営体数（家族経営）_4-10" xfId="114"/>
    <cellStyle name="標準_一覧表様式40100_４－１１農産物販売金額1位の部門別経営体数（家族経営）_4-11" xfId="115"/>
    <cellStyle name="標準_一覧表様式40100_４－１２_4-12" xfId="116"/>
    <cellStyle name="標準_一覧表様式40100_４－１３_4-13" xfId="117"/>
    <cellStyle name="標準_一覧表様式40100_４－１４_4-14" xfId="118"/>
    <cellStyle name="標準_一覧表様式40100_４－１５_4-15" xfId="119"/>
    <cellStyle name="標準_一覧表様式40100_４－１６_4-16" xfId="120"/>
    <cellStyle name="標準_一覧表様式40100_４－１８_4-18" xfId="121"/>
    <cellStyle name="標準_一覧表様式40100_４－１９_4-19" xfId="122"/>
    <cellStyle name="標準_一覧表様式40100_４－２_4-2" xfId="123"/>
    <cellStyle name="標準_一覧表様式40100_４－３_４－３" xfId="124"/>
    <cellStyle name="標準_一覧表様式40100_４－４_4-4" xfId="125"/>
    <cellStyle name="標準_一覧表様式40100_コピー４－０８市町村別耕地種類別経営耕地面積(家族経営）（笹原加筆修正）_4-8" xfId="126"/>
    <cellStyle name="標準_偶数ページ (2)" xfId="127"/>
    <cellStyle name="Followed Hyperlink" xfId="128"/>
    <cellStyle name="良い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57150</xdr:rowOff>
    </xdr:from>
    <xdr:to>
      <xdr:col>11</xdr:col>
      <xdr:colOff>0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77325" y="1809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kakyotsu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9\H29&#9678;&#31532;&#65300;&#31456;&#12288;&#36786;&#26989;(&#281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4-11"/>
      <sheetName val="4-12"/>
      <sheetName val="4-13"/>
      <sheetName val="4-14"/>
      <sheetName val="4-15"/>
      <sheetName val="4-16"/>
      <sheetName val="4-17"/>
      <sheetName val="4-18"/>
      <sheetName val="4-19"/>
      <sheetName val="4-20"/>
      <sheetName val="4-21"/>
      <sheetName val="4-22"/>
      <sheetName val="4-23"/>
      <sheetName val="4-24(1)(2)"/>
      <sheetName val="4-24(3)"/>
      <sheetName val="4-24(4)"/>
      <sheetName val="4-25"/>
      <sheetName val="4-26"/>
      <sheetName val="4-27"/>
      <sheetName val="4-28"/>
      <sheetName val="4-29"/>
      <sheetName val="4-30"/>
      <sheetName val="4-31"/>
      <sheetName val="4-32"/>
    </sheetNames>
  </externalBook>
</externalLink>
</file>

<file path=xl/theme/theme1.xml><?xml version="1.0" encoding="utf-8"?>
<a:theme xmlns:a="http://schemas.openxmlformats.org/drawingml/2006/main" name="Office Theme">
  <a:themeElements>
    <a:clrScheme name="ユーザー定義 10">
      <a:dk1>
        <a:sysClr val="windowText" lastClr="000000"/>
      </a:dk1>
      <a:lt1>
        <a:sysClr val="window" lastClr="FFFFFF"/>
      </a:lt1>
      <a:dk2>
        <a:srgbClr val="002060"/>
      </a:dk2>
      <a:lt2>
        <a:srgbClr val="002060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0D2E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450" customWidth="1"/>
    <col min="2" max="2" width="3.375" style="254" customWidth="1"/>
    <col min="3" max="3" width="2.25390625" style="254" customWidth="1"/>
    <col min="4" max="4" width="3.00390625" style="450" customWidth="1"/>
    <col min="5" max="5" width="2.00390625" style="450" customWidth="1"/>
    <col min="6" max="6" width="71.00390625" style="450" customWidth="1"/>
    <col min="7" max="16384" width="9.00390625" style="450" customWidth="1"/>
  </cols>
  <sheetData>
    <row r="1" ht="9.75" customHeight="1"/>
    <row r="2" ht="18" customHeight="1">
      <c r="B2" s="255" t="s">
        <v>300</v>
      </c>
    </row>
    <row r="3" ht="18" customHeight="1"/>
    <row r="4" spans="2:6" s="451" customFormat="1" ht="18" customHeight="1">
      <c r="B4" s="256">
        <v>4</v>
      </c>
      <c r="C4" s="257" t="s">
        <v>301</v>
      </c>
      <c r="D4" s="258">
        <v>1</v>
      </c>
      <c r="E4" s="259" t="s">
        <v>302</v>
      </c>
      <c r="F4" s="260" t="s">
        <v>774</v>
      </c>
    </row>
    <row r="5" spans="2:6" s="451" customFormat="1" ht="18" customHeight="1">
      <c r="B5" s="256">
        <v>4</v>
      </c>
      <c r="C5" s="257" t="s">
        <v>301</v>
      </c>
      <c r="D5" s="258">
        <v>2</v>
      </c>
      <c r="E5" s="259" t="s">
        <v>302</v>
      </c>
      <c r="F5" s="261" t="s">
        <v>775</v>
      </c>
    </row>
    <row r="6" spans="2:6" s="451" customFormat="1" ht="18" customHeight="1">
      <c r="B6" s="256">
        <v>4</v>
      </c>
      <c r="C6" s="257" t="s">
        <v>301</v>
      </c>
      <c r="D6" s="258">
        <v>3</v>
      </c>
      <c r="E6" s="259" t="s">
        <v>302</v>
      </c>
      <c r="F6" s="262" t="s">
        <v>776</v>
      </c>
    </row>
    <row r="7" spans="2:6" s="451" customFormat="1" ht="18" customHeight="1">
      <c r="B7" s="256">
        <v>4</v>
      </c>
      <c r="C7" s="257" t="s">
        <v>301</v>
      </c>
      <c r="D7" s="258">
        <v>4</v>
      </c>
      <c r="E7" s="259" t="s">
        <v>302</v>
      </c>
      <c r="F7" s="261" t="s">
        <v>777</v>
      </c>
    </row>
    <row r="8" spans="2:6" s="451" customFormat="1" ht="18" customHeight="1">
      <c r="B8" s="256">
        <v>4</v>
      </c>
      <c r="C8" s="257" t="s">
        <v>301</v>
      </c>
      <c r="D8" s="258">
        <v>5</v>
      </c>
      <c r="E8" s="259" t="s">
        <v>302</v>
      </c>
      <c r="F8" s="263" t="s">
        <v>778</v>
      </c>
    </row>
    <row r="9" spans="2:6" s="451" customFormat="1" ht="18" customHeight="1">
      <c r="B9" s="256">
        <v>4</v>
      </c>
      <c r="C9" s="257" t="s">
        <v>301</v>
      </c>
      <c r="D9" s="258">
        <v>6</v>
      </c>
      <c r="E9" s="259" t="s">
        <v>302</v>
      </c>
      <c r="F9" s="264" t="s">
        <v>779</v>
      </c>
    </row>
    <row r="10" spans="2:6" s="451" customFormat="1" ht="18" customHeight="1">
      <c r="B10" s="256">
        <v>4</v>
      </c>
      <c r="C10" s="257" t="s">
        <v>301</v>
      </c>
      <c r="D10" s="258" t="s">
        <v>303</v>
      </c>
      <c r="E10" s="259" t="s">
        <v>302</v>
      </c>
      <c r="F10" s="264" t="s">
        <v>780</v>
      </c>
    </row>
    <row r="11" spans="2:6" s="451" customFormat="1" ht="18" customHeight="1">
      <c r="B11" s="256">
        <v>4</v>
      </c>
      <c r="C11" s="257" t="s">
        <v>301</v>
      </c>
      <c r="D11" s="258">
        <v>8</v>
      </c>
      <c r="E11" s="259" t="s">
        <v>302</v>
      </c>
      <c r="F11" s="263" t="s">
        <v>781</v>
      </c>
    </row>
    <row r="12" spans="2:6" s="451" customFormat="1" ht="18" customHeight="1">
      <c r="B12" s="256">
        <v>4</v>
      </c>
      <c r="C12" s="257" t="s">
        <v>301</v>
      </c>
      <c r="D12" s="258">
        <v>9</v>
      </c>
      <c r="E12" s="259" t="s">
        <v>302</v>
      </c>
      <c r="F12" s="263" t="s">
        <v>782</v>
      </c>
    </row>
    <row r="13" spans="2:6" s="451" customFormat="1" ht="18" customHeight="1">
      <c r="B13" s="256">
        <v>4</v>
      </c>
      <c r="C13" s="257" t="s">
        <v>301</v>
      </c>
      <c r="D13" s="258">
        <v>10</v>
      </c>
      <c r="E13" s="259" t="s">
        <v>302</v>
      </c>
      <c r="F13" s="263" t="s">
        <v>785</v>
      </c>
    </row>
    <row r="14" spans="2:6" s="451" customFormat="1" ht="18" customHeight="1">
      <c r="B14" s="256">
        <v>4</v>
      </c>
      <c r="C14" s="257" t="s">
        <v>301</v>
      </c>
      <c r="D14" s="258">
        <v>11</v>
      </c>
      <c r="E14" s="259" t="s">
        <v>302</v>
      </c>
      <c r="F14" s="263" t="s">
        <v>786</v>
      </c>
    </row>
    <row r="15" spans="2:6" s="451" customFormat="1" ht="18" customHeight="1">
      <c r="B15" s="256">
        <v>4</v>
      </c>
      <c r="C15" s="257" t="s">
        <v>301</v>
      </c>
      <c r="D15" s="258">
        <v>12</v>
      </c>
      <c r="E15" s="259" t="s">
        <v>302</v>
      </c>
      <c r="F15" s="263" t="s">
        <v>783</v>
      </c>
    </row>
    <row r="16" spans="2:6" s="451" customFormat="1" ht="18" customHeight="1">
      <c r="B16" s="256">
        <v>4</v>
      </c>
      <c r="C16" s="257" t="s">
        <v>301</v>
      </c>
      <c r="D16" s="258">
        <v>13</v>
      </c>
      <c r="E16" s="259" t="s">
        <v>302</v>
      </c>
      <c r="F16" s="264" t="s">
        <v>784</v>
      </c>
    </row>
    <row r="17" spans="2:6" s="451" customFormat="1" ht="18" customHeight="1">
      <c r="B17" s="256">
        <v>4</v>
      </c>
      <c r="C17" s="257" t="s">
        <v>301</v>
      </c>
      <c r="D17" s="258">
        <v>14</v>
      </c>
      <c r="E17" s="259" t="s">
        <v>302</v>
      </c>
      <c r="F17" s="264" t="s">
        <v>787</v>
      </c>
    </row>
    <row r="18" spans="2:6" s="451" customFormat="1" ht="18" customHeight="1">
      <c r="B18" s="256">
        <v>4</v>
      </c>
      <c r="C18" s="257" t="s">
        <v>301</v>
      </c>
      <c r="D18" s="258" t="s">
        <v>304</v>
      </c>
      <c r="E18" s="259" t="s">
        <v>302</v>
      </c>
      <c r="F18" s="263" t="s">
        <v>788</v>
      </c>
    </row>
    <row r="19" spans="2:6" s="451" customFormat="1" ht="24">
      <c r="B19" s="256">
        <v>4</v>
      </c>
      <c r="C19" s="257" t="s">
        <v>301</v>
      </c>
      <c r="D19" s="258" t="s">
        <v>305</v>
      </c>
      <c r="E19" s="259" t="s">
        <v>302</v>
      </c>
      <c r="F19" s="263" t="s">
        <v>789</v>
      </c>
    </row>
    <row r="20" spans="2:6" ht="18" customHeight="1">
      <c r="B20" s="256">
        <v>4</v>
      </c>
      <c r="C20" s="257" t="s">
        <v>301</v>
      </c>
      <c r="D20" s="258" t="s">
        <v>306</v>
      </c>
      <c r="E20" s="259" t="s">
        <v>302</v>
      </c>
      <c r="F20" s="263" t="s">
        <v>790</v>
      </c>
    </row>
    <row r="21" spans="2:6" ht="18" customHeight="1">
      <c r="B21" s="256">
        <v>4</v>
      </c>
      <c r="C21" s="257" t="s">
        <v>301</v>
      </c>
      <c r="D21" s="258" t="s">
        <v>307</v>
      </c>
      <c r="E21" s="259" t="s">
        <v>302</v>
      </c>
      <c r="F21" s="264" t="s">
        <v>310</v>
      </c>
    </row>
    <row r="22" spans="2:6" s="451" customFormat="1" ht="18" customHeight="1">
      <c r="B22" s="256">
        <v>4</v>
      </c>
      <c r="C22" s="257" t="s">
        <v>301</v>
      </c>
      <c r="D22" s="258" t="s">
        <v>308</v>
      </c>
      <c r="E22" s="259" t="s">
        <v>302</v>
      </c>
      <c r="F22" s="264" t="s">
        <v>311</v>
      </c>
    </row>
    <row r="23" spans="2:8" s="451" customFormat="1" ht="18" customHeight="1">
      <c r="B23" s="256">
        <v>4</v>
      </c>
      <c r="C23" s="257" t="s">
        <v>301</v>
      </c>
      <c r="D23" s="258" t="s">
        <v>309</v>
      </c>
      <c r="E23" s="259" t="s">
        <v>302</v>
      </c>
      <c r="F23" s="264" t="s">
        <v>312</v>
      </c>
      <c r="G23" s="255"/>
      <c r="H23" s="255"/>
    </row>
    <row r="24" spans="2:8" s="451" customFormat="1" ht="18" customHeight="1">
      <c r="B24" s="256"/>
      <c r="C24" s="257"/>
      <c r="D24" s="258"/>
      <c r="E24" s="259"/>
      <c r="F24" s="264" t="s">
        <v>313</v>
      </c>
      <c r="G24" s="265"/>
      <c r="H24" s="265"/>
    </row>
    <row r="25" spans="2:8" s="451" customFormat="1" ht="18" customHeight="1">
      <c r="B25" s="256"/>
      <c r="C25" s="257"/>
      <c r="D25" s="258"/>
      <c r="E25" s="259"/>
      <c r="F25" s="264" t="s">
        <v>314</v>
      </c>
      <c r="G25" s="255"/>
      <c r="H25" s="255"/>
    </row>
    <row r="26" spans="2:8" s="451" customFormat="1" ht="18" customHeight="1">
      <c r="B26" s="256"/>
      <c r="C26" s="257"/>
      <c r="D26" s="258"/>
      <c r="E26" s="259"/>
      <c r="F26" s="264" t="s">
        <v>315</v>
      </c>
      <c r="G26" s="266"/>
      <c r="H26" s="255"/>
    </row>
    <row r="27" spans="2:8" s="451" customFormat="1" ht="18" customHeight="1">
      <c r="B27" s="256"/>
      <c r="C27" s="257"/>
      <c r="D27" s="258"/>
      <c r="E27" s="259"/>
      <c r="F27" s="264" t="s">
        <v>316</v>
      </c>
      <c r="G27" s="255"/>
      <c r="H27" s="255"/>
    </row>
    <row r="28" spans="2:8" s="451" customFormat="1" ht="18" customHeight="1">
      <c r="B28" s="256">
        <v>4</v>
      </c>
      <c r="C28" s="257" t="s">
        <v>301</v>
      </c>
      <c r="D28" s="267">
        <v>21</v>
      </c>
      <c r="E28" s="259" t="s">
        <v>302</v>
      </c>
      <c r="F28" s="264" t="s">
        <v>317</v>
      </c>
      <c r="G28" s="255"/>
      <c r="H28" s="255"/>
    </row>
    <row r="29" spans="2:8" s="451" customFormat="1" ht="18" customHeight="1">
      <c r="B29" s="256">
        <v>4</v>
      </c>
      <c r="C29" s="257" t="s">
        <v>301</v>
      </c>
      <c r="D29" s="267">
        <v>22</v>
      </c>
      <c r="E29" s="259" t="s">
        <v>302</v>
      </c>
      <c r="F29" s="264" t="s">
        <v>318</v>
      </c>
      <c r="G29" s="255"/>
      <c r="H29" s="255"/>
    </row>
    <row r="30" spans="2:6" ht="18" customHeight="1">
      <c r="B30" s="256">
        <v>4</v>
      </c>
      <c r="C30" s="257" t="s">
        <v>301</v>
      </c>
      <c r="D30" s="267">
        <v>23</v>
      </c>
      <c r="E30" s="259" t="s">
        <v>302</v>
      </c>
      <c r="F30" s="264" t="s">
        <v>319</v>
      </c>
    </row>
    <row r="31" spans="2:6" ht="18" customHeight="1">
      <c r="B31" s="256">
        <v>4</v>
      </c>
      <c r="C31" s="257" t="s">
        <v>301</v>
      </c>
      <c r="D31" s="267">
        <v>24</v>
      </c>
      <c r="E31" s="259" t="s">
        <v>302</v>
      </c>
      <c r="F31" s="264" t="s">
        <v>320</v>
      </c>
    </row>
    <row r="32" spans="2:6" ht="18" customHeight="1">
      <c r="B32" s="256">
        <v>4</v>
      </c>
      <c r="C32" s="257" t="s">
        <v>301</v>
      </c>
      <c r="D32" s="267">
        <v>25</v>
      </c>
      <c r="E32" s="259" t="s">
        <v>302</v>
      </c>
      <c r="F32" s="264" t="s">
        <v>321</v>
      </c>
    </row>
    <row r="33" spans="2:6" ht="18" customHeight="1">
      <c r="B33" s="256">
        <v>4</v>
      </c>
      <c r="C33" s="257" t="s">
        <v>301</v>
      </c>
      <c r="D33" s="267">
        <v>26</v>
      </c>
      <c r="E33" s="259" t="s">
        <v>302</v>
      </c>
      <c r="F33" s="263" t="s">
        <v>322</v>
      </c>
    </row>
    <row r="34" spans="2:6" ht="18" customHeight="1">
      <c r="B34" s="256">
        <v>4</v>
      </c>
      <c r="C34" s="257" t="s">
        <v>301</v>
      </c>
      <c r="D34" s="267">
        <v>27</v>
      </c>
      <c r="E34" s="259" t="s">
        <v>302</v>
      </c>
      <c r="F34" s="264" t="s">
        <v>323</v>
      </c>
    </row>
    <row r="35" spans="2:6" ht="18" customHeight="1">
      <c r="B35" s="256">
        <v>4</v>
      </c>
      <c r="C35" s="257" t="s">
        <v>301</v>
      </c>
      <c r="D35" s="267">
        <v>28</v>
      </c>
      <c r="E35" s="259" t="s">
        <v>302</v>
      </c>
      <c r="F35" s="264" t="s">
        <v>324</v>
      </c>
    </row>
    <row r="36" spans="2:5" ht="18" customHeight="1">
      <c r="B36" s="256"/>
      <c r="C36" s="257"/>
      <c r="D36" s="258"/>
      <c r="E36" s="259"/>
    </row>
    <row r="37" spans="2:5" ht="18" customHeight="1">
      <c r="B37" s="256"/>
      <c r="C37" s="257"/>
      <c r="D37" s="258"/>
      <c r="E37" s="259"/>
    </row>
    <row r="38" spans="2:5" ht="18" customHeight="1">
      <c r="B38" s="256"/>
      <c r="C38" s="257"/>
      <c r="D38" s="258"/>
      <c r="E38" s="259"/>
    </row>
    <row r="39" spans="2:5" ht="18" customHeight="1">
      <c r="B39" s="256"/>
      <c r="C39" s="257"/>
      <c r="D39" s="258"/>
      <c r="E39" s="259"/>
    </row>
    <row r="40" ht="18" customHeight="1"/>
  </sheetData>
  <sheetProtection/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  <ignoredErrors>
    <ignoredError sqref="D10 D18:D21 D22:D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42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.625" style="366" customWidth="1"/>
    <col min="2" max="2" width="11.875" style="362" customWidth="1"/>
    <col min="3" max="4" width="11.625" style="363" customWidth="1"/>
    <col min="5" max="10" width="9.875" style="364" customWidth="1"/>
    <col min="11" max="16384" width="14.125" style="366" customWidth="1"/>
  </cols>
  <sheetData>
    <row r="1" ht="9.75" customHeight="1">
      <c r="J1" s="365"/>
    </row>
    <row r="2" spans="2:10" ht="18" customHeight="1">
      <c r="B2" s="30" t="s">
        <v>815</v>
      </c>
      <c r="D2" s="51"/>
      <c r="E2" s="51"/>
      <c r="F2" s="51"/>
      <c r="G2" s="51"/>
      <c r="H2" s="51"/>
      <c r="I2" s="57"/>
      <c r="J2" s="53"/>
    </row>
    <row r="3" spans="2:10" ht="15" customHeight="1" thickBot="1">
      <c r="B3" s="367"/>
      <c r="C3" s="58"/>
      <c r="D3" s="58"/>
      <c r="E3" s="58"/>
      <c r="F3" s="58"/>
      <c r="G3" s="58"/>
      <c r="H3" s="58"/>
      <c r="I3" s="59"/>
      <c r="J3" s="56" t="s">
        <v>568</v>
      </c>
    </row>
    <row r="4" spans="2:10" s="199" customFormat="1" ht="18" customHeight="1" thickTop="1">
      <c r="B4" s="1129" t="s">
        <v>391</v>
      </c>
      <c r="C4" s="1123" t="s">
        <v>569</v>
      </c>
      <c r="D4" s="1132" t="s">
        <v>570</v>
      </c>
      <c r="E4" s="1124" t="s">
        <v>571</v>
      </c>
      <c r="F4" s="1124"/>
      <c r="G4" s="1124" t="s">
        <v>583</v>
      </c>
      <c r="H4" s="1124"/>
      <c r="I4" s="1124" t="s">
        <v>573</v>
      </c>
      <c r="J4" s="1125"/>
    </row>
    <row r="5" spans="2:10" s="199" customFormat="1" ht="7.5" customHeight="1">
      <c r="B5" s="1130"/>
      <c r="C5" s="1062"/>
      <c r="D5" s="1133"/>
      <c r="E5" s="1126" t="s">
        <v>574</v>
      </c>
      <c r="F5" s="1126" t="s">
        <v>575</v>
      </c>
      <c r="G5" s="1126" t="s">
        <v>574</v>
      </c>
      <c r="H5" s="1127" t="s">
        <v>575</v>
      </c>
      <c r="I5" s="1126" t="s">
        <v>574</v>
      </c>
      <c r="J5" s="1128" t="s">
        <v>575</v>
      </c>
    </row>
    <row r="6" spans="2:10" s="199" customFormat="1" ht="8.25" customHeight="1">
      <c r="B6" s="1130"/>
      <c r="C6" s="1062"/>
      <c r="D6" s="1133"/>
      <c r="E6" s="1062"/>
      <c r="F6" s="1062"/>
      <c r="G6" s="1062"/>
      <c r="H6" s="1127"/>
      <c r="I6" s="1062"/>
      <c r="J6" s="1128"/>
    </row>
    <row r="7" spans="2:10" s="199" customFormat="1" ht="7.5" customHeight="1">
      <c r="B7" s="1131"/>
      <c r="C7" s="1063"/>
      <c r="D7" s="1134"/>
      <c r="E7" s="1063"/>
      <c r="F7" s="1063"/>
      <c r="G7" s="1063"/>
      <c r="H7" s="1127"/>
      <c r="I7" s="1063"/>
      <c r="J7" s="1128"/>
    </row>
    <row r="8" spans="2:11" s="14" customFormat="1" ht="9" customHeight="1">
      <c r="B8" s="15"/>
      <c r="C8" s="207"/>
      <c r="D8" s="207"/>
      <c r="E8" s="207"/>
      <c r="F8" s="207"/>
      <c r="G8" s="207"/>
      <c r="H8" s="207"/>
      <c r="I8" s="208"/>
      <c r="J8" s="209"/>
      <c r="K8" s="240"/>
    </row>
    <row r="9" spans="2:11" s="14" customFormat="1" ht="17.25" customHeight="1">
      <c r="B9" s="241" t="s">
        <v>409</v>
      </c>
      <c r="C9" s="368">
        <v>9631</v>
      </c>
      <c r="D9" s="368">
        <v>783581</v>
      </c>
      <c r="E9" s="368">
        <v>7986</v>
      </c>
      <c r="F9" s="368">
        <v>701319</v>
      </c>
      <c r="G9" s="368">
        <v>2081</v>
      </c>
      <c r="H9" s="368">
        <v>59369</v>
      </c>
      <c r="I9" s="368">
        <v>778</v>
      </c>
      <c r="J9" s="369">
        <v>22893</v>
      </c>
      <c r="K9" s="244"/>
    </row>
    <row r="10" spans="2:10" s="198" customFormat="1" ht="17.25" customHeight="1">
      <c r="B10" s="241" t="s">
        <v>458</v>
      </c>
      <c r="C10" s="368">
        <v>7885</v>
      </c>
      <c r="D10" s="368">
        <v>688592</v>
      </c>
      <c r="E10" s="368">
        <v>6783</v>
      </c>
      <c r="F10" s="368">
        <v>617469</v>
      </c>
      <c r="G10" s="368">
        <v>1254</v>
      </c>
      <c r="H10" s="368">
        <v>48599</v>
      </c>
      <c r="I10" s="368">
        <v>642</v>
      </c>
      <c r="J10" s="369">
        <v>22524</v>
      </c>
    </row>
    <row r="11" spans="2:10" s="199" customFormat="1" ht="6" customHeight="1">
      <c r="B11" s="370"/>
      <c r="C11" s="618"/>
      <c r="D11" s="618"/>
      <c r="E11" s="618"/>
      <c r="F11" s="618"/>
      <c r="G11" s="618"/>
      <c r="H11" s="618"/>
      <c r="I11" s="618"/>
      <c r="J11" s="619"/>
    </row>
    <row r="12" spans="2:10" s="198" customFormat="1" ht="17.25" customHeight="1">
      <c r="B12" s="370" t="s">
        <v>411</v>
      </c>
      <c r="C12" s="620">
        <f aca="true" t="shared" si="0" ref="C12:J12">C17+C23+C24+C25+C28+C29+C30+C33+C34+C35+C36+C37+C38+C39</f>
        <v>4151</v>
      </c>
      <c r="D12" s="620">
        <f t="shared" si="0"/>
        <v>260186</v>
      </c>
      <c r="E12" s="620">
        <f t="shared" si="0"/>
        <v>3491</v>
      </c>
      <c r="F12" s="620">
        <f t="shared" si="0"/>
        <v>221342</v>
      </c>
      <c r="G12" s="620">
        <f t="shared" si="0"/>
        <v>661</v>
      </c>
      <c r="H12" s="620">
        <f t="shared" si="0"/>
        <v>20635</v>
      </c>
      <c r="I12" s="620">
        <f t="shared" si="0"/>
        <v>536</v>
      </c>
      <c r="J12" s="621">
        <f t="shared" si="0"/>
        <v>18209</v>
      </c>
    </row>
    <row r="13" spans="2:10" s="198" customFormat="1" ht="17.25" customHeight="1">
      <c r="B13" s="370" t="s">
        <v>412</v>
      </c>
      <c r="C13" s="620">
        <f aca="true" t="shared" si="1" ref="C13:J13">C22+C41+C42+C43+C44+C45+C46+C47</f>
        <v>738</v>
      </c>
      <c r="D13" s="620">
        <f t="shared" si="1"/>
        <v>72088</v>
      </c>
      <c r="E13" s="620">
        <f t="shared" si="1"/>
        <v>644</v>
      </c>
      <c r="F13" s="620">
        <f t="shared" si="1"/>
        <v>64343</v>
      </c>
      <c r="G13" s="620">
        <f t="shared" si="1"/>
        <v>123</v>
      </c>
      <c r="H13" s="620">
        <f t="shared" si="1"/>
        <v>7715</v>
      </c>
      <c r="I13" s="620">
        <f t="shared" si="1"/>
        <v>2</v>
      </c>
      <c r="J13" s="621">
        <f t="shared" si="1"/>
        <v>30</v>
      </c>
    </row>
    <row r="14" spans="2:10" s="198" customFormat="1" ht="17.25" customHeight="1">
      <c r="B14" s="370" t="s">
        <v>413</v>
      </c>
      <c r="C14" s="620">
        <f aca="true" t="shared" si="2" ref="C14:J14">C18+C27+C31+C49+C50+C51+C52+C53</f>
        <v>1441</v>
      </c>
      <c r="D14" s="620">
        <f t="shared" si="2"/>
        <v>125695</v>
      </c>
      <c r="E14" s="620">
        <f t="shared" si="2"/>
        <v>1245</v>
      </c>
      <c r="F14" s="620">
        <f t="shared" si="2"/>
        <v>113532</v>
      </c>
      <c r="G14" s="620">
        <f t="shared" si="2"/>
        <v>258</v>
      </c>
      <c r="H14" s="620">
        <f t="shared" si="2"/>
        <v>9879</v>
      </c>
      <c r="I14" s="620">
        <f t="shared" si="2"/>
        <v>66</v>
      </c>
      <c r="J14" s="621">
        <f t="shared" si="2"/>
        <v>2284</v>
      </c>
    </row>
    <row r="15" spans="2:10" s="198" customFormat="1" ht="17.25" customHeight="1">
      <c r="B15" s="370" t="s">
        <v>414</v>
      </c>
      <c r="C15" s="620">
        <f aca="true" t="shared" si="3" ref="C15:J15">SUM(C19,C20,C55,C56,C57)</f>
        <v>1555</v>
      </c>
      <c r="D15" s="620">
        <f t="shared" si="3"/>
        <v>230623</v>
      </c>
      <c r="E15" s="620">
        <f t="shared" si="3"/>
        <v>1403</v>
      </c>
      <c r="F15" s="620">
        <f t="shared" si="3"/>
        <v>218252</v>
      </c>
      <c r="G15" s="620">
        <f t="shared" si="3"/>
        <v>212</v>
      </c>
      <c r="H15" s="620">
        <f t="shared" si="3"/>
        <v>10370</v>
      </c>
      <c r="I15" s="620">
        <f t="shared" si="3"/>
        <v>38</v>
      </c>
      <c r="J15" s="621">
        <f t="shared" si="3"/>
        <v>2001</v>
      </c>
    </row>
    <row r="16" spans="2:10" s="199" customFormat="1" ht="6" customHeight="1">
      <c r="B16" s="371"/>
      <c r="C16" s="622"/>
      <c r="D16" s="622"/>
      <c r="E16" s="622"/>
      <c r="F16" s="622"/>
      <c r="G16" s="622"/>
      <c r="H16" s="622"/>
      <c r="I16" s="622"/>
      <c r="J16" s="623"/>
    </row>
    <row r="17" spans="2:10" s="198" customFormat="1" ht="17.25" customHeight="1">
      <c r="B17" s="372" t="s">
        <v>584</v>
      </c>
      <c r="C17" s="20">
        <v>492</v>
      </c>
      <c r="D17" s="20">
        <v>27865</v>
      </c>
      <c r="E17" s="20">
        <v>426</v>
      </c>
      <c r="F17" s="20">
        <v>25176</v>
      </c>
      <c r="G17" s="20">
        <v>87</v>
      </c>
      <c r="H17" s="20">
        <v>2020</v>
      </c>
      <c r="I17" s="20">
        <v>26</v>
      </c>
      <c r="J17" s="624">
        <v>669</v>
      </c>
    </row>
    <row r="18" spans="2:10" s="198" customFormat="1" ht="17.25" customHeight="1">
      <c r="B18" s="372" t="s">
        <v>416</v>
      </c>
      <c r="C18" s="20">
        <v>219</v>
      </c>
      <c r="D18" s="20">
        <v>22328</v>
      </c>
      <c r="E18" s="20">
        <v>201</v>
      </c>
      <c r="F18" s="20">
        <v>21326</v>
      </c>
      <c r="G18" s="20">
        <v>27</v>
      </c>
      <c r="H18" s="20">
        <v>1002</v>
      </c>
      <c r="I18" s="20">
        <v>0</v>
      </c>
      <c r="J18" s="624">
        <v>0</v>
      </c>
    </row>
    <row r="19" spans="2:10" s="198" customFormat="1" ht="17.25" customHeight="1">
      <c r="B19" s="372" t="s">
        <v>519</v>
      </c>
      <c r="C19" s="20">
        <v>723</v>
      </c>
      <c r="D19" s="20">
        <v>119878</v>
      </c>
      <c r="E19" s="20">
        <v>654</v>
      </c>
      <c r="F19" s="20">
        <v>112719</v>
      </c>
      <c r="G19" s="20">
        <v>88</v>
      </c>
      <c r="H19" s="20">
        <v>5594</v>
      </c>
      <c r="I19" s="20">
        <v>26</v>
      </c>
      <c r="J19" s="624">
        <v>1565</v>
      </c>
    </row>
    <row r="20" spans="2:10" s="198" customFormat="1" ht="17.25" customHeight="1">
      <c r="B20" s="372" t="s">
        <v>585</v>
      </c>
      <c r="C20" s="20">
        <v>396</v>
      </c>
      <c r="D20" s="20">
        <v>55315</v>
      </c>
      <c r="E20" s="20">
        <v>352</v>
      </c>
      <c r="F20" s="20">
        <v>51246</v>
      </c>
      <c r="G20" s="20">
        <v>65</v>
      </c>
      <c r="H20" s="20">
        <v>3734</v>
      </c>
      <c r="I20" s="20">
        <v>8</v>
      </c>
      <c r="J20" s="624">
        <v>335</v>
      </c>
    </row>
    <row r="21" spans="2:10" s="199" customFormat="1" ht="6" customHeight="1">
      <c r="B21" s="372"/>
      <c r="C21" s="622"/>
      <c r="D21" s="622"/>
      <c r="E21" s="622"/>
      <c r="F21" s="622"/>
      <c r="G21" s="622"/>
      <c r="H21" s="622"/>
      <c r="I21" s="622"/>
      <c r="J21" s="623"/>
    </row>
    <row r="22" spans="2:10" s="198" customFormat="1" ht="17.25" customHeight="1">
      <c r="B22" s="372" t="s">
        <v>586</v>
      </c>
      <c r="C22" s="20">
        <v>158</v>
      </c>
      <c r="D22" s="20">
        <v>20428</v>
      </c>
      <c r="E22" s="20">
        <v>146</v>
      </c>
      <c r="F22" s="20">
        <v>18825</v>
      </c>
      <c r="G22" s="20">
        <v>16</v>
      </c>
      <c r="H22" s="20">
        <v>1603</v>
      </c>
      <c r="I22" s="20">
        <v>0</v>
      </c>
      <c r="J22" s="624">
        <v>0</v>
      </c>
    </row>
    <row r="23" spans="2:10" s="198" customFormat="1" ht="17.25" customHeight="1">
      <c r="B23" s="372" t="s">
        <v>420</v>
      </c>
      <c r="C23" s="20">
        <v>586</v>
      </c>
      <c r="D23" s="20">
        <v>29799</v>
      </c>
      <c r="E23" s="20">
        <v>536</v>
      </c>
      <c r="F23" s="20">
        <v>26326</v>
      </c>
      <c r="G23" s="20">
        <v>97</v>
      </c>
      <c r="H23" s="20">
        <v>2325</v>
      </c>
      <c r="I23" s="20">
        <v>48</v>
      </c>
      <c r="J23" s="624">
        <v>1148</v>
      </c>
    </row>
    <row r="24" spans="2:10" s="198" customFormat="1" ht="17.25" customHeight="1">
      <c r="B24" s="372" t="s">
        <v>587</v>
      </c>
      <c r="C24" s="20">
        <v>219</v>
      </c>
      <c r="D24" s="20">
        <v>10016</v>
      </c>
      <c r="E24" s="20">
        <v>183</v>
      </c>
      <c r="F24" s="20">
        <v>8107</v>
      </c>
      <c r="G24" s="20">
        <v>23</v>
      </c>
      <c r="H24" s="20">
        <v>813</v>
      </c>
      <c r="I24" s="20">
        <v>39</v>
      </c>
      <c r="J24" s="624">
        <v>1096</v>
      </c>
    </row>
    <row r="25" spans="2:10" s="198" customFormat="1" ht="17.25" customHeight="1">
      <c r="B25" s="372" t="s">
        <v>422</v>
      </c>
      <c r="C25" s="20">
        <v>386</v>
      </c>
      <c r="D25" s="20">
        <v>21947</v>
      </c>
      <c r="E25" s="20">
        <v>333</v>
      </c>
      <c r="F25" s="20">
        <v>19117</v>
      </c>
      <c r="G25" s="20">
        <v>85</v>
      </c>
      <c r="H25" s="20">
        <v>2543</v>
      </c>
      <c r="I25" s="20">
        <v>12</v>
      </c>
      <c r="J25" s="624">
        <v>287</v>
      </c>
    </row>
    <row r="26" spans="2:10" s="199" customFormat="1" ht="6" customHeight="1">
      <c r="B26" s="372"/>
      <c r="C26" s="622"/>
      <c r="D26" s="622"/>
      <c r="E26" s="622"/>
      <c r="F26" s="622"/>
      <c r="G26" s="622"/>
      <c r="H26" s="622"/>
      <c r="I26" s="622"/>
      <c r="J26" s="623"/>
    </row>
    <row r="27" spans="2:10" s="198" customFormat="1" ht="17.25" customHeight="1">
      <c r="B27" s="372" t="s">
        <v>588</v>
      </c>
      <c r="C27" s="20">
        <v>184</v>
      </c>
      <c r="D27" s="20">
        <v>16858</v>
      </c>
      <c r="E27" s="20">
        <v>165</v>
      </c>
      <c r="F27" s="20">
        <v>15730</v>
      </c>
      <c r="G27" s="20">
        <v>38</v>
      </c>
      <c r="H27" s="20">
        <v>1051</v>
      </c>
      <c r="I27" s="20">
        <v>2</v>
      </c>
      <c r="J27" s="624">
        <v>77</v>
      </c>
    </row>
    <row r="28" spans="2:10" s="198" customFormat="1" ht="17.25" customHeight="1">
      <c r="B28" s="372" t="s">
        <v>589</v>
      </c>
      <c r="C28" s="20">
        <v>643</v>
      </c>
      <c r="D28" s="20">
        <v>36090</v>
      </c>
      <c r="E28" s="20">
        <v>508</v>
      </c>
      <c r="F28" s="20">
        <v>28191</v>
      </c>
      <c r="G28" s="20">
        <v>88</v>
      </c>
      <c r="H28" s="20">
        <v>2548</v>
      </c>
      <c r="I28" s="20">
        <v>152</v>
      </c>
      <c r="J28" s="624">
        <v>5351</v>
      </c>
    </row>
    <row r="29" spans="2:10" s="198" customFormat="1" ht="17.25" customHeight="1">
      <c r="B29" s="372" t="s">
        <v>425</v>
      </c>
      <c r="C29" s="20">
        <v>570</v>
      </c>
      <c r="D29" s="20">
        <v>29132</v>
      </c>
      <c r="E29" s="20">
        <v>413</v>
      </c>
      <c r="F29" s="20">
        <v>20319</v>
      </c>
      <c r="G29" s="20">
        <v>87</v>
      </c>
      <c r="H29" s="20">
        <v>2548</v>
      </c>
      <c r="I29" s="20">
        <v>164</v>
      </c>
      <c r="J29" s="624">
        <v>6265</v>
      </c>
    </row>
    <row r="30" spans="2:10" s="198" customFormat="1" ht="17.25" customHeight="1">
      <c r="B30" s="372" t="s">
        <v>523</v>
      </c>
      <c r="C30" s="20">
        <v>286</v>
      </c>
      <c r="D30" s="20">
        <v>27235</v>
      </c>
      <c r="E30" s="20">
        <v>233</v>
      </c>
      <c r="F30" s="20">
        <v>22889</v>
      </c>
      <c r="G30" s="20">
        <v>84</v>
      </c>
      <c r="H30" s="20">
        <v>4296</v>
      </c>
      <c r="I30" s="20">
        <v>1</v>
      </c>
      <c r="J30" s="624">
        <v>50</v>
      </c>
    </row>
    <row r="31" spans="2:10" s="198" customFormat="1" ht="17.25" customHeight="1">
      <c r="B31" s="372" t="s">
        <v>524</v>
      </c>
      <c r="C31" s="20">
        <v>273</v>
      </c>
      <c r="D31" s="20">
        <v>21095</v>
      </c>
      <c r="E31" s="20">
        <v>237</v>
      </c>
      <c r="F31" s="20">
        <v>19196</v>
      </c>
      <c r="G31" s="20">
        <v>37</v>
      </c>
      <c r="H31" s="20">
        <v>1041</v>
      </c>
      <c r="I31" s="20">
        <v>30</v>
      </c>
      <c r="J31" s="624">
        <v>858</v>
      </c>
    </row>
    <row r="32" spans="2:10" s="199" customFormat="1" ht="6" customHeight="1">
      <c r="B32" s="372"/>
      <c r="C32" s="622"/>
      <c r="D32" s="622"/>
      <c r="E32" s="622"/>
      <c r="F32" s="622"/>
      <c r="G32" s="622"/>
      <c r="H32" s="622"/>
      <c r="I32" s="622"/>
      <c r="J32" s="623"/>
    </row>
    <row r="33" spans="2:10" s="198" customFormat="1" ht="17.25" customHeight="1">
      <c r="B33" s="372" t="s">
        <v>525</v>
      </c>
      <c r="C33" s="20">
        <v>61</v>
      </c>
      <c r="D33" s="20">
        <v>3574</v>
      </c>
      <c r="E33" s="20">
        <v>53</v>
      </c>
      <c r="F33" s="20">
        <v>3263</v>
      </c>
      <c r="G33" s="20">
        <v>8</v>
      </c>
      <c r="H33" s="20">
        <v>166</v>
      </c>
      <c r="I33" s="20">
        <v>4</v>
      </c>
      <c r="J33" s="624">
        <v>145</v>
      </c>
    </row>
    <row r="34" spans="2:10" s="198" customFormat="1" ht="17.25" customHeight="1">
      <c r="B34" s="372" t="s">
        <v>526</v>
      </c>
      <c r="C34" s="20">
        <v>100</v>
      </c>
      <c r="D34" s="20">
        <v>5011</v>
      </c>
      <c r="E34" s="20">
        <v>91</v>
      </c>
      <c r="F34" s="20">
        <v>4554</v>
      </c>
      <c r="G34" s="20">
        <v>6</v>
      </c>
      <c r="H34" s="20">
        <v>171</v>
      </c>
      <c r="I34" s="20">
        <v>12</v>
      </c>
      <c r="J34" s="624">
        <v>286</v>
      </c>
    </row>
    <row r="35" spans="2:10" s="198" customFormat="1" ht="17.25" customHeight="1">
      <c r="B35" s="372" t="s">
        <v>527</v>
      </c>
      <c r="C35" s="20">
        <v>443</v>
      </c>
      <c r="D35" s="20">
        <v>42790</v>
      </c>
      <c r="E35" s="20">
        <v>434</v>
      </c>
      <c r="F35" s="20">
        <v>41760</v>
      </c>
      <c r="G35" s="20">
        <v>28</v>
      </c>
      <c r="H35" s="20">
        <v>713</v>
      </c>
      <c r="I35" s="20">
        <v>13</v>
      </c>
      <c r="J35" s="624">
        <v>317</v>
      </c>
    </row>
    <row r="36" spans="2:10" s="198" customFormat="1" ht="17.25" customHeight="1">
      <c r="B36" s="372" t="s">
        <v>528</v>
      </c>
      <c r="C36" s="20">
        <v>35</v>
      </c>
      <c r="D36" s="20">
        <v>1789</v>
      </c>
      <c r="E36" s="20">
        <v>28</v>
      </c>
      <c r="F36" s="20">
        <v>1408</v>
      </c>
      <c r="G36" s="20">
        <v>8</v>
      </c>
      <c r="H36" s="20">
        <v>378</v>
      </c>
      <c r="I36" s="20">
        <v>1</v>
      </c>
      <c r="J36" s="624">
        <v>3</v>
      </c>
    </row>
    <row r="37" spans="2:10" s="198" customFormat="1" ht="17.25" customHeight="1">
      <c r="B37" s="372" t="s">
        <v>529</v>
      </c>
      <c r="C37" s="20">
        <v>103</v>
      </c>
      <c r="D37" s="20">
        <v>4183</v>
      </c>
      <c r="E37" s="20">
        <v>63</v>
      </c>
      <c r="F37" s="20">
        <v>2420</v>
      </c>
      <c r="G37" s="20">
        <v>18</v>
      </c>
      <c r="H37" s="20">
        <v>336</v>
      </c>
      <c r="I37" s="20">
        <v>40</v>
      </c>
      <c r="J37" s="624">
        <v>1427</v>
      </c>
    </row>
    <row r="38" spans="2:10" s="198" customFormat="1" ht="17.25" customHeight="1">
      <c r="B38" s="372" t="s">
        <v>530</v>
      </c>
      <c r="C38" s="20">
        <v>146</v>
      </c>
      <c r="D38" s="20">
        <v>15091</v>
      </c>
      <c r="E38" s="20">
        <v>127</v>
      </c>
      <c r="F38" s="20">
        <v>13068</v>
      </c>
      <c r="G38" s="20">
        <v>18</v>
      </c>
      <c r="H38" s="20">
        <v>858</v>
      </c>
      <c r="I38" s="20">
        <v>24</v>
      </c>
      <c r="J38" s="624">
        <v>1165</v>
      </c>
    </row>
    <row r="39" spans="2:10" s="198" customFormat="1" ht="17.25" customHeight="1">
      <c r="B39" s="372" t="s">
        <v>531</v>
      </c>
      <c r="C39" s="20">
        <v>81</v>
      </c>
      <c r="D39" s="20">
        <v>5664</v>
      </c>
      <c r="E39" s="20">
        <v>63</v>
      </c>
      <c r="F39" s="20">
        <v>4744</v>
      </c>
      <c r="G39" s="20">
        <v>24</v>
      </c>
      <c r="H39" s="20">
        <v>920</v>
      </c>
      <c r="I39" s="20">
        <v>0</v>
      </c>
      <c r="J39" s="624">
        <v>0</v>
      </c>
    </row>
    <row r="40" spans="2:10" s="199" customFormat="1" ht="6" customHeight="1">
      <c r="B40" s="372"/>
      <c r="C40" s="622"/>
      <c r="D40" s="622"/>
      <c r="E40" s="622"/>
      <c r="F40" s="622"/>
      <c r="G40" s="622"/>
      <c r="H40" s="622"/>
      <c r="I40" s="622"/>
      <c r="J40" s="623"/>
    </row>
    <row r="41" spans="2:10" s="198" customFormat="1" ht="17.25" customHeight="1">
      <c r="B41" s="372" t="s">
        <v>590</v>
      </c>
      <c r="C41" s="20">
        <v>81</v>
      </c>
      <c r="D41" s="20">
        <v>7103</v>
      </c>
      <c r="E41" s="20">
        <v>70</v>
      </c>
      <c r="F41" s="20">
        <v>6139</v>
      </c>
      <c r="G41" s="20">
        <v>15</v>
      </c>
      <c r="H41" s="20">
        <v>964</v>
      </c>
      <c r="I41" s="20">
        <v>0</v>
      </c>
      <c r="J41" s="624">
        <v>0</v>
      </c>
    </row>
    <row r="42" spans="2:10" s="198" customFormat="1" ht="17.25" customHeight="1">
      <c r="B42" s="372" t="s">
        <v>533</v>
      </c>
      <c r="C42" s="20">
        <v>102</v>
      </c>
      <c r="D42" s="20">
        <v>8301</v>
      </c>
      <c r="E42" s="20">
        <v>86</v>
      </c>
      <c r="F42" s="20">
        <v>7126</v>
      </c>
      <c r="G42" s="20">
        <v>21</v>
      </c>
      <c r="H42" s="20">
        <v>1175</v>
      </c>
      <c r="I42" s="20">
        <v>0</v>
      </c>
      <c r="J42" s="624">
        <v>0</v>
      </c>
    </row>
    <row r="43" spans="2:10" s="198" customFormat="1" ht="17.25" customHeight="1">
      <c r="B43" s="372" t="s">
        <v>534</v>
      </c>
      <c r="C43" s="20">
        <v>80</v>
      </c>
      <c r="D43" s="20">
        <v>6406</v>
      </c>
      <c r="E43" s="20">
        <v>77</v>
      </c>
      <c r="F43" s="20">
        <v>6361</v>
      </c>
      <c r="G43" s="20">
        <v>4</v>
      </c>
      <c r="H43" s="20">
        <v>45</v>
      </c>
      <c r="I43" s="20">
        <v>0</v>
      </c>
      <c r="J43" s="624">
        <v>0</v>
      </c>
    </row>
    <row r="44" spans="2:10" s="198" customFormat="1" ht="17.25" customHeight="1">
      <c r="B44" s="372" t="s">
        <v>591</v>
      </c>
      <c r="C44" s="20">
        <v>97</v>
      </c>
      <c r="D44" s="20">
        <v>10609</v>
      </c>
      <c r="E44" s="20">
        <v>87</v>
      </c>
      <c r="F44" s="20">
        <v>9773</v>
      </c>
      <c r="G44" s="20">
        <v>13</v>
      </c>
      <c r="H44" s="20">
        <v>811</v>
      </c>
      <c r="I44" s="20">
        <v>1</v>
      </c>
      <c r="J44" s="624">
        <v>25</v>
      </c>
    </row>
    <row r="45" spans="2:10" s="198" customFormat="1" ht="17.25" customHeight="1">
      <c r="B45" s="372" t="s">
        <v>536</v>
      </c>
      <c r="C45" s="20">
        <v>89</v>
      </c>
      <c r="D45" s="20">
        <v>5572</v>
      </c>
      <c r="E45" s="20">
        <v>64</v>
      </c>
      <c r="F45" s="20">
        <v>4014</v>
      </c>
      <c r="G45" s="20">
        <v>32</v>
      </c>
      <c r="H45" s="20">
        <v>1558</v>
      </c>
      <c r="I45" s="20">
        <v>0</v>
      </c>
      <c r="J45" s="624">
        <v>0</v>
      </c>
    </row>
    <row r="46" spans="2:10" s="198" customFormat="1" ht="17.25" customHeight="1">
      <c r="B46" s="372" t="s">
        <v>592</v>
      </c>
      <c r="C46" s="20">
        <v>79</v>
      </c>
      <c r="D46" s="20">
        <v>10226</v>
      </c>
      <c r="E46" s="20">
        <v>66</v>
      </c>
      <c r="F46" s="20">
        <v>8805</v>
      </c>
      <c r="G46" s="20">
        <v>16</v>
      </c>
      <c r="H46" s="20">
        <v>1416</v>
      </c>
      <c r="I46" s="20">
        <v>1</v>
      </c>
      <c r="J46" s="624">
        <v>5</v>
      </c>
    </row>
    <row r="47" spans="2:10" s="198" customFormat="1" ht="17.25" customHeight="1">
      <c r="B47" s="372" t="s">
        <v>593</v>
      </c>
      <c r="C47" s="20">
        <v>52</v>
      </c>
      <c r="D47" s="20">
        <v>3443</v>
      </c>
      <c r="E47" s="20">
        <v>48</v>
      </c>
      <c r="F47" s="20">
        <v>3300</v>
      </c>
      <c r="G47" s="20">
        <v>6</v>
      </c>
      <c r="H47" s="20">
        <v>143</v>
      </c>
      <c r="I47" s="20">
        <v>0</v>
      </c>
      <c r="J47" s="624">
        <v>0</v>
      </c>
    </row>
    <row r="48" spans="2:10" s="199" customFormat="1" ht="6" customHeight="1">
      <c r="B48" s="372"/>
      <c r="C48" s="622"/>
      <c r="D48" s="622"/>
      <c r="E48" s="622"/>
      <c r="F48" s="622"/>
      <c r="G48" s="622"/>
      <c r="H48" s="622"/>
      <c r="I48" s="622"/>
      <c r="J48" s="623"/>
    </row>
    <row r="49" spans="2:10" s="198" customFormat="1" ht="17.25" customHeight="1">
      <c r="B49" s="372" t="s">
        <v>594</v>
      </c>
      <c r="C49" s="20">
        <v>270</v>
      </c>
      <c r="D49" s="20">
        <v>21150</v>
      </c>
      <c r="E49" s="20">
        <v>226</v>
      </c>
      <c r="F49" s="20">
        <v>18267</v>
      </c>
      <c r="G49" s="20">
        <v>44</v>
      </c>
      <c r="H49" s="20">
        <v>1612</v>
      </c>
      <c r="I49" s="20">
        <v>30</v>
      </c>
      <c r="J49" s="624">
        <v>1271</v>
      </c>
    </row>
    <row r="50" spans="2:10" s="198" customFormat="1" ht="17.25" customHeight="1">
      <c r="B50" s="372" t="s">
        <v>595</v>
      </c>
      <c r="C50" s="20">
        <v>138</v>
      </c>
      <c r="D50" s="20">
        <v>16902</v>
      </c>
      <c r="E50" s="20">
        <v>133</v>
      </c>
      <c r="F50" s="20">
        <v>16737</v>
      </c>
      <c r="G50" s="20">
        <v>9</v>
      </c>
      <c r="H50" s="20">
        <v>165</v>
      </c>
      <c r="I50" s="20">
        <v>0</v>
      </c>
      <c r="J50" s="624">
        <v>0</v>
      </c>
    </row>
    <row r="51" spans="2:10" s="198" customFormat="1" ht="17.25" customHeight="1">
      <c r="B51" s="372" t="s">
        <v>541</v>
      </c>
      <c r="C51" s="20">
        <v>45</v>
      </c>
      <c r="D51" s="20">
        <v>3981</v>
      </c>
      <c r="E51" s="20">
        <v>39</v>
      </c>
      <c r="F51" s="20">
        <v>3625</v>
      </c>
      <c r="G51" s="20">
        <v>6</v>
      </c>
      <c r="H51" s="20">
        <v>356</v>
      </c>
      <c r="I51" s="20">
        <v>0</v>
      </c>
      <c r="J51" s="624">
        <v>0</v>
      </c>
    </row>
    <row r="52" spans="2:10" s="198" customFormat="1" ht="17.25" customHeight="1">
      <c r="B52" s="372" t="s">
        <v>596</v>
      </c>
      <c r="C52" s="20">
        <v>204</v>
      </c>
      <c r="D52" s="20">
        <v>11718</v>
      </c>
      <c r="E52" s="20">
        <v>140</v>
      </c>
      <c r="F52" s="20">
        <v>7269</v>
      </c>
      <c r="G52" s="20">
        <v>92</v>
      </c>
      <c r="H52" s="20">
        <v>4371</v>
      </c>
      <c r="I52" s="20">
        <v>4</v>
      </c>
      <c r="J52" s="624">
        <v>78</v>
      </c>
    </row>
    <row r="53" spans="2:10" s="198" customFormat="1" ht="17.25" customHeight="1">
      <c r="B53" s="372" t="s">
        <v>581</v>
      </c>
      <c r="C53" s="20">
        <v>108</v>
      </c>
      <c r="D53" s="20">
        <v>11663</v>
      </c>
      <c r="E53" s="20">
        <v>104</v>
      </c>
      <c r="F53" s="20">
        <v>11382</v>
      </c>
      <c r="G53" s="20">
        <v>5</v>
      </c>
      <c r="H53" s="20">
        <v>281</v>
      </c>
      <c r="I53" s="20">
        <v>0</v>
      </c>
      <c r="J53" s="624">
        <v>0</v>
      </c>
    </row>
    <row r="54" spans="2:10" s="199" customFormat="1" ht="6" customHeight="1">
      <c r="B54" s="372"/>
      <c r="C54" s="622"/>
      <c r="D54" s="622"/>
      <c r="E54" s="622"/>
      <c r="F54" s="622"/>
      <c r="G54" s="622"/>
      <c r="H54" s="622"/>
      <c r="I54" s="622"/>
      <c r="J54" s="623"/>
    </row>
    <row r="55" spans="2:10" s="198" customFormat="1" ht="17.25" customHeight="1">
      <c r="B55" s="372" t="s">
        <v>582</v>
      </c>
      <c r="C55" s="20">
        <v>174</v>
      </c>
      <c r="D55" s="20">
        <v>13044</v>
      </c>
      <c r="E55" s="20">
        <v>151</v>
      </c>
      <c r="F55" s="20">
        <v>12319</v>
      </c>
      <c r="G55" s="20">
        <v>42</v>
      </c>
      <c r="H55" s="20">
        <v>696</v>
      </c>
      <c r="I55" s="20">
        <v>1</v>
      </c>
      <c r="J55" s="624">
        <v>29</v>
      </c>
    </row>
    <row r="56" spans="2:10" s="198" customFormat="1" ht="17.25" customHeight="1">
      <c r="B56" s="372" t="s">
        <v>472</v>
      </c>
      <c r="C56" s="20">
        <v>78</v>
      </c>
      <c r="D56" s="20">
        <v>9293</v>
      </c>
      <c r="E56" s="20">
        <v>69</v>
      </c>
      <c r="F56" s="20">
        <v>9227</v>
      </c>
      <c r="G56" s="20">
        <v>8</v>
      </c>
      <c r="H56" s="20">
        <v>60</v>
      </c>
      <c r="I56" s="20">
        <v>1</v>
      </c>
      <c r="J56" s="624">
        <v>6</v>
      </c>
    </row>
    <row r="57" spans="2:10" s="198" customFormat="1" ht="17.25" customHeight="1" thickBot="1">
      <c r="B57" s="373" t="s">
        <v>449</v>
      </c>
      <c r="C57" s="625">
        <v>184</v>
      </c>
      <c r="D57" s="625">
        <v>33093</v>
      </c>
      <c r="E57" s="625">
        <v>177</v>
      </c>
      <c r="F57" s="625">
        <v>32741</v>
      </c>
      <c r="G57" s="625">
        <v>9</v>
      </c>
      <c r="H57" s="625">
        <v>286</v>
      </c>
      <c r="I57" s="625">
        <v>2</v>
      </c>
      <c r="J57" s="626">
        <v>66</v>
      </c>
    </row>
    <row r="58" spans="2:18" s="11" customFormat="1" ht="15" customHeight="1">
      <c r="B58" s="213" t="s">
        <v>812</v>
      </c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12"/>
      <c r="R58" s="212"/>
    </row>
    <row r="59" spans="3:10" ht="12.75">
      <c r="C59" s="374"/>
      <c r="D59" s="374"/>
      <c r="E59" s="199"/>
      <c r="F59" s="199"/>
      <c r="G59" s="199"/>
      <c r="H59" s="199"/>
      <c r="I59" s="199"/>
      <c r="J59" s="199"/>
    </row>
    <row r="60" spans="3:10" ht="12.75">
      <c r="C60" s="374"/>
      <c r="D60" s="374"/>
      <c r="E60" s="199"/>
      <c r="F60" s="199"/>
      <c r="G60" s="199"/>
      <c r="H60" s="199"/>
      <c r="I60" s="199"/>
      <c r="J60" s="199"/>
    </row>
    <row r="61" spans="3:10" ht="12.75">
      <c r="C61" s="374"/>
      <c r="D61" s="374"/>
      <c r="E61" s="199"/>
      <c r="F61" s="199"/>
      <c r="G61" s="199"/>
      <c r="H61" s="199"/>
      <c r="I61" s="199"/>
      <c r="J61" s="199"/>
    </row>
    <row r="62" spans="3:10" ht="12.75">
      <c r="C62" s="374"/>
      <c r="D62" s="374"/>
      <c r="E62" s="199"/>
      <c r="F62" s="199"/>
      <c r="G62" s="199"/>
      <c r="H62" s="199"/>
      <c r="I62" s="199"/>
      <c r="J62" s="199"/>
    </row>
    <row r="63" spans="3:10" ht="12.75">
      <c r="C63" s="374"/>
      <c r="D63" s="374"/>
      <c r="E63" s="199"/>
      <c r="F63" s="199"/>
      <c r="G63" s="199"/>
      <c r="H63" s="199"/>
      <c r="I63" s="199"/>
      <c r="J63" s="199"/>
    </row>
    <row r="64" spans="3:10" ht="12.75">
      <c r="C64" s="374"/>
      <c r="D64" s="374"/>
      <c r="E64" s="199"/>
      <c r="F64" s="199"/>
      <c r="G64" s="199"/>
      <c r="H64" s="199"/>
      <c r="I64" s="199"/>
      <c r="J64" s="199"/>
    </row>
    <row r="65" spans="3:10" ht="12.75">
      <c r="C65" s="374"/>
      <c r="D65" s="374"/>
      <c r="E65" s="199"/>
      <c r="F65" s="199"/>
      <c r="G65" s="199"/>
      <c r="H65" s="199"/>
      <c r="I65" s="199"/>
      <c r="J65" s="199"/>
    </row>
    <row r="66" spans="3:10" ht="12.75">
      <c r="C66" s="374"/>
      <c r="D66" s="374"/>
      <c r="E66" s="199"/>
      <c r="F66" s="199"/>
      <c r="G66" s="199"/>
      <c r="H66" s="199"/>
      <c r="I66" s="199"/>
      <c r="J66" s="199"/>
    </row>
    <row r="67" spans="3:10" ht="12.75">
      <c r="C67" s="374"/>
      <c r="D67" s="374"/>
      <c r="E67" s="199"/>
      <c r="F67" s="199"/>
      <c r="G67" s="199"/>
      <c r="H67" s="199"/>
      <c r="I67" s="199"/>
      <c r="J67" s="199"/>
    </row>
    <row r="68" spans="3:10" ht="12.75">
      <c r="C68" s="374"/>
      <c r="D68" s="374"/>
      <c r="E68" s="199"/>
      <c r="F68" s="199"/>
      <c r="G68" s="199"/>
      <c r="H68" s="199"/>
      <c r="I68" s="199"/>
      <c r="J68" s="199"/>
    </row>
    <row r="69" spans="3:10" ht="12.75">
      <c r="C69" s="374"/>
      <c r="D69" s="374"/>
      <c r="E69" s="199"/>
      <c r="F69" s="199"/>
      <c r="G69" s="199"/>
      <c r="H69" s="199"/>
      <c r="I69" s="199"/>
      <c r="J69" s="199"/>
    </row>
    <row r="70" spans="3:10" ht="12.75">
      <c r="C70" s="374"/>
      <c r="D70" s="374"/>
      <c r="E70" s="199"/>
      <c r="F70" s="199"/>
      <c r="G70" s="199"/>
      <c r="H70" s="199"/>
      <c r="I70" s="199"/>
      <c r="J70" s="199"/>
    </row>
    <row r="71" spans="3:10" ht="12.75">
      <c r="C71" s="374"/>
      <c r="D71" s="374"/>
      <c r="E71" s="199"/>
      <c r="F71" s="199"/>
      <c r="G71" s="199"/>
      <c r="H71" s="199"/>
      <c r="I71" s="199"/>
      <c r="J71" s="199"/>
    </row>
    <row r="72" spans="3:10" ht="12.75">
      <c r="C72" s="374"/>
      <c r="D72" s="374"/>
      <c r="E72" s="199"/>
      <c r="F72" s="199"/>
      <c r="G72" s="199"/>
      <c r="H72" s="199"/>
      <c r="I72" s="199"/>
      <c r="J72" s="199"/>
    </row>
    <row r="73" spans="3:10" ht="12.75">
      <c r="C73" s="374"/>
      <c r="D73" s="374"/>
      <c r="E73" s="199"/>
      <c r="F73" s="199"/>
      <c r="G73" s="199"/>
      <c r="H73" s="199"/>
      <c r="I73" s="199"/>
      <c r="J73" s="199"/>
    </row>
    <row r="74" spans="3:10" ht="12.75">
      <c r="C74" s="374"/>
      <c r="D74" s="374"/>
      <c r="E74" s="199"/>
      <c r="F74" s="199"/>
      <c r="G74" s="199"/>
      <c r="H74" s="199"/>
      <c r="I74" s="199"/>
      <c r="J74" s="199"/>
    </row>
    <row r="75" spans="3:10" ht="12.75">
      <c r="C75" s="374"/>
      <c r="D75" s="374"/>
      <c r="E75" s="199"/>
      <c r="F75" s="199"/>
      <c r="G75" s="199"/>
      <c r="H75" s="199"/>
      <c r="I75" s="199"/>
      <c r="J75" s="199"/>
    </row>
    <row r="76" spans="3:10" ht="12.75">
      <c r="C76" s="374"/>
      <c r="D76" s="374"/>
      <c r="E76" s="199"/>
      <c r="F76" s="199"/>
      <c r="G76" s="199"/>
      <c r="H76" s="199"/>
      <c r="I76" s="199"/>
      <c r="J76" s="199"/>
    </row>
    <row r="77" spans="3:10" ht="12.75">
      <c r="C77" s="374"/>
      <c r="D77" s="374"/>
      <c r="E77" s="199"/>
      <c r="F77" s="199"/>
      <c r="G77" s="199"/>
      <c r="H77" s="199"/>
      <c r="I77" s="199"/>
      <c r="J77" s="199"/>
    </row>
    <row r="78" spans="3:10" ht="12.75">
      <c r="C78" s="374"/>
      <c r="D78" s="374"/>
      <c r="E78" s="199"/>
      <c r="F78" s="199"/>
      <c r="G78" s="199"/>
      <c r="H78" s="199"/>
      <c r="I78" s="199"/>
      <c r="J78" s="199"/>
    </row>
    <row r="79" spans="3:10" ht="12.75">
      <c r="C79" s="374"/>
      <c r="D79" s="374"/>
      <c r="E79" s="199"/>
      <c r="F79" s="199"/>
      <c r="G79" s="199"/>
      <c r="H79" s="199"/>
      <c r="I79" s="199"/>
      <c r="J79" s="199"/>
    </row>
    <row r="80" spans="3:10" ht="12.75">
      <c r="C80" s="374"/>
      <c r="D80" s="374"/>
      <c r="E80" s="199"/>
      <c r="F80" s="199"/>
      <c r="G80" s="199"/>
      <c r="H80" s="199"/>
      <c r="I80" s="199"/>
      <c r="J80" s="199"/>
    </row>
    <row r="81" spans="3:10" ht="12.75">
      <c r="C81" s="374"/>
      <c r="D81" s="374"/>
      <c r="E81" s="199"/>
      <c r="F81" s="199"/>
      <c r="G81" s="199"/>
      <c r="H81" s="199"/>
      <c r="I81" s="199"/>
      <c r="J81" s="199"/>
    </row>
    <row r="82" spans="3:10" ht="12.75">
      <c r="C82" s="374"/>
      <c r="D82" s="374"/>
      <c r="E82" s="199"/>
      <c r="F82" s="199"/>
      <c r="G82" s="199"/>
      <c r="H82" s="199"/>
      <c r="I82" s="199"/>
      <c r="J82" s="199"/>
    </row>
    <row r="83" spans="3:10" ht="12.75">
      <c r="C83" s="374"/>
      <c r="D83" s="374"/>
      <c r="E83" s="199"/>
      <c r="F83" s="199"/>
      <c r="G83" s="199"/>
      <c r="H83" s="199"/>
      <c r="I83" s="199"/>
      <c r="J83" s="199"/>
    </row>
    <row r="84" spans="3:10" ht="12.75">
      <c r="C84" s="374"/>
      <c r="D84" s="374"/>
      <c r="E84" s="199"/>
      <c r="F84" s="199"/>
      <c r="G84" s="199"/>
      <c r="H84" s="199"/>
      <c r="I84" s="199"/>
      <c r="J84" s="199"/>
    </row>
    <row r="85" spans="3:10" ht="12.75">
      <c r="C85" s="374"/>
      <c r="D85" s="374"/>
      <c r="E85" s="199"/>
      <c r="F85" s="199"/>
      <c r="G85" s="199"/>
      <c r="H85" s="199"/>
      <c r="I85" s="199"/>
      <c r="J85" s="199"/>
    </row>
    <row r="86" spans="3:10" ht="12.75">
      <c r="C86" s="374"/>
      <c r="D86" s="374"/>
      <c r="E86" s="199"/>
      <c r="F86" s="199"/>
      <c r="G86" s="199"/>
      <c r="H86" s="199"/>
      <c r="I86" s="199"/>
      <c r="J86" s="199"/>
    </row>
    <row r="87" spans="3:10" ht="12.75">
      <c r="C87" s="374"/>
      <c r="D87" s="374"/>
      <c r="E87" s="199"/>
      <c r="F87" s="199"/>
      <c r="G87" s="199"/>
      <c r="H87" s="199"/>
      <c r="I87" s="199"/>
      <c r="J87" s="199"/>
    </row>
    <row r="88" spans="3:10" ht="12.75">
      <c r="C88" s="374"/>
      <c r="D88" s="374"/>
      <c r="E88" s="199"/>
      <c r="F88" s="199"/>
      <c r="G88" s="199"/>
      <c r="H88" s="199"/>
      <c r="I88" s="199"/>
      <c r="J88" s="199"/>
    </row>
    <row r="89" spans="3:10" ht="12.75">
      <c r="C89" s="374"/>
      <c r="D89" s="374"/>
      <c r="E89" s="199"/>
      <c r="F89" s="199"/>
      <c r="G89" s="199"/>
      <c r="H89" s="199"/>
      <c r="I89" s="199"/>
      <c r="J89" s="199"/>
    </row>
    <row r="90" spans="3:10" ht="12.75">
      <c r="C90" s="374"/>
      <c r="D90" s="374"/>
      <c r="E90" s="199"/>
      <c r="F90" s="199"/>
      <c r="G90" s="199"/>
      <c r="H90" s="199"/>
      <c r="I90" s="199"/>
      <c r="J90" s="199"/>
    </row>
    <row r="91" spans="3:10" ht="12.75">
      <c r="C91" s="374"/>
      <c r="D91" s="374"/>
      <c r="E91" s="199"/>
      <c r="F91" s="199"/>
      <c r="G91" s="199"/>
      <c r="H91" s="199"/>
      <c r="I91" s="199"/>
      <c r="J91" s="199"/>
    </row>
    <row r="92" spans="3:10" ht="12.75">
      <c r="C92" s="374"/>
      <c r="D92" s="374"/>
      <c r="E92" s="199"/>
      <c r="F92" s="199"/>
      <c r="G92" s="199"/>
      <c r="H92" s="199"/>
      <c r="I92" s="199"/>
      <c r="J92" s="199"/>
    </row>
    <row r="93" spans="3:10" ht="12.75">
      <c r="C93" s="374"/>
      <c r="D93" s="374"/>
      <c r="E93" s="199"/>
      <c r="F93" s="199"/>
      <c r="G93" s="199"/>
      <c r="H93" s="199"/>
      <c r="I93" s="199"/>
      <c r="J93" s="199"/>
    </row>
    <row r="94" spans="3:10" ht="12.75">
      <c r="C94" s="374"/>
      <c r="D94" s="374"/>
      <c r="E94" s="199"/>
      <c r="F94" s="199"/>
      <c r="G94" s="199"/>
      <c r="H94" s="199"/>
      <c r="I94" s="199"/>
      <c r="J94" s="199"/>
    </row>
    <row r="95" spans="3:10" ht="12.75">
      <c r="C95" s="374"/>
      <c r="D95" s="374"/>
      <c r="E95" s="199"/>
      <c r="F95" s="199"/>
      <c r="G95" s="199"/>
      <c r="H95" s="199"/>
      <c r="I95" s="199"/>
      <c r="J95" s="199"/>
    </row>
    <row r="96" spans="3:10" ht="12.75">
      <c r="C96" s="374"/>
      <c r="D96" s="374"/>
      <c r="E96" s="199"/>
      <c r="F96" s="199"/>
      <c r="G96" s="199"/>
      <c r="H96" s="199"/>
      <c r="I96" s="199"/>
      <c r="J96" s="199"/>
    </row>
    <row r="97" spans="3:10" ht="12.75">
      <c r="C97" s="374"/>
      <c r="D97" s="374"/>
      <c r="E97" s="199"/>
      <c r="F97" s="199"/>
      <c r="G97" s="199"/>
      <c r="H97" s="199"/>
      <c r="I97" s="199"/>
      <c r="J97" s="199"/>
    </row>
    <row r="98" spans="3:10" ht="12.75">
      <c r="C98" s="374"/>
      <c r="D98" s="374"/>
      <c r="E98" s="199"/>
      <c r="F98" s="199"/>
      <c r="G98" s="199"/>
      <c r="H98" s="199"/>
      <c r="I98" s="199"/>
      <c r="J98" s="199"/>
    </row>
    <row r="99" spans="3:10" ht="12.75">
      <c r="C99" s="374"/>
      <c r="D99" s="374"/>
      <c r="E99" s="199"/>
      <c r="F99" s="199"/>
      <c r="G99" s="199"/>
      <c r="H99" s="199"/>
      <c r="I99" s="199"/>
      <c r="J99" s="199"/>
    </row>
    <row r="100" spans="3:10" ht="12.75">
      <c r="C100" s="374"/>
      <c r="D100" s="374"/>
      <c r="E100" s="199"/>
      <c r="F100" s="199"/>
      <c r="G100" s="199"/>
      <c r="H100" s="199"/>
      <c r="I100" s="199"/>
      <c r="J100" s="199"/>
    </row>
    <row r="101" spans="3:10" ht="12.75">
      <c r="C101" s="374"/>
      <c r="D101" s="374"/>
      <c r="E101" s="199"/>
      <c r="F101" s="199"/>
      <c r="G101" s="199"/>
      <c r="H101" s="199"/>
      <c r="I101" s="199"/>
      <c r="J101" s="199"/>
    </row>
    <row r="102" spans="3:10" ht="12.75">
      <c r="C102" s="374"/>
      <c r="D102" s="374"/>
      <c r="E102" s="199"/>
      <c r="F102" s="199"/>
      <c r="G102" s="199"/>
      <c r="H102" s="199"/>
      <c r="I102" s="199"/>
      <c r="J102" s="199"/>
    </row>
    <row r="103" spans="3:10" ht="12.75">
      <c r="C103" s="374"/>
      <c r="D103" s="374"/>
      <c r="E103" s="199"/>
      <c r="F103" s="199"/>
      <c r="G103" s="199"/>
      <c r="H103" s="199"/>
      <c r="I103" s="199"/>
      <c r="J103" s="199"/>
    </row>
    <row r="104" spans="3:10" ht="12.75">
      <c r="C104" s="374"/>
      <c r="D104" s="374"/>
      <c r="E104" s="199"/>
      <c r="F104" s="199"/>
      <c r="G104" s="199"/>
      <c r="H104" s="199"/>
      <c r="I104" s="199"/>
      <c r="J104" s="199"/>
    </row>
    <row r="105" spans="3:10" ht="12.75">
      <c r="C105" s="374"/>
      <c r="D105" s="374"/>
      <c r="E105" s="199"/>
      <c r="F105" s="199"/>
      <c r="G105" s="199"/>
      <c r="H105" s="199"/>
      <c r="I105" s="199"/>
      <c r="J105" s="199"/>
    </row>
    <row r="106" spans="3:10" ht="12.75">
      <c r="C106" s="374"/>
      <c r="D106" s="374"/>
      <c r="E106" s="199"/>
      <c r="F106" s="199"/>
      <c r="G106" s="199"/>
      <c r="H106" s="199"/>
      <c r="I106" s="199"/>
      <c r="J106" s="199"/>
    </row>
    <row r="107" spans="3:10" ht="12.75">
      <c r="C107" s="374"/>
      <c r="D107" s="374"/>
      <c r="E107" s="199"/>
      <c r="F107" s="199"/>
      <c r="G107" s="199"/>
      <c r="H107" s="199"/>
      <c r="I107" s="199"/>
      <c r="J107" s="199"/>
    </row>
    <row r="108" spans="3:10" ht="12.75">
      <c r="C108" s="374"/>
      <c r="D108" s="374"/>
      <c r="E108" s="199"/>
      <c r="F108" s="199"/>
      <c r="G108" s="199"/>
      <c r="H108" s="199"/>
      <c r="I108" s="199"/>
      <c r="J108" s="199"/>
    </row>
    <row r="109" spans="3:10" ht="12.75">
      <c r="C109" s="374"/>
      <c r="D109" s="374"/>
      <c r="E109" s="199"/>
      <c r="F109" s="199"/>
      <c r="G109" s="199"/>
      <c r="H109" s="199"/>
      <c r="I109" s="199"/>
      <c r="J109" s="199"/>
    </row>
    <row r="110" spans="3:10" ht="12.75">
      <c r="C110" s="374"/>
      <c r="D110" s="374"/>
      <c r="E110" s="199"/>
      <c r="F110" s="199"/>
      <c r="G110" s="199"/>
      <c r="H110" s="199"/>
      <c r="I110" s="199"/>
      <c r="J110" s="199"/>
    </row>
    <row r="111" spans="3:10" ht="12.75">
      <c r="C111" s="374"/>
      <c r="D111" s="374"/>
      <c r="E111" s="199"/>
      <c r="F111" s="199"/>
      <c r="G111" s="199"/>
      <c r="H111" s="199"/>
      <c r="I111" s="199"/>
      <c r="J111" s="199"/>
    </row>
    <row r="112" spans="3:10" ht="12.75">
      <c r="C112" s="374"/>
      <c r="D112" s="374"/>
      <c r="E112" s="199"/>
      <c r="F112" s="199"/>
      <c r="G112" s="199"/>
      <c r="H112" s="199"/>
      <c r="I112" s="199"/>
      <c r="J112" s="199"/>
    </row>
    <row r="113" spans="3:10" ht="12.75">
      <c r="C113" s="374"/>
      <c r="D113" s="374"/>
      <c r="E113" s="199"/>
      <c r="F113" s="199"/>
      <c r="G113" s="199"/>
      <c r="H113" s="199"/>
      <c r="I113" s="199"/>
      <c r="J113" s="199"/>
    </row>
    <row r="114" spans="3:10" ht="12.75">
      <c r="C114" s="374"/>
      <c r="D114" s="374"/>
      <c r="E114" s="199"/>
      <c r="F114" s="199"/>
      <c r="G114" s="199"/>
      <c r="H114" s="199"/>
      <c r="I114" s="199"/>
      <c r="J114" s="199"/>
    </row>
    <row r="115" spans="3:10" ht="12.75">
      <c r="C115" s="374"/>
      <c r="D115" s="374"/>
      <c r="E115" s="199"/>
      <c r="F115" s="199"/>
      <c r="G115" s="199"/>
      <c r="H115" s="199"/>
      <c r="I115" s="199"/>
      <c r="J115" s="199"/>
    </row>
    <row r="116" spans="3:10" ht="12.75">
      <c r="C116" s="374"/>
      <c r="D116" s="374"/>
      <c r="E116" s="199"/>
      <c r="F116" s="199"/>
      <c r="G116" s="199"/>
      <c r="H116" s="199"/>
      <c r="I116" s="199"/>
      <c r="J116" s="199"/>
    </row>
    <row r="117" spans="3:10" ht="12.75">
      <c r="C117" s="374"/>
      <c r="D117" s="374"/>
      <c r="E117" s="199"/>
      <c r="F117" s="199"/>
      <c r="G117" s="199"/>
      <c r="H117" s="199"/>
      <c r="I117" s="199"/>
      <c r="J117" s="199"/>
    </row>
    <row r="118" spans="3:10" ht="12.75">
      <c r="C118" s="374"/>
      <c r="D118" s="374"/>
      <c r="E118" s="199"/>
      <c r="F118" s="199"/>
      <c r="G118" s="199"/>
      <c r="H118" s="199"/>
      <c r="I118" s="199"/>
      <c r="J118" s="199"/>
    </row>
    <row r="119" spans="3:10" ht="12.75">
      <c r="C119" s="374"/>
      <c r="D119" s="374"/>
      <c r="E119" s="199"/>
      <c r="F119" s="199"/>
      <c r="G119" s="199"/>
      <c r="H119" s="199"/>
      <c r="I119" s="199"/>
      <c r="J119" s="199"/>
    </row>
    <row r="120" spans="3:10" ht="12.75">
      <c r="C120" s="374"/>
      <c r="D120" s="374"/>
      <c r="E120" s="199"/>
      <c r="F120" s="199"/>
      <c r="G120" s="199"/>
      <c r="H120" s="199"/>
      <c r="I120" s="199"/>
      <c r="J120" s="199"/>
    </row>
    <row r="121" spans="3:10" ht="12.75">
      <c r="C121" s="374"/>
      <c r="D121" s="374"/>
      <c r="E121" s="199"/>
      <c r="F121" s="199"/>
      <c r="G121" s="199"/>
      <c r="H121" s="199"/>
      <c r="I121" s="199"/>
      <c r="J121" s="199"/>
    </row>
    <row r="122" spans="3:10" ht="12.75">
      <c r="C122" s="374"/>
      <c r="D122" s="374"/>
      <c r="E122" s="199"/>
      <c r="F122" s="199"/>
      <c r="G122" s="199"/>
      <c r="H122" s="199"/>
      <c r="I122" s="199"/>
      <c r="J122" s="199"/>
    </row>
    <row r="123" spans="3:10" ht="12.75">
      <c r="C123" s="374"/>
      <c r="D123" s="374"/>
      <c r="E123" s="199"/>
      <c r="F123" s="199"/>
      <c r="G123" s="199"/>
      <c r="H123" s="199"/>
      <c r="I123" s="199"/>
      <c r="J123" s="199"/>
    </row>
    <row r="124" spans="3:10" ht="12.75">
      <c r="C124" s="374"/>
      <c r="D124" s="374"/>
      <c r="E124" s="199"/>
      <c r="F124" s="199"/>
      <c r="G124" s="199"/>
      <c r="H124" s="199"/>
      <c r="I124" s="199"/>
      <c r="J124" s="199"/>
    </row>
    <row r="125" spans="3:10" ht="12.75">
      <c r="C125" s="374"/>
      <c r="D125" s="374"/>
      <c r="E125" s="199"/>
      <c r="F125" s="199"/>
      <c r="G125" s="199"/>
      <c r="H125" s="199"/>
      <c r="I125" s="199"/>
      <c r="J125" s="199"/>
    </row>
    <row r="126" spans="3:10" ht="12.75">
      <c r="C126" s="374"/>
      <c r="D126" s="374"/>
      <c r="E126" s="199"/>
      <c r="F126" s="199"/>
      <c r="G126" s="199"/>
      <c r="H126" s="199"/>
      <c r="I126" s="199"/>
      <c r="J126" s="199"/>
    </row>
    <row r="127" spans="3:10" ht="12.75">
      <c r="C127" s="374"/>
      <c r="D127" s="374"/>
      <c r="E127" s="199"/>
      <c r="F127" s="199"/>
      <c r="G127" s="199"/>
      <c r="H127" s="199"/>
      <c r="I127" s="199"/>
      <c r="J127" s="199"/>
    </row>
    <row r="128" spans="3:10" ht="12.75">
      <c r="C128" s="374"/>
      <c r="D128" s="374"/>
      <c r="E128" s="199"/>
      <c r="F128" s="199"/>
      <c r="G128" s="199"/>
      <c r="H128" s="199"/>
      <c r="I128" s="199"/>
      <c r="J128" s="199"/>
    </row>
    <row r="129" spans="3:10" ht="12.75">
      <c r="C129" s="374"/>
      <c r="D129" s="374"/>
      <c r="E129" s="199"/>
      <c r="F129" s="199"/>
      <c r="G129" s="199"/>
      <c r="H129" s="199"/>
      <c r="I129" s="199"/>
      <c r="J129" s="199"/>
    </row>
    <row r="130" spans="3:10" ht="12.75">
      <c r="C130" s="374"/>
      <c r="D130" s="374"/>
      <c r="E130" s="199"/>
      <c r="F130" s="199"/>
      <c r="G130" s="199"/>
      <c r="H130" s="199"/>
      <c r="I130" s="199"/>
      <c r="J130" s="199"/>
    </row>
    <row r="131" spans="3:10" ht="12.75">
      <c r="C131" s="374"/>
      <c r="D131" s="374"/>
      <c r="E131" s="199"/>
      <c r="F131" s="199"/>
      <c r="G131" s="199"/>
      <c r="H131" s="199"/>
      <c r="I131" s="199"/>
      <c r="J131" s="199"/>
    </row>
    <row r="132" spans="3:10" ht="12.75">
      <c r="C132" s="374"/>
      <c r="D132" s="374"/>
      <c r="E132" s="199"/>
      <c r="F132" s="199"/>
      <c r="G132" s="199"/>
      <c r="H132" s="199"/>
      <c r="I132" s="199"/>
      <c r="J132" s="199"/>
    </row>
    <row r="133" spans="3:10" ht="12.75">
      <c r="C133" s="374"/>
      <c r="D133" s="374"/>
      <c r="E133" s="199"/>
      <c r="F133" s="199"/>
      <c r="G133" s="199"/>
      <c r="H133" s="199"/>
      <c r="I133" s="199"/>
      <c r="J133" s="199"/>
    </row>
    <row r="134" spans="3:10" ht="12.75">
      <c r="C134" s="374"/>
      <c r="D134" s="374"/>
      <c r="E134" s="199"/>
      <c r="F134" s="199"/>
      <c r="G134" s="199"/>
      <c r="H134" s="199"/>
      <c r="I134" s="199"/>
      <c r="J134" s="199"/>
    </row>
    <row r="135" spans="3:10" ht="12.75">
      <c r="C135" s="374"/>
      <c r="D135" s="374"/>
      <c r="E135" s="199"/>
      <c r="F135" s="199"/>
      <c r="G135" s="199"/>
      <c r="H135" s="199"/>
      <c r="I135" s="199"/>
      <c r="J135" s="199"/>
    </row>
    <row r="136" spans="3:10" ht="12.75">
      <c r="C136" s="374"/>
      <c r="D136" s="374"/>
      <c r="E136" s="199"/>
      <c r="F136" s="199"/>
      <c r="G136" s="199"/>
      <c r="H136" s="199"/>
      <c r="I136" s="199"/>
      <c r="J136" s="199"/>
    </row>
    <row r="137" spans="3:10" ht="12.75">
      <c r="C137" s="374"/>
      <c r="D137" s="374"/>
      <c r="E137" s="199"/>
      <c r="F137" s="199"/>
      <c r="G137" s="199"/>
      <c r="H137" s="199"/>
      <c r="I137" s="199"/>
      <c r="J137" s="199"/>
    </row>
    <row r="138" spans="3:10" ht="12.75">
      <c r="C138" s="374"/>
      <c r="D138" s="374"/>
      <c r="E138" s="199"/>
      <c r="F138" s="199"/>
      <c r="G138" s="199"/>
      <c r="H138" s="199"/>
      <c r="I138" s="199"/>
      <c r="J138" s="199"/>
    </row>
    <row r="139" spans="3:10" ht="12.75">
      <c r="C139" s="374"/>
      <c r="D139" s="374"/>
      <c r="E139" s="199"/>
      <c r="F139" s="199"/>
      <c r="G139" s="199"/>
      <c r="H139" s="199"/>
      <c r="I139" s="199"/>
      <c r="J139" s="199"/>
    </row>
    <row r="140" spans="3:10" ht="12.75">
      <c r="C140" s="374"/>
      <c r="D140" s="374"/>
      <c r="E140" s="199"/>
      <c r="F140" s="199"/>
      <c r="G140" s="199"/>
      <c r="H140" s="199"/>
      <c r="I140" s="199"/>
      <c r="J140" s="199"/>
    </row>
    <row r="141" spans="3:10" ht="12.75">
      <c r="C141" s="374"/>
      <c r="D141" s="374"/>
      <c r="E141" s="199"/>
      <c r="F141" s="199"/>
      <c r="G141" s="199"/>
      <c r="H141" s="199"/>
      <c r="I141" s="199"/>
      <c r="J141" s="199"/>
    </row>
    <row r="142" spans="3:10" ht="12.75">
      <c r="C142" s="374"/>
      <c r="D142" s="374"/>
      <c r="E142" s="199"/>
      <c r="F142" s="199"/>
      <c r="G142" s="199"/>
      <c r="H142" s="199"/>
      <c r="I142" s="199"/>
      <c r="J142" s="199"/>
    </row>
  </sheetData>
  <sheetProtection/>
  <mergeCells count="12">
    <mergeCell ref="E5:E7"/>
    <mergeCell ref="F5:F7"/>
    <mergeCell ref="G5:G7"/>
    <mergeCell ref="H5:H7"/>
    <mergeCell ref="I5:I7"/>
    <mergeCell ref="J5:J7"/>
    <mergeCell ref="B4:B7"/>
    <mergeCell ref="C4:C7"/>
    <mergeCell ref="D4:D7"/>
    <mergeCell ref="E4:F4"/>
    <mergeCell ref="G4:H4"/>
    <mergeCell ref="I4:J4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608" customWidth="1"/>
    <col min="2" max="2" width="12.625" style="342" customWidth="1"/>
    <col min="3" max="3" width="13.625" style="343" customWidth="1"/>
    <col min="4" max="5" width="13.625" style="344" customWidth="1"/>
    <col min="6" max="16384" width="9.00390625" style="608" customWidth="1"/>
  </cols>
  <sheetData>
    <row r="1" ht="9.75" customHeight="1">
      <c r="F1" s="345"/>
    </row>
    <row r="2" spans="2:5" ht="21" customHeight="1">
      <c r="B2" s="30" t="s">
        <v>890</v>
      </c>
      <c r="D2" s="51"/>
      <c r="E2" s="51"/>
    </row>
    <row r="3" spans="2:5" ht="9" customHeight="1">
      <c r="B3" s="30"/>
      <c r="D3" s="51"/>
      <c r="E3" s="51"/>
    </row>
    <row r="4" spans="2:5" s="348" customFormat="1" ht="15" customHeight="1" thickBot="1">
      <c r="B4" s="346"/>
      <c r="C4" s="33"/>
      <c r="D4" s="33"/>
      <c r="E4" s="347" t="s">
        <v>597</v>
      </c>
    </row>
    <row r="5" spans="2:5" s="348" customFormat="1" ht="9.75" customHeight="1" thickTop="1">
      <c r="B5" s="1135" t="s">
        <v>391</v>
      </c>
      <c r="C5" s="1061" t="s">
        <v>598</v>
      </c>
      <c r="D5" s="1061" t="s">
        <v>599</v>
      </c>
      <c r="E5" s="1138" t="s">
        <v>600</v>
      </c>
    </row>
    <row r="6" spans="2:5" s="348" customFormat="1" ht="9.75" customHeight="1">
      <c r="B6" s="1136"/>
      <c r="C6" s="1071"/>
      <c r="D6" s="1071"/>
      <c r="E6" s="1139"/>
    </row>
    <row r="7" spans="2:5" s="348" customFormat="1" ht="7.5" customHeight="1">
      <c r="B7" s="1137"/>
      <c r="C7" s="1072"/>
      <c r="D7" s="1072"/>
      <c r="E7" s="1140"/>
    </row>
    <row r="8" spans="2:5" s="352" customFormat="1" ht="16.5" customHeight="1">
      <c r="B8" s="349" t="s">
        <v>409</v>
      </c>
      <c r="C8" s="350">
        <v>46224</v>
      </c>
      <c r="D8" s="350">
        <v>32355</v>
      </c>
      <c r="E8" s="351">
        <v>13869</v>
      </c>
    </row>
    <row r="9" spans="2:6" s="348" customFormat="1" ht="16.5" customHeight="1">
      <c r="B9" s="355" t="s">
        <v>410</v>
      </c>
      <c r="C9" s="609">
        <v>39628</v>
      </c>
      <c r="D9" s="609">
        <v>26796</v>
      </c>
      <c r="E9" s="610">
        <v>12832</v>
      </c>
      <c r="F9" s="353"/>
    </row>
    <row r="10" spans="2:6" s="348" customFormat="1" ht="7.5" customHeight="1">
      <c r="B10" s="354"/>
      <c r="C10" s="611"/>
      <c r="D10" s="611"/>
      <c r="E10" s="612"/>
      <c r="F10" s="353"/>
    </row>
    <row r="11" spans="2:6" s="348" customFormat="1" ht="16.5" customHeight="1">
      <c r="B11" s="355" t="s">
        <v>411</v>
      </c>
      <c r="C11" s="609">
        <f>C16+C22+C23+C24+C27+C28+C29+C32+C33+C34+C35+C36+C37+C38</f>
        <v>18409</v>
      </c>
      <c r="D11" s="609">
        <f>D16+D22+D23+D24+D27+D28+D29+D32+D33+D34+D35+D36+D37+D38</f>
        <v>11501</v>
      </c>
      <c r="E11" s="610">
        <f>E16+E22+E23+E24+E27+E28+E29+E32+E33+E34+E35+E36+E37+E38</f>
        <v>6908</v>
      </c>
      <c r="F11" s="353"/>
    </row>
    <row r="12" spans="2:6" s="348" customFormat="1" ht="16.5" customHeight="1">
      <c r="B12" s="355" t="s">
        <v>412</v>
      </c>
      <c r="C12" s="609">
        <f>C21+C40+C41+C42+C43+C44+C46+C45</f>
        <v>4630</v>
      </c>
      <c r="D12" s="609">
        <f>D21+D40+D41+D42+D43+D44+D46+D45</f>
        <v>3746</v>
      </c>
      <c r="E12" s="610">
        <f>E21+E40+E41+E42+E43+E44+E46+E45</f>
        <v>884</v>
      </c>
      <c r="F12" s="353"/>
    </row>
    <row r="13" spans="2:6" s="348" customFormat="1" ht="16.5" customHeight="1">
      <c r="B13" s="355" t="s">
        <v>413</v>
      </c>
      <c r="C13" s="609">
        <f>C17+C26+C30+C48+C49+C50+C51+C52</f>
        <v>7766</v>
      </c>
      <c r="D13" s="609">
        <f>D17+D26+D30+D48+D49+D50+D51+D52</f>
        <v>5000</v>
      </c>
      <c r="E13" s="610">
        <f>E17+E26+E30+E48+E49+E50+E51+E52</f>
        <v>2766</v>
      </c>
      <c r="F13" s="353"/>
    </row>
    <row r="14" spans="2:7" s="348" customFormat="1" ht="16.5" customHeight="1">
      <c r="B14" s="355" t="s">
        <v>414</v>
      </c>
      <c r="C14" s="609">
        <f>C18+C19+C54+C55+C56</f>
        <v>8823</v>
      </c>
      <c r="D14" s="609">
        <f>D18+D19+D54+D55+D56</f>
        <v>6549</v>
      </c>
      <c r="E14" s="610">
        <f>E18+E19+E54+E55+E56</f>
        <v>2274</v>
      </c>
      <c r="F14" s="353"/>
      <c r="G14" s="356"/>
    </row>
    <row r="15" spans="2:6" s="348" customFormat="1" ht="7.5" customHeight="1">
      <c r="B15" s="357"/>
      <c r="C15" s="611"/>
      <c r="D15" s="611"/>
      <c r="E15" s="612"/>
      <c r="F15" s="353"/>
    </row>
    <row r="16" spans="2:6" s="348" customFormat="1" ht="16.5" customHeight="1">
      <c r="B16" s="358" t="s">
        <v>415</v>
      </c>
      <c r="C16" s="252">
        <v>3232</v>
      </c>
      <c r="D16" s="252">
        <v>1737</v>
      </c>
      <c r="E16" s="613">
        <v>1495</v>
      </c>
      <c r="F16" s="353"/>
    </row>
    <row r="17" spans="2:6" s="348" customFormat="1" ht="16.5" customHeight="1">
      <c r="B17" s="358" t="s">
        <v>416</v>
      </c>
      <c r="C17" s="252">
        <v>1301</v>
      </c>
      <c r="D17" s="252">
        <v>758</v>
      </c>
      <c r="E17" s="613">
        <v>543</v>
      </c>
      <c r="F17" s="353"/>
    </row>
    <row r="18" spans="2:5" s="348" customFormat="1" ht="16.5" customHeight="1">
      <c r="B18" s="358" t="s">
        <v>519</v>
      </c>
      <c r="C18" s="252">
        <v>4238</v>
      </c>
      <c r="D18" s="252">
        <v>3115</v>
      </c>
      <c r="E18" s="613">
        <v>1123</v>
      </c>
    </row>
    <row r="19" spans="2:5" s="348" customFormat="1" ht="16.5" customHeight="1">
      <c r="B19" s="358" t="s">
        <v>520</v>
      </c>
      <c r="C19" s="252">
        <v>2393</v>
      </c>
      <c r="D19" s="252">
        <v>1826</v>
      </c>
      <c r="E19" s="613">
        <v>567</v>
      </c>
    </row>
    <row r="20" spans="2:5" s="348" customFormat="1" ht="7.5" customHeight="1">
      <c r="B20" s="359"/>
      <c r="C20" s="252"/>
      <c r="D20" s="614"/>
      <c r="E20" s="615"/>
    </row>
    <row r="21" spans="2:5" s="348" customFormat="1" ht="16.5" customHeight="1">
      <c r="B21" s="358" t="s">
        <v>521</v>
      </c>
      <c r="C21" s="252">
        <v>1282</v>
      </c>
      <c r="D21" s="252">
        <v>1053</v>
      </c>
      <c r="E21" s="613">
        <v>229</v>
      </c>
    </row>
    <row r="22" spans="2:5" s="348" customFormat="1" ht="16.5" customHeight="1">
      <c r="B22" s="358" t="s">
        <v>420</v>
      </c>
      <c r="C22" s="252">
        <v>1794</v>
      </c>
      <c r="D22" s="252">
        <v>1091</v>
      </c>
      <c r="E22" s="613">
        <v>703</v>
      </c>
    </row>
    <row r="23" spans="2:5" s="348" customFormat="1" ht="16.5" customHeight="1">
      <c r="B23" s="358" t="s">
        <v>601</v>
      </c>
      <c r="C23" s="252">
        <v>1308</v>
      </c>
      <c r="D23" s="252">
        <v>824</v>
      </c>
      <c r="E23" s="613">
        <v>484</v>
      </c>
    </row>
    <row r="24" spans="2:5" s="348" customFormat="1" ht="16.5" customHeight="1">
      <c r="B24" s="358" t="s">
        <v>422</v>
      </c>
      <c r="C24" s="252">
        <v>1896</v>
      </c>
      <c r="D24" s="252">
        <v>1127</v>
      </c>
      <c r="E24" s="613">
        <v>769</v>
      </c>
    </row>
    <row r="25" spans="2:5" s="348" customFormat="1" ht="16.5" customHeight="1">
      <c r="B25" s="359"/>
      <c r="C25" s="614"/>
      <c r="D25" s="614"/>
      <c r="E25" s="615"/>
    </row>
    <row r="26" spans="2:5" s="348" customFormat="1" ht="16.5" customHeight="1">
      <c r="B26" s="358" t="s">
        <v>423</v>
      </c>
      <c r="C26" s="252">
        <v>1005</v>
      </c>
      <c r="D26" s="252">
        <v>612</v>
      </c>
      <c r="E26" s="613">
        <v>393</v>
      </c>
    </row>
    <row r="27" spans="2:5" s="348" customFormat="1" ht="16.5" customHeight="1">
      <c r="B27" s="358" t="s">
        <v>424</v>
      </c>
      <c r="C27" s="252">
        <v>2230</v>
      </c>
      <c r="D27" s="252">
        <v>1660</v>
      </c>
      <c r="E27" s="613">
        <v>570</v>
      </c>
    </row>
    <row r="28" spans="2:5" s="348" customFormat="1" ht="16.5" customHeight="1">
      <c r="B28" s="358" t="s">
        <v>425</v>
      </c>
      <c r="C28" s="252">
        <v>2075</v>
      </c>
      <c r="D28" s="252">
        <v>1578</v>
      </c>
      <c r="E28" s="613">
        <v>497</v>
      </c>
    </row>
    <row r="29" spans="2:5" s="348" customFormat="1" ht="16.5" customHeight="1">
      <c r="B29" s="358" t="s">
        <v>523</v>
      </c>
      <c r="C29" s="252">
        <v>1511</v>
      </c>
      <c r="D29" s="252">
        <v>1099</v>
      </c>
      <c r="E29" s="613">
        <v>412</v>
      </c>
    </row>
    <row r="30" spans="2:5" s="348" customFormat="1" ht="16.5" customHeight="1">
      <c r="B30" s="358" t="s">
        <v>524</v>
      </c>
      <c r="C30" s="252">
        <v>1107</v>
      </c>
      <c r="D30" s="252">
        <v>769</v>
      </c>
      <c r="E30" s="613">
        <v>338</v>
      </c>
    </row>
    <row r="31" spans="2:5" s="348" customFormat="1" ht="7.5" customHeight="1">
      <c r="B31" s="359"/>
      <c r="C31" s="614"/>
      <c r="D31" s="614"/>
      <c r="E31" s="615"/>
    </row>
    <row r="32" spans="2:5" s="348" customFormat="1" ht="16.5" customHeight="1">
      <c r="B32" s="358" t="s">
        <v>525</v>
      </c>
      <c r="C32" s="252">
        <v>528</v>
      </c>
      <c r="D32" s="252">
        <v>263</v>
      </c>
      <c r="E32" s="613">
        <v>265</v>
      </c>
    </row>
    <row r="33" spans="2:5" s="348" customFormat="1" ht="16.5" customHeight="1">
      <c r="B33" s="358" t="s">
        <v>526</v>
      </c>
      <c r="C33" s="252">
        <v>519</v>
      </c>
      <c r="D33" s="252">
        <v>263</v>
      </c>
      <c r="E33" s="613">
        <v>256</v>
      </c>
    </row>
    <row r="34" spans="2:5" s="348" customFormat="1" ht="16.5" customHeight="1">
      <c r="B34" s="358" t="s">
        <v>527</v>
      </c>
      <c r="C34" s="252">
        <v>1010</v>
      </c>
      <c r="D34" s="252">
        <v>597</v>
      </c>
      <c r="E34" s="613">
        <v>413</v>
      </c>
    </row>
    <row r="35" spans="2:5" s="348" customFormat="1" ht="16.5" customHeight="1">
      <c r="B35" s="358" t="s">
        <v>528</v>
      </c>
      <c r="C35" s="252">
        <v>430</v>
      </c>
      <c r="D35" s="252">
        <v>201</v>
      </c>
      <c r="E35" s="613">
        <v>229</v>
      </c>
    </row>
    <row r="36" spans="2:5" s="348" customFormat="1" ht="16.5" customHeight="1">
      <c r="B36" s="358" t="s">
        <v>529</v>
      </c>
      <c r="C36" s="252">
        <v>771</v>
      </c>
      <c r="D36" s="252">
        <v>418</v>
      </c>
      <c r="E36" s="613">
        <v>353</v>
      </c>
    </row>
    <row r="37" spans="2:5" s="348" customFormat="1" ht="16.5" customHeight="1">
      <c r="B37" s="358" t="s">
        <v>530</v>
      </c>
      <c r="C37" s="252">
        <v>484</v>
      </c>
      <c r="D37" s="252">
        <v>256</v>
      </c>
      <c r="E37" s="613">
        <v>228</v>
      </c>
    </row>
    <row r="38" spans="2:5" s="348" customFormat="1" ht="16.5" customHeight="1">
      <c r="B38" s="358" t="s">
        <v>531</v>
      </c>
      <c r="C38" s="252">
        <v>621</v>
      </c>
      <c r="D38" s="252">
        <v>387</v>
      </c>
      <c r="E38" s="613">
        <v>234</v>
      </c>
    </row>
    <row r="39" spans="2:5" s="348" customFormat="1" ht="7.5" customHeight="1">
      <c r="B39" s="359"/>
      <c r="C39" s="614"/>
      <c r="D39" s="614"/>
      <c r="E39" s="615"/>
    </row>
    <row r="40" spans="2:5" s="348" customFormat="1" ht="16.5" customHeight="1">
      <c r="B40" s="358" t="s">
        <v>532</v>
      </c>
      <c r="C40" s="252">
        <v>447</v>
      </c>
      <c r="D40" s="252">
        <v>367</v>
      </c>
      <c r="E40" s="613">
        <v>80</v>
      </c>
    </row>
    <row r="41" spans="2:5" s="348" customFormat="1" ht="16.5" customHeight="1">
      <c r="B41" s="358" t="s">
        <v>533</v>
      </c>
      <c r="C41" s="252">
        <v>788</v>
      </c>
      <c r="D41" s="252">
        <v>662</v>
      </c>
      <c r="E41" s="613">
        <v>126</v>
      </c>
    </row>
    <row r="42" spans="2:5" s="348" customFormat="1" ht="16.5" customHeight="1">
      <c r="B42" s="358" t="s">
        <v>534</v>
      </c>
      <c r="C42" s="252">
        <v>469</v>
      </c>
      <c r="D42" s="252">
        <v>345</v>
      </c>
      <c r="E42" s="613">
        <v>124</v>
      </c>
    </row>
    <row r="43" spans="2:5" s="348" customFormat="1" ht="16.5" customHeight="1">
      <c r="B43" s="358" t="s">
        <v>535</v>
      </c>
      <c r="C43" s="252">
        <v>494</v>
      </c>
      <c r="D43" s="252">
        <v>386</v>
      </c>
      <c r="E43" s="613">
        <v>108</v>
      </c>
    </row>
    <row r="44" spans="2:5" s="348" customFormat="1" ht="16.5" customHeight="1">
      <c r="B44" s="358" t="s">
        <v>536</v>
      </c>
      <c r="C44" s="252">
        <v>362</v>
      </c>
      <c r="D44" s="252">
        <v>251</v>
      </c>
      <c r="E44" s="613">
        <v>111</v>
      </c>
    </row>
    <row r="45" spans="2:5" s="348" customFormat="1" ht="16.5" customHeight="1">
      <c r="B45" s="358" t="s">
        <v>537</v>
      </c>
      <c r="C45" s="252">
        <v>430</v>
      </c>
      <c r="D45" s="252">
        <v>379</v>
      </c>
      <c r="E45" s="613">
        <v>51</v>
      </c>
    </row>
    <row r="46" spans="2:5" s="348" customFormat="1" ht="16.5" customHeight="1">
      <c r="B46" s="358" t="s">
        <v>538</v>
      </c>
      <c r="C46" s="252">
        <v>358</v>
      </c>
      <c r="D46" s="252">
        <v>303</v>
      </c>
      <c r="E46" s="613">
        <v>55</v>
      </c>
    </row>
    <row r="47" spans="2:5" s="348" customFormat="1" ht="7.5" customHeight="1">
      <c r="B47" s="359"/>
      <c r="C47" s="614"/>
      <c r="D47" s="614"/>
      <c r="E47" s="615"/>
    </row>
    <row r="48" spans="2:5" s="348" customFormat="1" ht="16.5" customHeight="1">
      <c r="B48" s="358" t="s">
        <v>539</v>
      </c>
      <c r="C48" s="252">
        <v>1210</v>
      </c>
      <c r="D48" s="252">
        <v>903</v>
      </c>
      <c r="E48" s="613">
        <v>307</v>
      </c>
    </row>
    <row r="49" spans="2:5" s="348" customFormat="1" ht="16.5" customHeight="1">
      <c r="B49" s="358" t="s">
        <v>540</v>
      </c>
      <c r="C49" s="252">
        <v>1117</v>
      </c>
      <c r="D49" s="252">
        <v>837</v>
      </c>
      <c r="E49" s="613">
        <v>280</v>
      </c>
    </row>
    <row r="50" spans="2:5" s="348" customFormat="1" ht="16.5" customHeight="1">
      <c r="B50" s="358" t="s">
        <v>541</v>
      </c>
      <c r="C50" s="252">
        <v>360</v>
      </c>
      <c r="D50" s="252">
        <v>180</v>
      </c>
      <c r="E50" s="613">
        <v>180</v>
      </c>
    </row>
    <row r="51" spans="2:5" s="348" customFormat="1" ht="16.5" customHeight="1">
      <c r="B51" s="358" t="s">
        <v>602</v>
      </c>
      <c r="C51" s="252">
        <v>1104</v>
      </c>
      <c r="D51" s="252">
        <v>478</v>
      </c>
      <c r="E51" s="613">
        <v>626</v>
      </c>
    </row>
    <row r="52" spans="2:5" s="348" customFormat="1" ht="16.5" customHeight="1">
      <c r="B52" s="358" t="s">
        <v>581</v>
      </c>
      <c r="C52" s="252">
        <v>562</v>
      </c>
      <c r="D52" s="252">
        <v>463</v>
      </c>
      <c r="E52" s="613">
        <v>99</v>
      </c>
    </row>
    <row r="53" spans="2:5" s="348" customFormat="1" ht="7.5" customHeight="1">
      <c r="B53" s="359"/>
      <c r="C53" s="614"/>
      <c r="D53" s="614"/>
      <c r="E53" s="615"/>
    </row>
    <row r="54" spans="2:5" s="348" customFormat="1" ht="16.5" customHeight="1">
      <c r="B54" s="358" t="s">
        <v>582</v>
      </c>
      <c r="C54" s="252">
        <v>435</v>
      </c>
      <c r="D54" s="252">
        <v>366</v>
      </c>
      <c r="E54" s="613">
        <v>69</v>
      </c>
    </row>
    <row r="55" spans="2:7" s="348" customFormat="1" ht="16.5" customHeight="1">
      <c r="B55" s="358" t="s">
        <v>472</v>
      </c>
      <c r="C55" s="252">
        <v>946</v>
      </c>
      <c r="D55" s="252">
        <v>842</v>
      </c>
      <c r="E55" s="613">
        <v>104</v>
      </c>
      <c r="G55" s="356"/>
    </row>
    <row r="56" spans="2:5" s="348" customFormat="1" ht="16.5" customHeight="1">
      <c r="B56" s="360" t="s">
        <v>449</v>
      </c>
      <c r="C56" s="616">
        <v>811</v>
      </c>
      <c r="D56" s="616">
        <v>400</v>
      </c>
      <c r="E56" s="617">
        <v>411</v>
      </c>
    </row>
    <row r="57" spans="2:15" s="11" customFormat="1" ht="15" customHeight="1">
      <c r="B57" s="213" t="s">
        <v>813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212"/>
      <c r="O57" s="212"/>
    </row>
    <row r="58" spans="2:5" ht="12.75">
      <c r="B58" s="342" t="s">
        <v>814</v>
      </c>
      <c r="E58" s="361"/>
    </row>
    <row r="59" ht="12.75">
      <c r="E59" s="361"/>
    </row>
    <row r="60" ht="12.75">
      <c r="E60" s="361"/>
    </row>
    <row r="61" ht="12.75">
      <c r="E61" s="361"/>
    </row>
    <row r="62" ht="12.75">
      <c r="E62" s="361"/>
    </row>
    <row r="63" ht="12.75">
      <c r="E63" s="361"/>
    </row>
    <row r="64" ht="12.75">
      <c r="E64" s="361"/>
    </row>
  </sheetData>
  <sheetProtection/>
  <mergeCells count="4">
    <mergeCell ref="B5:B7"/>
    <mergeCell ref="C5:C7"/>
    <mergeCell ref="D5:D7"/>
    <mergeCell ref="E5:E7"/>
  </mergeCells>
  <printOptions/>
  <pageMargins left="0.3937007874015748" right="0.3937007874015748" top="0.3937007874015748" bottom="0.3937007874015748" header="0.1968503937007874" footer="0.2362204724409449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151"/>
  <sheetViews>
    <sheetView showGridLines="0"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1.625" style="327" customWidth="1"/>
    <col min="2" max="2" width="11.875" style="326" customWidth="1"/>
    <col min="3" max="4" width="10.375" style="60" customWidth="1"/>
    <col min="5" max="8" width="10.375" style="61" customWidth="1"/>
    <col min="9" max="10" width="10.375" style="327" customWidth="1"/>
    <col min="11" max="16384" width="14.125" style="327" customWidth="1"/>
  </cols>
  <sheetData>
    <row r="1" ht="9.75" customHeight="1"/>
    <row r="2" spans="2:8" ht="18" customHeight="1">
      <c r="B2" s="30" t="s">
        <v>811</v>
      </c>
      <c r="D2" s="51"/>
      <c r="E2" s="51"/>
      <c r="F2" s="51"/>
      <c r="G2" s="51"/>
      <c r="H2" s="51"/>
    </row>
    <row r="3" spans="2:8" ht="9" customHeight="1">
      <c r="B3" s="30"/>
      <c r="D3" s="51"/>
      <c r="E3" s="51"/>
      <c r="F3" s="51"/>
      <c r="G3" s="51"/>
      <c r="H3" s="51"/>
    </row>
    <row r="4" spans="2:10" s="329" customFormat="1" ht="15" customHeight="1" thickBot="1">
      <c r="B4" s="328"/>
      <c r="C4" s="33"/>
      <c r="D4" s="54"/>
      <c r="E4" s="54"/>
      <c r="F4" s="54"/>
      <c r="G4" s="54"/>
      <c r="H4" s="54"/>
      <c r="J4" s="330" t="s">
        <v>603</v>
      </c>
    </row>
    <row r="5" spans="2:10" s="329" customFormat="1" ht="15" customHeight="1" thickTop="1">
      <c r="B5" s="1141" t="s">
        <v>391</v>
      </c>
      <c r="C5" s="1144" t="s">
        <v>604</v>
      </c>
      <c r="D5" s="1144"/>
      <c r="E5" s="1144" t="s">
        <v>605</v>
      </c>
      <c r="F5" s="1144"/>
      <c r="G5" s="1144" t="s">
        <v>606</v>
      </c>
      <c r="H5" s="1144"/>
      <c r="I5" s="1144" t="s">
        <v>607</v>
      </c>
      <c r="J5" s="1145"/>
    </row>
    <row r="6" spans="2:10" s="329" customFormat="1" ht="8.25" customHeight="1">
      <c r="B6" s="1142"/>
      <c r="C6" s="1146" t="s">
        <v>608</v>
      </c>
      <c r="D6" s="1146" t="s">
        <v>609</v>
      </c>
      <c r="E6" s="1146" t="s">
        <v>608</v>
      </c>
      <c r="F6" s="1146" t="s">
        <v>609</v>
      </c>
      <c r="G6" s="1146" t="s">
        <v>608</v>
      </c>
      <c r="H6" s="1146" t="s">
        <v>609</v>
      </c>
      <c r="I6" s="1146" t="s">
        <v>608</v>
      </c>
      <c r="J6" s="1148" t="s">
        <v>610</v>
      </c>
    </row>
    <row r="7" spans="2:10" s="329" customFormat="1" ht="8.25" customHeight="1">
      <c r="B7" s="1142"/>
      <c r="C7" s="1146"/>
      <c r="D7" s="1147"/>
      <c r="E7" s="1146"/>
      <c r="F7" s="1146"/>
      <c r="G7" s="1146"/>
      <c r="H7" s="1146"/>
      <c r="I7" s="1146"/>
      <c r="J7" s="1148"/>
    </row>
    <row r="8" spans="2:10" s="329" customFormat="1" ht="8.25" customHeight="1">
      <c r="B8" s="1142"/>
      <c r="C8" s="1146"/>
      <c r="D8" s="1147"/>
      <c r="E8" s="1146"/>
      <c r="F8" s="1146"/>
      <c r="G8" s="1146"/>
      <c r="H8" s="1146"/>
      <c r="I8" s="1146"/>
      <c r="J8" s="1148"/>
    </row>
    <row r="9" spans="2:10" s="329" customFormat="1" ht="8.25" customHeight="1">
      <c r="B9" s="1143"/>
      <c r="C9" s="1146"/>
      <c r="D9" s="1147"/>
      <c r="E9" s="1146"/>
      <c r="F9" s="1146"/>
      <c r="G9" s="1146"/>
      <c r="H9" s="1146"/>
      <c r="I9" s="1146"/>
      <c r="J9" s="1148"/>
    </row>
    <row r="10" spans="2:11" s="14" customFormat="1" ht="9" customHeight="1">
      <c r="B10" s="15"/>
      <c r="C10" s="207"/>
      <c r="D10" s="207"/>
      <c r="E10" s="207"/>
      <c r="F10" s="207"/>
      <c r="G10" s="207"/>
      <c r="H10" s="207"/>
      <c r="I10" s="208"/>
      <c r="J10" s="209"/>
      <c r="K10" s="240"/>
    </row>
    <row r="11" spans="2:11" s="14" customFormat="1" ht="16.5" customHeight="1">
      <c r="B11" s="241" t="s">
        <v>409</v>
      </c>
      <c r="C11" s="332">
        <v>315</v>
      </c>
      <c r="D11" s="332">
        <v>11751</v>
      </c>
      <c r="E11" s="332">
        <v>770</v>
      </c>
      <c r="F11" s="332">
        <v>40743</v>
      </c>
      <c r="G11" s="332">
        <v>85</v>
      </c>
      <c r="H11" s="332">
        <v>122401</v>
      </c>
      <c r="I11" s="332">
        <v>67</v>
      </c>
      <c r="J11" s="333">
        <v>460302</v>
      </c>
      <c r="K11" s="244"/>
    </row>
    <row r="12" spans="2:10" s="334" customFormat="1" ht="16.5" customHeight="1">
      <c r="B12" s="241" t="s">
        <v>410</v>
      </c>
      <c r="C12" s="332">
        <v>206</v>
      </c>
      <c r="D12" s="332">
        <v>10422</v>
      </c>
      <c r="E12" s="332">
        <v>634</v>
      </c>
      <c r="F12" s="332">
        <v>40547</v>
      </c>
      <c r="G12" s="332">
        <v>72</v>
      </c>
      <c r="H12" s="332">
        <v>157129</v>
      </c>
      <c r="I12" s="332">
        <v>53</v>
      </c>
      <c r="J12" s="333">
        <v>360948</v>
      </c>
    </row>
    <row r="13" spans="2:10" s="334" customFormat="1" ht="7.5" customHeight="1">
      <c r="B13" s="335"/>
      <c r="C13" s="600"/>
      <c r="D13" s="600"/>
      <c r="E13" s="600"/>
      <c r="F13" s="600"/>
      <c r="G13" s="600"/>
      <c r="H13" s="600"/>
      <c r="I13" s="600"/>
      <c r="J13" s="601"/>
    </row>
    <row r="14" spans="2:10" s="334" customFormat="1" ht="16.5" customHeight="1">
      <c r="B14" s="336" t="s">
        <v>518</v>
      </c>
      <c r="C14" s="19">
        <v>6</v>
      </c>
      <c r="D14" s="19">
        <v>104</v>
      </c>
      <c r="E14" s="19">
        <v>12</v>
      </c>
      <c r="F14" s="19">
        <v>495</v>
      </c>
      <c r="G14" s="19">
        <v>2</v>
      </c>
      <c r="H14" s="19" t="s">
        <v>611</v>
      </c>
      <c r="I14" s="19">
        <v>3</v>
      </c>
      <c r="J14" s="170">
        <v>630</v>
      </c>
    </row>
    <row r="15" spans="2:10" s="334" customFormat="1" ht="16.5" customHeight="1">
      <c r="B15" s="336" t="s">
        <v>612</v>
      </c>
      <c r="C15" s="19">
        <v>7</v>
      </c>
      <c r="D15" s="19">
        <v>2290</v>
      </c>
      <c r="E15" s="19">
        <v>30</v>
      </c>
      <c r="F15" s="19" t="s">
        <v>611</v>
      </c>
      <c r="G15" s="19">
        <v>2</v>
      </c>
      <c r="H15" s="170" t="s">
        <v>611</v>
      </c>
      <c r="I15" s="19">
        <v>2</v>
      </c>
      <c r="J15" s="170" t="s">
        <v>611</v>
      </c>
    </row>
    <row r="16" spans="2:10" s="334" customFormat="1" ht="16.5" customHeight="1">
      <c r="B16" s="336" t="s">
        <v>613</v>
      </c>
      <c r="C16" s="19">
        <v>4</v>
      </c>
      <c r="D16" s="19">
        <v>58</v>
      </c>
      <c r="E16" s="19">
        <v>38</v>
      </c>
      <c r="F16" s="19" t="s">
        <v>611</v>
      </c>
      <c r="G16" s="19">
        <v>19</v>
      </c>
      <c r="H16" s="19">
        <v>16045</v>
      </c>
      <c r="I16" s="19">
        <v>7</v>
      </c>
      <c r="J16" s="170">
        <v>100494</v>
      </c>
    </row>
    <row r="17" spans="2:10" s="334" customFormat="1" ht="16.5" customHeight="1">
      <c r="B17" s="336" t="s">
        <v>614</v>
      </c>
      <c r="C17" s="19">
        <v>5</v>
      </c>
      <c r="D17" s="19">
        <v>102</v>
      </c>
      <c r="E17" s="19">
        <v>35</v>
      </c>
      <c r="F17" s="19" t="s">
        <v>615</v>
      </c>
      <c r="G17" s="19">
        <v>13</v>
      </c>
      <c r="H17" s="19">
        <v>42703</v>
      </c>
      <c r="I17" s="19">
        <v>4</v>
      </c>
      <c r="J17" s="170">
        <v>50755</v>
      </c>
    </row>
    <row r="18" spans="2:10" s="334" customFormat="1" ht="7.5" customHeight="1">
      <c r="B18" s="336"/>
      <c r="C18" s="602"/>
      <c r="D18" s="602"/>
      <c r="E18" s="602"/>
      <c r="F18" s="602"/>
      <c r="G18" s="602"/>
      <c r="H18" s="602"/>
      <c r="I18" s="602"/>
      <c r="J18" s="603"/>
    </row>
    <row r="19" spans="2:10" s="334" customFormat="1" ht="16.5" customHeight="1">
      <c r="B19" s="336" t="s">
        <v>616</v>
      </c>
      <c r="C19" s="19">
        <v>17</v>
      </c>
      <c r="D19" s="19">
        <v>692</v>
      </c>
      <c r="E19" s="19">
        <v>72</v>
      </c>
      <c r="F19" s="19" t="s">
        <v>611</v>
      </c>
      <c r="G19" s="19">
        <v>1</v>
      </c>
      <c r="H19" s="170" t="s">
        <v>611</v>
      </c>
      <c r="I19" s="19">
        <v>4</v>
      </c>
      <c r="J19" s="170">
        <v>1635</v>
      </c>
    </row>
    <row r="20" spans="2:10" s="334" customFormat="1" ht="16.5" customHeight="1">
      <c r="B20" s="336" t="s">
        <v>617</v>
      </c>
      <c r="C20" s="19">
        <v>2</v>
      </c>
      <c r="D20" s="19" t="s">
        <v>611</v>
      </c>
      <c r="E20" s="19">
        <v>7</v>
      </c>
      <c r="F20" s="19">
        <v>886</v>
      </c>
      <c r="G20" s="19" t="s">
        <v>62</v>
      </c>
      <c r="H20" s="19" t="s">
        <v>62</v>
      </c>
      <c r="I20" s="19">
        <v>3</v>
      </c>
      <c r="J20" s="170">
        <v>13650</v>
      </c>
    </row>
    <row r="21" spans="2:10" s="334" customFormat="1" ht="16.5" customHeight="1">
      <c r="B21" s="336" t="s">
        <v>618</v>
      </c>
      <c r="C21" s="19">
        <v>6</v>
      </c>
      <c r="D21" s="19">
        <v>495</v>
      </c>
      <c r="E21" s="19">
        <v>1</v>
      </c>
      <c r="F21" s="170" t="s">
        <v>611</v>
      </c>
      <c r="G21" s="19" t="s">
        <v>62</v>
      </c>
      <c r="H21" s="19" t="s">
        <v>62</v>
      </c>
      <c r="I21" s="19">
        <v>1</v>
      </c>
      <c r="J21" s="170" t="s">
        <v>611</v>
      </c>
    </row>
    <row r="22" spans="2:10" s="334" customFormat="1" ht="16.5" customHeight="1">
      <c r="B22" s="336" t="s">
        <v>619</v>
      </c>
      <c r="C22" s="19">
        <v>7</v>
      </c>
      <c r="D22" s="19">
        <v>104</v>
      </c>
      <c r="E22" s="19">
        <v>13</v>
      </c>
      <c r="F22" s="19">
        <v>710</v>
      </c>
      <c r="G22" s="19">
        <v>1</v>
      </c>
      <c r="H22" s="170" t="s">
        <v>611</v>
      </c>
      <c r="I22" s="19" t="s">
        <v>62</v>
      </c>
      <c r="J22" s="170" t="s">
        <v>62</v>
      </c>
    </row>
    <row r="23" spans="2:10" s="334" customFormat="1" ht="7.5" customHeight="1">
      <c r="B23" s="336"/>
      <c r="C23" s="602"/>
      <c r="D23" s="602"/>
      <c r="E23" s="602"/>
      <c r="F23" s="602"/>
      <c r="G23" s="602"/>
      <c r="H23" s="602"/>
      <c r="I23" s="604"/>
      <c r="J23" s="605"/>
    </row>
    <row r="24" spans="2:10" s="334" customFormat="1" ht="16.5" customHeight="1">
      <c r="B24" s="336" t="s">
        <v>620</v>
      </c>
      <c r="C24" s="19">
        <v>7</v>
      </c>
      <c r="D24" s="19">
        <v>362</v>
      </c>
      <c r="E24" s="19">
        <v>28</v>
      </c>
      <c r="F24" s="19">
        <v>916</v>
      </c>
      <c r="G24" s="19">
        <v>2</v>
      </c>
      <c r="H24" s="170" t="s">
        <v>611</v>
      </c>
      <c r="I24" s="19">
        <v>1</v>
      </c>
      <c r="J24" s="170" t="s">
        <v>611</v>
      </c>
    </row>
    <row r="25" spans="2:10" s="334" customFormat="1" ht="16.5" customHeight="1">
      <c r="B25" s="336" t="s">
        <v>621</v>
      </c>
      <c r="C25" s="19">
        <v>9</v>
      </c>
      <c r="D25" s="19" t="s">
        <v>611</v>
      </c>
      <c r="E25" s="19">
        <v>10</v>
      </c>
      <c r="F25" s="19" t="s">
        <v>611</v>
      </c>
      <c r="G25" s="19">
        <v>2</v>
      </c>
      <c r="H25" s="170" t="s">
        <v>611</v>
      </c>
      <c r="I25" s="19">
        <v>1</v>
      </c>
      <c r="J25" s="170" t="s">
        <v>611</v>
      </c>
    </row>
    <row r="26" spans="2:10" s="334" customFormat="1" ht="16.5" customHeight="1">
      <c r="B26" s="336" t="s">
        <v>425</v>
      </c>
      <c r="C26" s="19">
        <v>4</v>
      </c>
      <c r="D26" s="19" t="s">
        <v>611</v>
      </c>
      <c r="E26" s="19">
        <v>8</v>
      </c>
      <c r="F26" s="19">
        <v>4290</v>
      </c>
      <c r="G26" s="19">
        <v>2</v>
      </c>
      <c r="H26" s="170" t="s">
        <v>611</v>
      </c>
      <c r="I26" s="19">
        <v>1</v>
      </c>
      <c r="J26" s="170" t="s">
        <v>611</v>
      </c>
    </row>
    <row r="27" spans="2:10" s="334" customFormat="1" ht="16.5" customHeight="1">
      <c r="B27" s="336" t="s">
        <v>523</v>
      </c>
      <c r="C27" s="19">
        <v>1</v>
      </c>
      <c r="D27" s="170" t="s">
        <v>611</v>
      </c>
      <c r="E27" s="19">
        <v>21</v>
      </c>
      <c r="F27" s="19">
        <v>8809</v>
      </c>
      <c r="G27" s="19" t="s">
        <v>62</v>
      </c>
      <c r="H27" s="19" t="s">
        <v>62</v>
      </c>
      <c r="I27" s="19" t="s">
        <v>62</v>
      </c>
      <c r="J27" s="170" t="s">
        <v>62</v>
      </c>
    </row>
    <row r="28" spans="2:10" s="334" customFormat="1" ht="16.5" customHeight="1">
      <c r="B28" s="336" t="s">
        <v>622</v>
      </c>
      <c r="C28" s="19">
        <v>17</v>
      </c>
      <c r="D28" s="19">
        <v>1077</v>
      </c>
      <c r="E28" s="19">
        <v>17</v>
      </c>
      <c r="F28" s="19">
        <v>962</v>
      </c>
      <c r="G28" s="19">
        <v>5</v>
      </c>
      <c r="H28" s="19">
        <v>18169</v>
      </c>
      <c r="I28" s="19">
        <v>3</v>
      </c>
      <c r="J28" s="170">
        <v>1180</v>
      </c>
    </row>
    <row r="29" spans="2:10" s="334" customFormat="1" ht="7.5" customHeight="1">
      <c r="B29" s="336"/>
      <c r="C29" s="602"/>
      <c r="D29" s="602"/>
      <c r="E29" s="602"/>
      <c r="F29" s="602"/>
      <c r="G29" s="602"/>
      <c r="H29" s="602"/>
      <c r="I29" s="602"/>
      <c r="J29" s="603"/>
    </row>
    <row r="30" spans="2:10" s="334" customFormat="1" ht="16.5" customHeight="1">
      <c r="B30" s="336" t="s">
        <v>623</v>
      </c>
      <c r="C30" s="19">
        <v>2</v>
      </c>
      <c r="D30" s="19" t="s">
        <v>611</v>
      </c>
      <c r="E30" s="19">
        <v>1</v>
      </c>
      <c r="F30" s="19" t="s">
        <v>611</v>
      </c>
      <c r="G30" s="19">
        <v>1</v>
      </c>
      <c r="H30" s="170" t="s">
        <v>611</v>
      </c>
      <c r="I30" s="19" t="s">
        <v>62</v>
      </c>
      <c r="J30" s="170" t="s">
        <v>62</v>
      </c>
    </row>
    <row r="31" spans="2:10" s="334" customFormat="1" ht="16.5" customHeight="1">
      <c r="B31" s="336" t="s">
        <v>624</v>
      </c>
      <c r="C31" s="19">
        <v>4</v>
      </c>
      <c r="D31" s="19">
        <v>105</v>
      </c>
      <c r="E31" s="19">
        <v>2</v>
      </c>
      <c r="F31" s="19" t="s">
        <v>611</v>
      </c>
      <c r="G31" s="19" t="s">
        <v>62</v>
      </c>
      <c r="H31" s="19" t="s">
        <v>62</v>
      </c>
      <c r="I31" s="19">
        <v>1</v>
      </c>
      <c r="J31" s="170" t="s">
        <v>611</v>
      </c>
    </row>
    <row r="32" spans="2:10" s="334" customFormat="1" ht="16.5" customHeight="1">
      <c r="B32" s="336" t="s">
        <v>625</v>
      </c>
      <c r="C32" s="19">
        <v>4</v>
      </c>
      <c r="D32" s="19" t="s">
        <v>611</v>
      </c>
      <c r="E32" s="19">
        <v>7</v>
      </c>
      <c r="F32" s="19">
        <v>466</v>
      </c>
      <c r="G32" s="19" t="s">
        <v>62</v>
      </c>
      <c r="H32" s="19" t="s">
        <v>62</v>
      </c>
      <c r="I32" s="19" t="s">
        <v>62</v>
      </c>
      <c r="J32" s="170" t="s">
        <v>62</v>
      </c>
    </row>
    <row r="33" spans="2:10" s="334" customFormat="1" ht="16.5" customHeight="1">
      <c r="B33" s="336" t="s">
        <v>528</v>
      </c>
      <c r="C33" s="19" t="s">
        <v>62</v>
      </c>
      <c r="D33" s="170" t="s">
        <v>62</v>
      </c>
      <c r="E33" s="19">
        <v>2</v>
      </c>
      <c r="F33" s="170" t="s">
        <v>611</v>
      </c>
      <c r="G33" s="19" t="s">
        <v>62</v>
      </c>
      <c r="H33" s="19" t="s">
        <v>62</v>
      </c>
      <c r="I33" s="19">
        <v>1</v>
      </c>
      <c r="J33" s="170" t="s">
        <v>611</v>
      </c>
    </row>
    <row r="34" spans="2:10" s="334" customFormat="1" ht="16.5" customHeight="1">
      <c r="B34" s="336" t="s">
        <v>626</v>
      </c>
      <c r="C34" s="19">
        <v>4</v>
      </c>
      <c r="D34" s="19">
        <v>146</v>
      </c>
      <c r="E34" s="19">
        <v>6</v>
      </c>
      <c r="F34" s="19" t="s">
        <v>611</v>
      </c>
      <c r="G34" s="19">
        <v>2</v>
      </c>
      <c r="H34" s="170" t="s">
        <v>611</v>
      </c>
      <c r="I34" s="19" t="s">
        <v>62</v>
      </c>
      <c r="J34" s="170" t="s">
        <v>62</v>
      </c>
    </row>
    <row r="35" spans="2:10" s="334" customFormat="1" ht="16.5" customHeight="1">
      <c r="B35" s="336" t="s">
        <v>627</v>
      </c>
      <c r="C35" s="19">
        <v>1</v>
      </c>
      <c r="D35" s="170" t="s">
        <v>611</v>
      </c>
      <c r="E35" s="19" t="s">
        <v>62</v>
      </c>
      <c r="F35" s="170" t="s">
        <v>62</v>
      </c>
      <c r="G35" s="19" t="s">
        <v>62</v>
      </c>
      <c r="H35" s="19" t="s">
        <v>62</v>
      </c>
      <c r="I35" s="19">
        <v>1</v>
      </c>
      <c r="J35" s="170" t="s">
        <v>611</v>
      </c>
    </row>
    <row r="36" spans="2:10" s="334" customFormat="1" ht="16.5" customHeight="1">
      <c r="B36" s="336" t="s">
        <v>628</v>
      </c>
      <c r="C36" s="19">
        <v>3</v>
      </c>
      <c r="D36" s="19">
        <v>58</v>
      </c>
      <c r="E36" s="19">
        <v>3</v>
      </c>
      <c r="F36" s="19">
        <v>60</v>
      </c>
      <c r="G36" s="19" t="s">
        <v>62</v>
      </c>
      <c r="H36" s="170" t="s">
        <v>62</v>
      </c>
      <c r="I36" s="19" t="s">
        <v>62</v>
      </c>
      <c r="J36" s="170" t="s">
        <v>62</v>
      </c>
    </row>
    <row r="37" spans="2:10" s="334" customFormat="1" ht="7.5" customHeight="1">
      <c r="B37" s="336"/>
      <c r="C37" s="602"/>
      <c r="D37" s="602"/>
      <c r="E37" s="602"/>
      <c r="F37" s="602"/>
      <c r="G37" s="602"/>
      <c r="H37" s="602"/>
      <c r="I37" s="604"/>
      <c r="J37" s="605"/>
    </row>
    <row r="38" spans="2:10" s="334" customFormat="1" ht="16.5" customHeight="1">
      <c r="B38" s="336" t="s">
        <v>532</v>
      </c>
      <c r="C38" s="19" t="s">
        <v>62</v>
      </c>
      <c r="D38" s="19" t="s">
        <v>62</v>
      </c>
      <c r="E38" s="19">
        <v>15</v>
      </c>
      <c r="F38" s="19">
        <v>78</v>
      </c>
      <c r="G38" s="19">
        <v>1</v>
      </c>
      <c r="H38" s="19" t="s">
        <v>611</v>
      </c>
      <c r="I38" s="19">
        <v>1</v>
      </c>
      <c r="J38" s="170" t="s">
        <v>611</v>
      </c>
    </row>
    <row r="39" spans="2:10" s="334" customFormat="1" ht="16.5" customHeight="1">
      <c r="B39" s="336" t="s">
        <v>629</v>
      </c>
      <c r="C39" s="19">
        <v>3</v>
      </c>
      <c r="D39" s="19" t="s">
        <v>611</v>
      </c>
      <c r="E39" s="19">
        <v>37</v>
      </c>
      <c r="F39" s="19">
        <v>5018</v>
      </c>
      <c r="G39" s="19" t="s">
        <v>62</v>
      </c>
      <c r="H39" s="170" t="s">
        <v>62</v>
      </c>
      <c r="I39" s="19">
        <v>1</v>
      </c>
      <c r="J39" s="170" t="s">
        <v>611</v>
      </c>
    </row>
    <row r="40" spans="2:10" s="334" customFormat="1" ht="16.5" customHeight="1">
      <c r="B40" s="336" t="s">
        <v>630</v>
      </c>
      <c r="C40" s="19">
        <v>2</v>
      </c>
      <c r="D40" s="170" t="s">
        <v>611</v>
      </c>
      <c r="E40" s="19">
        <v>4</v>
      </c>
      <c r="F40" s="19">
        <v>62</v>
      </c>
      <c r="G40" s="19" t="s">
        <v>62</v>
      </c>
      <c r="H40" s="19" t="s">
        <v>62</v>
      </c>
      <c r="I40" s="19">
        <v>2</v>
      </c>
      <c r="J40" s="170" t="s">
        <v>611</v>
      </c>
    </row>
    <row r="41" spans="2:10" s="334" customFormat="1" ht="16.5" customHeight="1">
      <c r="B41" s="336" t="s">
        <v>535</v>
      </c>
      <c r="C41" s="19">
        <v>4</v>
      </c>
      <c r="D41" s="19">
        <v>147</v>
      </c>
      <c r="E41" s="19">
        <v>35</v>
      </c>
      <c r="F41" s="19" t="s">
        <v>611</v>
      </c>
      <c r="G41" s="19" t="s">
        <v>62</v>
      </c>
      <c r="H41" s="170" t="s">
        <v>62</v>
      </c>
      <c r="I41" s="19">
        <v>2</v>
      </c>
      <c r="J41" s="170" t="s">
        <v>611</v>
      </c>
    </row>
    <row r="42" spans="2:10" s="334" customFormat="1" ht="16.5" customHeight="1">
      <c r="B42" s="336" t="s">
        <v>631</v>
      </c>
      <c r="C42" s="19">
        <v>4</v>
      </c>
      <c r="D42" s="19">
        <v>108</v>
      </c>
      <c r="E42" s="19">
        <v>4</v>
      </c>
      <c r="F42" s="19" t="s">
        <v>611</v>
      </c>
      <c r="G42" s="19">
        <v>1</v>
      </c>
      <c r="H42" s="170" t="s">
        <v>611</v>
      </c>
      <c r="I42" s="19" t="s">
        <v>62</v>
      </c>
      <c r="J42" s="170" t="s">
        <v>62</v>
      </c>
    </row>
    <row r="43" spans="2:10" s="334" customFormat="1" ht="16.5" customHeight="1">
      <c r="B43" s="336" t="s">
        <v>632</v>
      </c>
      <c r="C43" s="19" t="s">
        <v>62</v>
      </c>
      <c r="D43" s="170" t="s">
        <v>62</v>
      </c>
      <c r="E43" s="19">
        <v>4</v>
      </c>
      <c r="F43" s="19">
        <v>37</v>
      </c>
      <c r="G43" s="19">
        <v>1</v>
      </c>
      <c r="H43" s="170" t="s">
        <v>611</v>
      </c>
      <c r="I43" s="19" t="s">
        <v>62</v>
      </c>
      <c r="J43" s="170" t="s">
        <v>62</v>
      </c>
    </row>
    <row r="44" spans="2:10" s="334" customFormat="1" ht="16.5" customHeight="1">
      <c r="B44" s="336" t="s">
        <v>633</v>
      </c>
      <c r="C44" s="19" t="s">
        <v>62</v>
      </c>
      <c r="D44" s="170" t="s">
        <v>62</v>
      </c>
      <c r="E44" s="19">
        <v>2</v>
      </c>
      <c r="F44" s="170" t="s">
        <v>611</v>
      </c>
      <c r="G44" s="19">
        <v>1</v>
      </c>
      <c r="H44" s="19" t="s">
        <v>611</v>
      </c>
      <c r="I44" s="19" t="s">
        <v>62</v>
      </c>
      <c r="J44" s="170" t="s">
        <v>62</v>
      </c>
    </row>
    <row r="45" spans="2:10" s="334" customFormat="1" ht="7.5" customHeight="1">
      <c r="B45" s="336"/>
      <c r="C45" s="604"/>
      <c r="D45" s="604"/>
      <c r="E45" s="602"/>
      <c r="F45" s="602"/>
      <c r="G45" s="604"/>
      <c r="H45" s="604"/>
      <c r="I45" s="602"/>
      <c r="J45" s="603"/>
    </row>
    <row r="46" spans="2:10" s="334" customFormat="1" ht="16.5" customHeight="1">
      <c r="B46" s="336" t="s">
        <v>634</v>
      </c>
      <c r="C46" s="19">
        <v>32</v>
      </c>
      <c r="D46" s="19">
        <v>1135</v>
      </c>
      <c r="E46" s="19">
        <v>19</v>
      </c>
      <c r="F46" s="19">
        <v>444</v>
      </c>
      <c r="G46" s="19">
        <v>2</v>
      </c>
      <c r="H46" s="19" t="s">
        <v>611</v>
      </c>
      <c r="I46" s="19">
        <v>3</v>
      </c>
      <c r="J46" s="170">
        <v>390</v>
      </c>
    </row>
    <row r="47" spans="2:10" s="334" customFormat="1" ht="16.5" customHeight="1">
      <c r="B47" s="336" t="s">
        <v>635</v>
      </c>
      <c r="C47" s="19">
        <v>9</v>
      </c>
      <c r="D47" s="19">
        <v>147</v>
      </c>
      <c r="E47" s="19">
        <v>85</v>
      </c>
      <c r="F47" s="19" t="s">
        <v>611</v>
      </c>
      <c r="G47" s="19">
        <v>1</v>
      </c>
      <c r="H47" s="170" t="s">
        <v>611</v>
      </c>
      <c r="I47" s="19">
        <v>3</v>
      </c>
      <c r="J47" s="170">
        <v>97023</v>
      </c>
    </row>
    <row r="48" spans="2:10" s="334" customFormat="1" ht="16.5" customHeight="1">
      <c r="B48" s="336" t="s">
        <v>541</v>
      </c>
      <c r="C48" s="19">
        <v>1</v>
      </c>
      <c r="D48" s="170" t="s">
        <v>611</v>
      </c>
      <c r="E48" s="19">
        <v>14</v>
      </c>
      <c r="F48" s="19" t="s">
        <v>611</v>
      </c>
      <c r="G48" s="19" t="s">
        <v>62</v>
      </c>
      <c r="H48" s="19" t="s">
        <v>62</v>
      </c>
      <c r="I48" s="19">
        <v>2</v>
      </c>
      <c r="J48" s="170" t="s">
        <v>611</v>
      </c>
    </row>
    <row r="49" spans="2:10" s="334" customFormat="1" ht="16.5" customHeight="1">
      <c r="B49" s="336" t="s">
        <v>602</v>
      </c>
      <c r="C49" s="19">
        <v>28</v>
      </c>
      <c r="D49" s="19">
        <v>1669</v>
      </c>
      <c r="E49" s="19">
        <v>24</v>
      </c>
      <c r="F49" s="19" t="s">
        <v>611</v>
      </c>
      <c r="G49" s="19">
        <v>1</v>
      </c>
      <c r="H49" s="170" t="s">
        <v>611</v>
      </c>
      <c r="I49" s="19">
        <v>1</v>
      </c>
      <c r="J49" s="170" t="s">
        <v>611</v>
      </c>
    </row>
    <row r="50" spans="2:10" s="334" customFormat="1" ht="16.5" customHeight="1">
      <c r="B50" s="336" t="s">
        <v>636</v>
      </c>
      <c r="C50" s="19">
        <v>7</v>
      </c>
      <c r="D50" s="170">
        <v>717</v>
      </c>
      <c r="E50" s="19">
        <v>57</v>
      </c>
      <c r="F50" s="19">
        <v>2934</v>
      </c>
      <c r="G50" s="19" t="s">
        <v>62</v>
      </c>
      <c r="H50" s="170" t="s">
        <v>62</v>
      </c>
      <c r="I50" s="19">
        <v>1</v>
      </c>
      <c r="J50" s="170" t="s">
        <v>611</v>
      </c>
    </row>
    <row r="51" spans="2:10" s="334" customFormat="1" ht="7.5" customHeight="1">
      <c r="B51" s="336"/>
      <c r="C51" s="602"/>
      <c r="D51" s="602"/>
      <c r="E51" s="602"/>
      <c r="F51" s="602"/>
      <c r="G51" s="602"/>
      <c r="H51" s="602"/>
      <c r="I51" s="604"/>
      <c r="J51" s="605"/>
    </row>
    <row r="52" spans="2:10" s="334" customFormat="1" ht="16.5" customHeight="1">
      <c r="B52" s="336" t="s">
        <v>582</v>
      </c>
      <c r="C52" s="19">
        <v>1</v>
      </c>
      <c r="D52" s="170" t="s">
        <v>611</v>
      </c>
      <c r="E52" s="19">
        <v>1</v>
      </c>
      <c r="F52" s="170" t="s">
        <v>611</v>
      </c>
      <c r="G52" s="19" t="s">
        <v>62</v>
      </c>
      <c r="H52" s="19" t="s">
        <v>62</v>
      </c>
      <c r="I52" s="19" t="s">
        <v>62</v>
      </c>
      <c r="J52" s="170" t="s">
        <v>62</v>
      </c>
    </row>
    <row r="53" spans="2:10" s="334" customFormat="1" ht="16.5" customHeight="1">
      <c r="B53" s="336" t="s">
        <v>472</v>
      </c>
      <c r="C53" s="19">
        <v>4</v>
      </c>
      <c r="D53" s="19">
        <v>65</v>
      </c>
      <c r="E53" s="19">
        <v>10</v>
      </c>
      <c r="F53" s="19">
        <v>326</v>
      </c>
      <c r="G53" s="19">
        <v>7</v>
      </c>
      <c r="H53" s="19">
        <v>18956</v>
      </c>
      <c r="I53" s="19">
        <v>2</v>
      </c>
      <c r="J53" s="170" t="s">
        <v>611</v>
      </c>
    </row>
    <row r="54" spans="2:10" s="334" customFormat="1" ht="16.5" customHeight="1" thickBot="1">
      <c r="B54" s="337" t="s">
        <v>449</v>
      </c>
      <c r="C54" s="606">
        <v>1</v>
      </c>
      <c r="D54" s="606" t="s">
        <v>611</v>
      </c>
      <c r="E54" s="606">
        <v>10</v>
      </c>
      <c r="F54" s="606" t="s">
        <v>611</v>
      </c>
      <c r="G54" s="606">
        <v>5</v>
      </c>
      <c r="H54" s="606">
        <v>9160</v>
      </c>
      <c r="I54" s="606">
        <v>2</v>
      </c>
      <c r="J54" s="607" t="s">
        <v>611</v>
      </c>
    </row>
    <row r="55" spans="2:18" s="14" customFormat="1" ht="15" customHeight="1">
      <c r="B55" s="213" t="s">
        <v>812</v>
      </c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40"/>
      <c r="R55" s="340"/>
    </row>
    <row r="56" spans="3:10" ht="12.75">
      <c r="C56" s="196"/>
      <c r="D56" s="196"/>
      <c r="E56" s="197"/>
      <c r="F56" s="197"/>
      <c r="G56" s="197"/>
      <c r="H56" s="197"/>
      <c r="I56" s="197"/>
      <c r="J56" s="197"/>
    </row>
    <row r="57" spans="3:10" ht="12.75">
      <c r="C57" s="196"/>
      <c r="D57" s="196"/>
      <c r="E57" s="197"/>
      <c r="F57" s="197"/>
      <c r="G57" s="197"/>
      <c r="H57" s="197"/>
      <c r="I57" s="197"/>
      <c r="J57" s="197"/>
    </row>
    <row r="58" spans="3:10" ht="12.75">
      <c r="C58" s="196"/>
      <c r="D58" s="196"/>
      <c r="E58" s="197"/>
      <c r="F58" s="197"/>
      <c r="G58" s="197"/>
      <c r="H58" s="197"/>
      <c r="I58" s="197"/>
      <c r="J58" s="197"/>
    </row>
    <row r="59" spans="3:10" ht="12.75">
      <c r="C59" s="62"/>
      <c r="D59" s="62"/>
      <c r="E59" s="63"/>
      <c r="F59" s="63"/>
      <c r="G59" s="63"/>
      <c r="H59" s="63"/>
      <c r="I59" s="341"/>
      <c r="J59" s="341"/>
    </row>
    <row r="60" spans="3:10" ht="12.75">
      <c r="C60" s="62"/>
      <c r="D60" s="62"/>
      <c r="E60" s="63"/>
      <c r="F60" s="63"/>
      <c r="G60" s="63"/>
      <c r="H60" s="63"/>
      <c r="I60" s="341"/>
      <c r="J60" s="341"/>
    </row>
    <row r="61" spans="3:10" ht="12.75">
      <c r="C61" s="62"/>
      <c r="D61" s="62"/>
      <c r="E61" s="63"/>
      <c r="F61" s="63"/>
      <c r="G61" s="63"/>
      <c r="H61" s="63"/>
      <c r="I61" s="341"/>
      <c r="J61" s="341"/>
    </row>
    <row r="62" spans="3:10" ht="12.75">
      <c r="C62" s="62"/>
      <c r="D62" s="62"/>
      <c r="E62" s="63"/>
      <c r="F62" s="63"/>
      <c r="G62" s="63"/>
      <c r="H62" s="63"/>
      <c r="I62" s="341"/>
      <c r="J62" s="341"/>
    </row>
    <row r="63" spans="3:10" ht="12.75">
      <c r="C63" s="62"/>
      <c r="D63" s="62"/>
      <c r="E63" s="63"/>
      <c r="F63" s="63"/>
      <c r="G63" s="63"/>
      <c r="H63" s="63"/>
      <c r="I63" s="341"/>
      <c r="J63" s="341"/>
    </row>
    <row r="64" spans="3:10" ht="12.75">
      <c r="C64" s="62"/>
      <c r="D64" s="62"/>
      <c r="E64" s="63"/>
      <c r="F64" s="63"/>
      <c r="G64" s="63"/>
      <c r="H64" s="63"/>
      <c r="I64" s="341"/>
      <c r="J64" s="341"/>
    </row>
    <row r="65" spans="3:10" ht="12.75">
      <c r="C65" s="62"/>
      <c r="D65" s="62"/>
      <c r="E65" s="63"/>
      <c r="F65" s="63"/>
      <c r="G65" s="63"/>
      <c r="H65" s="63"/>
      <c r="I65" s="341"/>
      <c r="J65" s="341"/>
    </row>
    <row r="66" spans="3:10" ht="12.75">
      <c r="C66" s="62"/>
      <c r="D66" s="62"/>
      <c r="E66" s="63"/>
      <c r="F66" s="63"/>
      <c r="G66" s="63"/>
      <c r="H66" s="63"/>
      <c r="I66" s="341"/>
      <c r="J66" s="341"/>
    </row>
    <row r="67" spans="3:10" ht="12.75">
      <c r="C67" s="62"/>
      <c r="D67" s="62"/>
      <c r="E67" s="63"/>
      <c r="F67" s="63"/>
      <c r="G67" s="63"/>
      <c r="H67" s="63"/>
      <c r="I67" s="341"/>
      <c r="J67" s="341"/>
    </row>
    <row r="68" spans="3:10" ht="12.75">
      <c r="C68" s="62"/>
      <c r="D68" s="62"/>
      <c r="E68" s="63"/>
      <c r="F68" s="63"/>
      <c r="G68" s="63"/>
      <c r="H68" s="63"/>
      <c r="I68" s="341"/>
      <c r="J68" s="341"/>
    </row>
    <row r="69" spans="3:10" ht="12.75">
      <c r="C69" s="62"/>
      <c r="D69" s="62"/>
      <c r="E69" s="63"/>
      <c r="F69" s="63"/>
      <c r="G69" s="63"/>
      <c r="H69" s="63"/>
      <c r="I69" s="341"/>
      <c r="J69" s="341"/>
    </row>
    <row r="70" spans="3:10" ht="12.75">
      <c r="C70" s="62"/>
      <c r="D70" s="62"/>
      <c r="E70" s="63"/>
      <c r="F70" s="63"/>
      <c r="G70" s="63"/>
      <c r="H70" s="63"/>
      <c r="I70" s="341"/>
      <c r="J70" s="341"/>
    </row>
    <row r="71" spans="3:10" ht="12.75">
      <c r="C71" s="62"/>
      <c r="D71" s="62"/>
      <c r="E71" s="63"/>
      <c r="F71" s="63"/>
      <c r="G71" s="63"/>
      <c r="H71" s="63"/>
      <c r="I71" s="341"/>
      <c r="J71" s="341"/>
    </row>
    <row r="72" spans="3:10" ht="12.75">
      <c r="C72" s="62"/>
      <c r="D72" s="62"/>
      <c r="E72" s="63"/>
      <c r="F72" s="63"/>
      <c r="G72" s="63"/>
      <c r="H72" s="63"/>
      <c r="I72" s="341"/>
      <c r="J72" s="341"/>
    </row>
    <row r="73" spans="3:10" ht="12.75">
      <c r="C73" s="62"/>
      <c r="D73" s="62"/>
      <c r="E73" s="63"/>
      <c r="F73" s="63"/>
      <c r="G73" s="63"/>
      <c r="H73" s="63"/>
      <c r="I73" s="341"/>
      <c r="J73" s="341"/>
    </row>
    <row r="74" spans="3:10" ht="12.75">
      <c r="C74" s="62"/>
      <c r="D74" s="62"/>
      <c r="E74" s="63"/>
      <c r="F74" s="63"/>
      <c r="G74" s="63"/>
      <c r="H74" s="63"/>
      <c r="I74" s="341"/>
      <c r="J74" s="341"/>
    </row>
    <row r="75" spans="3:10" ht="12.75">
      <c r="C75" s="62"/>
      <c r="D75" s="62"/>
      <c r="E75" s="63"/>
      <c r="F75" s="63"/>
      <c r="G75" s="63"/>
      <c r="H75" s="63"/>
      <c r="I75" s="341"/>
      <c r="J75" s="341"/>
    </row>
    <row r="76" spans="3:10" ht="12.75">
      <c r="C76" s="62"/>
      <c r="D76" s="62"/>
      <c r="E76" s="63"/>
      <c r="F76" s="63"/>
      <c r="G76" s="63"/>
      <c r="H76" s="63"/>
      <c r="I76" s="341"/>
      <c r="J76" s="341"/>
    </row>
    <row r="77" spans="3:10" ht="12.75">
      <c r="C77" s="62"/>
      <c r="D77" s="62"/>
      <c r="E77" s="63"/>
      <c r="F77" s="63"/>
      <c r="G77" s="63"/>
      <c r="H77" s="63"/>
      <c r="I77" s="341"/>
      <c r="J77" s="341"/>
    </row>
    <row r="78" spans="3:10" ht="12.75">
      <c r="C78" s="62"/>
      <c r="D78" s="62"/>
      <c r="E78" s="63"/>
      <c r="F78" s="63"/>
      <c r="G78" s="63"/>
      <c r="H78" s="63"/>
      <c r="I78" s="341"/>
      <c r="J78" s="341"/>
    </row>
    <row r="79" spans="3:10" ht="12.75">
      <c r="C79" s="62"/>
      <c r="D79" s="62"/>
      <c r="E79" s="63"/>
      <c r="F79" s="63"/>
      <c r="G79" s="63"/>
      <c r="H79" s="63"/>
      <c r="I79" s="341"/>
      <c r="J79" s="341"/>
    </row>
    <row r="80" spans="3:10" ht="12.75">
      <c r="C80" s="62"/>
      <c r="D80" s="62"/>
      <c r="E80" s="63"/>
      <c r="F80" s="63"/>
      <c r="G80" s="63"/>
      <c r="H80" s="63"/>
      <c r="I80" s="341"/>
      <c r="J80" s="341"/>
    </row>
    <row r="81" spans="3:10" ht="12.75">
      <c r="C81" s="62"/>
      <c r="D81" s="62"/>
      <c r="E81" s="63"/>
      <c r="F81" s="63"/>
      <c r="G81" s="63"/>
      <c r="H81" s="63"/>
      <c r="I81" s="341"/>
      <c r="J81" s="341"/>
    </row>
    <row r="82" spans="3:10" ht="12.75">
      <c r="C82" s="62"/>
      <c r="D82" s="62"/>
      <c r="E82" s="63"/>
      <c r="F82" s="63"/>
      <c r="G82" s="63"/>
      <c r="H82" s="63"/>
      <c r="I82" s="341"/>
      <c r="J82" s="341"/>
    </row>
    <row r="83" spans="3:10" ht="12.75">
      <c r="C83" s="62"/>
      <c r="D83" s="62"/>
      <c r="E83" s="63"/>
      <c r="F83" s="63"/>
      <c r="G83" s="63"/>
      <c r="H83" s="63"/>
      <c r="I83" s="341"/>
      <c r="J83" s="341"/>
    </row>
    <row r="84" spans="3:10" ht="12.75">
      <c r="C84" s="62"/>
      <c r="D84" s="62"/>
      <c r="E84" s="63"/>
      <c r="F84" s="63"/>
      <c r="G84" s="63"/>
      <c r="H84" s="63"/>
      <c r="I84" s="341"/>
      <c r="J84" s="341"/>
    </row>
    <row r="85" spans="3:10" ht="12.75">
      <c r="C85" s="62"/>
      <c r="D85" s="62"/>
      <c r="E85" s="63"/>
      <c r="F85" s="63"/>
      <c r="G85" s="63"/>
      <c r="H85" s="63"/>
      <c r="I85" s="341"/>
      <c r="J85" s="341"/>
    </row>
    <row r="86" spans="3:10" ht="12.75">
      <c r="C86" s="62"/>
      <c r="D86" s="62"/>
      <c r="E86" s="63"/>
      <c r="F86" s="63"/>
      <c r="G86" s="63"/>
      <c r="H86" s="63"/>
      <c r="I86" s="341"/>
      <c r="J86" s="341"/>
    </row>
    <row r="87" spans="3:10" ht="12.75">
      <c r="C87" s="62"/>
      <c r="D87" s="62"/>
      <c r="E87" s="63"/>
      <c r="F87" s="63"/>
      <c r="G87" s="63"/>
      <c r="H87" s="63"/>
      <c r="I87" s="341"/>
      <c r="J87" s="341"/>
    </row>
    <row r="88" spans="3:10" ht="12.75">
      <c r="C88" s="62"/>
      <c r="D88" s="62"/>
      <c r="E88" s="63"/>
      <c r="F88" s="63"/>
      <c r="G88" s="63"/>
      <c r="H88" s="63"/>
      <c r="I88" s="341"/>
      <c r="J88" s="341"/>
    </row>
    <row r="89" spans="3:10" ht="12.75">
      <c r="C89" s="62"/>
      <c r="D89" s="62"/>
      <c r="E89" s="63"/>
      <c r="F89" s="63"/>
      <c r="G89" s="63"/>
      <c r="H89" s="63"/>
      <c r="I89" s="341"/>
      <c r="J89" s="341"/>
    </row>
    <row r="90" spans="3:10" ht="12.75">
      <c r="C90" s="62"/>
      <c r="D90" s="62"/>
      <c r="E90" s="63"/>
      <c r="F90" s="63"/>
      <c r="G90" s="63"/>
      <c r="H90" s="63"/>
      <c r="I90" s="341"/>
      <c r="J90" s="341"/>
    </row>
    <row r="91" spans="3:10" ht="12.75">
      <c r="C91" s="62"/>
      <c r="D91" s="62"/>
      <c r="E91" s="63"/>
      <c r="F91" s="63"/>
      <c r="G91" s="63"/>
      <c r="H91" s="63"/>
      <c r="I91" s="341"/>
      <c r="J91" s="341"/>
    </row>
    <row r="92" spans="3:10" ht="12.75">
      <c r="C92" s="62"/>
      <c r="D92" s="62"/>
      <c r="E92" s="63"/>
      <c r="F92" s="63"/>
      <c r="G92" s="63"/>
      <c r="H92" s="63"/>
      <c r="I92" s="341"/>
      <c r="J92" s="341"/>
    </row>
    <row r="93" spans="3:10" ht="12.75">
      <c r="C93" s="62"/>
      <c r="D93" s="62"/>
      <c r="E93" s="63"/>
      <c r="F93" s="63"/>
      <c r="G93" s="63"/>
      <c r="H93" s="63"/>
      <c r="I93" s="341"/>
      <c r="J93" s="341"/>
    </row>
    <row r="94" spans="3:10" ht="12.75">
      <c r="C94" s="62"/>
      <c r="D94" s="62"/>
      <c r="E94" s="63"/>
      <c r="F94" s="63"/>
      <c r="G94" s="63"/>
      <c r="H94" s="63"/>
      <c r="I94" s="341"/>
      <c r="J94" s="341"/>
    </row>
    <row r="95" spans="3:10" ht="12.75">
      <c r="C95" s="62"/>
      <c r="D95" s="62"/>
      <c r="E95" s="63"/>
      <c r="F95" s="63"/>
      <c r="G95" s="63"/>
      <c r="H95" s="63"/>
      <c r="I95" s="341"/>
      <c r="J95" s="341"/>
    </row>
    <row r="96" spans="3:10" ht="12.75">
      <c r="C96" s="62"/>
      <c r="D96" s="62"/>
      <c r="E96" s="63"/>
      <c r="F96" s="63"/>
      <c r="G96" s="63"/>
      <c r="H96" s="63"/>
      <c r="I96" s="341"/>
      <c r="J96" s="341"/>
    </row>
    <row r="97" spans="3:10" ht="12.75">
      <c r="C97" s="62"/>
      <c r="D97" s="62"/>
      <c r="E97" s="63"/>
      <c r="F97" s="63"/>
      <c r="G97" s="63"/>
      <c r="H97" s="63"/>
      <c r="I97" s="341"/>
      <c r="J97" s="341"/>
    </row>
    <row r="98" spans="3:10" ht="12.75">
      <c r="C98" s="62"/>
      <c r="D98" s="62"/>
      <c r="E98" s="63"/>
      <c r="F98" s="63"/>
      <c r="G98" s="63"/>
      <c r="H98" s="63"/>
      <c r="I98" s="341"/>
      <c r="J98" s="341"/>
    </row>
    <row r="99" spans="3:10" ht="12.75">
      <c r="C99" s="62"/>
      <c r="D99" s="62"/>
      <c r="E99" s="63"/>
      <c r="F99" s="63"/>
      <c r="G99" s="63"/>
      <c r="H99" s="63"/>
      <c r="I99" s="341"/>
      <c r="J99" s="341"/>
    </row>
    <row r="100" spans="3:10" ht="12.75">
      <c r="C100" s="62"/>
      <c r="D100" s="62"/>
      <c r="E100" s="63"/>
      <c r="F100" s="63"/>
      <c r="G100" s="63"/>
      <c r="H100" s="63"/>
      <c r="I100" s="341"/>
      <c r="J100" s="341"/>
    </row>
    <row r="101" spans="3:10" ht="12.75">
      <c r="C101" s="62"/>
      <c r="D101" s="62"/>
      <c r="E101" s="63"/>
      <c r="F101" s="63"/>
      <c r="G101" s="63"/>
      <c r="H101" s="63"/>
      <c r="I101" s="341"/>
      <c r="J101" s="341"/>
    </row>
    <row r="102" spans="3:10" ht="12.75">
      <c r="C102" s="62"/>
      <c r="D102" s="62"/>
      <c r="E102" s="63"/>
      <c r="F102" s="63"/>
      <c r="G102" s="63"/>
      <c r="H102" s="63"/>
      <c r="I102" s="341"/>
      <c r="J102" s="341"/>
    </row>
    <row r="103" spans="3:10" ht="12.75">
      <c r="C103" s="62"/>
      <c r="D103" s="62"/>
      <c r="E103" s="63"/>
      <c r="F103" s="63"/>
      <c r="G103" s="63"/>
      <c r="H103" s="63"/>
      <c r="I103" s="341"/>
      <c r="J103" s="341"/>
    </row>
    <row r="104" spans="3:10" ht="12.75">
      <c r="C104" s="62"/>
      <c r="D104" s="62"/>
      <c r="E104" s="63"/>
      <c r="F104" s="63"/>
      <c r="G104" s="63"/>
      <c r="H104" s="63"/>
      <c r="I104" s="341"/>
      <c r="J104" s="341"/>
    </row>
    <row r="105" spans="3:10" ht="12.75">
      <c r="C105" s="62"/>
      <c r="D105" s="62"/>
      <c r="E105" s="63"/>
      <c r="F105" s="63"/>
      <c r="G105" s="63"/>
      <c r="H105" s="63"/>
      <c r="I105" s="341"/>
      <c r="J105" s="341"/>
    </row>
    <row r="106" spans="3:10" ht="12.75">
      <c r="C106" s="62"/>
      <c r="D106" s="62"/>
      <c r="E106" s="63"/>
      <c r="F106" s="63"/>
      <c r="G106" s="63"/>
      <c r="H106" s="63"/>
      <c r="I106" s="341"/>
      <c r="J106" s="341"/>
    </row>
    <row r="107" spans="3:10" ht="12.75">
      <c r="C107" s="62"/>
      <c r="D107" s="62"/>
      <c r="E107" s="63"/>
      <c r="F107" s="63"/>
      <c r="G107" s="63"/>
      <c r="H107" s="63"/>
      <c r="I107" s="341"/>
      <c r="J107" s="341"/>
    </row>
    <row r="108" spans="3:10" ht="12.75">
      <c r="C108" s="62"/>
      <c r="D108" s="62"/>
      <c r="E108" s="63"/>
      <c r="F108" s="63"/>
      <c r="G108" s="63"/>
      <c r="H108" s="63"/>
      <c r="I108" s="341"/>
      <c r="J108" s="341"/>
    </row>
    <row r="109" spans="3:10" ht="12.75">
      <c r="C109" s="62"/>
      <c r="D109" s="62"/>
      <c r="E109" s="63"/>
      <c r="F109" s="63"/>
      <c r="G109" s="63"/>
      <c r="H109" s="63"/>
      <c r="I109" s="341"/>
      <c r="J109" s="341"/>
    </row>
    <row r="110" spans="3:10" ht="12.75">
      <c r="C110" s="62"/>
      <c r="D110" s="62"/>
      <c r="E110" s="63"/>
      <c r="F110" s="63"/>
      <c r="G110" s="63"/>
      <c r="H110" s="63"/>
      <c r="I110" s="341"/>
      <c r="J110" s="341"/>
    </row>
    <row r="111" spans="3:10" ht="12.75">
      <c r="C111" s="62"/>
      <c r="D111" s="62"/>
      <c r="E111" s="63"/>
      <c r="F111" s="63"/>
      <c r="G111" s="63"/>
      <c r="H111" s="63"/>
      <c r="I111" s="341"/>
      <c r="J111" s="341"/>
    </row>
    <row r="112" spans="3:10" ht="12.75">
      <c r="C112" s="62"/>
      <c r="D112" s="62"/>
      <c r="E112" s="63"/>
      <c r="F112" s="63"/>
      <c r="G112" s="63"/>
      <c r="H112" s="63"/>
      <c r="I112" s="341"/>
      <c r="J112" s="341"/>
    </row>
    <row r="113" spans="3:10" ht="12.75">
      <c r="C113" s="62"/>
      <c r="D113" s="62"/>
      <c r="E113" s="63"/>
      <c r="F113" s="63"/>
      <c r="G113" s="63"/>
      <c r="H113" s="63"/>
      <c r="I113" s="341"/>
      <c r="J113" s="341"/>
    </row>
    <row r="114" spans="3:10" ht="12.75">
      <c r="C114" s="62"/>
      <c r="D114" s="62"/>
      <c r="E114" s="63"/>
      <c r="F114" s="63"/>
      <c r="G114" s="63"/>
      <c r="H114" s="63"/>
      <c r="I114" s="341"/>
      <c r="J114" s="341"/>
    </row>
    <row r="115" spans="3:10" ht="12.75">
      <c r="C115" s="62"/>
      <c r="D115" s="62"/>
      <c r="E115" s="63"/>
      <c r="F115" s="63"/>
      <c r="G115" s="63"/>
      <c r="H115" s="63"/>
      <c r="I115" s="341"/>
      <c r="J115" s="341"/>
    </row>
    <row r="116" spans="3:10" ht="12.75">
      <c r="C116" s="62"/>
      <c r="D116" s="62"/>
      <c r="E116" s="63"/>
      <c r="F116" s="63"/>
      <c r="G116" s="63"/>
      <c r="H116" s="63"/>
      <c r="I116" s="341"/>
      <c r="J116" s="341"/>
    </row>
    <row r="117" spans="3:10" ht="12.75">
      <c r="C117" s="62"/>
      <c r="D117" s="62"/>
      <c r="E117" s="63"/>
      <c r="F117" s="63"/>
      <c r="G117" s="63"/>
      <c r="H117" s="63"/>
      <c r="I117" s="341"/>
      <c r="J117" s="341"/>
    </row>
    <row r="118" spans="3:10" ht="12.75">
      <c r="C118" s="62"/>
      <c r="D118" s="62"/>
      <c r="E118" s="63"/>
      <c r="F118" s="63"/>
      <c r="G118" s="63"/>
      <c r="H118" s="63"/>
      <c r="I118" s="341"/>
      <c r="J118" s="341"/>
    </row>
    <row r="119" spans="3:10" ht="12.75">
      <c r="C119" s="62"/>
      <c r="D119" s="62"/>
      <c r="E119" s="63"/>
      <c r="F119" s="63"/>
      <c r="G119" s="63"/>
      <c r="H119" s="63"/>
      <c r="I119" s="341"/>
      <c r="J119" s="341"/>
    </row>
    <row r="120" spans="3:10" ht="12.75">
      <c r="C120" s="62"/>
      <c r="D120" s="62"/>
      <c r="E120" s="63"/>
      <c r="F120" s="63"/>
      <c r="G120" s="63"/>
      <c r="H120" s="63"/>
      <c r="I120" s="341"/>
      <c r="J120" s="341"/>
    </row>
    <row r="121" spans="3:10" ht="12.75">
      <c r="C121" s="62"/>
      <c r="D121" s="62"/>
      <c r="E121" s="63"/>
      <c r="F121" s="63"/>
      <c r="G121" s="63"/>
      <c r="H121" s="63"/>
      <c r="I121" s="341"/>
      <c r="J121" s="341"/>
    </row>
    <row r="122" spans="3:10" ht="12.75">
      <c r="C122" s="62"/>
      <c r="D122" s="62"/>
      <c r="E122" s="63"/>
      <c r="F122" s="63"/>
      <c r="G122" s="63"/>
      <c r="H122" s="63"/>
      <c r="I122" s="341"/>
      <c r="J122" s="341"/>
    </row>
    <row r="123" spans="3:10" ht="12.75">
      <c r="C123" s="62"/>
      <c r="D123" s="62"/>
      <c r="E123" s="63"/>
      <c r="F123" s="63"/>
      <c r="G123" s="63"/>
      <c r="H123" s="63"/>
      <c r="I123" s="341"/>
      <c r="J123" s="341"/>
    </row>
    <row r="124" spans="3:10" ht="12.75">
      <c r="C124" s="62"/>
      <c r="D124" s="62"/>
      <c r="E124" s="63"/>
      <c r="F124" s="63"/>
      <c r="G124" s="63"/>
      <c r="H124" s="63"/>
      <c r="I124" s="341"/>
      <c r="J124" s="341"/>
    </row>
    <row r="125" spans="3:10" ht="12.75">
      <c r="C125" s="62"/>
      <c r="D125" s="62"/>
      <c r="E125" s="63"/>
      <c r="F125" s="63"/>
      <c r="G125" s="63"/>
      <c r="H125" s="63"/>
      <c r="I125" s="341"/>
      <c r="J125" s="341"/>
    </row>
    <row r="126" spans="3:10" ht="12.75">
      <c r="C126" s="62"/>
      <c r="D126" s="62"/>
      <c r="E126" s="63"/>
      <c r="F126" s="63"/>
      <c r="G126" s="63"/>
      <c r="H126" s="63"/>
      <c r="I126" s="341"/>
      <c r="J126" s="341"/>
    </row>
    <row r="127" spans="3:10" ht="12.75">
      <c r="C127" s="62"/>
      <c r="D127" s="62"/>
      <c r="E127" s="63"/>
      <c r="F127" s="63"/>
      <c r="G127" s="63"/>
      <c r="H127" s="63"/>
      <c r="I127" s="341"/>
      <c r="J127" s="341"/>
    </row>
    <row r="128" spans="3:10" ht="12.75">
      <c r="C128" s="62"/>
      <c r="D128" s="62"/>
      <c r="E128" s="63"/>
      <c r="F128" s="63"/>
      <c r="G128" s="63"/>
      <c r="H128" s="63"/>
      <c r="I128" s="341"/>
      <c r="J128" s="341"/>
    </row>
    <row r="129" spans="3:10" ht="12.75">
      <c r="C129" s="62"/>
      <c r="D129" s="62"/>
      <c r="E129" s="63"/>
      <c r="F129" s="63"/>
      <c r="G129" s="63"/>
      <c r="H129" s="63"/>
      <c r="I129" s="341"/>
      <c r="J129" s="341"/>
    </row>
    <row r="130" spans="3:10" ht="12.75">
      <c r="C130" s="62"/>
      <c r="D130" s="62"/>
      <c r="E130" s="63"/>
      <c r="F130" s="63"/>
      <c r="G130" s="63"/>
      <c r="H130" s="63"/>
      <c r="I130" s="341"/>
      <c r="J130" s="341"/>
    </row>
    <row r="131" spans="3:10" ht="12.75">
      <c r="C131" s="62"/>
      <c r="D131" s="62"/>
      <c r="E131" s="63"/>
      <c r="F131" s="63"/>
      <c r="G131" s="63"/>
      <c r="H131" s="63"/>
      <c r="I131" s="341"/>
      <c r="J131" s="341"/>
    </row>
    <row r="132" spans="3:10" ht="12.75">
      <c r="C132" s="62"/>
      <c r="D132" s="62"/>
      <c r="E132" s="63"/>
      <c r="F132" s="63"/>
      <c r="G132" s="63"/>
      <c r="H132" s="63"/>
      <c r="I132" s="341"/>
      <c r="J132" s="341"/>
    </row>
    <row r="133" spans="3:10" ht="12.75">
      <c r="C133" s="62"/>
      <c r="D133" s="62"/>
      <c r="E133" s="63"/>
      <c r="F133" s="63"/>
      <c r="G133" s="63"/>
      <c r="H133" s="63"/>
      <c r="I133" s="341"/>
      <c r="J133" s="341"/>
    </row>
    <row r="134" spans="3:10" ht="12.75">
      <c r="C134" s="62"/>
      <c r="D134" s="62"/>
      <c r="E134" s="63"/>
      <c r="F134" s="63"/>
      <c r="G134" s="63"/>
      <c r="H134" s="63"/>
      <c r="I134" s="341"/>
      <c r="J134" s="341"/>
    </row>
    <row r="135" spans="3:10" ht="12.75">
      <c r="C135" s="62"/>
      <c r="D135" s="62"/>
      <c r="E135" s="63"/>
      <c r="F135" s="63"/>
      <c r="G135" s="63"/>
      <c r="H135" s="63"/>
      <c r="I135" s="341"/>
      <c r="J135" s="341"/>
    </row>
    <row r="136" spans="3:10" ht="12.75">
      <c r="C136" s="62"/>
      <c r="D136" s="62"/>
      <c r="E136" s="63"/>
      <c r="F136" s="63"/>
      <c r="G136" s="63"/>
      <c r="H136" s="63"/>
      <c r="I136" s="341"/>
      <c r="J136" s="341"/>
    </row>
    <row r="137" spans="3:10" ht="12.75">
      <c r="C137" s="62"/>
      <c r="D137" s="62"/>
      <c r="E137" s="63"/>
      <c r="F137" s="63"/>
      <c r="G137" s="63"/>
      <c r="H137" s="63"/>
      <c r="I137" s="341"/>
      <c r="J137" s="341"/>
    </row>
    <row r="138" spans="3:10" ht="12.75">
      <c r="C138" s="62"/>
      <c r="D138" s="62"/>
      <c r="E138" s="63"/>
      <c r="F138" s="63"/>
      <c r="G138" s="63"/>
      <c r="H138" s="63"/>
      <c r="I138" s="341"/>
      <c r="J138" s="341"/>
    </row>
    <row r="139" spans="3:10" ht="12.75">
      <c r="C139" s="62"/>
      <c r="D139" s="62"/>
      <c r="E139" s="63"/>
      <c r="F139" s="63"/>
      <c r="G139" s="63"/>
      <c r="H139" s="63"/>
      <c r="I139" s="341"/>
      <c r="J139" s="341"/>
    </row>
    <row r="140" spans="3:10" ht="12.75">
      <c r="C140" s="62"/>
      <c r="D140" s="62"/>
      <c r="E140" s="63"/>
      <c r="F140" s="63"/>
      <c r="G140" s="63"/>
      <c r="H140" s="63"/>
      <c r="I140" s="341"/>
      <c r="J140" s="341"/>
    </row>
    <row r="141" spans="3:10" ht="12.75">
      <c r="C141" s="62"/>
      <c r="D141" s="62"/>
      <c r="E141" s="63"/>
      <c r="F141" s="63"/>
      <c r="G141" s="63"/>
      <c r="H141" s="63"/>
      <c r="I141" s="341"/>
      <c r="J141" s="341"/>
    </row>
    <row r="142" spans="3:10" ht="12.75">
      <c r="C142" s="62"/>
      <c r="D142" s="62"/>
      <c r="E142" s="63"/>
      <c r="F142" s="63"/>
      <c r="G142" s="63"/>
      <c r="H142" s="63"/>
      <c r="I142" s="341"/>
      <c r="J142" s="341"/>
    </row>
    <row r="143" spans="3:10" ht="12.75">
      <c r="C143" s="62"/>
      <c r="D143" s="62"/>
      <c r="E143" s="63"/>
      <c r="F143" s="63"/>
      <c r="G143" s="63"/>
      <c r="H143" s="63"/>
      <c r="I143" s="341"/>
      <c r="J143" s="341"/>
    </row>
    <row r="144" spans="3:10" ht="12.75">
      <c r="C144" s="62"/>
      <c r="D144" s="62"/>
      <c r="E144" s="63"/>
      <c r="F144" s="63"/>
      <c r="G144" s="63"/>
      <c r="H144" s="63"/>
      <c r="I144" s="341"/>
      <c r="J144" s="341"/>
    </row>
    <row r="145" spans="3:10" ht="12.75">
      <c r="C145" s="62"/>
      <c r="D145" s="62"/>
      <c r="E145" s="63"/>
      <c r="F145" s="63"/>
      <c r="G145" s="63"/>
      <c r="H145" s="63"/>
      <c r="I145" s="341"/>
      <c r="J145" s="341"/>
    </row>
    <row r="146" spans="3:10" ht="12.75">
      <c r="C146" s="62"/>
      <c r="D146" s="62"/>
      <c r="E146" s="63"/>
      <c r="F146" s="63"/>
      <c r="G146" s="63"/>
      <c r="H146" s="63"/>
      <c r="I146" s="341"/>
      <c r="J146" s="341"/>
    </row>
    <row r="147" spans="3:10" ht="12.75">
      <c r="C147" s="62"/>
      <c r="D147" s="62"/>
      <c r="E147" s="63"/>
      <c r="F147" s="63"/>
      <c r="G147" s="63"/>
      <c r="H147" s="63"/>
      <c r="I147" s="341"/>
      <c r="J147" s="341"/>
    </row>
    <row r="148" spans="3:10" ht="12.75">
      <c r="C148" s="62"/>
      <c r="D148" s="62"/>
      <c r="E148" s="63"/>
      <c r="F148" s="63"/>
      <c r="G148" s="63"/>
      <c r="H148" s="63"/>
      <c r="I148" s="341"/>
      <c r="J148" s="341"/>
    </row>
    <row r="149" spans="3:10" ht="12.75">
      <c r="C149" s="62"/>
      <c r="D149" s="62"/>
      <c r="E149" s="63"/>
      <c r="F149" s="63"/>
      <c r="G149" s="63"/>
      <c r="H149" s="63"/>
      <c r="I149" s="341"/>
      <c r="J149" s="341"/>
    </row>
    <row r="150" spans="3:10" ht="12.75">
      <c r="C150" s="62"/>
      <c r="D150" s="62"/>
      <c r="E150" s="63"/>
      <c r="F150" s="63"/>
      <c r="G150" s="63"/>
      <c r="H150" s="63"/>
      <c r="I150" s="341"/>
      <c r="J150" s="341"/>
    </row>
    <row r="151" spans="3:10" ht="12.75">
      <c r="C151" s="62"/>
      <c r="D151" s="62"/>
      <c r="E151" s="63"/>
      <c r="F151" s="63"/>
      <c r="G151" s="63"/>
      <c r="H151" s="63"/>
      <c r="I151" s="341"/>
      <c r="J151" s="341"/>
    </row>
  </sheetData>
  <sheetProtection/>
  <mergeCells count="13">
    <mergeCell ref="H6:H9"/>
    <mergeCell ref="I6:I9"/>
    <mergeCell ref="J6:J9"/>
    <mergeCell ref="B5:B9"/>
    <mergeCell ref="C5:D5"/>
    <mergeCell ref="E5:F5"/>
    <mergeCell ref="G5:H5"/>
    <mergeCell ref="I5:J5"/>
    <mergeCell ref="C6:C9"/>
    <mergeCell ref="D6:D9"/>
    <mergeCell ref="E6:E9"/>
    <mergeCell ref="F6:F9"/>
    <mergeCell ref="G6:G9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48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.625" style="306" customWidth="1"/>
    <col min="2" max="2" width="8.125" style="307" customWidth="1"/>
    <col min="3" max="4" width="7.125" style="308" customWidth="1"/>
    <col min="5" max="12" width="7.125" style="309" customWidth="1"/>
    <col min="13" max="13" width="7.875" style="309" customWidth="1"/>
    <col min="14" max="14" width="8.625" style="309" customWidth="1"/>
    <col min="15" max="16384" width="14.125" style="306" customWidth="1"/>
  </cols>
  <sheetData>
    <row r="1" ht="9.75" customHeight="1"/>
    <row r="2" spans="2:14" ht="14.25">
      <c r="B2" s="30" t="s">
        <v>809</v>
      </c>
      <c r="C2" s="51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ht="6" customHeight="1">
      <c r="B3" s="30"/>
      <c r="C3" s="51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s="310" customFormat="1" ht="15" customHeight="1" thickBot="1">
      <c r="B4" s="31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807</v>
      </c>
    </row>
    <row r="5" spans="2:14" s="312" customFormat="1" ht="15.75" customHeight="1" thickTop="1">
      <c r="B5" s="1155" t="s">
        <v>391</v>
      </c>
      <c r="C5" s="1158" t="s">
        <v>637</v>
      </c>
      <c r="D5" s="1161" t="s">
        <v>638</v>
      </c>
      <c r="E5" s="1162"/>
      <c r="F5" s="1162"/>
      <c r="G5" s="1162"/>
      <c r="H5" s="1162"/>
      <c r="I5" s="1162"/>
      <c r="J5" s="1162"/>
      <c r="K5" s="1162"/>
      <c r="L5" s="1163"/>
      <c r="M5" s="1164" t="s">
        <v>639</v>
      </c>
      <c r="N5" s="67"/>
    </row>
    <row r="6" spans="2:14" s="312" customFormat="1" ht="15.75" customHeight="1">
      <c r="B6" s="1156"/>
      <c r="C6" s="1159"/>
      <c r="D6" s="1070" t="s">
        <v>637</v>
      </c>
      <c r="E6" s="1126" t="s">
        <v>640</v>
      </c>
      <c r="F6" s="1126" t="s">
        <v>641</v>
      </c>
      <c r="G6" s="1113" t="s">
        <v>642</v>
      </c>
      <c r="H6" s="1073" t="s">
        <v>643</v>
      </c>
      <c r="I6" s="1113" t="s">
        <v>644</v>
      </c>
      <c r="J6" s="1073" t="s">
        <v>645</v>
      </c>
      <c r="K6" s="1073" t="s">
        <v>646</v>
      </c>
      <c r="L6" s="1149" t="s">
        <v>647</v>
      </c>
      <c r="M6" s="1165"/>
      <c r="N6" s="1152" t="s">
        <v>648</v>
      </c>
    </row>
    <row r="7" spans="2:14" s="312" customFormat="1" ht="9" customHeight="1">
      <c r="B7" s="1156"/>
      <c r="C7" s="1159"/>
      <c r="D7" s="1071"/>
      <c r="E7" s="1062"/>
      <c r="F7" s="1062"/>
      <c r="G7" s="1114"/>
      <c r="H7" s="1076"/>
      <c r="I7" s="1114"/>
      <c r="J7" s="1076"/>
      <c r="K7" s="1076"/>
      <c r="L7" s="1150"/>
      <c r="M7" s="1165"/>
      <c r="N7" s="1153"/>
    </row>
    <row r="8" spans="2:14" s="312" customFormat="1" ht="15.75" customHeight="1">
      <c r="B8" s="1157"/>
      <c r="C8" s="1160"/>
      <c r="D8" s="1063"/>
      <c r="E8" s="1063"/>
      <c r="F8" s="1063"/>
      <c r="G8" s="1115"/>
      <c r="H8" s="1115"/>
      <c r="I8" s="1115"/>
      <c r="J8" s="1077"/>
      <c r="K8" s="1077"/>
      <c r="L8" s="1151"/>
      <c r="M8" s="1166"/>
      <c r="N8" s="1154"/>
    </row>
    <row r="9" spans="1:13" s="14" customFormat="1" ht="6" customHeight="1">
      <c r="A9" s="313"/>
      <c r="B9" s="314"/>
      <c r="C9" s="207"/>
      <c r="D9" s="207"/>
      <c r="E9" s="207"/>
      <c r="F9" s="207"/>
      <c r="G9" s="207"/>
      <c r="H9" s="208"/>
      <c r="I9" s="207"/>
      <c r="J9" s="208"/>
      <c r="K9" s="226"/>
      <c r="L9" s="226"/>
      <c r="M9" s="226"/>
    </row>
    <row r="10" spans="1:14" s="14" customFormat="1" ht="18" customHeight="1">
      <c r="A10" s="315"/>
      <c r="B10" s="241" t="s">
        <v>409</v>
      </c>
      <c r="C10" s="316">
        <v>4032</v>
      </c>
      <c r="D10" s="316">
        <v>4004</v>
      </c>
      <c r="E10" s="316">
        <v>3726</v>
      </c>
      <c r="F10" s="316">
        <v>4</v>
      </c>
      <c r="G10" s="316">
        <v>191</v>
      </c>
      <c r="H10" s="316">
        <v>42</v>
      </c>
      <c r="I10" s="316">
        <v>118</v>
      </c>
      <c r="J10" s="316">
        <v>54</v>
      </c>
      <c r="K10" s="316">
        <v>4</v>
      </c>
      <c r="L10" s="316">
        <v>81</v>
      </c>
      <c r="M10" s="316">
        <v>36</v>
      </c>
      <c r="N10" s="317">
        <v>2</v>
      </c>
    </row>
    <row r="11" spans="2:14" s="318" customFormat="1" ht="17.25" customHeight="1">
      <c r="B11" s="241" t="s">
        <v>410</v>
      </c>
      <c r="C11" s="316">
        <v>3313</v>
      </c>
      <c r="D11" s="316">
        <v>3301</v>
      </c>
      <c r="E11" s="316">
        <v>3017</v>
      </c>
      <c r="F11" s="316">
        <v>8</v>
      </c>
      <c r="G11" s="316">
        <v>190</v>
      </c>
      <c r="H11" s="316">
        <v>39</v>
      </c>
      <c r="I11" s="316">
        <v>124</v>
      </c>
      <c r="J11" s="316">
        <v>63</v>
      </c>
      <c r="K11" s="316">
        <v>4</v>
      </c>
      <c r="L11" s="316">
        <v>94</v>
      </c>
      <c r="M11" s="316">
        <v>17</v>
      </c>
      <c r="N11" s="317">
        <v>4</v>
      </c>
    </row>
    <row r="12" spans="2:14" s="318" customFormat="1" ht="5.25" customHeight="1">
      <c r="B12" s="319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7"/>
    </row>
    <row r="13" spans="2:14" s="318" customFormat="1" ht="17.25" customHeight="1">
      <c r="B13" s="188" t="s">
        <v>411</v>
      </c>
      <c r="C13" s="316">
        <f aca="true" t="shared" si="0" ref="C13:N13">C18+C24+C25+C26+C29+C30+C31+C34+C35+C36+C37+C38+C39+C40</f>
        <v>1132</v>
      </c>
      <c r="D13" s="316">
        <f t="shared" si="0"/>
        <v>1129</v>
      </c>
      <c r="E13" s="316">
        <f t="shared" si="0"/>
        <v>1016</v>
      </c>
      <c r="F13" s="316">
        <f t="shared" si="0"/>
        <v>2</v>
      </c>
      <c r="G13" s="316">
        <f t="shared" si="0"/>
        <v>37</v>
      </c>
      <c r="H13" s="316">
        <f t="shared" si="0"/>
        <v>12</v>
      </c>
      <c r="I13" s="316">
        <f t="shared" si="0"/>
        <v>92</v>
      </c>
      <c r="J13" s="316">
        <f t="shared" si="0"/>
        <v>9</v>
      </c>
      <c r="K13" s="316">
        <f t="shared" si="0"/>
        <v>1</v>
      </c>
      <c r="L13" s="316">
        <f t="shared" si="0"/>
        <v>26</v>
      </c>
      <c r="M13" s="316">
        <f t="shared" si="0"/>
        <v>4</v>
      </c>
      <c r="N13" s="317">
        <f t="shared" si="0"/>
        <v>2</v>
      </c>
    </row>
    <row r="14" spans="2:14" s="318" customFormat="1" ht="17.25" customHeight="1">
      <c r="B14" s="188" t="s">
        <v>412</v>
      </c>
      <c r="C14" s="316">
        <f aca="true" t="shared" si="1" ref="C14:N14">C23+C42+C43+C44+C45+C46+C47+C48</f>
        <v>360</v>
      </c>
      <c r="D14" s="316">
        <f t="shared" si="1"/>
        <v>358</v>
      </c>
      <c r="E14" s="316">
        <f t="shared" si="1"/>
        <v>340</v>
      </c>
      <c r="F14" s="316">
        <f t="shared" si="1"/>
        <v>0</v>
      </c>
      <c r="G14" s="316">
        <f t="shared" si="1"/>
        <v>9</v>
      </c>
      <c r="H14" s="316">
        <f t="shared" si="1"/>
        <v>4</v>
      </c>
      <c r="I14" s="316">
        <f t="shared" si="1"/>
        <v>0</v>
      </c>
      <c r="J14" s="316">
        <f t="shared" si="1"/>
        <v>6</v>
      </c>
      <c r="K14" s="316">
        <f t="shared" si="1"/>
        <v>1</v>
      </c>
      <c r="L14" s="316">
        <f t="shared" si="1"/>
        <v>22</v>
      </c>
      <c r="M14" s="316">
        <f t="shared" si="1"/>
        <v>2</v>
      </c>
      <c r="N14" s="317">
        <f t="shared" si="1"/>
        <v>1</v>
      </c>
    </row>
    <row r="15" spans="2:14" s="318" customFormat="1" ht="17.25" customHeight="1">
      <c r="B15" s="188" t="s">
        <v>413</v>
      </c>
      <c r="C15" s="316">
        <f aca="true" t="shared" si="2" ref="C15:N15">C19+C28+C32+C50+C51+C52+C53+C54</f>
        <v>730</v>
      </c>
      <c r="D15" s="316">
        <f t="shared" si="2"/>
        <v>725</v>
      </c>
      <c r="E15" s="316">
        <f t="shared" si="2"/>
        <v>663</v>
      </c>
      <c r="F15" s="316">
        <f t="shared" si="2"/>
        <v>2</v>
      </c>
      <c r="G15" s="316">
        <f t="shared" si="2"/>
        <v>44</v>
      </c>
      <c r="H15" s="316">
        <f t="shared" si="2"/>
        <v>4</v>
      </c>
      <c r="I15" s="316">
        <f t="shared" si="2"/>
        <v>11</v>
      </c>
      <c r="J15" s="316">
        <f t="shared" si="2"/>
        <v>34</v>
      </c>
      <c r="K15" s="316">
        <f t="shared" si="2"/>
        <v>0</v>
      </c>
      <c r="L15" s="316">
        <f t="shared" si="2"/>
        <v>19</v>
      </c>
      <c r="M15" s="316">
        <f t="shared" si="2"/>
        <v>7</v>
      </c>
      <c r="N15" s="317">
        <f t="shared" si="2"/>
        <v>1</v>
      </c>
    </row>
    <row r="16" spans="2:14" s="318" customFormat="1" ht="17.25" customHeight="1">
      <c r="B16" s="188" t="s">
        <v>414</v>
      </c>
      <c r="C16" s="316">
        <f aca="true" t="shared" si="3" ref="C16:N16">C20+C21+C56+C57+C58</f>
        <v>1091</v>
      </c>
      <c r="D16" s="316">
        <f t="shared" si="3"/>
        <v>1089</v>
      </c>
      <c r="E16" s="316">
        <f t="shared" si="3"/>
        <v>998</v>
      </c>
      <c r="F16" s="316">
        <f t="shared" si="3"/>
        <v>4</v>
      </c>
      <c r="G16" s="316">
        <f t="shared" si="3"/>
        <v>100</v>
      </c>
      <c r="H16" s="316">
        <f t="shared" si="3"/>
        <v>19</v>
      </c>
      <c r="I16" s="316">
        <f t="shared" si="3"/>
        <v>21</v>
      </c>
      <c r="J16" s="316">
        <f t="shared" si="3"/>
        <v>14</v>
      </c>
      <c r="K16" s="316">
        <f t="shared" si="3"/>
        <v>2</v>
      </c>
      <c r="L16" s="316">
        <f t="shared" si="3"/>
        <v>27</v>
      </c>
      <c r="M16" s="316">
        <f t="shared" si="3"/>
        <v>4</v>
      </c>
      <c r="N16" s="317">
        <f t="shared" si="3"/>
        <v>0</v>
      </c>
    </row>
    <row r="17" spans="2:14" s="318" customFormat="1" ht="5.25" customHeight="1">
      <c r="B17" s="320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7"/>
    </row>
    <row r="18" spans="2:14" s="318" customFormat="1" ht="17.25" customHeight="1">
      <c r="B18" s="320" t="s">
        <v>29</v>
      </c>
      <c r="C18" s="593">
        <v>179</v>
      </c>
      <c r="D18" s="593">
        <v>179</v>
      </c>
      <c r="E18" s="593">
        <v>167</v>
      </c>
      <c r="F18" s="593">
        <v>0</v>
      </c>
      <c r="G18" s="593">
        <v>14</v>
      </c>
      <c r="H18" s="593">
        <v>2</v>
      </c>
      <c r="I18" s="593">
        <v>4</v>
      </c>
      <c r="J18" s="593">
        <v>0</v>
      </c>
      <c r="K18" s="593">
        <v>0</v>
      </c>
      <c r="L18" s="593">
        <v>1</v>
      </c>
      <c r="M18" s="593">
        <v>0</v>
      </c>
      <c r="N18" s="594">
        <v>0</v>
      </c>
    </row>
    <row r="19" spans="2:14" s="318" customFormat="1" ht="17.25" customHeight="1">
      <c r="B19" s="320" t="s">
        <v>30</v>
      </c>
      <c r="C19" s="175">
        <v>96</v>
      </c>
      <c r="D19" s="175">
        <v>93</v>
      </c>
      <c r="E19" s="175">
        <v>82</v>
      </c>
      <c r="F19" s="175">
        <v>0</v>
      </c>
      <c r="G19" s="175">
        <v>8</v>
      </c>
      <c r="H19" s="175">
        <v>0</v>
      </c>
      <c r="I19" s="175">
        <v>0</v>
      </c>
      <c r="J19" s="175">
        <v>6</v>
      </c>
      <c r="K19" s="175">
        <v>0</v>
      </c>
      <c r="L19" s="175">
        <v>4</v>
      </c>
      <c r="M19" s="175">
        <v>4</v>
      </c>
      <c r="N19" s="269">
        <v>0</v>
      </c>
    </row>
    <row r="20" spans="2:14" s="318" customFormat="1" ht="17.25" customHeight="1">
      <c r="B20" s="320" t="s">
        <v>31</v>
      </c>
      <c r="C20" s="175">
        <v>541</v>
      </c>
      <c r="D20" s="175">
        <v>541</v>
      </c>
      <c r="E20" s="175">
        <v>498</v>
      </c>
      <c r="F20" s="175">
        <v>1</v>
      </c>
      <c r="G20" s="175">
        <v>40</v>
      </c>
      <c r="H20" s="175">
        <v>13</v>
      </c>
      <c r="I20" s="175">
        <v>16</v>
      </c>
      <c r="J20" s="175">
        <v>2</v>
      </c>
      <c r="K20" s="175">
        <v>1</v>
      </c>
      <c r="L20" s="175">
        <v>17</v>
      </c>
      <c r="M20" s="175">
        <v>2</v>
      </c>
      <c r="N20" s="269">
        <v>0</v>
      </c>
    </row>
    <row r="21" spans="2:14" s="318" customFormat="1" ht="17.25" customHeight="1">
      <c r="B21" s="320" t="s">
        <v>32</v>
      </c>
      <c r="C21" s="175">
        <v>288</v>
      </c>
      <c r="D21" s="175">
        <v>287</v>
      </c>
      <c r="E21" s="175">
        <v>261</v>
      </c>
      <c r="F21" s="175">
        <v>1</v>
      </c>
      <c r="G21" s="175">
        <v>28</v>
      </c>
      <c r="H21" s="175">
        <v>2</v>
      </c>
      <c r="I21" s="175">
        <v>3</v>
      </c>
      <c r="J21" s="175">
        <v>6</v>
      </c>
      <c r="K21" s="175">
        <v>0</v>
      </c>
      <c r="L21" s="175">
        <v>5</v>
      </c>
      <c r="M21" s="175">
        <v>1</v>
      </c>
      <c r="N21" s="269">
        <v>0</v>
      </c>
    </row>
    <row r="22" spans="2:14" s="318" customFormat="1" ht="5.25" customHeight="1">
      <c r="B22" s="320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269"/>
    </row>
    <row r="23" spans="2:14" s="318" customFormat="1" ht="17.25" customHeight="1">
      <c r="B23" s="320" t="s">
        <v>33</v>
      </c>
      <c r="C23" s="175">
        <v>79</v>
      </c>
      <c r="D23" s="175">
        <v>78</v>
      </c>
      <c r="E23" s="175">
        <v>75</v>
      </c>
      <c r="F23" s="175">
        <v>0</v>
      </c>
      <c r="G23" s="175">
        <v>2</v>
      </c>
      <c r="H23" s="175">
        <v>0</v>
      </c>
      <c r="I23" s="175">
        <v>0</v>
      </c>
      <c r="J23" s="175">
        <v>4</v>
      </c>
      <c r="K23" s="175">
        <v>0</v>
      </c>
      <c r="L23" s="175">
        <v>6</v>
      </c>
      <c r="M23" s="175">
        <v>1</v>
      </c>
      <c r="N23" s="269">
        <v>1</v>
      </c>
    </row>
    <row r="24" spans="2:14" s="318" customFormat="1" ht="17.25" customHeight="1">
      <c r="B24" s="320" t="s">
        <v>34</v>
      </c>
      <c r="C24" s="593">
        <v>104</v>
      </c>
      <c r="D24" s="593">
        <v>104</v>
      </c>
      <c r="E24" s="593">
        <v>84</v>
      </c>
      <c r="F24" s="593">
        <v>0</v>
      </c>
      <c r="G24" s="593">
        <v>0</v>
      </c>
      <c r="H24" s="593">
        <v>3</v>
      </c>
      <c r="I24" s="593">
        <v>22</v>
      </c>
      <c r="J24" s="593">
        <v>0</v>
      </c>
      <c r="K24" s="593">
        <v>0</v>
      </c>
      <c r="L24" s="593">
        <v>2</v>
      </c>
      <c r="M24" s="593">
        <v>0</v>
      </c>
      <c r="N24" s="594">
        <v>0</v>
      </c>
    </row>
    <row r="25" spans="2:14" s="318" customFormat="1" ht="17.25" customHeight="1">
      <c r="B25" s="320" t="s">
        <v>35</v>
      </c>
      <c r="C25" s="593">
        <v>69</v>
      </c>
      <c r="D25" s="593">
        <v>69</v>
      </c>
      <c r="E25" s="593">
        <v>65</v>
      </c>
      <c r="F25" s="595">
        <v>0</v>
      </c>
      <c r="G25" s="595">
        <v>0</v>
      </c>
      <c r="H25" s="593">
        <v>1</v>
      </c>
      <c r="I25" s="593">
        <v>3</v>
      </c>
      <c r="J25" s="595">
        <v>0</v>
      </c>
      <c r="K25" s="595">
        <v>0</v>
      </c>
      <c r="L25" s="593">
        <v>2</v>
      </c>
      <c r="M25" s="595">
        <v>0</v>
      </c>
      <c r="N25" s="596">
        <v>0</v>
      </c>
    </row>
    <row r="26" spans="2:14" s="318" customFormat="1" ht="17.25" customHeight="1">
      <c r="B26" s="320" t="s">
        <v>36</v>
      </c>
      <c r="C26" s="593">
        <v>178</v>
      </c>
      <c r="D26" s="593">
        <v>178</v>
      </c>
      <c r="E26" s="593">
        <v>167</v>
      </c>
      <c r="F26" s="595">
        <v>0</v>
      </c>
      <c r="G26" s="593">
        <v>2</v>
      </c>
      <c r="H26" s="595">
        <v>1</v>
      </c>
      <c r="I26" s="593">
        <v>3</v>
      </c>
      <c r="J26" s="593">
        <v>3</v>
      </c>
      <c r="K26" s="593">
        <v>0</v>
      </c>
      <c r="L26" s="593">
        <v>9</v>
      </c>
      <c r="M26" s="595">
        <v>0</v>
      </c>
      <c r="N26" s="596">
        <v>0</v>
      </c>
    </row>
    <row r="27" spans="2:14" s="318" customFormat="1" ht="5.25" customHeight="1">
      <c r="B27" s="320"/>
      <c r="C27" s="593"/>
      <c r="D27" s="593"/>
      <c r="E27" s="593"/>
      <c r="F27" s="595"/>
      <c r="G27" s="593"/>
      <c r="H27" s="595"/>
      <c r="I27" s="593"/>
      <c r="J27" s="593"/>
      <c r="K27" s="593"/>
      <c r="L27" s="593"/>
      <c r="M27" s="595"/>
      <c r="N27" s="596"/>
    </row>
    <row r="28" spans="2:14" s="318" customFormat="1" ht="17.25" customHeight="1">
      <c r="B28" s="320" t="s">
        <v>37</v>
      </c>
      <c r="C28" s="593">
        <v>116</v>
      </c>
      <c r="D28" s="593">
        <v>116</v>
      </c>
      <c r="E28" s="593">
        <v>103</v>
      </c>
      <c r="F28" s="595">
        <v>0</v>
      </c>
      <c r="G28" s="593">
        <v>12</v>
      </c>
      <c r="H28" s="593">
        <v>1</v>
      </c>
      <c r="I28" s="595">
        <v>0</v>
      </c>
      <c r="J28" s="595">
        <v>7</v>
      </c>
      <c r="K28" s="595">
        <v>0</v>
      </c>
      <c r="L28" s="593">
        <v>5</v>
      </c>
      <c r="M28" s="595">
        <v>1</v>
      </c>
      <c r="N28" s="596">
        <v>0</v>
      </c>
    </row>
    <row r="29" spans="2:14" s="318" customFormat="1" ht="17.25" customHeight="1">
      <c r="B29" s="320" t="s">
        <v>38</v>
      </c>
      <c r="C29" s="593">
        <v>134</v>
      </c>
      <c r="D29" s="593">
        <v>133</v>
      </c>
      <c r="E29" s="593">
        <v>107</v>
      </c>
      <c r="F29" s="595">
        <v>0</v>
      </c>
      <c r="G29" s="593">
        <v>3</v>
      </c>
      <c r="H29" s="593">
        <v>0</v>
      </c>
      <c r="I29" s="593">
        <v>26</v>
      </c>
      <c r="J29" s="595">
        <v>3</v>
      </c>
      <c r="K29" s="595">
        <v>0</v>
      </c>
      <c r="L29" s="595">
        <v>2</v>
      </c>
      <c r="M29" s="595">
        <v>1</v>
      </c>
      <c r="N29" s="596">
        <v>1</v>
      </c>
    </row>
    <row r="30" spans="2:14" s="318" customFormat="1" ht="17.25" customHeight="1">
      <c r="B30" s="320" t="s">
        <v>39</v>
      </c>
      <c r="C30" s="593">
        <v>101</v>
      </c>
      <c r="D30" s="593">
        <v>101</v>
      </c>
      <c r="E30" s="593">
        <v>90</v>
      </c>
      <c r="F30" s="595">
        <v>0</v>
      </c>
      <c r="G30" s="593">
        <v>0</v>
      </c>
      <c r="H30" s="593">
        <v>0</v>
      </c>
      <c r="I30" s="593">
        <v>18</v>
      </c>
      <c r="J30" s="595">
        <v>0</v>
      </c>
      <c r="K30" s="595">
        <v>0</v>
      </c>
      <c r="L30" s="595">
        <v>0</v>
      </c>
      <c r="M30" s="595">
        <v>0</v>
      </c>
      <c r="N30" s="596">
        <v>0</v>
      </c>
    </row>
    <row r="31" spans="2:14" s="318" customFormat="1" ht="17.25" customHeight="1">
      <c r="B31" s="320" t="s">
        <v>40</v>
      </c>
      <c r="C31" s="593">
        <v>82</v>
      </c>
      <c r="D31" s="593">
        <v>81</v>
      </c>
      <c r="E31" s="593">
        <v>75</v>
      </c>
      <c r="F31" s="595">
        <v>0</v>
      </c>
      <c r="G31" s="593">
        <v>0</v>
      </c>
      <c r="H31" s="595">
        <v>2</v>
      </c>
      <c r="I31" s="595">
        <v>0</v>
      </c>
      <c r="J31" s="595">
        <v>0</v>
      </c>
      <c r="K31" s="595">
        <v>0</v>
      </c>
      <c r="L31" s="595">
        <v>5</v>
      </c>
      <c r="M31" s="595">
        <v>1</v>
      </c>
      <c r="N31" s="596">
        <v>0</v>
      </c>
    </row>
    <row r="32" spans="2:14" s="318" customFormat="1" ht="17.25" customHeight="1">
      <c r="B32" s="320" t="s">
        <v>41</v>
      </c>
      <c r="C32" s="593">
        <v>93</v>
      </c>
      <c r="D32" s="593">
        <v>93</v>
      </c>
      <c r="E32" s="593">
        <v>82</v>
      </c>
      <c r="F32" s="595">
        <v>0</v>
      </c>
      <c r="G32" s="593">
        <v>1</v>
      </c>
      <c r="H32" s="593">
        <v>0</v>
      </c>
      <c r="I32" s="593">
        <v>4</v>
      </c>
      <c r="J32" s="595">
        <v>6</v>
      </c>
      <c r="K32" s="595">
        <v>0</v>
      </c>
      <c r="L32" s="595">
        <v>1</v>
      </c>
      <c r="M32" s="595">
        <v>0</v>
      </c>
      <c r="N32" s="596">
        <v>0</v>
      </c>
    </row>
    <row r="33" spans="2:14" s="318" customFormat="1" ht="5.25" customHeight="1">
      <c r="B33" s="320"/>
      <c r="C33" s="593"/>
      <c r="D33" s="593"/>
      <c r="E33" s="593"/>
      <c r="F33" s="595"/>
      <c r="G33" s="593"/>
      <c r="H33" s="593"/>
      <c r="I33" s="593"/>
      <c r="J33" s="595"/>
      <c r="K33" s="595"/>
      <c r="L33" s="595"/>
      <c r="M33" s="595"/>
      <c r="N33" s="596"/>
    </row>
    <row r="34" spans="2:14" s="318" customFormat="1" ht="17.25" customHeight="1">
      <c r="B34" s="320" t="s">
        <v>42</v>
      </c>
      <c r="C34" s="593">
        <v>28</v>
      </c>
      <c r="D34" s="593">
        <v>28</v>
      </c>
      <c r="E34" s="593">
        <v>26</v>
      </c>
      <c r="F34" s="595">
        <v>0</v>
      </c>
      <c r="G34" s="595">
        <v>0</v>
      </c>
      <c r="H34" s="595">
        <v>0</v>
      </c>
      <c r="I34" s="593">
        <v>2</v>
      </c>
      <c r="J34" s="595">
        <v>0</v>
      </c>
      <c r="K34" s="595">
        <v>0</v>
      </c>
      <c r="L34" s="595">
        <v>0</v>
      </c>
      <c r="M34" s="593">
        <v>0</v>
      </c>
      <c r="N34" s="594">
        <v>0</v>
      </c>
    </row>
    <row r="35" spans="2:14" s="318" customFormat="1" ht="17.25" customHeight="1">
      <c r="B35" s="320" t="s">
        <v>43</v>
      </c>
      <c r="C35" s="593">
        <v>30</v>
      </c>
      <c r="D35" s="593">
        <v>30</v>
      </c>
      <c r="E35" s="593">
        <v>27</v>
      </c>
      <c r="F35" s="595">
        <v>1</v>
      </c>
      <c r="G35" s="593">
        <v>3</v>
      </c>
      <c r="H35" s="595">
        <v>0</v>
      </c>
      <c r="I35" s="593">
        <v>1</v>
      </c>
      <c r="J35" s="593">
        <v>1</v>
      </c>
      <c r="K35" s="595">
        <v>0</v>
      </c>
      <c r="L35" s="593">
        <v>0</v>
      </c>
      <c r="M35" s="595">
        <v>0</v>
      </c>
      <c r="N35" s="596">
        <v>0</v>
      </c>
    </row>
    <row r="36" spans="2:14" s="318" customFormat="1" ht="17.25" customHeight="1">
      <c r="B36" s="320" t="s">
        <v>44</v>
      </c>
      <c r="C36" s="593">
        <v>79</v>
      </c>
      <c r="D36" s="593">
        <v>79</v>
      </c>
      <c r="E36" s="593">
        <v>71</v>
      </c>
      <c r="F36" s="595">
        <v>1</v>
      </c>
      <c r="G36" s="593">
        <v>13</v>
      </c>
      <c r="H36" s="595">
        <v>1</v>
      </c>
      <c r="I36" s="593">
        <v>5</v>
      </c>
      <c r="J36" s="593">
        <v>2</v>
      </c>
      <c r="K36" s="595">
        <v>0</v>
      </c>
      <c r="L36" s="593">
        <v>1</v>
      </c>
      <c r="M36" s="595">
        <v>0</v>
      </c>
      <c r="N36" s="596">
        <v>0</v>
      </c>
    </row>
    <row r="37" spans="2:14" s="318" customFormat="1" ht="17.25" customHeight="1">
      <c r="B37" s="320" t="s">
        <v>45</v>
      </c>
      <c r="C37" s="593">
        <v>32</v>
      </c>
      <c r="D37" s="593">
        <v>31</v>
      </c>
      <c r="E37" s="593">
        <v>30</v>
      </c>
      <c r="F37" s="595">
        <v>0</v>
      </c>
      <c r="G37" s="593">
        <v>0</v>
      </c>
      <c r="H37" s="595">
        <v>0</v>
      </c>
      <c r="I37" s="595">
        <v>0</v>
      </c>
      <c r="J37" s="593">
        <v>0</v>
      </c>
      <c r="K37" s="595">
        <v>1</v>
      </c>
      <c r="L37" s="593">
        <v>1</v>
      </c>
      <c r="M37" s="595">
        <v>1</v>
      </c>
      <c r="N37" s="596">
        <v>1</v>
      </c>
    </row>
    <row r="38" spans="2:14" s="318" customFormat="1" ht="17.25" customHeight="1">
      <c r="B38" s="320" t="s">
        <v>46</v>
      </c>
      <c r="C38" s="593">
        <v>40</v>
      </c>
      <c r="D38" s="593">
        <v>40</v>
      </c>
      <c r="E38" s="593">
        <v>36</v>
      </c>
      <c r="F38" s="595">
        <v>0</v>
      </c>
      <c r="G38" s="593">
        <v>0</v>
      </c>
      <c r="H38" s="595">
        <v>0</v>
      </c>
      <c r="I38" s="593">
        <v>4</v>
      </c>
      <c r="J38" s="595">
        <v>0</v>
      </c>
      <c r="K38" s="595">
        <v>0</v>
      </c>
      <c r="L38" s="595">
        <v>0</v>
      </c>
      <c r="M38" s="593">
        <v>0</v>
      </c>
      <c r="N38" s="596">
        <v>0</v>
      </c>
    </row>
    <row r="39" spans="2:14" s="318" customFormat="1" ht="17.25" customHeight="1">
      <c r="B39" s="320" t="s">
        <v>47</v>
      </c>
      <c r="C39" s="593">
        <v>33</v>
      </c>
      <c r="D39" s="593">
        <v>33</v>
      </c>
      <c r="E39" s="593">
        <v>29</v>
      </c>
      <c r="F39" s="595">
        <v>0</v>
      </c>
      <c r="G39" s="595">
        <v>2</v>
      </c>
      <c r="H39" s="595">
        <v>1</v>
      </c>
      <c r="I39" s="593">
        <v>4</v>
      </c>
      <c r="J39" s="595">
        <v>0</v>
      </c>
      <c r="K39" s="593">
        <v>0</v>
      </c>
      <c r="L39" s="595">
        <v>1</v>
      </c>
      <c r="M39" s="595">
        <v>0</v>
      </c>
      <c r="N39" s="596">
        <v>0</v>
      </c>
    </row>
    <row r="40" spans="2:14" s="318" customFormat="1" ht="17.25" customHeight="1">
      <c r="B40" s="320" t="s">
        <v>48</v>
      </c>
      <c r="C40" s="593">
        <v>43</v>
      </c>
      <c r="D40" s="593">
        <v>43</v>
      </c>
      <c r="E40" s="593">
        <v>42</v>
      </c>
      <c r="F40" s="595">
        <v>0</v>
      </c>
      <c r="G40" s="595">
        <v>0</v>
      </c>
      <c r="H40" s="595">
        <v>1</v>
      </c>
      <c r="I40" s="595">
        <v>0</v>
      </c>
      <c r="J40" s="593">
        <v>0</v>
      </c>
      <c r="K40" s="593">
        <v>0</v>
      </c>
      <c r="L40" s="593">
        <v>2</v>
      </c>
      <c r="M40" s="595">
        <v>1</v>
      </c>
      <c r="N40" s="596">
        <v>0</v>
      </c>
    </row>
    <row r="41" spans="2:14" s="318" customFormat="1" ht="5.25" customHeight="1">
      <c r="B41" s="320"/>
      <c r="C41" s="593"/>
      <c r="D41" s="593"/>
      <c r="E41" s="593"/>
      <c r="F41" s="595"/>
      <c r="G41" s="595"/>
      <c r="H41" s="595"/>
      <c r="I41" s="595"/>
      <c r="J41" s="593"/>
      <c r="K41" s="593"/>
      <c r="L41" s="593"/>
      <c r="M41" s="595"/>
      <c r="N41" s="596"/>
    </row>
    <row r="42" spans="2:14" s="318" customFormat="1" ht="17.25" customHeight="1">
      <c r="B42" s="320" t="s">
        <v>49</v>
      </c>
      <c r="C42" s="593">
        <v>31</v>
      </c>
      <c r="D42" s="593">
        <v>31</v>
      </c>
      <c r="E42" s="593">
        <v>30</v>
      </c>
      <c r="F42" s="595">
        <v>0</v>
      </c>
      <c r="G42" s="595">
        <v>2</v>
      </c>
      <c r="H42" s="595">
        <v>0</v>
      </c>
      <c r="I42" s="593">
        <v>0</v>
      </c>
      <c r="J42" s="593">
        <v>0</v>
      </c>
      <c r="K42" s="595">
        <v>1</v>
      </c>
      <c r="L42" s="595">
        <v>1</v>
      </c>
      <c r="M42" s="595">
        <v>0</v>
      </c>
      <c r="N42" s="596">
        <v>0</v>
      </c>
    </row>
    <row r="43" spans="2:14" s="318" customFormat="1" ht="17.25" customHeight="1">
      <c r="B43" s="320" t="s">
        <v>50</v>
      </c>
      <c r="C43" s="593">
        <v>43</v>
      </c>
      <c r="D43" s="593">
        <v>43</v>
      </c>
      <c r="E43" s="593">
        <v>40</v>
      </c>
      <c r="F43" s="595">
        <v>0</v>
      </c>
      <c r="G43" s="595">
        <v>0</v>
      </c>
      <c r="H43" s="595">
        <v>0</v>
      </c>
      <c r="I43" s="593">
        <v>0</v>
      </c>
      <c r="J43" s="593">
        <v>1</v>
      </c>
      <c r="K43" s="595">
        <v>0</v>
      </c>
      <c r="L43" s="595">
        <v>3</v>
      </c>
      <c r="M43" s="595">
        <v>0</v>
      </c>
      <c r="N43" s="596">
        <v>0</v>
      </c>
    </row>
    <row r="44" spans="2:14" s="318" customFormat="1" ht="17.25" customHeight="1">
      <c r="B44" s="320" t="s">
        <v>51</v>
      </c>
      <c r="C44" s="593">
        <v>39</v>
      </c>
      <c r="D44" s="593">
        <v>39</v>
      </c>
      <c r="E44" s="593">
        <v>37</v>
      </c>
      <c r="F44" s="595">
        <v>0</v>
      </c>
      <c r="G44" s="595">
        <v>0</v>
      </c>
      <c r="H44" s="595">
        <v>1</v>
      </c>
      <c r="I44" s="593">
        <v>0</v>
      </c>
      <c r="J44" s="595">
        <v>0</v>
      </c>
      <c r="K44" s="595">
        <v>0</v>
      </c>
      <c r="L44" s="595">
        <v>4</v>
      </c>
      <c r="M44" s="595">
        <v>0</v>
      </c>
      <c r="N44" s="596">
        <v>0</v>
      </c>
    </row>
    <row r="45" spans="2:14" s="318" customFormat="1" ht="17.25" customHeight="1">
      <c r="B45" s="320" t="s">
        <v>52</v>
      </c>
      <c r="C45" s="593">
        <v>57</v>
      </c>
      <c r="D45" s="593">
        <v>56</v>
      </c>
      <c r="E45" s="593">
        <v>54</v>
      </c>
      <c r="F45" s="595">
        <v>0</v>
      </c>
      <c r="G45" s="593">
        <v>3</v>
      </c>
      <c r="H45" s="595">
        <v>0</v>
      </c>
      <c r="I45" s="593">
        <v>0</v>
      </c>
      <c r="J45" s="595">
        <v>1</v>
      </c>
      <c r="K45" s="595">
        <v>0</v>
      </c>
      <c r="L45" s="595">
        <v>1</v>
      </c>
      <c r="M45" s="595">
        <v>1</v>
      </c>
      <c r="N45" s="596">
        <v>0</v>
      </c>
    </row>
    <row r="46" spans="2:14" s="318" customFormat="1" ht="17.25" customHeight="1">
      <c r="B46" s="320" t="s">
        <v>53</v>
      </c>
      <c r="C46" s="593">
        <v>34</v>
      </c>
      <c r="D46" s="593">
        <v>34</v>
      </c>
      <c r="E46" s="593">
        <v>32</v>
      </c>
      <c r="F46" s="593">
        <v>0</v>
      </c>
      <c r="G46" s="593">
        <v>0</v>
      </c>
      <c r="H46" s="593">
        <v>1</v>
      </c>
      <c r="I46" s="593">
        <v>0</v>
      </c>
      <c r="J46" s="595">
        <v>0</v>
      </c>
      <c r="K46" s="595">
        <v>0</v>
      </c>
      <c r="L46" s="593">
        <v>2</v>
      </c>
      <c r="M46" s="595">
        <v>0</v>
      </c>
      <c r="N46" s="596">
        <v>0</v>
      </c>
    </row>
    <row r="47" spans="2:14" s="318" customFormat="1" ht="17.25" customHeight="1">
      <c r="B47" s="320" t="s">
        <v>54</v>
      </c>
      <c r="C47" s="593">
        <v>30</v>
      </c>
      <c r="D47" s="593">
        <v>30</v>
      </c>
      <c r="E47" s="593">
        <v>27</v>
      </c>
      <c r="F47" s="595">
        <v>0</v>
      </c>
      <c r="G47" s="595">
        <v>2</v>
      </c>
      <c r="H47" s="595">
        <v>1</v>
      </c>
      <c r="I47" s="595">
        <v>0</v>
      </c>
      <c r="J47" s="595">
        <v>0</v>
      </c>
      <c r="K47" s="595">
        <v>0</v>
      </c>
      <c r="L47" s="595">
        <v>2</v>
      </c>
      <c r="M47" s="595">
        <v>0</v>
      </c>
      <c r="N47" s="596">
        <v>0</v>
      </c>
    </row>
    <row r="48" spans="2:14" s="318" customFormat="1" ht="17.25" customHeight="1">
      <c r="B48" s="320" t="s">
        <v>55</v>
      </c>
      <c r="C48" s="593">
        <v>47</v>
      </c>
      <c r="D48" s="593">
        <v>47</v>
      </c>
      <c r="E48" s="593">
        <v>45</v>
      </c>
      <c r="F48" s="595">
        <v>0</v>
      </c>
      <c r="G48" s="595">
        <v>0</v>
      </c>
      <c r="H48" s="593">
        <v>1</v>
      </c>
      <c r="I48" s="593">
        <v>0</v>
      </c>
      <c r="J48" s="595">
        <v>0</v>
      </c>
      <c r="K48" s="595">
        <v>0</v>
      </c>
      <c r="L48" s="595">
        <v>3</v>
      </c>
      <c r="M48" s="593">
        <v>0</v>
      </c>
      <c r="N48" s="596">
        <v>0</v>
      </c>
    </row>
    <row r="49" spans="2:14" s="318" customFormat="1" ht="5.25" customHeight="1">
      <c r="B49" s="320"/>
      <c r="C49" s="593"/>
      <c r="D49" s="593"/>
      <c r="E49" s="593"/>
      <c r="F49" s="595"/>
      <c r="G49" s="595"/>
      <c r="H49" s="593"/>
      <c r="I49" s="593"/>
      <c r="J49" s="595"/>
      <c r="K49" s="595"/>
      <c r="L49" s="595"/>
      <c r="M49" s="593"/>
      <c r="N49" s="596"/>
    </row>
    <row r="50" spans="2:14" s="318" customFormat="1" ht="17.25" customHeight="1">
      <c r="B50" s="320" t="s">
        <v>56</v>
      </c>
      <c r="C50" s="593">
        <v>93</v>
      </c>
      <c r="D50" s="593">
        <v>92</v>
      </c>
      <c r="E50" s="593">
        <v>88</v>
      </c>
      <c r="F50" s="595">
        <v>1</v>
      </c>
      <c r="G50" s="593">
        <v>7</v>
      </c>
      <c r="H50" s="595">
        <v>1</v>
      </c>
      <c r="I50" s="593">
        <v>3</v>
      </c>
      <c r="J50" s="595">
        <v>2</v>
      </c>
      <c r="K50" s="595">
        <v>0</v>
      </c>
      <c r="L50" s="595">
        <v>0</v>
      </c>
      <c r="M50" s="595">
        <v>1</v>
      </c>
      <c r="N50" s="596">
        <v>1</v>
      </c>
    </row>
    <row r="51" spans="2:14" s="318" customFormat="1" ht="17.25" customHeight="1">
      <c r="B51" s="320" t="s">
        <v>57</v>
      </c>
      <c r="C51" s="593">
        <v>162</v>
      </c>
      <c r="D51" s="593">
        <v>161</v>
      </c>
      <c r="E51" s="593">
        <v>148</v>
      </c>
      <c r="F51" s="595">
        <v>0</v>
      </c>
      <c r="G51" s="595">
        <v>16</v>
      </c>
      <c r="H51" s="593">
        <v>2</v>
      </c>
      <c r="I51" s="595">
        <v>2</v>
      </c>
      <c r="J51" s="593">
        <v>3</v>
      </c>
      <c r="K51" s="595">
        <v>0</v>
      </c>
      <c r="L51" s="593">
        <v>2</v>
      </c>
      <c r="M51" s="595">
        <v>1</v>
      </c>
      <c r="N51" s="596">
        <v>0</v>
      </c>
    </row>
    <row r="52" spans="2:14" s="318" customFormat="1" ht="17.25" customHeight="1">
      <c r="B52" s="320" t="s">
        <v>58</v>
      </c>
      <c r="C52" s="593">
        <v>23</v>
      </c>
      <c r="D52" s="593">
        <v>23</v>
      </c>
      <c r="E52" s="593">
        <v>22</v>
      </c>
      <c r="F52" s="595">
        <v>0</v>
      </c>
      <c r="G52" s="595">
        <v>0</v>
      </c>
      <c r="H52" s="593">
        <v>0</v>
      </c>
      <c r="I52" s="595">
        <v>0</v>
      </c>
      <c r="J52" s="593">
        <v>1</v>
      </c>
      <c r="K52" s="595">
        <v>0</v>
      </c>
      <c r="L52" s="593">
        <v>1</v>
      </c>
      <c r="M52" s="595">
        <v>0</v>
      </c>
      <c r="N52" s="596">
        <v>0</v>
      </c>
    </row>
    <row r="53" spans="2:14" s="318" customFormat="1" ht="17.25" customHeight="1">
      <c r="B53" s="320" t="s">
        <v>59</v>
      </c>
      <c r="C53" s="593">
        <v>70</v>
      </c>
      <c r="D53" s="593">
        <v>70</v>
      </c>
      <c r="E53" s="593">
        <v>68</v>
      </c>
      <c r="F53" s="595">
        <v>0</v>
      </c>
      <c r="G53" s="593">
        <v>0</v>
      </c>
      <c r="H53" s="593">
        <v>0</v>
      </c>
      <c r="I53" s="595">
        <v>2</v>
      </c>
      <c r="J53" s="593">
        <v>0</v>
      </c>
      <c r="K53" s="593">
        <v>0</v>
      </c>
      <c r="L53" s="595">
        <v>1</v>
      </c>
      <c r="M53" s="595">
        <v>0</v>
      </c>
      <c r="N53" s="596">
        <v>0</v>
      </c>
    </row>
    <row r="54" spans="2:14" s="318" customFormat="1" ht="17.25" customHeight="1">
      <c r="B54" s="320" t="s">
        <v>60</v>
      </c>
      <c r="C54" s="593">
        <v>77</v>
      </c>
      <c r="D54" s="593">
        <v>77</v>
      </c>
      <c r="E54" s="593">
        <v>70</v>
      </c>
      <c r="F54" s="595">
        <v>1</v>
      </c>
      <c r="G54" s="595">
        <v>0</v>
      </c>
      <c r="H54" s="595">
        <v>0</v>
      </c>
      <c r="I54" s="595">
        <v>0</v>
      </c>
      <c r="J54" s="595">
        <v>9</v>
      </c>
      <c r="K54" s="595">
        <v>0</v>
      </c>
      <c r="L54" s="595">
        <v>5</v>
      </c>
      <c r="M54" s="593">
        <v>0</v>
      </c>
      <c r="N54" s="596">
        <v>0</v>
      </c>
    </row>
    <row r="55" spans="2:14" s="318" customFormat="1" ht="5.25" customHeight="1">
      <c r="B55" s="320"/>
      <c r="C55" s="593"/>
      <c r="D55" s="593"/>
      <c r="E55" s="593"/>
      <c r="F55" s="595"/>
      <c r="G55" s="595"/>
      <c r="H55" s="595"/>
      <c r="I55" s="595"/>
      <c r="J55" s="595"/>
      <c r="K55" s="595"/>
      <c r="L55" s="595"/>
      <c r="M55" s="593"/>
      <c r="N55" s="596"/>
    </row>
    <row r="56" spans="2:14" s="318" customFormat="1" ht="17.25" customHeight="1">
      <c r="B56" s="320" t="s">
        <v>61</v>
      </c>
      <c r="C56" s="593">
        <v>71</v>
      </c>
      <c r="D56" s="593">
        <v>71</v>
      </c>
      <c r="E56" s="593">
        <v>62</v>
      </c>
      <c r="F56" s="595">
        <v>2</v>
      </c>
      <c r="G56" s="595">
        <v>10</v>
      </c>
      <c r="H56" s="595">
        <v>1</v>
      </c>
      <c r="I56" s="595">
        <v>1</v>
      </c>
      <c r="J56" s="595">
        <v>0</v>
      </c>
      <c r="K56" s="595">
        <v>1</v>
      </c>
      <c r="L56" s="595">
        <v>0</v>
      </c>
      <c r="M56" s="595">
        <v>0</v>
      </c>
      <c r="N56" s="596">
        <v>0</v>
      </c>
    </row>
    <row r="57" spans="2:14" s="318" customFormat="1" ht="17.25" customHeight="1">
      <c r="B57" s="320" t="s">
        <v>472</v>
      </c>
      <c r="C57" s="593">
        <v>103</v>
      </c>
      <c r="D57" s="593">
        <v>103</v>
      </c>
      <c r="E57" s="593">
        <v>95</v>
      </c>
      <c r="F57" s="595">
        <v>0</v>
      </c>
      <c r="G57" s="595">
        <v>16</v>
      </c>
      <c r="H57" s="595">
        <v>2</v>
      </c>
      <c r="I57" s="595">
        <v>0</v>
      </c>
      <c r="J57" s="593">
        <v>1</v>
      </c>
      <c r="K57" s="595">
        <v>0</v>
      </c>
      <c r="L57" s="595">
        <v>2</v>
      </c>
      <c r="M57" s="595">
        <v>0</v>
      </c>
      <c r="N57" s="596">
        <v>0</v>
      </c>
    </row>
    <row r="58" spans="2:14" s="318" customFormat="1" ht="17.25" customHeight="1" thickBot="1">
      <c r="B58" s="321" t="s">
        <v>449</v>
      </c>
      <c r="C58" s="597">
        <v>88</v>
      </c>
      <c r="D58" s="597">
        <v>87</v>
      </c>
      <c r="E58" s="597">
        <v>82</v>
      </c>
      <c r="F58" s="598">
        <v>0</v>
      </c>
      <c r="G58" s="598">
        <v>6</v>
      </c>
      <c r="H58" s="598">
        <v>1</v>
      </c>
      <c r="I58" s="598">
        <v>1</v>
      </c>
      <c r="J58" s="597">
        <v>5</v>
      </c>
      <c r="K58" s="598">
        <v>0</v>
      </c>
      <c r="L58" s="598">
        <v>3</v>
      </c>
      <c r="M58" s="598">
        <v>1</v>
      </c>
      <c r="N58" s="599">
        <v>0</v>
      </c>
    </row>
    <row r="59" spans="2:17" s="11" customFormat="1" ht="15" customHeight="1">
      <c r="B59" s="213" t="s">
        <v>810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2"/>
      <c r="Q59" s="212"/>
    </row>
    <row r="60" spans="2:14" s="325" customFormat="1" ht="12.75">
      <c r="B60" s="322" t="s">
        <v>803</v>
      </c>
      <c r="C60" s="323"/>
      <c r="D60" s="323"/>
      <c r="E60" s="324"/>
      <c r="F60" s="324"/>
      <c r="G60" s="324"/>
      <c r="H60" s="324"/>
      <c r="I60" s="324"/>
      <c r="J60" s="324"/>
      <c r="K60" s="324"/>
      <c r="L60" s="324"/>
      <c r="M60" s="324"/>
      <c r="N60" s="324"/>
    </row>
    <row r="61" spans="2:14" s="325" customFormat="1" ht="12.75">
      <c r="B61" s="307"/>
      <c r="C61" s="323"/>
      <c r="D61" s="323"/>
      <c r="E61" s="324"/>
      <c r="F61" s="324"/>
      <c r="G61" s="324"/>
      <c r="H61" s="324"/>
      <c r="I61" s="324"/>
      <c r="J61" s="324"/>
      <c r="K61" s="324"/>
      <c r="L61" s="324"/>
      <c r="M61" s="324"/>
      <c r="N61" s="324"/>
    </row>
    <row r="62" spans="2:14" s="325" customFormat="1" ht="12.75">
      <c r="B62" s="307"/>
      <c r="C62" s="323"/>
      <c r="D62" s="323"/>
      <c r="E62" s="324"/>
      <c r="F62" s="324"/>
      <c r="G62" s="324"/>
      <c r="H62" s="324"/>
      <c r="I62" s="324"/>
      <c r="J62" s="324"/>
      <c r="K62" s="324"/>
      <c r="L62" s="324"/>
      <c r="M62" s="324"/>
      <c r="N62" s="324"/>
    </row>
    <row r="63" spans="2:14" s="325" customFormat="1" ht="12.75">
      <c r="B63" s="307"/>
      <c r="C63" s="323"/>
      <c r="D63" s="323"/>
      <c r="E63" s="324"/>
      <c r="F63" s="324"/>
      <c r="G63" s="324"/>
      <c r="H63" s="324"/>
      <c r="I63" s="324"/>
      <c r="J63" s="324"/>
      <c r="K63" s="324"/>
      <c r="L63" s="324"/>
      <c r="M63" s="324"/>
      <c r="N63" s="324"/>
    </row>
    <row r="64" spans="2:14" s="325" customFormat="1" ht="12.75">
      <c r="B64" s="307"/>
      <c r="C64" s="323"/>
      <c r="D64" s="323"/>
      <c r="E64" s="324"/>
      <c r="F64" s="324"/>
      <c r="G64" s="324"/>
      <c r="H64" s="324"/>
      <c r="I64" s="324"/>
      <c r="J64" s="324"/>
      <c r="K64" s="324"/>
      <c r="L64" s="324"/>
      <c r="M64" s="324"/>
      <c r="N64" s="324"/>
    </row>
    <row r="65" spans="2:14" s="325" customFormat="1" ht="12.75">
      <c r="B65" s="307"/>
      <c r="C65" s="323"/>
      <c r="D65" s="323"/>
      <c r="E65" s="324"/>
      <c r="F65" s="324"/>
      <c r="G65" s="324"/>
      <c r="H65" s="324"/>
      <c r="I65" s="324"/>
      <c r="J65" s="324"/>
      <c r="K65" s="324"/>
      <c r="L65" s="324"/>
      <c r="M65" s="324"/>
      <c r="N65" s="324"/>
    </row>
    <row r="66" spans="2:14" s="325" customFormat="1" ht="12.75">
      <c r="B66" s="307"/>
      <c r="C66" s="323"/>
      <c r="D66" s="323"/>
      <c r="E66" s="324"/>
      <c r="F66" s="324"/>
      <c r="G66" s="324"/>
      <c r="H66" s="324"/>
      <c r="I66" s="324"/>
      <c r="J66" s="324"/>
      <c r="K66" s="324"/>
      <c r="L66" s="324"/>
      <c r="M66" s="324"/>
      <c r="N66" s="324"/>
    </row>
    <row r="67" spans="2:14" s="325" customFormat="1" ht="12.75">
      <c r="B67" s="307"/>
      <c r="C67" s="323"/>
      <c r="D67" s="323"/>
      <c r="E67" s="324"/>
      <c r="F67" s="324"/>
      <c r="G67" s="324"/>
      <c r="H67" s="324"/>
      <c r="I67" s="324"/>
      <c r="J67" s="324"/>
      <c r="K67" s="324"/>
      <c r="L67" s="324"/>
      <c r="M67" s="324"/>
      <c r="N67" s="324"/>
    </row>
    <row r="68" spans="2:14" s="325" customFormat="1" ht="12.75">
      <c r="B68" s="307"/>
      <c r="C68" s="323"/>
      <c r="D68" s="323"/>
      <c r="E68" s="324"/>
      <c r="F68" s="324"/>
      <c r="G68" s="324"/>
      <c r="H68" s="324"/>
      <c r="I68" s="324"/>
      <c r="J68" s="324"/>
      <c r="K68" s="324"/>
      <c r="L68" s="324"/>
      <c r="M68" s="324"/>
      <c r="N68" s="324"/>
    </row>
    <row r="69" spans="2:14" s="325" customFormat="1" ht="12.75">
      <c r="B69" s="307"/>
      <c r="C69" s="323"/>
      <c r="D69" s="323"/>
      <c r="E69" s="324"/>
      <c r="F69" s="324"/>
      <c r="G69" s="324"/>
      <c r="H69" s="324"/>
      <c r="I69" s="324"/>
      <c r="J69" s="324"/>
      <c r="K69" s="324"/>
      <c r="L69" s="324"/>
      <c r="M69" s="324"/>
      <c r="N69" s="324"/>
    </row>
    <row r="70" spans="2:14" s="325" customFormat="1" ht="12.75">
      <c r="B70" s="307"/>
      <c r="C70" s="323"/>
      <c r="D70" s="323"/>
      <c r="E70" s="324"/>
      <c r="F70" s="324"/>
      <c r="G70" s="324"/>
      <c r="H70" s="324"/>
      <c r="I70" s="324"/>
      <c r="J70" s="324"/>
      <c r="K70" s="324"/>
      <c r="L70" s="324"/>
      <c r="M70" s="324"/>
      <c r="N70" s="324"/>
    </row>
    <row r="71" spans="2:14" s="325" customFormat="1" ht="12.75">
      <c r="B71" s="307"/>
      <c r="C71" s="323"/>
      <c r="D71" s="323"/>
      <c r="E71" s="324"/>
      <c r="F71" s="324"/>
      <c r="G71" s="324"/>
      <c r="H71" s="324"/>
      <c r="I71" s="324"/>
      <c r="J71" s="324"/>
      <c r="K71" s="324"/>
      <c r="L71" s="324"/>
      <c r="M71" s="324"/>
      <c r="N71" s="324"/>
    </row>
    <row r="72" spans="2:14" s="325" customFormat="1" ht="12.75">
      <c r="B72" s="307"/>
      <c r="C72" s="323"/>
      <c r="D72" s="323"/>
      <c r="E72" s="324"/>
      <c r="F72" s="324"/>
      <c r="G72" s="324"/>
      <c r="H72" s="324"/>
      <c r="I72" s="324"/>
      <c r="J72" s="324"/>
      <c r="K72" s="324"/>
      <c r="L72" s="324"/>
      <c r="M72" s="324"/>
      <c r="N72" s="324"/>
    </row>
    <row r="73" spans="2:14" s="325" customFormat="1" ht="12.75">
      <c r="B73" s="307"/>
      <c r="C73" s="323"/>
      <c r="D73" s="323"/>
      <c r="E73" s="324"/>
      <c r="F73" s="324"/>
      <c r="G73" s="324"/>
      <c r="H73" s="324"/>
      <c r="I73" s="324"/>
      <c r="J73" s="324"/>
      <c r="K73" s="324"/>
      <c r="L73" s="324"/>
      <c r="M73" s="324"/>
      <c r="N73" s="324"/>
    </row>
    <row r="74" spans="2:14" s="325" customFormat="1" ht="12.75">
      <c r="B74" s="307"/>
      <c r="C74" s="323"/>
      <c r="D74" s="323"/>
      <c r="E74" s="324"/>
      <c r="F74" s="324"/>
      <c r="G74" s="324"/>
      <c r="H74" s="324"/>
      <c r="I74" s="324"/>
      <c r="J74" s="324"/>
      <c r="K74" s="324"/>
      <c r="L74" s="324"/>
      <c r="M74" s="324"/>
      <c r="N74" s="324"/>
    </row>
    <row r="75" spans="2:14" s="325" customFormat="1" ht="12.75">
      <c r="B75" s="307"/>
      <c r="C75" s="323"/>
      <c r="D75" s="323"/>
      <c r="E75" s="324"/>
      <c r="F75" s="324"/>
      <c r="G75" s="324"/>
      <c r="H75" s="324"/>
      <c r="I75" s="324"/>
      <c r="J75" s="324"/>
      <c r="K75" s="324"/>
      <c r="L75" s="324"/>
      <c r="M75" s="324"/>
      <c r="N75" s="324"/>
    </row>
    <row r="76" spans="2:14" s="325" customFormat="1" ht="12.75">
      <c r="B76" s="307"/>
      <c r="C76" s="323"/>
      <c r="D76" s="323"/>
      <c r="E76" s="324"/>
      <c r="F76" s="324"/>
      <c r="G76" s="324"/>
      <c r="H76" s="324"/>
      <c r="I76" s="324"/>
      <c r="J76" s="324"/>
      <c r="K76" s="324"/>
      <c r="L76" s="324"/>
      <c r="M76" s="324"/>
      <c r="N76" s="324"/>
    </row>
    <row r="77" spans="2:14" s="325" customFormat="1" ht="12.75">
      <c r="B77" s="307"/>
      <c r="C77" s="323"/>
      <c r="D77" s="323"/>
      <c r="E77" s="324"/>
      <c r="F77" s="324"/>
      <c r="G77" s="324"/>
      <c r="H77" s="324"/>
      <c r="I77" s="324"/>
      <c r="J77" s="324"/>
      <c r="K77" s="324"/>
      <c r="L77" s="324"/>
      <c r="M77" s="324"/>
      <c r="N77" s="324"/>
    </row>
    <row r="78" spans="2:14" s="325" customFormat="1" ht="12.75">
      <c r="B78" s="307"/>
      <c r="C78" s="323"/>
      <c r="D78" s="323"/>
      <c r="E78" s="324"/>
      <c r="F78" s="324"/>
      <c r="G78" s="324"/>
      <c r="H78" s="324"/>
      <c r="I78" s="324"/>
      <c r="J78" s="324"/>
      <c r="K78" s="324"/>
      <c r="L78" s="324"/>
      <c r="M78" s="324"/>
      <c r="N78" s="324"/>
    </row>
    <row r="79" spans="2:14" s="325" customFormat="1" ht="12.75">
      <c r="B79" s="307"/>
      <c r="C79" s="323"/>
      <c r="D79" s="323"/>
      <c r="E79" s="324"/>
      <c r="F79" s="324"/>
      <c r="G79" s="324"/>
      <c r="H79" s="324"/>
      <c r="I79" s="324"/>
      <c r="J79" s="324"/>
      <c r="K79" s="324"/>
      <c r="L79" s="324"/>
      <c r="M79" s="324"/>
      <c r="N79" s="324"/>
    </row>
    <row r="80" spans="2:14" s="325" customFormat="1" ht="12.75">
      <c r="B80" s="307"/>
      <c r="C80" s="323"/>
      <c r="D80" s="323"/>
      <c r="E80" s="324"/>
      <c r="F80" s="324"/>
      <c r="G80" s="324"/>
      <c r="H80" s="324"/>
      <c r="I80" s="324"/>
      <c r="J80" s="324"/>
      <c r="K80" s="324"/>
      <c r="L80" s="324"/>
      <c r="M80" s="324"/>
      <c r="N80" s="324"/>
    </row>
    <row r="81" spans="2:14" s="325" customFormat="1" ht="12.75">
      <c r="B81" s="307"/>
      <c r="C81" s="323"/>
      <c r="D81" s="323"/>
      <c r="E81" s="324"/>
      <c r="F81" s="324"/>
      <c r="G81" s="324"/>
      <c r="H81" s="324"/>
      <c r="I81" s="324"/>
      <c r="J81" s="324"/>
      <c r="K81" s="324"/>
      <c r="L81" s="324"/>
      <c r="M81" s="324"/>
      <c r="N81" s="324"/>
    </row>
    <row r="82" spans="2:14" s="325" customFormat="1" ht="12.75">
      <c r="B82" s="307"/>
      <c r="C82" s="323"/>
      <c r="D82" s="323"/>
      <c r="E82" s="324"/>
      <c r="F82" s="324"/>
      <c r="G82" s="324"/>
      <c r="H82" s="324"/>
      <c r="I82" s="324"/>
      <c r="J82" s="324"/>
      <c r="K82" s="324"/>
      <c r="L82" s="324"/>
      <c r="M82" s="324"/>
      <c r="N82" s="324"/>
    </row>
    <row r="83" spans="2:14" s="325" customFormat="1" ht="12.75">
      <c r="B83" s="307"/>
      <c r="C83" s="323"/>
      <c r="D83" s="323"/>
      <c r="E83" s="324"/>
      <c r="F83" s="324"/>
      <c r="G83" s="324"/>
      <c r="H83" s="324"/>
      <c r="I83" s="324"/>
      <c r="J83" s="324"/>
      <c r="K83" s="324"/>
      <c r="L83" s="324"/>
      <c r="M83" s="324"/>
      <c r="N83" s="324"/>
    </row>
    <row r="84" spans="2:14" s="325" customFormat="1" ht="12.75">
      <c r="B84" s="307"/>
      <c r="C84" s="323"/>
      <c r="D84" s="323"/>
      <c r="E84" s="324"/>
      <c r="F84" s="324"/>
      <c r="G84" s="324"/>
      <c r="H84" s="324"/>
      <c r="I84" s="324"/>
      <c r="J84" s="324"/>
      <c r="K84" s="324"/>
      <c r="L84" s="324"/>
      <c r="M84" s="324"/>
      <c r="N84" s="324"/>
    </row>
    <row r="85" spans="2:14" s="325" customFormat="1" ht="12.75">
      <c r="B85" s="307"/>
      <c r="C85" s="323"/>
      <c r="D85" s="323"/>
      <c r="E85" s="324"/>
      <c r="F85" s="324"/>
      <c r="G85" s="324"/>
      <c r="H85" s="324"/>
      <c r="I85" s="324"/>
      <c r="J85" s="324"/>
      <c r="K85" s="324"/>
      <c r="L85" s="324"/>
      <c r="M85" s="324"/>
      <c r="N85" s="324"/>
    </row>
    <row r="86" spans="2:14" s="325" customFormat="1" ht="12.75">
      <c r="B86" s="307"/>
      <c r="C86" s="323"/>
      <c r="D86" s="323"/>
      <c r="E86" s="324"/>
      <c r="F86" s="324"/>
      <c r="G86" s="324"/>
      <c r="H86" s="324"/>
      <c r="I86" s="324"/>
      <c r="J86" s="324"/>
      <c r="K86" s="324"/>
      <c r="L86" s="324"/>
      <c r="M86" s="324"/>
      <c r="N86" s="324"/>
    </row>
    <row r="87" spans="2:14" s="325" customFormat="1" ht="12.75">
      <c r="B87" s="307"/>
      <c r="C87" s="323"/>
      <c r="D87" s="323"/>
      <c r="E87" s="324"/>
      <c r="F87" s="324"/>
      <c r="G87" s="324"/>
      <c r="H87" s="324"/>
      <c r="I87" s="324"/>
      <c r="J87" s="324"/>
      <c r="K87" s="324"/>
      <c r="L87" s="324"/>
      <c r="M87" s="324"/>
      <c r="N87" s="324"/>
    </row>
    <row r="88" spans="2:14" s="325" customFormat="1" ht="12.75">
      <c r="B88" s="307"/>
      <c r="C88" s="323"/>
      <c r="D88" s="323"/>
      <c r="E88" s="324"/>
      <c r="F88" s="324"/>
      <c r="G88" s="324"/>
      <c r="H88" s="324"/>
      <c r="I88" s="324"/>
      <c r="J88" s="324"/>
      <c r="K88" s="324"/>
      <c r="L88" s="324"/>
      <c r="M88" s="324"/>
      <c r="N88" s="324"/>
    </row>
    <row r="89" spans="2:14" s="325" customFormat="1" ht="12.75">
      <c r="B89" s="307"/>
      <c r="C89" s="323"/>
      <c r="D89" s="323"/>
      <c r="E89" s="324"/>
      <c r="F89" s="324"/>
      <c r="G89" s="324"/>
      <c r="H89" s="324"/>
      <c r="I89" s="324"/>
      <c r="J89" s="324"/>
      <c r="K89" s="324"/>
      <c r="L89" s="324"/>
      <c r="M89" s="324"/>
      <c r="N89" s="324"/>
    </row>
    <row r="90" spans="2:14" s="325" customFormat="1" ht="12.75">
      <c r="B90" s="307"/>
      <c r="C90" s="323"/>
      <c r="D90" s="323"/>
      <c r="E90" s="324"/>
      <c r="F90" s="324"/>
      <c r="G90" s="324"/>
      <c r="H90" s="324"/>
      <c r="I90" s="324"/>
      <c r="J90" s="324"/>
      <c r="K90" s="324"/>
      <c r="L90" s="324"/>
      <c r="M90" s="324"/>
      <c r="N90" s="324"/>
    </row>
    <row r="91" spans="2:14" s="325" customFormat="1" ht="12.75">
      <c r="B91" s="307"/>
      <c r="C91" s="323"/>
      <c r="D91" s="323"/>
      <c r="E91" s="324"/>
      <c r="F91" s="324"/>
      <c r="G91" s="324"/>
      <c r="H91" s="324"/>
      <c r="I91" s="324"/>
      <c r="J91" s="324"/>
      <c r="K91" s="324"/>
      <c r="L91" s="324"/>
      <c r="M91" s="324"/>
      <c r="N91" s="324"/>
    </row>
    <row r="92" spans="2:14" s="325" customFormat="1" ht="12.75">
      <c r="B92" s="307"/>
      <c r="C92" s="323"/>
      <c r="D92" s="323"/>
      <c r="E92" s="324"/>
      <c r="F92" s="324"/>
      <c r="G92" s="324"/>
      <c r="H92" s="324"/>
      <c r="I92" s="324"/>
      <c r="J92" s="324"/>
      <c r="K92" s="324"/>
      <c r="L92" s="324"/>
      <c r="M92" s="324"/>
      <c r="N92" s="324"/>
    </row>
    <row r="93" spans="2:14" s="325" customFormat="1" ht="12.75">
      <c r="B93" s="307"/>
      <c r="C93" s="323"/>
      <c r="D93" s="323"/>
      <c r="E93" s="324"/>
      <c r="F93" s="324"/>
      <c r="G93" s="324"/>
      <c r="H93" s="324"/>
      <c r="I93" s="324"/>
      <c r="J93" s="324"/>
      <c r="K93" s="324"/>
      <c r="L93" s="324"/>
      <c r="M93" s="324"/>
      <c r="N93" s="324"/>
    </row>
    <row r="94" spans="2:14" s="325" customFormat="1" ht="12.75">
      <c r="B94" s="307"/>
      <c r="C94" s="323"/>
      <c r="D94" s="323"/>
      <c r="E94" s="324"/>
      <c r="F94" s="324"/>
      <c r="G94" s="324"/>
      <c r="H94" s="324"/>
      <c r="I94" s="324"/>
      <c r="J94" s="324"/>
      <c r="K94" s="324"/>
      <c r="L94" s="324"/>
      <c r="M94" s="324"/>
      <c r="N94" s="324"/>
    </row>
    <row r="95" spans="2:14" s="325" customFormat="1" ht="12.75">
      <c r="B95" s="307"/>
      <c r="C95" s="323"/>
      <c r="D95" s="323"/>
      <c r="E95" s="324"/>
      <c r="F95" s="324"/>
      <c r="G95" s="324"/>
      <c r="H95" s="324"/>
      <c r="I95" s="324"/>
      <c r="J95" s="324"/>
      <c r="K95" s="324"/>
      <c r="L95" s="324"/>
      <c r="M95" s="324"/>
      <c r="N95" s="324"/>
    </row>
    <row r="96" spans="2:14" s="325" customFormat="1" ht="12.75">
      <c r="B96" s="307"/>
      <c r="C96" s="323"/>
      <c r="D96" s="323"/>
      <c r="E96" s="324"/>
      <c r="F96" s="324"/>
      <c r="G96" s="324"/>
      <c r="H96" s="324"/>
      <c r="I96" s="324"/>
      <c r="J96" s="324"/>
      <c r="K96" s="324"/>
      <c r="L96" s="324"/>
      <c r="M96" s="324"/>
      <c r="N96" s="324"/>
    </row>
    <row r="97" spans="2:14" s="325" customFormat="1" ht="12.75">
      <c r="B97" s="307"/>
      <c r="C97" s="323"/>
      <c r="D97" s="323"/>
      <c r="E97" s="324"/>
      <c r="F97" s="324"/>
      <c r="G97" s="324"/>
      <c r="H97" s="324"/>
      <c r="I97" s="324"/>
      <c r="J97" s="324"/>
      <c r="K97" s="324"/>
      <c r="L97" s="324"/>
      <c r="M97" s="324"/>
      <c r="N97" s="324"/>
    </row>
    <row r="98" spans="2:14" s="325" customFormat="1" ht="12.75">
      <c r="B98" s="307"/>
      <c r="C98" s="323"/>
      <c r="D98" s="323"/>
      <c r="E98" s="324"/>
      <c r="F98" s="324"/>
      <c r="G98" s="324"/>
      <c r="H98" s="324"/>
      <c r="I98" s="324"/>
      <c r="J98" s="324"/>
      <c r="K98" s="324"/>
      <c r="L98" s="324"/>
      <c r="M98" s="324"/>
      <c r="N98" s="324"/>
    </row>
    <row r="99" spans="2:14" s="325" customFormat="1" ht="12.75">
      <c r="B99" s="307"/>
      <c r="C99" s="323"/>
      <c r="D99" s="323"/>
      <c r="E99" s="324"/>
      <c r="F99" s="324"/>
      <c r="G99" s="324"/>
      <c r="H99" s="324"/>
      <c r="I99" s="324"/>
      <c r="J99" s="324"/>
      <c r="K99" s="324"/>
      <c r="L99" s="324"/>
      <c r="M99" s="324"/>
      <c r="N99" s="324"/>
    </row>
    <row r="100" spans="2:14" s="325" customFormat="1" ht="12.75">
      <c r="B100" s="307"/>
      <c r="C100" s="323"/>
      <c r="D100" s="323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</row>
    <row r="101" spans="2:14" s="325" customFormat="1" ht="12.75">
      <c r="B101" s="307"/>
      <c r="C101" s="323"/>
      <c r="D101" s="323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</row>
    <row r="102" spans="2:14" s="325" customFormat="1" ht="12.75">
      <c r="B102" s="307"/>
      <c r="C102" s="323"/>
      <c r="D102" s="323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</row>
    <row r="103" spans="2:14" s="325" customFormat="1" ht="12.75">
      <c r="B103" s="307"/>
      <c r="C103" s="323"/>
      <c r="D103" s="323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</row>
    <row r="104" spans="2:14" s="325" customFormat="1" ht="12.75">
      <c r="B104" s="307"/>
      <c r="C104" s="323"/>
      <c r="D104" s="323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</row>
    <row r="105" spans="2:14" s="325" customFormat="1" ht="12.75">
      <c r="B105" s="307"/>
      <c r="C105" s="323"/>
      <c r="D105" s="323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</row>
    <row r="106" spans="2:14" s="325" customFormat="1" ht="12.75">
      <c r="B106" s="307"/>
      <c r="C106" s="323"/>
      <c r="D106" s="323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</row>
    <row r="107" spans="2:14" s="325" customFormat="1" ht="12.75">
      <c r="B107" s="307"/>
      <c r="C107" s="323"/>
      <c r="D107" s="323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</row>
    <row r="108" spans="2:14" s="325" customFormat="1" ht="12.75">
      <c r="B108" s="307"/>
      <c r="C108" s="323"/>
      <c r="D108" s="323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</row>
    <row r="109" spans="2:14" s="325" customFormat="1" ht="12.75">
      <c r="B109" s="307"/>
      <c r="C109" s="323"/>
      <c r="D109" s="323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</row>
    <row r="110" spans="2:14" s="325" customFormat="1" ht="12.75">
      <c r="B110" s="307"/>
      <c r="C110" s="323"/>
      <c r="D110" s="323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</row>
    <row r="111" spans="2:14" s="325" customFormat="1" ht="12.75">
      <c r="B111" s="307"/>
      <c r="C111" s="323"/>
      <c r="D111" s="323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</row>
    <row r="112" spans="2:14" s="325" customFormat="1" ht="12.75">
      <c r="B112" s="307"/>
      <c r="C112" s="323"/>
      <c r="D112" s="323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</row>
    <row r="113" spans="2:14" s="325" customFormat="1" ht="12.75">
      <c r="B113" s="307"/>
      <c r="C113" s="323"/>
      <c r="D113" s="323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</row>
    <row r="114" spans="2:14" s="325" customFormat="1" ht="12.75">
      <c r="B114" s="307"/>
      <c r="C114" s="323"/>
      <c r="D114" s="323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</row>
    <row r="115" spans="2:14" s="325" customFormat="1" ht="12.75">
      <c r="B115" s="307"/>
      <c r="C115" s="323"/>
      <c r="D115" s="323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</row>
    <row r="116" spans="2:14" s="325" customFormat="1" ht="12.75">
      <c r="B116" s="307"/>
      <c r="C116" s="323"/>
      <c r="D116" s="323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</row>
    <row r="117" spans="2:14" s="325" customFormat="1" ht="12.75">
      <c r="B117" s="307"/>
      <c r="C117" s="323"/>
      <c r="D117" s="323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</row>
    <row r="118" spans="2:14" s="325" customFormat="1" ht="12.75">
      <c r="B118" s="307"/>
      <c r="C118" s="323"/>
      <c r="D118" s="323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</row>
    <row r="119" spans="2:14" s="325" customFormat="1" ht="12.75">
      <c r="B119" s="307"/>
      <c r="C119" s="323"/>
      <c r="D119" s="323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</row>
    <row r="120" spans="2:14" s="325" customFormat="1" ht="12.75">
      <c r="B120" s="307"/>
      <c r="C120" s="323"/>
      <c r="D120" s="323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</row>
    <row r="121" spans="2:14" s="325" customFormat="1" ht="12.75">
      <c r="B121" s="307"/>
      <c r="C121" s="323"/>
      <c r="D121" s="323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</row>
    <row r="122" spans="2:14" s="325" customFormat="1" ht="12.75">
      <c r="B122" s="307"/>
      <c r="C122" s="323"/>
      <c r="D122" s="323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</row>
    <row r="123" spans="2:14" s="325" customFormat="1" ht="12.75">
      <c r="B123" s="307"/>
      <c r="C123" s="323"/>
      <c r="D123" s="323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</row>
    <row r="124" spans="2:14" s="325" customFormat="1" ht="12.75">
      <c r="B124" s="307"/>
      <c r="C124" s="323"/>
      <c r="D124" s="323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</row>
    <row r="125" spans="2:14" s="325" customFormat="1" ht="12.75">
      <c r="B125" s="307"/>
      <c r="C125" s="323"/>
      <c r="D125" s="323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</row>
    <row r="126" spans="2:14" s="325" customFormat="1" ht="12.75">
      <c r="B126" s="307"/>
      <c r="C126" s="323"/>
      <c r="D126" s="323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</row>
    <row r="127" spans="2:14" s="325" customFormat="1" ht="12.75">
      <c r="B127" s="307"/>
      <c r="C127" s="323"/>
      <c r="D127" s="323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</row>
    <row r="128" spans="2:14" s="325" customFormat="1" ht="12.75">
      <c r="B128" s="307"/>
      <c r="C128" s="323"/>
      <c r="D128" s="323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</row>
    <row r="129" spans="2:14" s="325" customFormat="1" ht="12.75">
      <c r="B129" s="307"/>
      <c r="C129" s="323"/>
      <c r="D129" s="323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</row>
    <row r="130" spans="2:14" s="325" customFormat="1" ht="12.75">
      <c r="B130" s="307"/>
      <c r="C130" s="323"/>
      <c r="D130" s="323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</row>
    <row r="131" spans="2:14" s="325" customFormat="1" ht="12.75">
      <c r="B131" s="307"/>
      <c r="C131" s="323"/>
      <c r="D131" s="323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</row>
    <row r="132" spans="2:14" s="325" customFormat="1" ht="12.75">
      <c r="B132" s="307"/>
      <c r="C132" s="323"/>
      <c r="D132" s="323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</row>
    <row r="133" spans="2:14" s="325" customFormat="1" ht="12.75">
      <c r="B133" s="307"/>
      <c r="C133" s="323"/>
      <c r="D133" s="323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</row>
    <row r="134" spans="2:14" s="325" customFormat="1" ht="12.75">
      <c r="B134" s="307"/>
      <c r="C134" s="323"/>
      <c r="D134" s="323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</row>
    <row r="135" spans="2:14" s="325" customFormat="1" ht="12.75">
      <c r="B135" s="307"/>
      <c r="C135" s="323"/>
      <c r="D135" s="323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</row>
    <row r="136" spans="2:14" s="325" customFormat="1" ht="12.75">
      <c r="B136" s="307"/>
      <c r="C136" s="323"/>
      <c r="D136" s="323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</row>
    <row r="137" spans="2:14" s="325" customFormat="1" ht="12.75">
      <c r="B137" s="307"/>
      <c r="C137" s="323"/>
      <c r="D137" s="323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</row>
    <row r="138" spans="2:14" s="325" customFormat="1" ht="12.75">
      <c r="B138" s="307"/>
      <c r="C138" s="323"/>
      <c r="D138" s="323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</row>
    <row r="139" spans="2:14" s="325" customFormat="1" ht="12.75">
      <c r="B139" s="307"/>
      <c r="C139" s="323"/>
      <c r="D139" s="323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</row>
    <row r="140" spans="2:14" s="325" customFormat="1" ht="12.75">
      <c r="B140" s="307"/>
      <c r="C140" s="323"/>
      <c r="D140" s="323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</row>
    <row r="141" spans="2:14" s="325" customFormat="1" ht="12.75">
      <c r="B141" s="307"/>
      <c r="C141" s="323"/>
      <c r="D141" s="323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</row>
    <row r="142" spans="2:14" s="325" customFormat="1" ht="12.75">
      <c r="B142" s="307"/>
      <c r="C142" s="323"/>
      <c r="D142" s="323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</row>
    <row r="143" spans="2:14" s="325" customFormat="1" ht="12.75">
      <c r="B143" s="307"/>
      <c r="C143" s="323"/>
      <c r="D143" s="323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</row>
    <row r="144" spans="2:14" s="325" customFormat="1" ht="12.75">
      <c r="B144" s="307"/>
      <c r="C144" s="323"/>
      <c r="D144" s="323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</row>
    <row r="145" spans="2:14" s="325" customFormat="1" ht="12.75">
      <c r="B145" s="307"/>
      <c r="C145" s="323"/>
      <c r="D145" s="323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</row>
    <row r="146" spans="2:14" s="325" customFormat="1" ht="12.75">
      <c r="B146" s="307"/>
      <c r="C146" s="323"/>
      <c r="D146" s="323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</row>
    <row r="147" spans="2:14" s="325" customFormat="1" ht="12.75">
      <c r="B147" s="307"/>
      <c r="C147" s="323"/>
      <c r="D147" s="323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</row>
    <row r="148" spans="2:14" s="325" customFormat="1" ht="12.75">
      <c r="B148" s="307"/>
      <c r="C148" s="323"/>
      <c r="D148" s="323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</row>
  </sheetData>
  <sheetProtection/>
  <mergeCells count="14">
    <mergeCell ref="F6:F8"/>
    <mergeCell ref="G6:G8"/>
    <mergeCell ref="H6:H8"/>
    <mergeCell ref="I6:I8"/>
    <mergeCell ref="J6:J8"/>
    <mergeCell ref="K6:K8"/>
    <mergeCell ref="L6:L8"/>
    <mergeCell ref="N6:N8"/>
    <mergeCell ref="B5:B8"/>
    <mergeCell ref="C5:C8"/>
    <mergeCell ref="D5:L5"/>
    <mergeCell ref="M5:M8"/>
    <mergeCell ref="D6:D8"/>
    <mergeCell ref="E6:E8"/>
  </mergeCells>
  <printOptions/>
  <pageMargins left="0.3937007874015748" right="0.3937007874015748" top="0.3937007874015748" bottom="0.3937007874015748" header="0.2755905511811024" footer="0.2362204724409449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0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.625" style="575" customWidth="1"/>
    <col min="2" max="2" width="10.625" style="571" customWidth="1"/>
    <col min="3" max="4" width="9.625" style="572" customWidth="1"/>
    <col min="5" max="11" width="9.625" style="573" customWidth="1"/>
    <col min="12" max="16384" width="14.125" style="575" customWidth="1"/>
  </cols>
  <sheetData>
    <row r="1" ht="9.75" customHeight="1">
      <c r="K1" s="574"/>
    </row>
    <row r="2" spans="2:11" ht="18" customHeight="1">
      <c r="B2" s="30" t="s">
        <v>806</v>
      </c>
      <c r="C2" s="576"/>
      <c r="D2" s="64"/>
      <c r="E2" s="64"/>
      <c r="F2" s="64"/>
      <c r="G2" s="64"/>
      <c r="H2" s="64"/>
      <c r="I2" s="64"/>
      <c r="J2" s="64"/>
      <c r="K2" s="64"/>
    </row>
    <row r="3" spans="2:11" ht="9" customHeight="1">
      <c r="B3" s="30"/>
      <c r="C3" s="576"/>
      <c r="D3" s="64"/>
      <c r="E3" s="64"/>
      <c r="F3" s="64"/>
      <c r="G3" s="64"/>
      <c r="H3" s="64"/>
      <c r="I3" s="64"/>
      <c r="J3" s="64"/>
      <c r="K3" s="64"/>
    </row>
    <row r="4" spans="2:11" s="578" customFormat="1" ht="15" customHeight="1" thickBot="1">
      <c r="B4" s="577"/>
      <c r="C4" s="65"/>
      <c r="D4" s="65"/>
      <c r="E4" s="65"/>
      <c r="F4" s="65"/>
      <c r="G4" s="65"/>
      <c r="H4" s="65"/>
      <c r="I4" s="65"/>
      <c r="J4" s="65"/>
      <c r="K4" s="56" t="s">
        <v>807</v>
      </c>
    </row>
    <row r="5" spans="2:11" s="578" customFormat="1" ht="16.5" customHeight="1" thickTop="1">
      <c r="B5" s="1170" t="s">
        <v>391</v>
      </c>
      <c r="C5" s="1173" t="s">
        <v>451</v>
      </c>
      <c r="D5" s="1061" t="s">
        <v>649</v>
      </c>
      <c r="E5" s="1125" t="s">
        <v>650</v>
      </c>
      <c r="F5" s="1064"/>
      <c r="G5" s="1064"/>
      <c r="H5" s="1064"/>
      <c r="I5" s="1064"/>
      <c r="J5" s="1064"/>
      <c r="K5" s="1064"/>
    </row>
    <row r="6" spans="2:11" s="578" customFormat="1" ht="9.75" customHeight="1">
      <c r="B6" s="1171"/>
      <c r="C6" s="1174"/>
      <c r="D6" s="1071"/>
      <c r="E6" s="1070" t="s">
        <v>651</v>
      </c>
      <c r="F6" s="1167" t="s">
        <v>652</v>
      </c>
      <c r="G6" s="1168" t="s">
        <v>653</v>
      </c>
      <c r="H6" s="1167" t="s">
        <v>654</v>
      </c>
      <c r="I6" s="1167" t="s">
        <v>655</v>
      </c>
      <c r="J6" s="1168" t="s">
        <v>656</v>
      </c>
      <c r="K6" s="1169" t="s">
        <v>657</v>
      </c>
    </row>
    <row r="7" spans="2:11" s="578" customFormat="1" ht="8.25" customHeight="1">
      <c r="B7" s="1171"/>
      <c r="C7" s="1174"/>
      <c r="D7" s="1071"/>
      <c r="E7" s="1071"/>
      <c r="F7" s="1167"/>
      <c r="G7" s="1168"/>
      <c r="H7" s="1167"/>
      <c r="I7" s="1167"/>
      <c r="J7" s="1168"/>
      <c r="K7" s="1169"/>
    </row>
    <row r="8" spans="2:11" s="578" customFormat="1" ht="9.75" customHeight="1">
      <c r="B8" s="1172"/>
      <c r="C8" s="1175"/>
      <c r="D8" s="1072"/>
      <c r="E8" s="1072"/>
      <c r="F8" s="1167"/>
      <c r="G8" s="1168"/>
      <c r="H8" s="1167"/>
      <c r="I8" s="1167"/>
      <c r="J8" s="1168"/>
      <c r="K8" s="1169"/>
    </row>
    <row r="9" spans="2:11" s="14" customFormat="1" ht="9" customHeight="1">
      <c r="B9" s="15"/>
      <c r="C9" s="207"/>
      <c r="D9" s="207"/>
      <c r="E9" s="207"/>
      <c r="F9" s="207"/>
      <c r="G9" s="207"/>
      <c r="H9" s="207"/>
      <c r="I9" s="208"/>
      <c r="J9" s="207"/>
      <c r="K9" s="385"/>
    </row>
    <row r="10" spans="2:11" s="14" customFormat="1" ht="16.5" customHeight="1">
      <c r="B10" s="241" t="s">
        <v>409</v>
      </c>
      <c r="C10" s="579">
        <v>3726</v>
      </c>
      <c r="D10" s="579">
        <v>616</v>
      </c>
      <c r="E10" s="579">
        <v>3291</v>
      </c>
      <c r="F10" s="579">
        <v>1193</v>
      </c>
      <c r="G10" s="579">
        <v>1394</v>
      </c>
      <c r="H10" s="579">
        <v>1558</v>
      </c>
      <c r="I10" s="579">
        <v>338</v>
      </c>
      <c r="J10" s="579">
        <v>2098</v>
      </c>
      <c r="K10" s="579">
        <v>1595</v>
      </c>
    </row>
    <row r="11" spans="2:11" s="580" customFormat="1" ht="16.5" customHeight="1">
      <c r="B11" s="241" t="s">
        <v>458</v>
      </c>
      <c r="C11" s="579">
        <v>3017</v>
      </c>
      <c r="D11" s="579">
        <v>707</v>
      </c>
      <c r="E11" s="579">
        <v>2476</v>
      </c>
      <c r="F11" s="579">
        <v>826</v>
      </c>
      <c r="G11" s="579">
        <v>996</v>
      </c>
      <c r="H11" s="579">
        <v>1093</v>
      </c>
      <c r="I11" s="579">
        <v>307</v>
      </c>
      <c r="J11" s="579">
        <v>1622</v>
      </c>
      <c r="K11" s="579">
        <v>1254</v>
      </c>
    </row>
    <row r="12" spans="2:11" s="580" customFormat="1" ht="7.5" customHeight="1">
      <c r="B12" s="581"/>
      <c r="C12" s="579"/>
      <c r="D12" s="582"/>
      <c r="E12" s="582"/>
      <c r="F12" s="582"/>
      <c r="G12" s="582"/>
      <c r="H12" s="582"/>
      <c r="I12" s="582"/>
      <c r="J12" s="582"/>
      <c r="K12" s="579"/>
    </row>
    <row r="13" spans="2:11" s="580" customFormat="1" ht="16.5" customHeight="1">
      <c r="B13" s="581" t="s">
        <v>411</v>
      </c>
      <c r="C13" s="579">
        <f aca="true" t="shared" si="0" ref="C13:K13">C18+C24+C25+C26+C29+C30+C31+C34+C35+C36+C37+C38+C39+C40</f>
        <v>1016</v>
      </c>
      <c r="D13" s="579">
        <f t="shared" si="0"/>
        <v>170</v>
      </c>
      <c r="E13" s="579">
        <f t="shared" si="0"/>
        <v>916</v>
      </c>
      <c r="F13" s="579">
        <f t="shared" si="0"/>
        <v>265</v>
      </c>
      <c r="G13" s="579">
        <f t="shared" si="0"/>
        <v>394</v>
      </c>
      <c r="H13" s="579">
        <f t="shared" si="0"/>
        <v>393</v>
      </c>
      <c r="I13" s="579">
        <f t="shared" si="0"/>
        <v>99</v>
      </c>
      <c r="J13" s="579">
        <f t="shared" si="0"/>
        <v>665</v>
      </c>
      <c r="K13" s="579">
        <f t="shared" si="0"/>
        <v>551</v>
      </c>
    </row>
    <row r="14" spans="2:11" s="580" customFormat="1" ht="16.5" customHeight="1">
      <c r="B14" s="581" t="s">
        <v>412</v>
      </c>
      <c r="C14" s="579">
        <f aca="true" t="shared" si="1" ref="C14:K14">C23+C42+C43+C44+C45+C46+C47+C48</f>
        <v>340</v>
      </c>
      <c r="D14" s="579">
        <f t="shared" si="1"/>
        <v>72</v>
      </c>
      <c r="E14" s="579">
        <f t="shared" si="1"/>
        <v>281</v>
      </c>
      <c r="F14" s="579">
        <f t="shared" si="1"/>
        <v>81</v>
      </c>
      <c r="G14" s="579">
        <f t="shared" si="1"/>
        <v>91</v>
      </c>
      <c r="H14" s="579">
        <f t="shared" si="1"/>
        <v>105</v>
      </c>
      <c r="I14" s="579">
        <f t="shared" si="1"/>
        <v>50</v>
      </c>
      <c r="J14" s="579">
        <f t="shared" si="1"/>
        <v>180</v>
      </c>
      <c r="K14" s="579">
        <f t="shared" si="1"/>
        <v>127</v>
      </c>
    </row>
    <row r="15" spans="2:11" s="580" customFormat="1" ht="16.5" customHeight="1">
      <c r="B15" s="581" t="s">
        <v>413</v>
      </c>
      <c r="C15" s="579">
        <f aca="true" t="shared" si="2" ref="C15:K15">C19+C50+C51+C52+C53+C54+C28+C32</f>
        <v>663</v>
      </c>
      <c r="D15" s="579">
        <f t="shared" si="2"/>
        <v>128</v>
      </c>
      <c r="E15" s="579">
        <f t="shared" si="2"/>
        <v>560</v>
      </c>
      <c r="F15" s="579">
        <f t="shared" si="2"/>
        <v>215</v>
      </c>
      <c r="G15" s="579">
        <f t="shared" si="2"/>
        <v>219</v>
      </c>
      <c r="H15" s="579">
        <f t="shared" si="2"/>
        <v>255</v>
      </c>
      <c r="I15" s="579">
        <f t="shared" si="2"/>
        <v>80</v>
      </c>
      <c r="J15" s="579">
        <f t="shared" si="2"/>
        <v>360</v>
      </c>
      <c r="K15" s="579">
        <f t="shared" si="2"/>
        <v>323</v>
      </c>
    </row>
    <row r="16" spans="2:11" s="580" customFormat="1" ht="16.5" customHeight="1">
      <c r="B16" s="581" t="s">
        <v>414</v>
      </c>
      <c r="C16" s="579">
        <f aca="true" t="shared" si="3" ref="C16:K16">C20+C21+C56+C57+C58</f>
        <v>998</v>
      </c>
      <c r="D16" s="579">
        <f t="shared" si="3"/>
        <v>337</v>
      </c>
      <c r="E16" s="579">
        <f t="shared" si="3"/>
        <v>719</v>
      </c>
      <c r="F16" s="579">
        <f t="shared" si="3"/>
        <v>265</v>
      </c>
      <c r="G16" s="579">
        <f t="shared" si="3"/>
        <v>292</v>
      </c>
      <c r="H16" s="579">
        <f t="shared" si="3"/>
        <v>340</v>
      </c>
      <c r="I16" s="579">
        <f t="shared" si="3"/>
        <v>78</v>
      </c>
      <c r="J16" s="579">
        <f t="shared" si="3"/>
        <v>417</v>
      </c>
      <c r="K16" s="579">
        <f t="shared" si="3"/>
        <v>253</v>
      </c>
    </row>
    <row r="17" spans="2:11" s="580" customFormat="1" ht="7.5" customHeight="1">
      <c r="B17" s="583"/>
      <c r="C17" s="579"/>
      <c r="D17" s="582"/>
      <c r="E17" s="582"/>
      <c r="F17" s="582"/>
      <c r="G17" s="582"/>
      <c r="H17" s="582"/>
      <c r="I17" s="582"/>
      <c r="J17" s="582"/>
      <c r="K17" s="579"/>
    </row>
    <row r="18" spans="2:11" s="580" customFormat="1" ht="16.5" customHeight="1">
      <c r="B18" s="584" t="s">
        <v>518</v>
      </c>
      <c r="C18" s="585">
        <v>167</v>
      </c>
      <c r="D18" s="586">
        <v>28</v>
      </c>
      <c r="E18" s="586">
        <v>149</v>
      </c>
      <c r="F18" s="586">
        <v>49</v>
      </c>
      <c r="G18" s="586">
        <v>63</v>
      </c>
      <c r="H18" s="586">
        <v>45</v>
      </c>
      <c r="I18" s="586">
        <v>17</v>
      </c>
      <c r="J18" s="586">
        <v>102</v>
      </c>
      <c r="K18" s="585">
        <v>72</v>
      </c>
    </row>
    <row r="19" spans="2:11" s="587" customFormat="1" ht="16.5" customHeight="1">
      <c r="B19" s="584" t="s">
        <v>612</v>
      </c>
      <c r="C19" s="585">
        <v>82</v>
      </c>
      <c r="D19" s="586">
        <v>17</v>
      </c>
      <c r="E19" s="586">
        <v>66</v>
      </c>
      <c r="F19" s="586">
        <v>31</v>
      </c>
      <c r="G19" s="586">
        <v>22</v>
      </c>
      <c r="H19" s="586">
        <v>32</v>
      </c>
      <c r="I19" s="586">
        <v>15</v>
      </c>
      <c r="J19" s="586">
        <v>42</v>
      </c>
      <c r="K19" s="585">
        <v>37</v>
      </c>
    </row>
    <row r="20" spans="2:11" s="587" customFormat="1" ht="16.5" customHeight="1">
      <c r="B20" s="584" t="s">
        <v>519</v>
      </c>
      <c r="C20" s="585">
        <v>498</v>
      </c>
      <c r="D20" s="586">
        <v>174</v>
      </c>
      <c r="E20" s="586">
        <v>348</v>
      </c>
      <c r="F20" s="586">
        <v>118</v>
      </c>
      <c r="G20" s="586">
        <v>133</v>
      </c>
      <c r="H20" s="586">
        <v>160</v>
      </c>
      <c r="I20" s="586">
        <v>41</v>
      </c>
      <c r="J20" s="586">
        <v>204</v>
      </c>
      <c r="K20" s="585">
        <v>116</v>
      </c>
    </row>
    <row r="21" spans="2:11" s="587" customFormat="1" ht="16.5" customHeight="1">
      <c r="B21" s="584" t="s">
        <v>520</v>
      </c>
      <c r="C21" s="585">
        <v>261</v>
      </c>
      <c r="D21" s="586">
        <v>81</v>
      </c>
      <c r="E21" s="586">
        <v>198</v>
      </c>
      <c r="F21" s="586">
        <v>84</v>
      </c>
      <c r="G21" s="586">
        <v>86</v>
      </c>
      <c r="H21" s="586">
        <v>102</v>
      </c>
      <c r="I21" s="586">
        <v>22</v>
      </c>
      <c r="J21" s="586">
        <v>108</v>
      </c>
      <c r="K21" s="585">
        <v>63</v>
      </c>
    </row>
    <row r="22" spans="2:11" s="587" customFormat="1" ht="7.5" customHeight="1">
      <c r="B22" s="584"/>
      <c r="C22" s="585"/>
      <c r="D22" s="586"/>
      <c r="E22" s="586"/>
      <c r="F22" s="586"/>
      <c r="G22" s="586"/>
      <c r="H22" s="586"/>
      <c r="I22" s="586"/>
      <c r="J22" s="586"/>
      <c r="K22" s="585"/>
    </row>
    <row r="23" spans="2:11" s="587" customFormat="1" ht="16.5" customHeight="1">
      <c r="B23" s="584" t="s">
        <v>658</v>
      </c>
      <c r="C23" s="585">
        <v>75</v>
      </c>
      <c r="D23" s="586">
        <v>17</v>
      </c>
      <c r="E23" s="586">
        <v>59</v>
      </c>
      <c r="F23" s="586">
        <v>14</v>
      </c>
      <c r="G23" s="586">
        <v>18</v>
      </c>
      <c r="H23" s="586">
        <v>23</v>
      </c>
      <c r="I23" s="588">
        <v>14</v>
      </c>
      <c r="J23" s="586">
        <v>36</v>
      </c>
      <c r="K23" s="585">
        <v>25</v>
      </c>
    </row>
    <row r="24" spans="2:11" s="587" customFormat="1" ht="16.5" customHeight="1">
      <c r="B24" s="584" t="s">
        <v>659</v>
      </c>
      <c r="C24" s="585">
        <v>84</v>
      </c>
      <c r="D24" s="586">
        <v>15</v>
      </c>
      <c r="E24" s="586">
        <v>74</v>
      </c>
      <c r="F24" s="586">
        <v>21</v>
      </c>
      <c r="G24" s="586">
        <v>23</v>
      </c>
      <c r="H24" s="586">
        <v>29</v>
      </c>
      <c r="I24" s="586">
        <v>5</v>
      </c>
      <c r="J24" s="586">
        <v>52</v>
      </c>
      <c r="K24" s="585">
        <v>54</v>
      </c>
    </row>
    <row r="25" spans="2:11" s="587" customFormat="1" ht="16.5" customHeight="1">
      <c r="B25" s="584" t="s">
        <v>601</v>
      </c>
      <c r="C25" s="585">
        <v>65</v>
      </c>
      <c r="D25" s="586">
        <v>7</v>
      </c>
      <c r="E25" s="586">
        <v>64</v>
      </c>
      <c r="F25" s="586">
        <v>15</v>
      </c>
      <c r="G25" s="586">
        <v>29</v>
      </c>
      <c r="H25" s="586">
        <v>28</v>
      </c>
      <c r="I25" s="586">
        <v>10</v>
      </c>
      <c r="J25" s="586">
        <v>45</v>
      </c>
      <c r="K25" s="585">
        <v>39</v>
      </c>
    </row>
    <row r="26" spans="2:11" s="587" customFormat="1" ht="16.5" customHeight="1">
      <c r="B26" s="584" t="s">
        <v>619</v>
      </c>
      <c r="C26" s="585">
        <v>167</v>
      </c>
      <c r="D26" s="586">
        <v>27</v>
      </c>
      <c r="E26" s="586">
        <v>151</v>
      </c>
      <c r="F26" s="586">
        <v>53</v>
      </c>
      <c r="G26" s="586">
        <v>72</v>
      </c>
      <c r="H26" s="586">
        <v>80</v>
      </c>
      <c r="I26" s="586">
        <v>9</v>
      </c>
      <c r="J26" s="586">
        <v>130</v>
      </c>
      <c r="K26" s="585">
        <v>98</v>
      </c>
    </row>
    <row r="27" spans="2:11" s="587" customFormat="1" ht="7.5" customHeight="1">
      <c r="B27" s="584"/>
      <c r="C27" s="585"/>
      <c r="D27" s="586"/>
      <c r="E27" s="586"/>
      <c r="F27" s="586"/>
      <c r="G27" s="586"/>
      <c r="H27" s="586"/>
      <c r="I27" s="586"/>
      <c r="J27" s="586"/>
      <c r="K27" s="585"/>
    </row>
    <row r="28" spans="2:11" s="587" customFormat="1" ht="16.5" customHeight="1">
      <c r="B28" s="584" t="s">
        <v>660</v>
      </c>
      <c r="C28" s="585">
        <v>103</v>
      </c>
      <c r="D28" s="586">
        <v>11</v>
      </c>
      <c r="E28" s="586">
        <v>97</v>
      </c>
      <c r="F28" s="586">
        <v>37</v>
      </c>
      <c r="G28" s="586">
        <v>36</v>
      </c>
      <c r="H28" s="586">
        <v>48</v>
      </c>
      <c r="I28" s="586">
        <v>11</v>
      </c>
      <c r="J28" s="586">
        <v>70</v>
      </c>
      <c r="K28" s="585">
        <v>65</v>
      </c>
    </row>
    <row r="29" spans="2:11" s="587" customFormat="1" ht="16.5" customHeight="1">
      <c r="B29" s="584" t="s">
        <v>661</v>
      </c>
      <c r="C29" s="585">
        <v>107</v>
      </c>
      <c r="D29" s="586">
        <v>12</v>
      </c>
      <c r="E29" s="586">
        <v>99</v>
      </c>
      <c r="F29" s="586">
        <v>23</v>
      </c>
      <c r="G29" s="586">
        <v>39</v>
      </c>
      <c r="H29" s="586">
        <v>35</v>
      </c>
      <c r="I29" s="586">
        <v>15</v>
      </c>
      <c r="J29" s="586">
        <v>59</v>
      </c>
      <c r="K29" s="585">
        <v>44</v>
      </c>
    </row>
    <row r="30" spans="2:11" s="587" customFormat="1" ht="16.5" customHeight="1">
      <c r="B30" s="584" t="s">
        <v>662</v>
      </c>
      <c r="C30" s="585">
        <v>90</v>
      </c>
      <c r="D30" s="586">
        <v>13</v>
      </c>
      <c r="E30" s="586">
        <v>84</v>
      </c>
      <c r="F30" s="586">
        <v>17</v>
      </c>
      <c r="G30" s="586">
        <v>36</v>
      </c>
      <c r="H30" s="586">
        <v>40</v>
      </c>
      <c r="I30" s="586">
        <v>8</v>
      </c>
      <c r="J30" s="586">
        <v>64</v>
      </c>
      <c r="K30" s="585">
        <v>56</v>
      </c>
    </row>
    <row r="31" spans="2:11" s="587" customFormat="1" ht="16.5" customHeight="1">
      <c r="B31" s="584" t="s">
        <v>663</v>
      </c>
      <c r="C31" s="585">
        <v>75</v>
      </c>
      <c r="D31" s="586">
        <v>20</v>
      </c>
      <c r="E31" s="586">
        <v>64</v>
      </c>
      <c r="F31" s="586">
        <v>18</v>
      </c>
      <c r="G31" s="586">
        <v>21</v>
      </c>
      <c r="H31" s="586">
        <v>25</v>
      </c>
      <c r="I31" s="586">
        <v>15</v>
      </c>
      <c r="J31" s="586">
        <v>48</v>
      </c>
      <c r="K31" s="585">
        <v>41</v>
      </c>
    </row>
    <row r="32" spans="2:11" s="587" customFormat="1" ht="16.5" customHeight="1">
      <c r="B32" s="584" t="s">
        <v>664</v>
      </c>
      <c r="C32" s="585">
        <v>82</v>
      </c>
      <c r="D32" s="586">
        <v>20</v>
      </c>
      <c r="E32" s="586">
        <v>65</v>
      </c>
      <c r="F32" s="586">
        <v>17</v>
      </c>
      <c r="G32" s="586">
        <v>21</v>
      </c>
      <c r="H32" s="586">
        <v>28</v>
      </c>
      <c r="I32" s="586">
        <v>6</v>
      </c>
      <c r="J32" s="586">
        <v>45</v>
      </c>
      <c r="K32" s="585">
        <v>50</v>
      </c>
    </row>
    <row r="33" spans="2:11" s="587" customFormat="1" ht="7.5" customHeight="1">
      <c r="B33" s="584"/>
      <c r="C33" s="585"/>
      <c r="D33" s="586"/>
      <c r="E33" s="586"/>
      <c r="F33" s="586"/>
      <c r="G33" s="586"/>
      <c r="H33" s="586"/>
      <c r="I33" s="586"/>
      <c r="J33" s="586"/>
      <c r="K33" s="585"/>
    </row>
    <row r="34" spans="2:11" s="587" customFormat="1" ht="16.5" customHeight="1">
      <c r="B34" s="584" t="s">
        <v>665</v>
      </c>
      <c r="C34" s="585">
        <v>26</v>
      </c>
      <c r="D34" s="586">
        <v>7</v>
      </c>
      <c r="E34" s="586">
        <v>22</v>
      </c>
      <c r="F34" s="586">
        <v>8</v>
      </c>
      <c r="G34" s="586">
        <v>15</v>
      </c>
      <c r="H34" s="586">
        <v>12</v>
      </c>
      <c r="I34" s="586">
        <v>5</v>
      </c>
      <c r="J34" s="586">
        <v>13</v>
      </c>
      <c r="K34" s="585">
        <v>12</v>
      </c>
    </row>
    <row r="35" spans="2:11" s="587" customFormat="1" ht="16.5" customHeight="1">
      <c r="B35" s="584" t="s">
        <v>666</v>
      </c>
      <c r="C35" s="585">
        <v>27</v>
      </c>
      <c r="D35" s="586">
        <v>3</v>
      </c>
      <c r="E35" s="586">
        <v>25</v>
      </c>
      <c r="F35" s="586">
        <v>8</v>
      </c>
      <c r="G35" s="586">
        <v>10</v>
      </c>
      <c r="H35" s="586">
        <v>10</v>
      </c>
      <c r="I35" s="586">
        <v>4</v>
      </c>
      <c r="J35" s="586">
        <v>20</v>
      </c>
      <c r="K35" s="585">
        <v>16</v>
      </c>
    </row>
    <row r="36" spans="2:11" s="587" customFormat="1" ht="16.5" customHeight="1">
      <c r="B36" s="584" t="s">
        <v>667</v>
      </c>
      <c r="C36" s="585">
        <v>71</v>
      </c>
      <c r="D36" s="586">
        <v>14</v>
      </c>
      <c r="E36" s="586">
        <v>64</v>
      </c>
      <c r="F36" s="586">
        <v>27</v>
      </c>
      <c r="G36" s="586">
        <v>31</v>
      </c>
      <c r="H36" s="586">
        <v>35</v>
      </c>
      <c r="I36" s="586">
        <v>6</v>
      </c>
      <c r="J36" s="586">
        <v>44</v>
      </c>
      <c r="K36" s="585">
        <v>42</v>
      </c>
    </row>
    <row r="37" spans="2:11" s="587" customFormat="1" ht="16.5" customHeight="1">
      <c r="B37" s="584" t="s">
        <v>668</v>
      </c>
      <c r="C37" s="585">
        <v>30</v>
      </c>
      <c r="D37" s="588">
        <v>3</v>
      </c>
      <c r="E37" s="586">
        <v>28</v>
      </c>
      <c r="F37" s="586">
        <v>2</v>
      </c>
      <c r="G37" s="586">
        <v>14</v>
      </c>
      <c r="H37" s="586">
        <v>11</v>
      </c>
      <c r="I37" s="586">
        <v>2</v>
      </c>
      <c r="J37" s="586">
        <v>13</v>
      </c>
      <c r="K37" s="585">
        <v>11</v>
      </c>
    </row>
    <row r="38" spans="2:11" s="587" customFormat="1" ht="16.5" customHeight="1">
      <c r="B38" s="584" t="s">
        <v>669</v>
      </c>
      <c r="C38" s="585">
        <v>36</v>
      </c>
      <c r="D38" s="586">
        <v>6</v>
      </c>
      <c r="E38" s="586">
        <v>33</v>
      </c>
      <c r="F38" s="586">
        <v>8</v>
      </c>
      <c r="G38" s="586">
        <v>20</v>
      </c>
      <c r="H38" s="586">
        <v>20</v>
      </c>
      <c r="I38" s="588">
        <v>0</v>
      </c>
      <c r="J38" s="586">
        <v>27</v>
      </c>
      <c r="K38" s="585">
        <v>30</v>
      </c>
    </row>
    <row r="39" spans="2:11" s="587" customFormat="1" ht="16.5" customHeight="1">
      <c r="B39" s="584" t="s">
        <v>627</v>
      </c>
      <c r="C39" s="585">
        <v>29</v>
      </c>
      <c r="D39" s="586">
        <v>2</v>
      </c>
      <c r="E39" s="586">
        <v>28</v>
      </c>
      <c r="F39" s="586">
        <v>9</v>
      </c>
      <c r="G39" s="586">
        <v>14</v>
      </c>
      <c r="H39" s="586">
        <v>15</v>
      </c>
      <c r="I39" s="586">
        <v>1</v>
      </c>
      <c r="J39" s="586">
        <v>23</v>
      </c>
      <c r="K39" s="585">
        <v>20</v>
      </c>
    </row>
    <row r="40" spans="2:11" s="587" customFormat="1" ht="16.5" customHeight="1">
      <c r="B40" s="584" t="s">
        <v>670</v>
      </c>
      <c r="C40" s="585">
        <v>42</v>
      </c>
      <c r="D40" s="586">
        <v>13</v>
      </c>
      <c r="E40" s="586">
        <v>31</v>
      </c>
      <c r="F40" s="586">
        <v>7</v>
      </c>
      <c r="G40" s="586">
        <v>7</v>
      </c>
      <c r="H40" s="586">
        <v>8</v>
      </c>
      <c r="I40" s="586">
        <v>2</v>
      </c>
      <c r="J40" s="586">
        <v>25</v>
      </c>
      <c r="K40" s="585">
        <v>16</v>
      </c>
    </row>
    <row r="41" spans="2:11" s="587" customFormat="1" ht="7.5" customHeight="1">
      <c r="B41" s="584"/>
      <c r="C41" s="585"/>
      <c r="D41" s="586"/>
      <c r="E41" s="586"/>
      <c r="F41" s="586"/>
      <c r="G41" s="586"/>
      <c r="H41" s="586"/>
      <c r="I41" s="586"/>
      <c r="J41" s="586"/>
      <c r="K41" s="585"/>
    </row>
    <row r="42" spans="2:11" s="587" customFormat="1" ht="16.5" customHeight="1">
      <c r="B42" s="584" t="s">
        <v>671</v>
      </c>
      <c r="C42" s="585">
        <v>30</v>
      </c>
      <c r="D42" s="586">
        <v>3</v>
      </c>
      <c r="E42" s="586">
        <v>27</v>
      </c>
      <c r="F42" s="586">
        <v>6</v>
      </c>
      <c r="G42" s="586">
        <v>7</v>
      </c>
      <c r="H42" s="586">
        <v>10</v>
      </c>
      <c r="I42" s="586">
        <v>4</v>
      </c>
      <c r="J42" s="586">
        <v>18</v>
      </c>
      <c r="K42" s="585">
        <v>17</v>
      </c>
    </row>
    <row r="43" spans="2:11" s="587" customFormat="1" ht="16.5" customHeight="1">
      <c r="B43" s="584" t="s">
        <v>672</v>
      </c>
      <c r="C43" s="585">
        <v>40</v>
      </c>
      <c r="D43" s="586">
        <v>10</v>
      </c>
      <c r="E43" s="586">
        <v>31</v>
      </c>
      <c r="F43" s="586">
        <v>12</v>
      </c>
      <c r="G43" s="586">
        <v>13</v>
      </c>
      <c r="H43" s="586">
        <v>11</v>
      </c>
      <c r="I43" s="586">
        <v>7</v>
      </c>
      <c r="J43" s="586">
        <v>18</v>
      </c>
      <c r="K43" s="585">
        <v>14</v>
      </c>
    </row>
    <row r="44" spans="2:11" s="587" customFormat="1" ht="16.5" customHeight="1">
      <c r="B44" s="584" t="s">
        <v>673</v>
      </c>
      <c r="C44" s="585">
        <v>37</v>
      </c>
      <c r="D44" s="586">
        <v>7</v>
      </c>
      <c r="E44" s="586">
        <v>33</v>
      </c>
      <c r="F44" s="586">
        <v>13</v>
      </c>
      <c r="G44" s="586">
        <v>9</v>
      </c>
      <c r="H44" s="586">
        <v>11</v>
      </c>
      <c r="I44" s="586">
        <v>12</v>
      </c>
      <c r="J44" s="586">
        <v>23</v>
      </c>
      <c r="K44" s="585">
        <v>19</v>
      </c>
    </row>
    <row r="45" spans="2:11" s="587" customFormat="1" ht="16.5" customHeight="1">
      <c r="B45" s="584" t="s">
        <v>674</v>
      </c>
      <c r="C45" s="585">
        <v>54</v>
      </c>
      <c r="D45" s="586">
        <v>6</v>
      </c>
      <c r="E45" s="586">
        <v>50</v>
      </c>
      <c r="F45" s="586">
        <v>14</v>
      </c>
      <c r="G45" s="586">
        <v>17</v>
      </c>
      <c r="H45" s="586">
        <v>22</v>
      </c>
      <c r="I45" s="586">
        <v>6</v>
      </c>
      <c r="J45" s="586">
        <v>33</v>
      </c>
      <c r="K45" s="585">
        <v>21</v>
      </c>
    </row>
    <row r="46" spans="2:11" s="587" customFormat="1" ht="16.5" customHeight="1">
      <c r="B46" s="584" t="s">
        <v>631</v>
      </c>
      <c r="C46" s="585">
        <v>32</v>
      </c>
      <c r="D46" s="586">
        <v>4</v>
      </c>
      <c r="E46" s="586">
        <v>31</v>
      </c>
      <c r="F46" s="586">
        <v>5</v>
      </c>
      <c r="G46" s="586">
        <v>8</v>
      </c>
      <c r="H46" s="586">
        <v>11</v>
      </c>
      <c r="I46" s="586">
        <v>3</v>
      </c>
      <c r="J46" s="586">
        <v>22</v>
      </c>
      <c r="K46" s="585">
        <v>9</v>
      </c>
    </row>
    <row r="47" spans="2:11" s="587" customFormat="1" ht="16.5" customHeight="1">
      <c r="B47" s="584" t="s">
        <v>675</v>
      </c>
      <c r="C47" s="585">
        <v>27</v>
      </c>
      <c r="D47" s="586">
        <v>11</v>
      </c>
      <c r="E47" s="586">
        <v>16</v>
      </c>
      <c r="F47" s="586">
        <v>6</v>
      </c>
      <c r="G47" s="586">
        <v>6</v>
      </c>
      <c r="H47" s="586">
        <v>3</v>
      </c>
      <c r="I47" s="588">
        <v>2</v>
      </c>
      <c r="J47" s="586">
        <v>6</v>
      </c>
      <c r="K47" s="585">
        <v>3</v>
      </c>
    </row>
    <row r="48" spans="2:11" s="587" customFormat="1" ht="16.5" customHeight="1">
      <c r="B48" s="584" t="s">
        <v>676</v>
      </c>
      <c r="C48" s="585">
        <v>45</v>
      </c>
      <c r="D48" s="586">
        <v>14</v>
      </c>
      <c r="E48" s="586">
        <v>34</v>
      </c>
      <c r="F48" s="586">
        <v>11</v>
      </c>
      <c r="G48" s="586">
        <v>13</v>
      </c>
      <c r="H48" s="586">
        <v>14</v>
      </c>
      <c r="I48" s="586">
        <v>2</v>
      </c>
      <c r="J48" s="586">
        <v>24</v>
      </c>
      <c r="K48" s="585">
        <v>19</v>
      </c>
    </row>
    <row r="49" spans="2:11" s="587" customFormat="1" ht="7.5" customHeight="1">
      <c r="B49" s="584"/>
      <c r="C49" s="585"/>
      <c r="D49" s="586"/>
      <c r="E49" s="586"/>
      <c r="F49" s="586"/>
      <c r="G49" s="586"/>
      <c r="H49" s="586"/>
      <c r="I49" s="586"/>
      <c r="J49" s="586"/>
      <c r="K49" s="585"/>
    </row>
    <row r="50" spans="2:11" s="587" customFormat="1" ht="16.5" customHeight="1">
      <c r="B50" s="584" t="s">
        <v>634</v>
      </c>
      <c r="C50" s="585">
        <v>88</v>
      </c>
      <c r="D50" s="586">
        <v>18</v>
      </c>
      <c r="E50" s="586">
        <v>73</v>
      </c>
      <c r="F50" s="586">
        <v>23</v>
      </c>
      <c r="G50" s="586">
        <v>20</v>
      </c>
      <c r="H50" s="586">
        <v>21</v>
      </c>
      <c r="I50" s="586">
        <v>14</v>
      </c>
      <c r="J50" s="586">
        <v>39</v>
      </c>
      <c r="K50" s="585">
        <v>42</v>
      </c>
    </row>
    <row r="51" spans="2:11" s="587" customFormat="1" ht="16.5" customHeight="1">
      <c r="B51" s="584" t="s">
        <v>677</v>
      </c>
      <c r="C51" s="585">
        <v>148</v>
      </c>
      <c r="D51" s="586">
        <v>33</v>
      </c>
      <c r="E51" s="586">
        <v>120</v>
      </c>
      <c r="F51" s="586">
        <v>44</v>
      </c>
      <c r="G51" s="586">
        <v>45</v>
      </c>
      <c r="H51" s="586">
        <v>49</v>
      </c>
      <c r="I51" s="586">
        <v>13</v>
      </c>
      <c r="J51" s="586">
        <v>75</v>
      </c>
      <c r="K51" s="585">
        <v>55</v>
      </c>
    </row>
    <row r="52" spans="2:11" s="587" customFormat="1" ht="16.5" customHeight="1">
      <c r="B52" s="584" t="s">
        <v>678</v>
      </c>
      <c r="C52" s="585">
        <v>22</v>
      </c>
      <c r="D52" s="586">
        <v>4</v>
      </c>
      <c r="E52" s="586">
        <v>19</v>
      </c>
      <c r="F52" s="586">
        <v>14</v>
      </c>
      <c r="G52" s="586">
        <v>5</v>
      </c>
      <c r="H52" s="586">
        <v>11</v>
      </c>
      <c r="I52" s="586">
        <v>5</v>
      </c>
      <c r="J52" s="586">
        <v>12</v>
      </c>
      <c r="K52" s="585">
        <v>14</v>
      </c>
    </row>
    <row r="53" spans="2:11" s="587" customFormat="1" ht="16.5" customHeight="1">
      <c r="B53" s="584" t="s">
        <v>542</v>
      </c>
      <c r="C53" s="585">
        <v>68</v>
      </c>
      <c r="D53" s="586">
        <v>9</v>
      </c>
      <c r="E53" s="586">
        <v>62</v>
      </c>
      <c r="F53" s="586">
        <v>33</v>
      </c>
      <c r="G53" s="586">
        <v>42</v>
      </c>
      <c r="H53" s="586">
        <v>40</v>
      </c>
      <c r="I53" s="586">
        <v>8</v>
      </c>
      <c r="J53" s="586">
        <v>43</v>
      </c>
      <c r="K53" s="585">
        <v>38</v>
      </c>
    </row>
    <row r="54" spans="2:11" s="587" customFormat="1" ht="16.5" customHeight="1">
      <c r="B54" s="584" t="s">
        <v>543</v>
      </c>
      <c r="C54" s="585">
        <v>70</v>
      </c>
      <c r="D54" s="586">
        <v>16</v>
      </c>
      <c r="E54" s="586">
        <v>58</v>
      </c>
      <c r="F54" s="586">
        <v>16</v>
      </c>
      <c r="G54" s="586">
        <v>28</v>
      </c>
      <c r="H54" s="586">
        <v>26</v>
      </c>
      <c r="I54" s="586">
        <v>8</v>
      </c>
      <c r="J54" s="586">
        <v>34</v>
      </c>
      <c r="K54" s="585">
        <v>22</v>
      </c>
    </row>
    <row r="55" spans="2:11" s="587" customFormat="1" ht="7.5" customHeight="1">
      <c r="B55" s="584"/>
      <c r="C55" s="585"/>
      <c r="D55" s="586"/>
      <c r="E55" s="586"/>
      <c r="F55" s="586"/>
      <c r="G55" s="586"/>
      <c r="H55" s="586"/>
      <c r="I55" s="586"/>
      <c r="J55" s="586"/>
      <c r="K55" s="585"/>
    </row>
    <row r="56" spans="2:11" s="587" customFormat="1" ht="16.5" customHeight="1">
      <c r="B56" s="584" t="s">
        <v>679</v>
      </c>
      <c r="C56" s="585">
        <v>62</v>
      </c>
      <c r="D56" s="586">
        <v>21</v>
      </c>
      <c r="E56" s="586">
        <v>42</v>
      </c>
      <c r="F56" s="586">
        <v>10</v>
      </c>
      <c r="G56" s="586">
        <v>10</v>
      </c>
      <c r="H56" s="586">
        <v>8</v>
      </c>
      <c r="I56" s="586">
        <v>4</v>
      </c>
      <c r="J56" s="586">
        <v>17</v>
      </c>
      <c r="K56" s="585">
        <v>13</v>
      </c>
    </row>
    <row r="57" spans="2:11" s="587" customFormat="1" ht="16.5" customHeight="1">
      <c r="B57" s="584" t="s">
        <v>472</v>
      </c>
      <c r="C57" s="585">
        <v>95</v>
      </c>
      <c r="D57" s="586">
        <v>29</v>
      </c>
      <c r="E57" s="586">
        <v>73</v>
      </c>
      <c r="F57" s="586">
        <v>29</v>
      </c>
      <c r="G57" s="586">
        <v>35</v>
      </c>
      <c r="H57" s="586">
        <v>39</v>
      </c>
      <c r="I57" s="586">
        <v>5</v>
      </c>
      <c r="J57" s="586">
        <v>49</v>
      </c>
      <c r="K57" s="585">
        <v>30</v>
      </c>
    </row>
    <row r="58" spans="2:11" s="587" customFormat="1" ht="16.5" customHeight="1" thickBot="1">
      <c r="B58" s="589" t="s">
        <v>449</v>
      </c>
      <c r="C58" s="590">
        <v>82</v>
      </c>
      <c r="D58" s="591">
        <v>32</v>
      </c>
      <c r="E58" s="591">
        <v>58</v>
      </c>
      <c r="F58" s="591">
        <v>24</v>
      </c>
      <c r="G58" s="591">
        <v>28</v>
      </c>
      <c r="H58" s="591">
        <v>31</v>
      </c>
      <c r="I58" s="591">
        <v>6</v>
      </c>
      <c r="J58" s="591">
        <v>39</v>
      </c>
      <c r="K58" s="590">
        <v>31</v>
      </c>
    </row>
    <row r="59" spans="2:18" s="11" customFormat="1" ht="15.75" customHeight="1">
      <c r="B59" s="213" t="s">
        <v>808</v>
      </c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2"/>
      <c r="R59" s="212"/>
    </row>
    <row r="60" ht="12.75">
      <c r="B60" s="592"/>
    </row>
  </sheetData>
  <sheetProtection/>
  <mergeCells count="11">
    <mergeCell ref="B5:B8"/>
    <mergeCell ref="C5:C8"/>
    <mergeCell ref="D5:D8"/>
    <mergeCell ref="E5:K5"/>
    <mergeCell ref="E6:E8"/>
    <mergeCell ref="F6:F8"/>
    <mergeCell ref="G6:G8"/>
    <mergeCell ref="H6:H8"/>
    <mergeCell ref="I6:I8"/>
    <mergeCell ref="J6:J8"/>
    <mergeCell ref="K6:K8"/>
  </mergeCells>
  <printOptions horizontalCentered="1"/>
  <pageMargins left="0.3937007874015748" right="0.3937007874015748" top="0.3937007874015748" bottom="0.3937007874015748" header="0.2362204724409449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0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.625" style="293" customWidth="1"/>
    <col min="2" max="2" width="8.625" style="290" customWidth="1"/>
    <col min="3" max="4" width="8.875" style="291" customWidth="1"/>
    <col min="5" max="11" width="7.875" style="292" customWidth="1"/>
    <col min="12" max="12" width="7.875" style="293" customWidth="1"/>
    <col min="13" max="14" width="8.875" style="293" customWidth="1"/>
    <col min="15" max="15" width="7.50390625" style="293" customWidth="1"/>
    <col min="16" max="16" width="7.875" style="293" customWidth="1"/>
    <col min="17" max="17" width="7.625" style="293" bestFit="1" customWidth="1"/>
    <col min="18" max="19" width="8.125" style="293" customWidth="1"/>
    <col min="20" max="20" width="7.50390625" style="293" customWidth="1"/>
    <col min="21" max="21" width="6.75390625" style="293" bestFit="1" customWidth="1"/>
    <col min="22" max="22" width="7.50390625" style="293" customWidth="1"/>
    <col min="23" max="24" width="8.25390625" style="293" customWidth="1"/>
    <col min="25" max="25" width="6.75390625" style="293" bestFit="1" customWidth="1"/>
    <col min="26" max="26" width="7.625" style="293" bestFit="1" customWidth="1"/>
    <col min="27" max="27" width="6.75390625" style="293" bestFit="1" customWidth="1"/>
    <col min="28" max="28" width="7.50390625" style="293" customWidth="1"/>
    <col min="29" max="30" width="7.125" style="293" customWidth="1"/>
    <col min="31" max="31" width="6.625" style="293" customWidth="1"/>
    <col min="32" max="32" width="7.125" style="293" customWidth="1"/>
    <col min="33" max="33" width="8.125" style="293" customWidth="1"/>
    <col min="34" max="16384" width="14.125" style="293" customWidth="1"/>
  </cols>
  <sheetData>
    <row r="1" ht="9.75" customHeight="1">
      <c r="P1" s="294"/>
    </row>
    <row r="2" spans="2:11" ht="21" customHeight="1">
      <c r="B2" s="30" t="s">
        <v>804</v>
      </c>
      <c r="C2" s="30"/>
      <c r="D2" s="30"/>
      <c r="E2" s="51"/>
      <c r="F2" s="51"/>
      <c r="G2" s="51"/>
      <c r="H2" s="51"/>
      <c r="I2" s="51"/>
      <c r="J2" s="51"/>
      <c r="K2" s="51"/>
    </row>
    <row r="3" spans="2:11" ht="9" customHeight="1">
      <c r="B3" s="30"/>
      <c r="C3" s="30"/>
      <c r="D3" s="30"/>
      <c r="E3" s="51"/>
      <c r="F3" s="51"/>
      <c r="G3" s="51"/>
      <c r="H3" s="51"/>
      <c r="I3" s="51"/>
      <c r="J3" s="51"/>
      <c r="K3" s="51"/>
    </row>
    <row r="4" spans="2:32" ht="15" customHeight="1" thickBot="1">
      <c r="B4" s="295"/>
      <c r="C4" s="51"/>
      <c r="D4" s="51"/>
      <c r="E4" s="51"/>
      <c r="F4" s="51"/>
      <c r="G4" s="53"/>
      <c r="H4" s="58"/>
      <c r="I4" s="58"/>
      <c r="J4" s="58"/>
      <c r="K4" s="58"/>
      <c r="AF4" s="296" t="s">
        <v>680</v>
      </c>
    </row>
    <row r="5" spans="2:32" ht="18" customHeight="1" thickTop="1">
      <c r="B5" s="1177" t="s">
        <v>391</v>
      </c>
      <c r="C5" s="1125" t="s">
        <v>681</v>
      </c>
      <c r="D5" s="1064"/>
      <c r="E5" s="1064"/>
      <c r="F5" s="1064"/>
      <c r="G5" s="1064"/>
      <c r="H5" s="1064"/>
      <c r="I5" s="1064"/>
      <c r="J5" s="1064"/>
      <c r="K5" s="1064"/>
      <c r="L5" s="1176"/>
      <c r="M5" s="1125" t="s">
        <v>682</v>
      </c>
      <c r="N5" s="1064"/>
      <c r="O5" s="1064"/>
      <c r="P5" s="1064"/>
      <c r="Q5" s="1064"/>
      <c r="R5" s="1064"/>
      <c r="S5" s="1064"/>
      <c r="T5" s="1064"/>
      <c r="U5" s="1064"/>
      <c r="V5" s="1176"/>
      <c r="W5" s="1144" t="s">
        <v>683</v>
      </c>
      <c r="X5" s="1144"/>
      <c r="Y5" s="1180"/>
      <c r="Z5" s="1180"/>
      <c r="AA5" s="1180"/>
      <c r="AB5" s="1180"/>
      <c r="AC5" s="1180"/>
      <c r="AD5" s="1180"/>
      <c r="AE5" s="1180"/>
      <c r="AF5" s="1181"/>
    </row>
    <row r="6" spans="2:32" ht="7.5" customHeight="1">
      <c r="B6" s="1178"/>
      <c r="C6" s="1182" t="s">
        <v>451</v>
      </c>
      <c r="D6" s="1070" t="s">
        <v>684</v>
      </c>
      <c r="E6" s="1070" t="s">
        <v>685</v>
      </c>
      <c r="F6" s="1070" t="s">
        <v>686</v>
      </c>
      <c r="G6" s="1070" t="s">
        <v>687</v>
      </c>
      <c r="H6" s="1070" t="s">
        <v>688</v>
      </c>
      <c r="I6" s="1070" t="s">
        <v>689</v>
      </c>
      <c r="J6" s="1070" t="s">
        <v>690</v>
      </c>
      <c r="K6" s="1070" t="s">
        <v>691</v>
      </c>
      <c r="L6" s="1070" t="s">
        <v>692</v>
      </c>
      <c r="M6" s="1126" t="s">
        <v>693</v>
      </c>
      <c r="N6" s="1070" t="s">
        <v>684</v>
      </c>
      <c r="O6" s="1070" t="s">
        <v>685</v>
      </c>
      <c r="P6" s="1070" t="s">
        <v>686</v>
      </c>
      <c r="Q6" s="1070" t="s">
        <v>687</v>
      </c>
      <c r="R6" s="1070" t="s">
        <v>688</v>
      </c>
      <c r="S6" s="1070" t="s">
        <v>694</v>
      </c>
      <c r="T6" s="1070" t="s">
        <v>690</v>
      </c>
      <c r="U6" s="1070" t="s">
        <v>691</v>
      </c>
      <c r="V6" s="1070" t="s">
        <v>692</v>
      </c>
      <c r="W6" s="1126" t="s">
        <v>695</v>
      </c>
      <c r="X6" s="1070" t="s">
        <v>684</v>
      </c>
      <c r="Y6" s="1070" t="s">
        <v>685</v>
      </c>
      <c r="Z6" s="1070" t="s">
        <v>686</v>
      </c>
      <c r="AA6" s="1070" t="s">
        <v>687</v>
      </c>
      <c r="AB6" s="1070" t="s">
        <v>688</v>
      </c>
      <c r="AC6" s="1070" t="s">
        <v>689</v>
      </c>
      <c r="AD6" s="1070" t="s">
        <v>690</v>
      </c>
      <c r="AE6" s="1070" t="s">
        <v>691</v>
      </c>
      <c r="AF6" s="1187" t="s">
        <v>692</v>
      </c>
    </row>
    <row r="7" spans="2:32" ht="9" customHeight="1">
      <c r="B7" s="1178"/>
      <c r="C7" s="1183"/>
      <c r="D7" s="1062"/>
      <c r="E7" s="1062"/>
      <c r="F7" s="1185"/>
      <c r="G7" s="1185"/>
      <c r="H7" s="1185"/>
      <c r="I7" s="1185"/>
      <c r="J7" s="1185"/>
      <c r="K7" s="1062"/>
      <c r="L7" s="1062"/>
      <c r="M7" s="1062"/>
      <c r="N7" s="1062"/>
      <c r="O7" s="1062"/>
      <c r="P7" s="1185"/>
      <c r="Q7" s="1185"/>
      <c r="R7" s="1185"/>
      <c r="S7" s="1185"/>
      <c r="T7" s="1185"/>
      <c r="U7" s="1062"/>
      <c r="V7" s="1062"/>
      <c r="W7" s="1062"/>
      <c r="X7" s="1062"/>
      <c r="Y7" s="1062"/>
      <c r="Z7" s="1185"/>
      <c r="AA7" s="1185"/>
      <c r="AB7" s="1185"/>
      <c r="AC7" s="1185"/>
      <c r="AD7" s="1185"/>
      <c r="AE7" s="1062"/>
      <c r="AF7" s="1188"/>
    </row>
    <row r="8" spans="2:32" ht="8.25" customHeight="1">
      <c r="B8" s="1178"/>
      <c r="C8" s="1183"/>
      <c r="D8" s="1062"/>
      <c r="E8" s="1062"/>
      <c r="F8" s="1185"/>
      <c r="G8" s="1185"/>
      <c r="H8" s="1185"/>
      <c r="I8" s="1185"/>
      <c r="J8" s="1185"/>
      <c r="K8" s="1062"/>
      <c r="L8" s="1062"/>
      <c r="M8" s="1062"/>
      <c r="N8" s="1062"/>
      <c r="O8" s="1062"/>
      <c r="P8" s="1185"/>
      <c r="Q8" s="1185"/>
      <c r="R8" s="1185"/>
      <c r="S8" s="1185"/>
      <c r="T8" s="1185"/>
      <c r="U8" s="1062"/>
      <c r="V8" s="1062"/>
      <c r="W8" s="1062"/>
      <c r="X8" s="1062"/>
      <c r="Y8" s="1062"/>
      <c r="Z8" s="1185"/>
      <c r="AA8" s="1185"/>
      <c r="AB8" s="1185"/>
      <c r="AC8" s="1185"/>
      <c r="AD8" s="1185"/>
      <c r="AE8" s="1062"/>
      <c r="AF8" s="1188"/>
    </row>
    <row r="9" spans="2:32" ht="7.5" customHeight="1">
      <c r="B9" s="1179"/>
      <c r="C9" s="1184"/>
      <c r="D9" s="1063"/>
      <c r="E9" s="1063"/>
      <c r="F9" s="1186"/>
      <c r="G9" s="1186"/>
      <c r="H9" s="1186"/>
      <c r="I9" s="1186"/>
      <c r="J9" s="1186"/>
      <c r="K9" s="1063"/>
      <c r="L9" s="1063"/>
      <c r="M9" s="1063"/>
      <c r="N9" s="1063"/>
      <c r="O9" s="1063"/>
      <c r="P9" s="1186"/>
      <c r="Q9" s="1186"/>
      <c r="R9" s="1186"/>
      <c r="S9" s="1186"/>
      <c r="T9" s="1186"/>
      <c r="U9" s="1063"/>
      <c r="V9" s="1063"/>
      <c r="W9" s="1063"/>
      <c r="X9" s="1063"/>
      <c r="Y9" s="1063"/>
      <c r="Z9" s="1186"/>
      <c r="AA9" s="1186"/>
      <c r="AB9" s="1186"/>
      <c r="AC9" s="1186"/>
      <c r="AD9" s="1186"/>
      <c r="AE9" s="1063"/>
      <c r="AF9" s="1189"/>
    </row>
    <row r="10" spans="2:32" s="14" customFormat="1" ht="9" customHeight="1">
      <c r="B10" s="15"/>
      <c r="C10" s="206"/>
      <c r="D10" s="206"/>
      <c r="E10" s="207"/>
      <c r="F10" s="207"/>
      <c r="G10" s="207"/>
      <c r="H10" s="207"/>
      <c r="I10" s="208"/>
      <c r="J10" s="207"/>
      <c r="K10" s="208"/>
      <c r="L10" s="207"/>
      <c r="M10" s="207"/>
      <c r="N10" s="207"/>
      <c r="O10" s="207"/>
      <c r="P10" s="207"/>
      <c r="Q10" s="207"/>
      <c r="R10" s="207"/>
      <c r="S10" s="283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97"/>
    </row>
    <row r="11" spans="2:32" s="300" customFormat="1" ht="18.75" customHeight="1">
      <c r="B11" s="241" t="s">
        <v>409</v>
      </c>
      <c r="C11" s="298">
        <v>135002</v>
      </c>
      <c r="D11" s="298">
        <v>13256</v>
      </c>
      <c r="E11" s="298">
        <v>5470</v>
      </c>
      <c r="F11" s="298">
        <v>9921</v>
      </c>
      <c r="G11" s="298">
        <v>12435</v>
      </c>
      <c r="H11" s="298">
        <v>12669</v>
      </c>
      <c r="I11" s="298">
        <v>19540</v>
      </c>
      <c r="J11" s="298">
        <v>25539</v>
      </c>
      <c r="K11" s="298">
        <v>8929</v>
      </c>
      <c r="L11" s="298">
        <v>27243</v>
      </c>
      <c r="M11" s="298">
        <v>67237</v>
      </c>
      <c r="N11" s="298">
        <v>6879</v>
      </c>
      <c r="O11" s="298">
        <v>2725</v>
      </c>
      <c r="P11" s="298">
        <v>5192</v>
      </c>
      <c r="Q11" s="298">
        <v>6749</v>
      </c>
      <c r="R11" s="298">
        <v>6364</v>
      </c>
      <c r="S11" s="298">
        <v>9651</v>
      </c>
      <c r="T11" s="298">
        <v>13673</v>
      </c>
      <c r="U11" s="298">
        <v>4525</v>
      </c>
      <c r="V11" s="298">
        <v>11479</v>
      </c>
      <c r="W11" s="298">
        <v>67765</v>
      </c>
      <c r="X11" s="298">
        <v>6377</v>
      </c>
      <c r="Y11" s="298">
        <v>2745</v>
      </c>
      <c r="Z11" s="298">
        <v>4729</v>
      </c>
      <c r="AA11" s="298">
        <v>5686</v>
      </c>
      <c r="AB11" s="298">
        <v>6305</v>
      </c>
      <c r="AC11" s="298">
        <v>9889</v>
      </c>
      <c r="AD11" s="298">
        <v>11866</v>
      </c>
      <c r="AE11" s="298">
        <v>4404</v>
      </c>
      <c r="AF11" s="299">
        <v>15764</v>
      </c>
    </row>
    <row r="12" spans="2:32" s="301" customFormat="1" ht="18.75" customHeight="1">
      <c r="B12" s="241" t="s">
        <v>458</v>
      </c>
      <c r="C12" s="298">
        <f aca="true" t="shared" si="0" ref="C12:AF12">SUM(C14:C17)</f>
        <v>104834</v>
      </c>
      <c r="D12" s="298">
        <f t="shared" si="0"/>
        <v>9608</v>
      </c>
      <c r="E12" s="298">
        <f t="shared" si="0"/>
        <v>3909</v>
      </c>
      <c r="F12" s="298">
        <f t="shared" si="0"/>
        <v>6065</v>
      </c>
      <c r="G12" s="298">
        <f t="shared" si="0"/>
        <v>8906</v>
      </c>
      <c r="H12" s="298">
        <f t="shared" si="0"/>
        <v>10684</v>
      </c>
      <c r="I12" s="298">
        <f t="shared" si="0"/>
        <v>12253</v>
      </c>
      <c r="J12" s="298">
        <f t="shared" si="0"/>
        <v>22066</v>
      </c>
      <c r="K12" s="298">
        <f t="shared" si="0"/>
        <v>9877</v>
      </c>
      <c r="L12" s="298">
        <f t="shared" si="0"/>
        <v>21466</v>
      </c>
      <c r="M12" s="298">
        <f t="shared" si="0"/>
        <v>52888</v>
      </c>
      <c r="N12" s="298">
        <f t="shared" si="0"/>
        <v>4936</v>
      </c>
      <c r="O12" s="298">
        <f t="shared" si="0"/>
        <v>2056</v>
      </c>
      <c r="P12" s="298">
        <f t="shared" si="0"/>
        <v>3301</v>
      </c>
      <c r="Q12" s="298">
        <f t="shared" si="0"/>
        <v>4810</v>
      </c>
      <c r="R12" s="298">
        <f t="shared" si="0"/>
        <v>5770</v>
      </c>
      <c r="S12" s="298">
        <f t="shared" si="0"/>
        <v>5944</v>
      </c>
      <c r="T12" s="298">
        <f t="shared" si="0"/>
        <v>11231</v>
      </c>
      <c r="U12" s="298">
        <f t="shared" si="0"/>
        <v>5542</v>
      </c>
      <c r="V12" s="298">
        <f t="shared" si="0"/>
        <v>9298</v>
      </c>
      <c r="W12" s="298">
        <f t="shared" si="0"/>
        <v>51946</v>
      </c>
      <c r="X12" s="298">
        <f t="shared" si="0"/>
        <v>4672</v>
      </c>
      <c r="Y12" s="298">
        <f t="shared" si="0"/>
        <v>1853</v>
      </c>
      <c r="Z12" s="298">
        <f t="shared" si="0"/>
        <v>2764</v>
      </c>
      <c r="AA12" s="298">
        <f t="shared" si="0"/>
        <v>4096</v>
      </c>
      <c r="AB12" s="298">
        <f t="shared" si="0"/>
        <v>4914</v>
      </c>
      <c r="AC12" s="298">
        <f t="shared" si="0"/>
        <v>6309</v>
      </c>
      <c r="AD12" s="298">
        <f t="shared" si="0"/>
        <v>10835</v>
      </c>
      <c r="AE12" s="298">
        <f t="shared" si="0"/>
        <v>4335</v>
      </c>
      <c r="AF12" s="299">
        <f t="shared" si="0"/>
        <v>12168</v>
      </c>
    </row>
    <row r="13" spans="2:32" s="301" customFormat="1" ht="7.5" customHeight="1">
      <c r="B13" s="302"/>
      <c r="C13" s="562"/>
      <c r="D13" s="562"/>
      <c r="E13" s="562"/>
      <c r="F13" s="562"/>
      <c r="G13" s="562"/>
      <c r="H13" s="298"/>
      <c r="I13" s="298"/>
      <c r="J13" s="298"/>
      <c r="K13" s="562"/>
      <c r="L13" s="562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9"/>
    </row>
    <row r="14" spans="2:32" s="301" customFormat="1" ht="18.75" customHeight="1">
      <c r="B14" s="188" t="s">
        <v>411</v>
      </c>
      <c r="C14" s="563">
        <f aca="true" t="shared" si="1" ref="C14:AF14">C19+C25+C26+C27+C30+C31+C32+C35+C36+C37+C38+C39+C40+C41</f>
        <v>43930</v>
      </c>
      <c r="D14" s="563">
        <f t="shared" si="1"/>
        <v>3623</v>
      </c>
      <c r="E14" s="563">
        <f t="shared" si="1"/>
        <v>1577</v>
      </c>
      <c r="F14" s="563">
        <f t="shared" si="1"/>
        <v>2521</v>
      </c>
      <c r="G14" s="563">
        <f t="shared" si="1"/>
        <v>3438</v>
      </c>
      <c r="H14" s="563">
        <f t="shared" si="1"/>
        <v>4289</v>
      </c>
      <c r="I14" s="563">
        <f t="shared" si="1"/>
        <v>5149</v>
      </c>
      <c r="J14" s="563">
        <f t="shared" si="1"/>
        <v>9097</v>
      </c>
      <c r="K14" s="563">
        <f t="shared" si="1"/>
        <v>4268</v>
      </c>
      <c r="L14" s="563">
        <f t="shared" si="1"/>
        <v>9968</v>
      </c>
      <c r="M14" s="563">
        <f t="shared" si="1"/>
        <v>22117</v>
      </c>
      <c r="N14" s="563">
        <f t="shared" si="1"/>
        <v>1886</v>
      </c>
      <c r="O14" s="563">
        <f t="shared" si="1"/>
        <v>807</v>
      </c>
      <c r="P14" s="563">
        <f t="shared" si="1"/>
        <v>1344</v>
      </c>
      <c r="Q14" s="563">
        <f t="shared" si="1"/>
        <v>1844</v>
      </c>
      <c r="R14" s="563">
        <f t="shared" si="1"/>
        <v>2272</v>
      </c>
      <c r="S14" s="563">
        <f t="shared" si="1"/>
        <v>2506</v>
      </c>
      <c r="T14" s="563">
        <f t="shared" si="1"/>
        <v>4556</v>
      </c>
      <c r="U14" s="563">
        <f t="shared" si="1"/>
        <v>2387</v>
      </c>
      <c r="V14" s="563">
        <f t="shared" si="1"/>
        <v>4515</v>
      </c>
      <c r="W14" s="563">
        <f t="shared" si="1"/>
        <v>21813</v>
      </c>
      <c r="X14" s="563">
        <f t="shared" si="1"/>
        <v>1737</v>
      </c>
      <c r="Y14" s="563">
        <f t="shared" si="1"/>
        <v>770</v>
      </c>
      <c r="Z14" s="563">
        <f t="shared" si="1"/>
        <v>1177</v>
      </c>
      <c r="AA14" s="563">
        <f t="shared" si="1"/>
        <v>1594</v>
      </c>
      <c r="AB14" s="563">
        <f t="shared" si="1"/>
        <v>2017</v>
      </c>
      <c r="AC14" s="563">
        <f t="shared" si="1"/>
        <v>2643</v>
      </c>
      <c r="AD14" s="563">
        <f t="shared" si="1"/>
        <v>4541</v>
      </c>
      <c r="AE14" s="563">
        <f t="shared" si="1"/>
        <v>1881</v>
      </c>
      <c r="AF14" s="564">
        <f t="shared" si="1"/>
        <v>5453</v>
      </c>
    </row>
    <row r="15" spans="2:32" s="301" customFormat="1" ht="18.75" customHeight="1">
      <c r="B15" s="188" t="s">
        <v>412</v>
      </c>
      <c r="C15" s="563">
        <f aca="true" t="shared" si="2" ref="C15:AF15">C24+C43+C44+C45+C46+C47+C48+C49</f>
        <v>14639</v>
      </c>
      <c r="D15" s="563">
        <f t="shared" si="2"/>
        <v>1445</v>
      </c>
      <c r="E15" s="563">
        <f t="shared" si="2"/>
        <v>590</v>
      </c>
      <c r="F15" s="563">
        <f t="shared" si="2"/>
        <v>853</v>
      </c>
      <c r="G15" s="563">
        <f t="shared" si="2"/>
        <v>1289</v>
      </c>
      <c r="H15" s="563">
        <f t="shared" si="2"/>
        <v>1551</v>
      </c>
      <c r="I15" s="563">
        <f t="shared" si="2"/>
        <v>1832</v>
      </c>
      <c r="J15" s="563">
        <f t="shared" si="2"/>
        <v>3162</v>
      </c>
      <c r="K15" s="563">
        <f t="shared" si="2"/>
        <v>1281</v>
      </c>
      <c r="L15" s="563">
        <f t="shared" si="2"/>
        <v>2636</v>
      </c>
      <c r="M15" s="563">
        <f t="shared" si="2"/>
        <v>7407</v>
      </c>
      <c r="N15" s="563">
        <f t="shared" si="2"/>
        <v>732</v>
      </c>
      <c r="O15" s="563">
        <f t="shared" si="2"/>
        <v>313</v>
      </c>
      <c r="P15" s="563">
        <f t="shared" si="2"/>
        <v>498</v>
      </c>
      <c r="Q15" s="563">
        <f t="shared" si="2"/>
        <v>694</v>
      </c>
      <c r="R15" s="563">
        <f t="shared" si="2"/>
        <v>822</v>
      </c>
      <c r="S15" s="563">
        <f t="shared" si="2"/>
        <v>880</v>
      </c>
      <c r="T15" s="563">
        <f t="shared" si="2"/>
        <v>1641</v>
      </c>
      <c r="U15" s="563">
        <f t="shared" si="2"/>
        <v>746</v>
      </c>
      <c r="V15" s="563">
        <f t="shared" si="2"/>
        <v>1081</v>
      </c>
      <c r="W15" s="563">
        <f t="shared" si="2"/>
        <v>7232</v>
      </c>
      <c r="X15" s="563">
        <f t="shared" si="2"/>
        <v>713</v>
      </c>
      <c r="Y15" s="563">
        <f t="shared" si="2"/>
        <v>277</v>
      </c>
      <c r="Z15" s="563">
        <f t="shared" si="2"/>
        <v>355</v>
      </c>
      <c r="AA15" s="563">
        <f t="shared" si="2"/>
        <v>595</v>
      </c>
      <c r="AB15" s="563">
        <f t="shared" si="2"/>
        <v>729</v>
      </c>
      <c r="AC15" s="563">
        <f t="shared" si="2"/>
        <v>952</v>
      </c>
      <c r="AD15" s="563">
        <f t="shared" si="2"/>
        <v>1521</v>
      </c>
      <c r="AE15" s="563">
        <f t="shared" si="2"/>
        <v>535</v>
      </c>
      <c r="AF15" s="564">
        <f t="shared" si="2"/>
        <v>1555</v>
      </c>
    </row>
    <row r="16" spans="2:32" s="301" customFormat="1" ht="18.75" customHeight="1">
      <c r="B16" s="188" t="s">
        <v>413</v>
      </c>
      <c r="C16" s="563">
        <f aca="true" t="shared" si="3" ref="C16:AF16">C20+C29+C33+C51+C52+C53+C54+C55</f>
        <v>19118</v>
      </c>
      <c r="D16" s="563">
        <f t="shared" si="3"/>
        <v>1844</v>
      </c>
      <c r="E16" s="563">
        <f t="shared" si="3"/>
        <v>690</v>
      </c>
      <c r="F16" s="563">
        <f t="shared" si="3"/>
        <v>1079</v>
      </c>
      <c r="G16" s="563">
        <f t="shared" si="3"/>
        <v>1768</v>
      </c>
      <c r="H16" s="563">
        <f t="shared" si="3"/>
        <v>1922</v>
      </c>
      <c r="I16" s="563">
        <f t="shared" si="3"/>
        <v>2060</v>
      </c>
      <c r="J16" s="563">
        <f t="shared" si="3"/>
        <v>4235</v>
      </c>
      <c r="K16" s="563">
        <f t="shared" si="3"/>
        <v>1868</v>
      </c>
      <c r="L16" s="563">
        <f t="shared" si="3"/>
        <v>3652</v>
      </c>
      <c r="M16" s="563">
        <f t="shared" si="3"/>
        <v>9764</v>
      </c>
      <c r="N16" s="563">
        <f t="shared" si="3"/>
        <v>937</v>
      </c>
      <c r="O16" s="563">
        <f t="shared" si="3"/>
        <v>374</v>
      </c>
      <c r="P16" s="563">
        <f t="shared" si="3"/>
        <v>581</v>
      </c>
      <c r="Q16" s="563">
        <f t="shared" si="3"/>
        <v>954</v>
      </c>
      <c r="R16" s="563">
        <f t="shared" si="3"/>
        <v>1049</v>
      </c>
      <c r="S16" s="563">
        <f t="shared" si="3"/>
        <v>1007</v>
      </c>
      <c r="T16" s="563">
        <f t="shared" si="3"/>
        <v>2186</v>
      </c>
      <c r="U16" s="563">
        <f t="shared" si="3"/>
        <v>1058</v>
      </c>
      <c r="V16" s="563">
        <f t="shared" si="3"/>
        <v>1618</v>
      </c>
      <c r="W16" s="563">
        <f t="shared" si="3"/>
        <v>9354</v>
      </c>
      <c r="X16" s="563">
        <f t="shared" si="3"/>
        <v>907</v>
      </c>
      <c r="Y16" s="563">
        <f t="shared" si="3"/>
        <v>316</v>
      </c>
      <c r="Z16" s="563">
        <f t="shared" si="3"/>
        <v>498</v>
      </c>
      <c r="AA16" s="563">
        <f t="shared" si="3"/>
        <v>814</v>
      </c>
      <c r="AB16" s="563">
        <f t="shared" si="3"/>
        <v>873</v>
      </c>
      <c r="AC16" s="563">
        <f t="shared" si="3"/>
        <v>1053</v>
      </c>
      <c r="AD16" s="563">
        <f t="shared" si="3"/>
        <v>2049</v>
      </c>
      <c r="AE16" s="563">
        <f t="shared" si="3"/>
        <v>810</v>
      </c>
      <c r="AF16" s="564">
        <f t="shared" si="3"/>
        <v>2034</v>
      </c>
    </row>
    <row r="17" spans="2:32" s="301" customFormat="1" ht="18.75" customHeight="1">
      <c r="B17" s="188" t="s">
        <v>414</v>
      </c>
      <c r="C17" s="563">
        <f aca="true" t="shared" si="4" ref="C17:AF17">C21+C22+C57+C58+C59</f>
        <v>27147</v>
      </c>
      <c r="D17" s="563">
        <f t="shared" si="4"/>
        <v>2696</v>
      </c>
      <c r="E17" s="563">
        <f t="shared" si="4"/>
        <v>1052</v>
      </c>
      <c r="F17" s="563">
        <f t="shared" si="4"/>
        <v>1612</v>
      </c>
      <c r="G17" s="563">
        <f t="shared" si="4"/>
        <v>2411</v>
      </c>
      <c r="H17" s="563">
        <f t="shared" si="4"/>
        <v>2922</v>
      </c>
      <c r="I17" s="563">
        <f t="shared" si="4"/>
        <v>3212</v>
      </c>
      <c r="J17" s="563">
        <f t="shared" si="4"/>
        <v>5572</v>
      </c>
      <c r="K17" s="563">
        <f t="shared" si="4"/>
        <v>2460</v>
      </c>
      <c r="L17" s="563">
        <f t="shared" si="4"/>
        <v>5210</v>
      </c>
      <c r="M17" s="563">
        <f t="shared" si="4"/>
        <v>13600</v>
      </c>
      <c r="N17" s="563">
        <f t="shared" si="4"/>
        <v>1381</v>
      </c>
      <c r="O17" s="563">
        <f t="shared" si="4"/>
        <v>562</v>
      </c>
      <c r="P17" s="563">
        <f t="shared" si="4"/>
        <v>878</v>
      </c>
      <c r="Q17" s="563">
        <f t="shared" si="4"/>
        <v>1318</v>
      </c>
      <c r="R17" s="563">
        <f t="shared" si="4"/>
        <v>1627</v>
      </c>
      <c r="S17" s="563">
        <f t="shared" si="4"/>
        <v>1551</v>
      </c>
      <c r="T17" s="563">
        <f t="shared" si="4"/>
        <v>2848</v>
      </c>
      <c r="U17" s="563">
        <f t="shared" si="4"/>
        <v>1351</v>
      </c>
      <c r="V17" s="563">
        <f t="shared" si="4"/>
        <v>2084</v>
      </c>
      <c r="W17" s="563">
        <f t="shared" si="4"/>
        <v>13547</v>
      </c>
      <c r="X17" s="563">
        <f t="shared" si="4"/>
        <v>1315</v>
      </c>
      <c r="Y17" s="563">
        <f t="shared" si="4"/>
        <v>490</v>
      </c>
      <c r="Z17" s="563">
        <f t="shared" si="4"/>
        <v>734</v>
      </c>
      <c r="AA17" s="563">
        <f t="shared" si="4"/>
        <v>1093</v>
      </c>
      <c r="AB17" s="563">
        <f t="shared" si="4"/>
        <v>1295</v>
      </c>
      <c r="AC17" s="563">
        <f t="shared" si="4"/>
        <v>1661</v>
      </c>
      <c r="AD17" s="563">
        <f t="shared" si="4"/>
        <v>2724</v>
      </c>
      <c r="AE17" s="563">
        <f t="shared" si="4"/>
        <v>1109</v>
      </c>
      <c r="AF17" s="564">
        <f t="shared" si="4"/>
        <v>3126</v>
      </c>
    </row>
    <row r="18" spans="2:32" s="301" customFormat="1" ht="7.5" customHeight="1">
      <c r="B18" s="303"/>
      <c r="C18" s="562"/>
      <c r="D18" s="562"/>
      <c r="E18" s="562"/>
      <c r="F18" s="562"/>
      <c r="G18" s="562"/>
      <c r="H18" s="298"/>
      <c r="I18" s="298"/>
      <c r="J18" s="298"/>
      <c r="K18" s="562"/>
      <c r="L18" s="562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9"/>
    </row>
    <row r="19" spans="2:33" s="301" customFormat="1" ht="18.75" customHeight="1">
      <c r="B19" s="302" t="s">
        <v>415</v>
      </c>
      <c r="C19" s="565">
        <v>6425</v>
      </c>
      <c r="D19" s="565">
        <v>494</v>
      </c>
      <c r="E19" s="562">
        <v>217</v>
      </c>
      <c r="F19" s="562">
        <v>385</v>
      </c>
      <c r="G19" s="562">
        <v>523</v>
      </c>
      <c r="H19" s="562">
        <v>603</v>
      </c>
      <c r="I19" s="562">
        <v>736</v>
      </c>
      <c r="J19" s="562">
        <v>1300</v>
      </c>
      <c r="K19" s="562">
        <v>666</v>
      </c>
      <c r="L19" s="562">
        <v>1501</v>
      </c>
      <c r="M19" s="562">
        <v>3253</v>
      </c>
      <c r="N19" s="562">
        <v>258</v>
      </c>
      <c r="O19" s="562">
        <v>112</v>
      </c>
      <c r="P19" s="562">
        <v>190</v>
      </c>
      <c r="Q19" s="562">
        <v>299</v>
      </c>
      <c r="R19" s="562">
        <v>316</v>
      </c>
      <c r="S19" s="562">
        <v>346</v>
      </c>
      <c r="T19" s="562">
        <v>658</v>
      </c>
      <c r="U19" s="562">
        <v>370</v>
      </c>
      <c r="V19" s="562">
        <v>704</v>
      </c>
      <c r="W19" s="562">
        <v>3172</v>
      </c>
      <c r="X19" s="562">
        <v>236</v>
      </c>
      <c r="Y19" s="562">
        <v>105</v>
      </c>
      <c r="Z19" s="562">
        <v>195</v>
      </c>
      <c r="AA19" s="562">
        <v>224</v>
      </c>
      <c r="AB19" s="562">
        <v>287</v>
      </c>
      <c r="AC19" s="562">
        <v>390</v>
      </c>
      <c r="AD19" s="562">
        <v>642</v>
      </c>
      <c r="AE19" s="562">
        <v>296</v>
      </c>
      <c r="AF19" s="566">
        <v>797</v>
      </c>
      <c r="AG19" s="304"/>
    </row>
    <row r="20" spans="2:32" s="301" customFormat="1" ht="18.75" customHeight="1">
      <c r="B20" s="302" t="s">
        <v>696</v>
      </c>
      <c r="C20" s="565">
        <v>2942</v>
      </c>
      <c r="D20" s="565">
        <v>270</v>
      </c>
      <c r="E20" s="562">
        <v>111</v>
      </c>
      <c r="F20" s="562">
        <v>184</v>
      </c>
      <c r="G20" s="562">
        <v>278</v>
      </c>
      <c r="H20" s="567">
        <v>280</v>
      </c>
      <c r="I20" s="567">
        <v>329</v>
      </c>
      <c r="J20" s="567">
        <v>662</v>
      </c>
      <c r="K20" s="562">
        <v>276</v>
      </c>
      <c r="L20" s="562">
        <v>552</v>
      </c>
      <c r="M20" s="567">
        <v>1505</v>
      </c>
      <c r="N20" s="567">
        <v>132</v>
      </c>
      <c r="O20" s="567">
        <v>58</v>
      </c>
      <c r="P20" s="567">
        <v>99</v>
      </c>
      <c r="Q20" s="567">
        <v>157</v>
      </c>
      <c r="R20" s="567">
        <v>160</v>
      </c>
      <c r="S20" s="567">
        <v>156</v>
      </c>
      <c r="T20" s="567">
        <v>343</v>
      </c>
      <c r="U20" s="567">
        <v>169</v>
      </c>
      <c r="V20" s="562">
        <v>231</v>
      </c>
      <c r="W20" s="567">
        <v>1437</v>
      </c>
      <c r="X20" s="567">
        <v>138</v>
      </c>
      <c r="Y20" s="567">
        <v>53</v>
      </c>
      <c r="Z20" s="567">
        <v>85</v>
      </c>
      <c r="AA20" s="567">
        <v>121</v>
      </c>
      <c r="AB20" s="567">
        <v>120</v>
      </c>
      <c r="AC20" s="567">
        <v>173</v>
      </c>
      <c r="AD20" s="567">
        <v>319</v>
      </c>
      <c r="AE20" s="567">
        <v>107</v>
      </c>
      <c r="AF20" s="568">
        <v>321</v>
      </c>
    </row>
    <row r="21" spans="2:32" s="301" customFormat="1" ht="18.75" customHeight="1">
      <c r="B21" s="302" t="s">
        <v>697</v>
      </c>
      <c r="C21" s="565">
        <v>13446</v>
      </c>
      <c r="D21" s="565">
        <v>1435</v>
      </c>
      <c r="E21" s="562">
        <v>511</v>
      </c>
      <c r="F21" s="562">
        <v>834</v>
      </c>
      <c r="G21" s="562">
        <v>1253</v>
      </c>
      <c r="H21" s="567">
        <v>1402</v>
      </c>
      <c r="I21" s="567">
        <v>1612</v>
      </c>
      <c r="J21" s="567">
        <v>2761</v>
      </c>
      <c r="K21" s="562">
        <v>1101</v>
      </c>
      <c r="L21" s="562">
        <v>2537</v>
      </c>
      <c r="M21" s="567">
        <v>6685</v>
      </c>
      <c r="N21" s="567">
        <v>706</v>
      </c>
      <c r="O21" s="567">
        <v>284</v>
      </c>
      <c r="P21" s="567">
        <v>446</v>
      </c>
      <c r="Q21" s="567">
        <v>669</v>
      </c>
      <c r="R21" s="567">
        <v>795</v>
      </c>
      <c r="S21" s="567">
        <v>768</v>
      </c>
      <c r="T21" s="567">
        <v>1406</v>
      </c>
      <c r="U21" s="567">
        <v>632</v>
      </c>
      <c r="V21" s="562">
        <v>979</v>
      </c>
      <c r="W21" s="567">
        <v>6761</v>
      </c>
      <c r="X21" s="567">
        <v>729</v>
      </c>
      <c r="Y21" s="567">
        <v>227</v>
      </c>
      <c r="Z21" s="567">
        <v>388</v>
      </c>
      <c r="AA21" s="567">
        <v>584</v>
      </c>
      <c r="AB21" s="567">
        <v>607</v>
      </c>
      <c r="AC21" s="567">
        <v>844</v>
      </c>
      <c r="AD21" s="567">
        <v>1355</v>
      </c>
      <c r="AE21" s="567">
        <v>469</v>
      </c>
      <c r="AF21" s="568">
        <v>1558</v>
      </c>
    </row>
    <row r="22" spans="2:32" s="301" customFormat="1" ht="18.75" customHeight="1">
      <c r="B22" s="302" t="s">
        <v>520</v>
      </c>
      <c r="C22" s="565">
        <v>7102</v>
      </c>
      <c r="D22" s="565">
        <v>634</v>
      </c>
      <c r="E22" s="562">
        <v>302</v>
      </c>
      <c r="F22" s="562">
        <v>363</v>
      </c>
      <c r="G22" s="562">
        <v>578</v>
      </c>
      <c r="H22" s="567">
        <v>818</v>
      </c>
      <c r="I22" s="567">
        <v>807</v>
      </c>
      <c r="J22" s="567">
        <v>1462</v>
      </c>
      <c r="K22" s="562">
        <v>730</v>
      </c>
      <c r="L22" s="562">
        <v>1408</v>
      </c>
      <c r="M22" s="567">
        <v>3553</v>
      </c>
      <c r="N22" s="567">
        <v>327</v>
      </c>
      <c r="O22" s="567">
        <v>155</v>
      </c>
      <c r="P22" s="567">
        <v>203</v>
      </c>
      <c r="Q22" s="567">
        <v>307</v>
      </c>
      <c r="R22" s="567">
        <v>447</v>
      </c>
      <c r="S22" s="567">
        <v>397</v>
      </c>
      <c r="T22" s="567">
        <v>746</v>
      </c>
      <c r="U22" s="567">
        <v>391</v>
      </c>
      <c r="V22" s="562">
        <v>580</v>
      </c>
      <c r="W22" s="567">
        <v>3549</v>
      </c>
      <c r="X22" s="567">
        <v>307</v>
      </c>
      <c r="Y22" s="567">
        <v>147</v>
      </c>
      <c r="Z22" s="567">
        <v>160</v>
      </c>
      <c r="AA22" s="567">
        <v>271</v>
      </c>
      <c r="AB22" s="567">
        <v>371</v>
      </c>
      <c r="AC22" s="567">
        <v>410</v>
      </c>
      <c r="AD22" s="567">
        <v>716</v>
      </c>
      <c r="AE22" s="567">
        <v>339</v>
      </c>
      <c r="AF22" s="568">
        <v>828</v>
      </c>
    </row>
    <row r="23" spans="2:32" s="301" customFormat="1" ht="7.5" customHeight="1">
      <c r="B23" s="302"/>
      <c r="C23" s="562"/>
      <c r="D23" s="562"/>
      <c r="E23" s="562"/>
      <c r="F23" s="562"/>
      <c r="G23" s="562"/>
      <c r="H23" s="567"/>
      <c r="I23" s="567"/>
      <c r="J23" s="567"/>
      <c r="K23" s="562"/>
      <c r="L23" s="562"/>
      <c r="M23" s="567"/>
      <c r="N23" s="567"/>
      <c r="O23" s="567"/>
      <c r="P23" s="567"/>
      <c r="Q23" s="567"/>
      <c r="R23" s="567"/>
      <c r="S23" s="567"/>
      <c r="T23" s="567"/>
      <c r="U23" s="567"/>
      <c r="V23" s="562"/>
      <c r="W23" s="567"/>
      <c r="X23" s="567"/>
      <c r="Y23" s="567"/>
      <c r="Z23" s="567"/>
      <c r="AA23" s="567"/>
      <c r="AB23" s="567"/>
      <c r="AC23" s="567"/>
      <c r="AD23" s="567"/>
      <c r="AE23" s="567"/>
      <c r="AF23" s="568"/>
    </row>
    <row r="24" spans="2:32" s="301" customFormat="1" ht="18.75" customHeight="1">
      <c r="B24" s="302" t="s">
        <v>521</v>
      </c>
      <c r="C24" s="562">
        <v>4290</v>
      </c>
      <c r="D24" s="562">
        <v>426</v>
      </c>
      <c r="E24" s="562">
        <v>181</v>
      </c>
      <c r="F24" s="562">
        <v>278</v>
      </c>
      <c r="G24" s="562">
        <v>376</v>
      </c>
      <c r="H24" s="567">
        <v>488</v>
      </c>
      <c r="I24" s="567">
        <v>588</v>
      </c>
      <c r="J24" s="567">
        <v>842</v>
      </c>
      <c r="K24" s="562">
        <v>368</v>
      </c>
      <c r="L24" s="562">
        <v>743</v>
      </c>
      <c r="M24" s="567">
        <v>2151</v>
      </c>
      <c r="N24" s="567">
        <v>220</v>
      </c>
      <c r="O24" s="567">
        <v>92</v>
      </c>
      <c r="P24" s="567">
        <v>153</v>
      </c>
      <c r="Q24" s="567">
        <v>194</v>
      </c>
      <c r="R24" s="567">
        <v>253</v>
      </c>
      <c r="S24" s="567">
        <v>285</v>
      </c>
      <c r="T24" s="567">
        <v>429</v>
      </c>
      <c r="U24" s="567">
        <v>204</v>
      </c>
      <c r="V24" s="562">
        <v>321</v>
      </c>
      <c r="W24" s="567">
        <v>2139</v>
      </c>
      <c r="X24" s="567">
        <v>206</v>
      </c>
      <c r="Y24" s="567">
        <v>89</v>
      </c>
      <c r="Z24" s="567">
        <v>125</v>
      </c>
      <c r="AA24" s="567">
        <v>182</v>
      </c>
      <c r="AB24" s="567">
        <v>235</v>
      </c>
      <c r="AC24" s="567">
        <v>303</v>
      </c>
      <c r="AD24" s="567">
        <v>413</v>
      </c>
      <c r="AE24" s="567">
        <v>164</v>
      </c>
      <c r="AF24" s="568">
        <v>422</v>
      </c>
    </row>
    <row r="25" spans="2:32" s="301" customFormat="1" ht="18.75" customHeight="1">
      <c r="B25" s="302" t="s">
        <v>420</v>
      </c>
      <c r="C25" s="562">
        <v>4546</v>
      </c>
      <c r="D25" s="562">
        <v>422</v>
      </c>
      <c r="E25" s="562">
        <v>166</v>
      </c>
      <c r="F25" s="562">
        <v>287</v>
      </c>
      <c r="G25" s="562">
        <v>359</v>
      </c>
      <c r="H25" s="562">
        <v>448</v>
      </c>
      <c r="I25" s="562">
        <v>531</v>
      </c>
      <c r="J25" s="562">
        <v>871</v>
      </c>
      <c r="K25" s="562">
        <v>412</v>
      </c>
      <c r="L25" s="562">
        <v>1050</v>
      </c>
      <c r="M25" s="562">
        <v>2300</v>
      </c>
      <c r="N25" s="562">
        <v>226</v>
      </c>
      <c r="O25" s="562">
        <v>85</v>
      </c>
      <c r="P25" s="562">
        <v>159</v>
      </c>
      <c r="Q25" s="562">
        <v>194</v>
      </c>
      <c r="R25" s="562">
        <v>229</v>
      </c>
      <c r="S25" s="562">
        <v>252</v>
      </c>
      <c r="T25" s="562">
        <v>440</v>
      </c>
      <c r="U25" s="562">
        <v>227</v>
      </c>
      <c r="V25" s="562">
        <v>488</v>
      </c>
      <c r="W25" s="562">
        <v>2246</v>
      </c>
      <c r="X25" s="562">
        <v>196</v>
      </c>
      <c r="Y25" s="562">
        <v>81</v>
      </c>
      <c r="Z25" s="562">
        <v>128</v>
      </c>
      <c r="AA25" s="562">
        <v>165</v>
      </c>
      <c r="AB25" s="562">
        <v>219</v>
      </c>
      <c r="AC25" s="562">
        <v>279</v>
      </c>
      <c r="AD25" s="562">
        <v>431</v>
      </c>
      <c r="AE25" s="562">
        <v>185</v>
      </c>
      <c r="AF25" s="566">
        <v>562</v>
      </c>
    </row>
    <row r="26" spans="2:32" s="301" customFormat="1" ht="18.75" customHeight="1">
      <c r="B26" s="302" t="s">
        <v>601</v>
      </c>
      <c r="C26" s="562">
        <v>3043</v>
      </c>
      <c r="D26" s="562">
        <v>235</v>
      </c>
      <c r="E26" s="562">
        <v>91</v>
      </c>
      <c r="F26" s="562">
        <v>173</v>
      </c>
      <c r="G26" s="562">
        <v>220</v>
      </c>
      <c r="H26" s="562">
        <v>260</v>
      </c>
      <c r="I26" s="562">
        <v>367</v>
      </c>
      <c r="J26" s="562">
        <v>666</v>
      </c>
      <c r="K26" s="562">
        <v>302</v>
      </c>
      <c r="L26" s="562">
        <v>729</v>
      </c>
      <c r="M26" s="562">
        <v>1501</v>
      </c>
      <c r="N26" s="562">
        <v>116</v>
      </c>
      <c r="O26" s="562">
        <v>52</v>
      </c>
      <c r="P26" s="562">
        <v>85</v>
      </c>
      <c r="Q26" s="562">
        <v>109</v>
      </c>
      <c r="R26" s="562">
        <v>142</v>
      </c>
      <c r="S26" s="562">
        <v>170</v>
      </c>
      <c r="T26" s="562">
        <v>344</v>
      </c>
      <c r="U26" s="562">
        <v>168</v>
      </c>
      <c r="V26" s="562">
        <v>315</v>
      </c>
      <c r="W26" s="562">
        <v>1542</v>
      </c>
      <c r="X26" s="562">
        <v>119</v>
      </c>
      <c r="Y26" s="562">
        <v>39</v>
      </c>
      <c r="Z26" s="562">
        <v>88</v>
      </c>
      <c r="AA26" s="562">
        <v>111</v>
      </c>
      <c r="AB26" s="562">
        <v>118</v>
      </c>
      <c r="AC26" s="562">
        <v>197</v>
      </c>
      <c r="AD26" s="562">
        <v>322</v>
      </c>
      <c r="AE26" s="562">
        <v>134</v>
      </c>
      <c r="AF26" s="566">
        <v>414</v>
      </c>
    </row>
    <row r="27" spans="2:32" s="301" customFormat="1" ht="18.75" customHeight="1">
      <c r="B27" s="302" t="s">
        <v>422</v>
      </c>
      <c r="C27" s="562">
        <v>4265</v>
      </c>
      <c r="D27" s="562">
        <v>346</v>
      </c>
      <c r="E27" s="562">
        <v>139</v>
      </c>
      <c r="F27" s="562">
        <v>242</v>
      </c>
      <c r="G27" s="562">
        <v>347</v>
      </c>
      <c r="H27" s="562">
        <v>399</v>
      </c>
      <c r="I27" s="562">
        <v>512</v>
      </c>
      <c r="J27" s="562">
        <v>882</v>
      </c>
      <c r="K27" s="562">
        <v>398</v>
      </c>
      <c r="L27" s="562">
        <v>1000</v>
      </c>
      <c r="M27" s="562">
        <v>2153</v>
      </c>
      <c r="N27" s="562">
        <v>179</v>
      </c>
      <c r="O27" s="562">
        <v>77</v>
      </c>
      <c r="P27" s="562">
        <v>131</v>
      </c>
      <c r="Q27" s="562">
        <v>186</v>
      </c>
      <c r="R27" s="562">
        <v>201</v>
      </c>
      <c r="S27" s="562">
        <v>264</v>
      </c>
      <c r="T27" s="562">
        <v>437</v>
      </c>
      <c r="U27" s="562">
        <v>233</v>
      </c>
      <c r="V27" s="562">
        <v>445</v>
      </c>
      <c r="W27" s="562">
        <v>2112</v>
      </c>
      <c r="X27" s="562">
        <v>167</v>
      </c>
      <c r="Y27" s="562">
        <v>62</v>
      </c>
      <c r="Z27" s="562">
        <v>111</v>
      </c>
      <c r="AA27" s="562">
        <v>161</v>
      </c>
      <c r="AB27" s="562">
        <v>198</v>
      </c>
      <c r="AC27" s="562">
        <v>248</v>
      </c>
      <c r="AD27" s="562">
        <v>445</v>
      </c>
      <c r="AE27" s="562">
        <v>165</v>
      </c>
      <c r="AF27" s="566">
        <v>555</v>
      </c>
    </row>
    <row r="28" spans="2:32" s="301" customFormat="1" ht="7.5" customHeight="1">
      <c r="B28" s="30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6"/>
    </row>
    <row r="29" spans="2:32" s="301" customFormat="1" ht="18.75" customHeight="1">
      <c r="B29" s="302" t="s">
        <v>423</v>
      </c>
      <c r="C29" s="562">
        <v>2336</v>
      </c>
      <c r="D29" s="562">
        <v>253</v>
      </c>
      <c r="E29" s="562">
        <v>83</v>
      </c>
      <c r="F29" s="562">
        <v>127</v>
      </c>
      <c r="G29" s="562">
        <v>195</v>
      </c>
      <c r="H29" s="562">
        <v>217</v>
      </c>
      <c r="I29" s="562">
        <v>272</v>
      </c>
      <c r="J29" s="562">
        <v>508</v>
      </c>
      <c r="K29" s="562">
        <v>233</v>
      </c>
      <c r="L29" s="562">
        <v>448</v>
      </c>
      <c r="M29" s="562">
        <v>1191</v>
      </c>
      <c r="N29" s="562">
        <v>127</v>
      </c>
      <c r="O29" s="562">
        <v>44</v>
      </c>
      <c r="P29" s="562">
        <v>72</v>
      </c>
      <c r="Q29" s="562">
        <v>105</v>
      </c>
      <c r="R29" s="562">
        <v>113</v>
      </c>
      <c r="S29" s="562">
        <v>131</v>
      </c>
      <c r="T29" s="562">
        <v>256</v>
      </c>
      <c r="U29" s="562">
        <v>136</v>
      </c>
      <c r="V29" s="567">
        <v>207</v>
      </c>
      <c r="W29" s="562">
        <v>1145</v>
      </c>
      <c r="X29" s="562">
        <v>126</v>
      </c>
      <c r="Y29" s="562">
        <v>39</v>
      </c>
      <c r="Z29" s="562">
        <v>55</v>
      </c>
      <c r="AA29" s="562">
        <v>90</v>
      </c>
      <c r="AB29" s="562">
        <v>104</v>
      </c>
      <c r="AC29" s="562">
        <v>141</v>
      </c>
      <c r="AD29" s="562">
        <v>252</v>
      </c>
      <c r="AE29" s="562">
        <v>97</v>
      </c>
      <c r="AF29" s="566">
        <v>241</v>
      </c>
    </row>
    <row r="30" spans="2:32" s="301" customFormat="1" ht="18.75" customHeight="1">
      <c r="B30" s="302" t="s">
        <v>424</v>
      </c>
      <c r="C30" s="562">
        <v>6557</v>
      </c>
      <c r="D30" s="562">
        <v>583</v>
      </c>
      <c r="E30" s="562">
        <v>242</v>
      </c>
      <c r="F30" s="562">
        <v>415</v>
      </c>
      <c r="G30" s="562">
        <v>520</v>
      </c>
      <c r="H30" s="562">
        <v>667</v>
      </c>
      <c r="I30" s="562">
        <v>768</v>
      </c>
      <c r="J30" s="562">
        <v>1324</v>
      </c>
      <c r="K30" s="562">
        <v>613</v>
      </c>
      <c r="L30" s="562">
        <v>1425</v>
      </c>
      <c r="M30" s="562">
        <v>3288</v>
      </c>
      <c r="N30" s="562">
        <v>320</v>
      </c>
      <c r="O30" s="562">
        <v>122</v>
      </c>
      <c r="P30" s="562">
        <v>214</v>
      </c>
      <c r="Q30" s="562">
        <v>280</v>
      </c>
      <c r="R30" s="562">
        <v>365</v>
      </c>
      <c r="S30" s="562">
        <v>370</v>
      </c>
      <c r="T30" s="562">
        <v>662</v>
      </c>
      <c r="U30" s="562">
        <v>331</v>
      </c>
      <c r="V30" s="567">
        <v>624</v>
      </c>
      <c r="W30" s="562">
        <v>3269</v>
      </c>
      <c r="X30" s="562">
        <v>263</v>
      </c>
      <c r="Y30" s="562">
        <v>120</v>
      </c>
      <c r="Z30" s="562">
        <v>201</v>
      </c>
      <c r="AA30" s="562">
        <v>240</v>
      </c>
      <c r="AB30" s="562">
        <v>302</v>
      </c>
      <c r="AC30" s="562">
        <v>398</v>
      </c>
      <c r="AD30" s="562">
        <v>662</v>
      </c>
      <c r="AE30" s="562">
        <v>282</v>
      </c>
      <c r="AF30" s="566">
        <v>801</v>
      </c>
    </row>
    <row r="31" spans="2:32" s="301" customFormat="1" ht="18.75" customHeight="1">
      <c r="B31" s="302" t="s">
        <v>662</v>
      </c>
      <c r="C31" s="562">
        <v>6256</v>
      </c>
      <c r="D31" s="562">
        <v>549</v>
      </c>
      <c r="E31" s="562">
        <v>206</v>
      </c>
      <c r="F31" s="562">
        <v>360</v>
      </c>
      <c r="G31" s="562">
        <v>497</v>
      </c>
      <c r="H31" s="562">
        <v>635</v>
      </c>
      <c r="I31" s="562">
        <v>762</v>
      </c>
      <c r="J31" s="562">
        <v>1303</v>
      </c>
      <c r="K31" s="562">
        <v>537</v>
      </c>
      <c r="L31" s="562">
        <v>1407</v>
      </c>
      <c r="M31" s="562">
        <v>3072</v>
      </c>
      <c r="N31" s="562">
        <v>274</v>
      </c>
      <c r="O31" s="562">
        <v>93</v>
      </c>
      <c r="P31" s="562">
        <v>194</v>
      </c>
      <c r="Q31" s="562">
        <v>258</v>
      </c>
      <c r="R31" s="562">
        <v>328</v>
      </c>
      <c r="S31" s="562">
        <v>374</v>
      </c>
      <c r="T31" s="562">
        <v>633</v>
      </c>
      <c r="U31" s="562">
        <v>299</v>
      </c>
      <c r="V31" s="567">
        <v>619</v>
      </c>
      <c r="W31" s="562">
        <v>3184</v>
      </c>
      <c r="X31" s="562">
        <v>275</v>
      </c>
      <c r="Y31" s="562">
        <v>113</v>
      </c>
      <c r="Z31" s="562">
        <v>166</v>
      </c>
      <c r="AA31" s="562">
        <v>239</v>
      </c>
      <c r="AB31" s="562">
        <v>307</v>
      </c>
      <c r="AC31" s="562">
        <v>388</v>
      </c>
      <c r="AD31" s="562">
        <v>670</v>
      </c>
      <c r="AE31" s="562">
        <v>238</v>
      </c>
      <c r="AF31" s="566">
        <v>788</v>
      </c>
    </row>
    <row r="32" spans="2:32" s="301" customFormat="1" ht="18.75" customHeight="1">
      <c r="B32" s="302" t="s">
        <v>523</v>
      </c>
      <c r="C32" s="562">
        <v>3961</v>
      </c>
      <c r="D32" s="562">
        <v>317</v>
      </c>
      <c r="E32" s="562">
        <v>169</v>
      </c>
      <c r="F32" s="562">
        <v>198</v>
      </c>
      <c r="G32" s="562">
        <v>305</v>
      </c>
      <c r="H32" s="562">
        <v>394</v>
      </c>
      <c r="I32" s="562">
        <v>423</v>
      </c>
      <c r="J32" s="562">
        <v>911</v>
      </c>
      <c r="K32" s="562">
        <v>408</v>
      </c>
      <c r="L32" s="562">
        <v>836</v>
      </c>
      <c r="M32" s="562">
        <v>2018</v>
      </c>
      <c r="N32" s="562">
        <v>157</v>
      </c>
      <c r="O32" s="562">
        <v>86</v>
      </c>
      <c r="P32" s="562">
        <v>123</v>
      </c>
      <c r="Q32" s="562">
        <v>157</v>
      </c>
      <c r="R32" s="562">
        <v>214</v>
      </c>
      <c r="S32" s="562">
        <v>204</v>
      </c>
      <c r="T32" s="562">
        <v>466</v>
      </c>
      <c r="U32" s="562">
        <v>247</v>
      </c>
      <c r="V32" s="567">
        <v>364</v>
      </c>
      <c r="W32" s="562">
        <v>1943</v>
      </c>
      <c r="X32" s="562">
        <v>160</v>
      </c>
      <c r="Y32" s="562">
        <v>83</v>
      </c>
      <c r="Z32" s="562">
        <v>75</v>
      </c>
      <c r="AA32" s="562">
        <v>148</v>
      </c>
      <c r="AB32" s="562">
        <v>180</v>
      </c>
      <c r="AC32" s="562">
        <v>219</v>
      </c>
      <c r="AD32" s="562">
        <v>445</v>
      </c>
      <c r="AE32" s="562">
        <v>161</v>
      </c>
      <c r="AF32" s="566">
        <v>472</v>
      </c>
    </row>
    <row r="33" spans="2:32" s="301" customFormat="1" ht="18.75" customHeight="1">
      <c r="B33" s="302" t="s">
        <v>524</v>
      </c>
      <c r="C33" s="562">
        <v>2984</v>
      </c>
      <c r="D33" s="562">
        <v>283</v>
      </c>
      <c r="E33" s="562">
        <v>93</v>
      </c>
      <c r="F33" s="562">
        <v>169</v>
      </c>
      <c r="G33" s="562">
        <v>279</v>
      </c>
      <c r="H33" s="562">
        <v>283</v>
      </c>
      <c r="I33" s="562">
        <v>344</v>
      </c>
      <c r="J33" s="562">
        <v>661</v>
      </c>
      <c r="K33" s="562">
        <v>278</v>
      </c>
      <c r="L33" s="562">
        <v>594</v>
      </c>
      <c r="M33" s="562">
        <v>1500</v>
      </c>
      <c r="N33" s="562">
        <v>137</v>
      </c>
      <c r="O33" s="562">
        <v>50</v>
      </c>
      <c r="P33" s="562">
        <v>82</v>
      </c>
      <c r="Q33" s="562">
        <v>147</v>
      </c>
      <c r="R33" s="562">
        <v>156</v>
      </c>
      <c r="S33" s="562">
        <v>164</v>
      </c>
      <c r="T33" s="562">
        <v>352</v>
      </c>
      <c r="U33" s="562">
        <v>145</v>
      </c>
      <c r="V33" s="567">
        <v>267</v>
      </c>
      <c r="W33" s="562">
        <v>1484</v>
      </c>
      <c r="X33" s="562">
        <v>146</v>
      </c>
      <c r="Y33" s="562">
        <v>43</v>
      </c>
      <c r="Z33" s="562">
        <v>87</v>
      </c>
      <c r="AA33" s="562">
        <v>132</v>
      </c>
      <c r="AB33" s="562">
        <v>127</v>
      </c>
      <c r="AC33" s="562">
        <v>180</v>
      </c>
      <c r="AD33" s="562">
        <v>309</v>
      </c>
      <c r="AE33" s="562">
        <v>133</v>
      </c>
      <c r="AF33" s="566">
        <v>327</v>
      </c>
    </row>
    <row r="34" spans="2:32" s="301" customFormat="1" ht="7.5" customHeight="1">
      <c r="B34" s="30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7"/>
      <c r="W34" s="562"/>
      <c r="X34" s="562"/>
      <c r="Y34" s="562"/>
      <c r="Z34" s="562"/>
      <c r="AA34" s="562"/>
      <c r="AB34" s="562"/>
      <c r="AC34" s="562"/>
      <c r="AD34" s="562"/>
      <c r="AE34" s="562"/>
      <c r="AF34" s="566"/>
    </row>
    <row r="35" spans="2:32" s="301" customFormat="1" ht="18.75" customHeight="1">
      <c r="B35" s="302" t="s">
        <v>525</v>
      </c>
      <c r="C35" s="562">
        <v>851</v>
      </c>
      <c r="D35" s="562">
        <v>39</v>
      </c>
      <c r="E35" s="562">
        <v>22</v>
      </c>
      <c r="F35" s="562">
        <v>49</v>
      </c>
      <c r="G35" s="562">
        <v>77</v>
      </c>
      <c r="H35" s="562">
        <v>79</v>
      </c>
      <c r="I35" s="562">
        <v>108</v>
      </c>
      <c r="J35" s="562">
        <v>189</v>
      </c>
      <c r="K35" s="562">
        <v>82</v>
      </c>
      <c r="L35" s="562">
        <v>206</v>
      </c>
      <c r="M35" s="562">
        <v>446</v>
      </c>
      <c r="N35" s="562">
        <v>24</v>
      </c>
      <c r="O35" s="562">
        <v>10</v>
      </c>
      <c r="P35" s="562">
        <v>27</v>
      </c>
      <c r="Q35" s="562">
        <v>42</v>
      </c>
      <c r="R35" s="562">
        <v>43</v>
      </c>
      <c r="S35" s="562">
        <v>49</v>
      </c>
      <c r="T35" s="562">
        <v>100</v>
      </c>
      <c r="U35" s="562">
        <v>46</v>
      </c>
      <c r="V35" s="562">
        <v>105</v>
      </c>
      <c r="W35" s="562">
        <v>405</v>
      </c>
      <c r="X35" s="562">
        <v>15</v>
      </c>
      <c r="Y35" s="562">
        <v>12</v>
      </c>
      <c r="Z35" s="562">
        <v>22</v>
      </c>
      <c r="AA35" s="562">
        <v>35</v>
      </c>
      <c r="AB35" s="562">
        <v>36</v>
      </c>
      <c r="AC35" s="562">
        <v>59</v>
      </c>
      <c r="AD35" s="562">
        <v>89</v>
      </c>
      <c r="AE35" s="562">
        <v>36</v>
      </c>
      <c r="AF35" s="566">
        <v>101</v>
      </c>
    </row>
    <row r="36" spans="2:32" s="301" customFormat="1" ht="18.75" customHeight="1">
      <c r="B36" s="302" t="s">
        <v>526</v>
      </c>
      <c r="C36" s="562">
        <v>1052</v>
      </c>
      <c r="D36" s="562">
        <v>87</v>
      </c>
      <c r="E36" s="562">
        <v>42</v>
      </c>
      <c r="F36" s="562">
        <v>58</v>
      </c>
      <c r="G36" s="562">
        <v>81</v>
      </c>
      <c r="H36" s="562">
        <v>111</v>
      </c>
      <c r="I36" s="562">
        <v>124</v>
      </c>
      <c r="J36" s="562">
        <v>212</v>
      </c>
      <c r="K36" s="562">
        <v>99</v>
      </c>
      <c r="L36" s="562">
        <v>238</v>
      </c>
      <c r="M36" s="562">
        <v>530</v>
      </c>
      <c r="N36" s="562">
        <v>37</v>
      </c>
      <c r="O36" s="562">
        <v>26</v>
      </c>
      <c r="P36" s="562">
        <v>29</v>
      </c>
      <c r="Q36" s="562">
        <v>47</v>
      </c>
      <c r="R36" s="562">
        <v>59</v>
      </c>
      <c r="S36" s="562">
        <v>61</v>
      </c>
      <c r="T36" s="562">
        <v>103</v>
      </c>
      <c r="U36" s="562">
        <v>55</v>
      </c>
      <c r="V36" s="562">
        <v>113</v>
      </c>
      <c r="W36" s="562">
        <v>522</v>
      </c>
      <c r="X36" s="562">
        <v>50</v>
      </c>
      <c r="Y36" s="562">
        <v>16</v>
      </c>
      <c r="Z36" s="562">
        <v>29</v>
      </c>
      <c r="AA36" s="562">
        <v>34</v>
      </c>
      <c r="AB36" s="562">
        <v>52</v>
      </c>
      <c r="AC36" s="562">
        <v>63</v>
      </c>
      <c r="AD36" s="562">
        <v>109</v>
      </c>
      <c r="AE36" s="562">
        <v>44</v>
      </c>
      <c r="AF36" s="566">
        <v>125</v>
      </c>
    </row>
    <row r="37" spans="2:32" s="301" customFormat="1" ht="18.75" customHeight="1">
      <c r="B37" s="302" t="s">
        <v>527</v>
      </c>
      <c r="C37" s="562">
        <v>2397</v>
      </c>
      <c r="D37" s="562">
        <v>173</v>
      </c>
      <c r="E37" s="562">
        <v>95</v>
      </c>
      <c r="F37" s="562">
        <v>104</v>
      </c>
      <c r="G37" s="562">
        <v>158</v>
      </c>
      <c r="H37" s="562">
        <v>250</v>
      </c>
      <c r="I37" s="562">
        <v>288</v>
      </c>
      <c r="J37" s="562">
        <v>453</v>
      </c>
      <c r="K37" s="562">
        <v>295</v>
      </c>
      <c r="L37" s="562">
        <v>581</v>
      </c>
      <c r="M37" s="562">
        <v>1206</v>
      </c>
      <c r="N37" s="562">
        <v>93</v>
      </c>
      <c r="O37" s="562">
        <v>53</v>
      </c>
      <c r="P37" s="562">
        <v>58</v>
      </c>
      <c r="Q37" s="562">
        <v>90</v>
      </c>
      <c r="R37" s="562">
        <v>134</v>
      </c>
      <c r="S37" s="562">
        <v>151</v>
      </c>
      <c r="T37" s="562">
        <v>214</v>
      </c>
      <c r="U37" s="562">
        <v>155</v>
      </c>
      <c r="V37" s="562">
        <v>258</v>
      </c>
      <c r="W37" s="562">
        <v>1191</v>
      </c>
      <c r="X37" s="562">
        <v>80</v>
      </c>
      <c r="Y37" s="562">
        <v>42</v>
      </c>
      <c r="Z37" s="562">
        <v>46</v>
      </c>
      <c r="AA37" s="562">
        <v>68</v>
      </c>
      <c r="AB37" s="562">
        <v>116</v>
      </c>
      <c r="AC37" s="562">
        <v>137</v>
      </c>
      <c r="AD37" s="562">
        <v>239</v>
      </c>
      <c r="AE37" s="562">
        <v>140</v>
      </c>
      <c r="AF37" s="566">
        <v>323</v>
      </c>
    </row>
    <row r="38" spans="2:32" s="301" customFormat="1" ht="18.75" customHeight="1">
      <c r="B38" s="302" t="s">
        <v>528</v>
      </c>
      <c r="C38" s="562">
        <v>693</v>
      </c>
      <c r="D38" s="562">
        <v>43</v>
      </c>
      <c r="E38" s="562">
        <v>27</v>
      </c>
      <c r="F38" s="562">
        <v>34</v>
      </c>
      <c r="G38" s="562">
        <v>42</v>
      </c>
      <c r="H38" s="562">
        <v>62</v>
      </c>
      <c r="I38" s="562">
        <v>79</v>
      </c>
      <c r="J38" s="562">
        <v>147</v>
      </c>
      <c r="K38" s="562">
        <v>67</v>
      </c>
      <c r="L38" s="562">
        <v>192</v>
      </c>
      <c r="M38" s="562">
        <v>354</v>
      </c>
      <c r="N38" s="562">
        <v>21</v>
      </c>
      <c r="O38" s="562">
        <v>14</v>
      </c>
      <c r="P38" s="562">
        <v>14</v>
      </c>
      <c r="Q38" s="562">
        <v>22</v>
      </c>
      <c r="R38" s="562">
        <v>36</v>
      </c>
      <c r="S38" s="562">
        <v>39</v>
      </c>
      <c r="T38" s="562">
        <v>70</v>
      </c>
      <c r="U38" s="562">
        <v>41</v>
      </c>
      <c r="V38" s="562">
        <v>97</v>
      </c>
      <c r="W38" s="562">
        <v>339</v>
      </c>
      <c r="X38" s="562">
        <v>22</v>
      </c>
      <c r="Y38" s="562">
        <v>13</v>
      </c>
      <c r="Z38" s="562">
        <v>20</v>
      </c>
      <c r="AA38" s="562">
        <v>20</v>
      </c>
      <c r="AB38" s="562">
        <v>26</v>
      </c>
      <c r="AC38" s="562">
        <v>40</v>
      </c>
      <c r="AD38" s="562">
        <v>77</v>
      </c>
      <c r="AE38" s="562">
        <v>26</v>
      </c>
      <c r="AF38" s="566">
        <v>95</v>
      </c>
    </row>
    <row r="39" spans="2:32" s="301" customFormat="1" ht="18.75" customHeight="1">
      <c r="B39" s="302" t="s">
        <v>529</v>
      </c>
      <c r="C39" s="562">
        <v>1502</v>
      </c>
      <c r="D39" s="562">
        <v>135</v>
      </c>
      <c r="E39" s="562">
        <v>57</v>
      </c>
      <c r="F39" s="562">
        <v>79</v>
      </c>
      <c r="G39" s="562">
        <v>115</v>
      </c>
      <c r="H39" s="562">
        <v>132</v>
      </c>
      <c r="I39" s="562">
        <v>185</v>
      </c>
      <c r="J39" s="562">
        <v>329</v>
      </c>
      <c r="K39" s="562">
        <v>122</v>
      </c>
      <c r="L39" s="562">
        <v>348</v>
      </c>
      <c r="M39" s="562">
        <v>777</v>
      </c>
      <c r="N39" s="562">
        <v>73</v>
      </c>
      <c r="O39" s="562">
        <v>29</v>
      </c>
      <c r="P39" s="562">
        <v>41</v>
      </c>
      <c r="Q39" s="562">
        <v>59</v>
      </c>
      <c r="R39" s="562">
        <v>77</v>
      </c>
      <c r="S39" s="562">
        <v>87</v>
      </c>
      <c r="T39" s="562">
        <v>172</v>
      </c>
      <c r="U39" s="562">
        <v>64</v>
      </c>
      <c r="V39" s="562">
        <v>175</v>
      </c>
      <c r="W39" s="562">
        <v>725</v>
      </c>
      <c r="X39" s="562">
        <v>62</v>
      </c>
      <c r="Y39" s="562">
        <v>28</v>
      </c>
      <c r="Z39" s="562">
        <v>38</v>
      </c>
      <c r="AA39" s="562">
        <v>56</v>
      </c>
      <c r="AB39" s="562">
        <v>55</v>
      </c>
      <c r="AC39" s="562">
        <v>98</v>
      </c>
      <c r="AD39" s="562">
        <v>157</v>
      </c>
      <c r="AE39" s="562">
        <v>58</v>
      </c>
      <c r="AF39" s="566">
        <v>173</v>
      </c>
    </row>
    <row r="40" spans="2:32" s="301" customFormat="1" ht="18.75" customHeight="1">
      <c r="B40" s="302" t="s">
        <v>530</v>
      </c>
      <c r="C40" s="562">
        <v>911</v>
      </c>
      <c r="D40" s="562">
        <v>67</v>
      </c>
      <c r="E40" s="562">
        <v>34</v>
      </c>
      <c r="F40" s="562">
        <v>58</v>
      </c>
      <c r="G40" s="562">
        <v>78</v>
      </c>
      <c r="H40" s="562">
        <v>83</v>
      </c>
      <c r="I40" s="562">
        <v>115</v>
      </c>
      <c r="J40" s="562">
        <v>172</v>
      </c>
      <c r="K40" s="562">
        <v>109</v>
      </c>
      <c r="L40" s="562">
        <v>195</v>
      </c>
      <c r="M40" s="562">
        <v>482</v>
      </c>
      <c r="N40" s="562">
        <v>47</v>
      </c>
      <c r="O40" s="562">
        <v>13</v>
      </c>
      <c r="P40" s="562">
        <v>33</v>
      </c>
      <c r="Q40" s="562">
        <v>41</v>
      </c>
      <c r="R40" s="562">
        <v>45</v>
      </c>
      <c r="S40" s="562">
        <v>64</v>
      </c>
      <c r="T40" s="562">
        <v>85</v>
      </c>
      <c r="U40" s="562">
        <v>58</v>
      </c>
      <c r="V40" s="562">
        <v>96</v>
      </c>
      <c r="W40" s="562">
        <v>429</v>
      </c>
      <c r="X40" s="562">
        <v>20</v>
      </c>
      <c r="Y40" s="562">
        <v>21</v>
      </c>
      <c r="Z40" s="562">
        <v>25</v>
      </c>
      <c r="AA40" s="562">
        <v>37</v>
      </c>
      <c r="AB40" s="562">
        <v>38</v>
      </c>
      <c r="AC40" s="562">
        <v>51</v>
      </c>
      <c r="AD40" s="562">
        <v>87</v>
      </c>
      <c r="AE40" s="562">
        <v>51</v>
      </c>
      <c r="AF40" s="566">
        <v>99</v>
      </c>
    </row>
    <row r="41" spans="2:32" s="301" customFormat="1" ht="18.75" customHeight="1">
      <c r="B41" s="302" t="s">
        <v>698</v>
      </c>
      <c r="C41" s="562">
        <v>1471</v>
      </c>
      <c r="D41" s="562">
        <v>133</v>
      </c>
      <c r="E41" s="562">
        <v>70</v>
      </c>
      <c r="F41" s="562">
        <v>79</v>
      </c>
      <c r="G41" s="562">
        <v>116</v>
      </c>
      <c r="H41" s="562">
        <v>166</v>
      </c>
      <c r="I41" s="562">
        <v>151</v>
      </c>
      <c r="J41" s="562">
        <v>338</v>
      </c>
      <c r="K41" s="562">
        <v>158</v>
      </c>
      <c r="L41" s="562">
        <v>260</v>
      </c>
      <c r="M41" s="562">
        <v>737</v>
      </c>
      <c r="N41" s="562">
        <v>61</v>
      </c>
      <c r="O41" s="562">
        <v>35</v>
      </c>
      <c r="P41" s="562">
        <v>46</v>
      </c>
      <c r="Q41" s="562">
        <v>60</v>
      </c>
      <c r="R41" s="562">
        <v>83</v>
      </c>
      <c r="S41" s="562">
        <v>75</v>
      </c>
      <c r="T41" s="562">
        <v>172</v>
      </c>
      <c r="U41" s="562">
        <v>93</v>
      </c>
      <c r="V41" s="562">
        <v>112</v>
      </c>
      <c r="W41" s="562">
        <v>734</v>
      </c>
      <c r="X41" s="562">
        <v>72</v>
      </c>
      <c r="Y41" s="562">
        <v>35</v>
      </c>
      <c r="Z41" s="562">
        <v>33</v>
      </c>
      <c r="AA41" s="562">
        <v>56</v>
      </c>
      <c r="AB41" s="562">
        <v>83</v>
      </c>
      <c r="AC41" s="562">
        <v>76</v>
      </c>
      <c r="AD41" s="562">
        <v>166</v>
      </c>
      <c r="AE41" s="562">
        <v>65</v>
      </c>
      <c r="AF41" s="566">
        <v>148</v>
      </c>
    </row>
    <row r="42" spans="2:32" s="301" customFormat="1" ht="7.5" customHeight="1">
      <c r="B42" s="30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6"/>
    </row>
    <row r="43" spans="2:32" s="301" customFormat="1" ht="18.75" customHeight="1">
      <c r="B43" s="302" t="s">
        <v>671</v>
      </c>
      <c r="C43" s="562">
        <v>1488</v>
      </c>
      <c r="D43" s="562">
        <v>180</v>
      </c>
      <c r="E43" s="562">
        <v>57</v>
      </c>
      <c r="F43" s="562">
        <v>94</v>
      </c>
      <c r="G43" s="562">
        <v>119</v>
      </c>
      <c r="H43" s="562">
        <v>154</v>
      </c>
      <c r="I43" s="562">
        <v>174</v>
      </c>
      <c r="J43" s="562">
        <v>308</v>
      </c>
      <c r="K43" s="562">
        <v>124</v>
      </c>
      <c r="L43" s="562">
        <v>278</v>
      </c>
      <c r="M43" s="562">
        <v>765</v>
      </c>
      <c r="N43" s="562">
        <v>93</v>
      </c>
      <c r="O43" s="562">
        <v>27</v>
      </c>
      <c r="P43" s="562">
        <v>57</v>
      </c>
      <c r="Q43" s="562">
        <v>64</v>
      </c>
      <c r="R43" s="562">
        <v>86</v>
      </c>
      <c r="S43" s="562">
        <v>84</v>
      </c>
      <c r="T43" s="562">
        <v>155</v>
      </c>
      <c r="U43" s="562">
        <v>76</v>
      </c>
      <c r="V43" s="562">
        <v>123</v>
      </c>
      <c r="W43" s="562">
        <v>723</v>
      </c>
      <c r="X43" s="562">
        <v>87</v>
      </c>
      <c r="Y43" s="562">
        <v>30</v>
      </c>
      <c r="Z43" s="562">
        <v>37</v>
      </c>
      <c r="AA43" s="562">
        <v>55</v>
      </c>
      <c r="AB43" s="562">
        <v>68</v>
      </c>
      <c r="AC43" s="562">
        <v>90</v>
      </c>
      <c r="AD43" s="562">
        <v>153</v>
      </c>
      <c r="AE43" s="562">
        <v>48</v>
      </c>
      <c r="AF43" s="566">
        <v>155</v>
      </c>
    </row>
    <row r="44" spans="2:32" s="301" customFormat="1" ht="18.75" customHeight="1">
      <c r="B44" s="302" t="s">
        <v>533</v>
      </c>
      <c r="C44" s="562">
        <v>2577</v>
      </c>
      <c r="D44" s="562">
        <v>255</v>
      </c>
      <c r="E44" s="562">
        <v>99</v>
      </c>
      <c r="F44" s="562">
        <v>140</v>
      </c>
      <c r="G44" s="562">
        <v>224</v>
      </c>
      <c r="H44" s="562">
        <v>235</v>
      </c>
      <c r="I44" s="562">
        <v>314</v>
      </c>
      <c r="J44" s="562">
        <v>598</v>
      </c>
      <c r="K44" s="562">
        <v>206</v>
      </c>
      <c r="L44" s="562">
        <v>506</v>
      </c>
      <c r="M44" s="562">
        <v>1303</v>
      </c>
      <c r="N44" s="562">
        <v>133</v>
      </c>
      <c r="O44" s="562">
        <v>54</v>
      </c>
      <c r="P44" s="562">
        <v>83</v>
      </c>
      <c r="Q44" s="562">
        <v>132</v>
      </c>
      <c r="R44" s="562">
        <v>121</v>
      </c>
      <c r="S44" s="562">
        <v>152</v>
      </c>
      <c r="T44" s="562">
        <v>310</v>
      </c>
      <c r="U44" s="562">
        <v>116</v>
      </c>
      <c r="V44" s="562">
        <v>202</v>
      </c>
      <c r="W44" s="562">
        <v>1274</v>
      </c>
      <c r="X44" s="562">
        <v>122</v>
      </c>
      <c r="Y44" s="562">
        <v>45</v>
      </c>
      <c r="Z44" s="562">
        <v>57</v>
      </c>
      <c r="AA44" s="562">
        <v>92</v>
      </c>
      <c r="AB44" s="562">
        <v>114</v>
      </c>
      <c r="AC44" s="562">
        <v>162</v>
      </c>
      <c r="AD44" s="562">
        <v>288</v>
      </c>
      <c r="AE44" s="562">
        <v>90</v>
      </c>
      <c r="AF44" s="566">
        <v>304</v>
      </c>
    </row>
    <row r="45" spans="2:32" s="301" customFormat="1" ht="18.75" customHeight="1">
      <c r="B45" s="302" t="s">
        <v>630</v>
      </c>
      <c r="C45" s="562">
        <v>1312</v>
      </c>
      <c r="D45" s="562">
        <v>106</v>
      </c>
      <c r="E45" s="562">
        <v>58</v>
      </c>
      <c r="F45" s="562">
        <v>81</v>
      </c>
      <c r="G45" s="562">
        <v>118</v>
      </c>
      <c r="H45" s="562">
        <v>145</v>
      </c>
      <c r="I45" s="562">
        <v>158</v>
      </c>
      <c r="J45" s="562">
        <v>294</v>
      </c>
      <c r="K45" s="562">
        <v>115</v>
      </c>
      <c r="L45" s="562">
        <v>237</v>
      </c>
      <c r="M45" s="562">
        <v>668</v>
      </c>
      <c r="N45" s="562">
        <v>60</v>
      </c>
      <c r="O45" s="562">
        <v>29</v>
      </c>
      <c r="P45" s="562">
        <v>51</v>
      </c>
      <c r="Q45" s="562">
        <v>72</v>
      </c>
      <c r="R45" s="562">
        <v>75</v>
      </c>
      <c r="S45" s="562">
        <v>76</v>
      </c>
      <c r="T45" s="562">
        <v>153</v>
      </c>
      <c r="U45" s="562">
        <v>68</v>
      </c>
      <c r="V45" s="562">
        <v>84</v>
      </c>
      <c r="W45" s="562">
        <v>644</v>
      </c>
      <c r="X45" s="562">
        <v>46</v>
      </c>
      <c r="Y45" s="562">
        <v>29</v>
      </c>
      <c r="Z45" s="562">
        <v>30</v>
      </c>
      <c r="AA45" s="562">
        <v>46</v>
      </c>
      <c r="AB45" s="562">
        <v>70</v>
      </c>
      <c r="AC45" s="562">
        <v>82</v>
      </c>
      <c r="AD45" s="562">
        <v>141</v>
      </c>
      <c r="AE45" s="562">
        <v>47</v>
      </c>
      <c r="AF45" s="566">
        <v>153</v>
      </c>
    </row>
    <row r="46" spans="2:32" s="301" customFormat="1" ht="18.75" customHeight="1">
      <c r="B46" s="302" t="s">
        <v>535</v>
      </c>
      <c r="C46" s="562">
        <v>1483</v>
      </c>
      <c r="D46" s="562">
        <v>172</v>
      </c>
      <c r="E46" s="562">
        <v>40</v>
      </c>
      <c r="F46" s="562">
        <v>69</v>
      </c>
      <c r="G46" s="562">
        <v>138</v>
      </c>
      <c r="H46" s="562">
        <v>160</v>
      </c>
      <c r="I46" s="562">
        <v>150</v>
      </c>
      <c r="J46" s="562">
        <v>360</v>
      </c>
      <c r="K46" s="562">
        <v>140</v>
      </c>
      <c r="L46" s="562">
        <v>254</v>
      </c>
      <c r="M46" s="562">
        <v>720</v>
      </c>
      <c r="N46" s="562">
        <v>69</v>
      </c>
      <c r="O46" s="562">
        <v>15</v>
      </c>
      <c r="P46" s="562">
        <v>39</v>
      </c>
      <c r="Q46" s="562">
        <v>70</v>
      </c>
      <c r="R46" s="562">
        <v>89</v>
      </c>
      <c r="S46" s="562">
        <v>63</v>
      </c>
      <c r="T46" s="562">
        <v>188</v>
      </c>
      <c r="U46" s="562">
        <v>86</v>
      </c>
      <c r="V46" s="562">
        <v>101</v>
      </c>
      <c r="W46" s="562">
        <v>763</v>
      </c>
      <c r="X46" s="562">
        <v>103</v>
      </c>
      <c r="Y46" s="562">
        <v>25</v>
      </c>
      <c r="Z46" s="562">
        <v>30</v>
      </c>
      <c r="AA46" s="562">
        <v>68</v>
      </c>
      <c r="AB46" s="562">
        <v>71</v>
      </c>
      <c r="AC46" s="562">
        <v>87</v>
      </c>
      <c r="AD46" s="562">
        <v>172</v>
      </c>
      <c r="AE46" s="562">
        <v>54</v>
      </c>
      <c r="AF46" s="566">
        <v>153</v>
      </c>
    </row>
    <row r="47" spans="2:32" s="301" customFormat="1" ht="18.75" customHeight="1">
      <c r="B47" s="302" t="s">
        <v>631</v>
      </c>
      <c r="C47" s="562">
        <v>945</v>
      </c>
      <c r="D47" s="562">
        <v>94</v>
      </c>
      <c r="E47" s="562">
        <v>42</v>
      </c>
      <c r="F47" s="562">
        <v>50</v>
      </c>
      <c r="G47" s="562">
        <v>85</v>
      </c>
      <c r="H47" s="562">
        <v>86</v>
      </c>
      <c r="I47" s="562">
        <v>115</v>
      </c>
      <c r="J47" s="562">
        <v>212</v>
      </c>
      <c r="K47" s="562">
        <v>84</v>
      </c>
      <c r="L47" s="562">
        <v>177</v>
      </c>
      <c r="M47" s="562">
        <v>498</v>
      </c>
      <c r="N47" s="562">
        <v>51</v>
      </c>
      <c r="O47" s="562">
        <v>33</v>
      </c>
      <c r="P47" s="562">
        <v>28</v>
      </c>
      <c r="Q47" s="562">
        <v>46</v>
      </c>
      <c r="R47" s="562">
        <v>47</v>
      </c>
      <c r="S47" s="562">
        <v>56</v>
      </c>
      <c r="T47" s="562">
        <v>110</v>
      </c>
      <c r="U47" s="562">
        <v>54</v>
      </c>
      <c r="V47" s="562">
        <v>73</v>
      </c>
      <c r="W47" s="562">
        <v>447</v>
      </c>
      <c r="X47" s="562">
        <v>43</v>
      </c>
      <c r="Y47" s="562">
        <v>9</v>
      </c>
      <c r="Z47" s="562">
        <v>22</v>
      </c>
      <c r="AA47" s="562">
        <v>39</v>
      </c>
      <c r="AB47" s="562">
        <v>39</v>
      </c>
      <c r="AC47" s="562">
        <v>59</v>
      </c>
      <c r="AD47" s="562">
        <v>102</v>
      </c>
      <c r="AE47" s="562">
        <v>30</v>
      </c>
      <c r="AF47" s="566">
        <v>104</v>
      </c>
    </row>
    <row r="48" spans="2:32" s="301" customFormat="1" ht="18.75" customHeight="1">
      <c r="B48" s="302" t="s">
        <v>537</v>
      </c>
      <c r="C48" s="562">
        <v>1401</v>
      </c>
      <c r="D48" s="562">
        <v>117</v>
      </c>
      <c r="E48" s="562">
        <v>73</v>
      </c>
      <c r="F48" s="562">
        <v>74</v>
      </c>
      <c r="G48" s="562">
        <v>123</v>
      </c>
      <c r="H48" s="562">
        <v>156</v>
      </c>
      <c r="I48" s="562">
        <v>178</v>
      </c>
      <c r="J48" s="562">
        <v>301</v>
      </c>
      <c r="K48" s="562">
        <v>130</v>
      </c>
      <c r="L48" s="562">
        <v>249</v>
      </c>
      <c r="M48" s="562">
        <v>727</v>
      </c>
      <c r="N48" s="562">
        <v>57</v>
      </c>
      <c r="O48" s="562">
        <v>41</v>
      </c>
      <c r="P48" s="562">
        <v>50</v>
      </c>
      <c r="Q48" s="562">
        <v>60</v>
      </c>
      <c r="R48" s="562">
        <v>84</v>
      </c>
      <c r="S48" s="562">
        <v>87</v>
      </c>
      <c r="T48" s="562">
        <v>169</v>
      </c>
      <c r="U48" s="562">
        <v>71</v>
      </c>
      <c r="V48" s="562">
        <v>108</v>
      </c>
      <c r="W48" s="562">
        <v>674</v>
      </c>
      <c r="X48" s="562">
        <v>60</v>
      </c>
      <c r="Y48" s="562">
        <v>32</v>
      </c>
      <c r="Z48" s="562">
        <v>24</v>
      </c>
      <c r="AA48" s="562">
        <v>63</v>
      </c>
      <c r="AB48" s="562">
        <v>72</v>
      </c>
      <c r="AC48" s="562">
        <v>91</v>
      </c>
      <c r="AD48" s="562">
        <v>132</v>
      </c>
      <c r="AE48" s="562">
        <v>59</v>
      </c>
      <c r="AF48" s="566">
        <v>141</v>
      </c>
    </row>
    <row r="49" spans="2:32" s="301" customFormat="1" ht="18.75" customHeight="1">
      <c r="B49" s="302" t="s">
        <v>538</v>
      </c>
      <c r="C49" s="562">
        <v>1143</v>
      </c>
      <c r="D49" s="562">
        <v>95</v>
      </c>
      <c r="E49" s="562">
        <v>40</v>
      </c>
      <c r="F49" s="562">
        <v>67</v>
      </c>
      <c r="G49" s="562">
        <v>106</v>
      </c>
      <c r="H49" s="562">
        <v>127</v>
      </c>
      <c r="I49" s="562">
        <v>155</v>
      </c>
      <c r="J49" s="562">
        <v>247</v>
      </c>
      <c r="K49" s="562">
        <v>114</v>
      </c>
      <c r="L49" s="562">
        <v>192</v>
      </c>
      <c r="M49" s="562">
        <v>575</v>
      </c>
      <c r="N49" s="562">
        <v>49</v>
      </c>
      <c r="O49" s="562">
        <v>22</v>
      </c>
      <c r="P49" s="562">
        <v>37</v>
      </c>
      <c r="Q49" s="562">
        <v>56</v>
      </c>
      <c r="R49" s="562">
        <v>67</v>
      </c>
      <c r="S49" s="562">
        <v>77</v>
      </c>
      <c r="T49" s="562">
        <v>127</v>
      </c>
      <c r="U49" s="562">
        <v>71</v>
      </c>
      <c r="V49" s="562">
        <v>69</v>
      </c>
      <c r="W49" s="562">
        <v>568</v>
      </c>
      <c r="X49" s="562">
        <v>46</v>
      </c>
      <c r="Y49" s="562">
        <v>18</v>
      </c>
      <c r="Z49" s="562">
        <v>30</v>
      </c>
      <c r="AA49" s="562">
        <v>50</v>
      </c>
      <c r="AB49" s="562">
        <v>60</v>
      </c>
      <c r="AC49" s="562">
        <v>78</v>
      </c>
      <c r="AD49" s="562">
        <v>120</v>
      </c>
      <c r="AE49" s="562">
        <v>43</v>
      </c>
      <c r="AF49" s="566">
        <v>123</v>
      </c>
    </row>
    <row r="50" spans="2:32" s="301" customFormat="1" ht="7.5" customHeight="1">
      <c r="B50" s="302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6"/>
    </row>
    <row r="51" spans="2:32" s="301" customFormat="1" ht="18.75" customHeight="1">
      <c r="B51" s="302" t="s">
        <v>699</v>
      </c>
      <c r="C51" s="562">
        <v>3501</v>
      </c>
      <c r="D51" s="562">
        <v>326</v>
      </c>
      <c r="E51" s="562">
        <v>139</v>
      </c>
      <c r="F51" s="562">
        <v>204</v>
      </c>
      <c r="G51" s="562">
        <v>309</v>
      </c>
      <c r="H51" s="562">
        <v>389</v>
      </c>
      <c r="I51" s="562">
        <v>358</v>
      </c>
      <c r="J51" s="562">
        <v>747</v>
      </c>
      <c r="K51" s="562">
        <v>342</v>
      </c>
      <c r="L51" s="562">
        <v>687</v>
      </c>
      <c r="M51" s="562">
        <v>1819</v>
      </c>
      <c r="N51" s="562">
        <v>183</v>
      </c>
      <c r="O51" s="562">
        <v>80</v>
      </c>
      <c r="P51" s="562">
        <v>118</v>
      </c>
      <c r="Q51" s="562">
        <v>167</v>
      </c>
      <c r="R51" s="562">
        <v>213</v>
      </c>
      <c r="S51" s="562">
        <v>179</v>
      </c>
      <c r="T51" s="562">
        <v>383</v>
      </c>
      <c r="U51" s="562">
        <v>189</v>
      </c>
      <c r="V51" s="562">
        <v>307</v>
      </c>
      <c r="W51" s="562">
        <v>1682</v>
      </c>
      <c r="X51" s="562">
        <v>143</v>
      </c>
      <c r="Y51" s="562">
        <v>59</v>
      </c>
      <c r="Z51" s="562">
        <v>86</v>
      </c>
      <c r="AA51" s="562">
        <v>142</v>
      </c>
      <c r="AB51" s="562">
        <v>176</v>
      </c>
      <c r="AC51" s="562">
        <v>179</v>
      </c>
      <c r="AD51" s="562">
        <v>364</v>
      </c>
      <c r="AE51" s="562">
        <v>153</v>
      </c>
      <c r="AF51" s="566">
        <v>380</v>
      </c>
    </row>
    <row r="52" spans="2:32" s="301" customFormat="1" ht="18.75" customHeight="1">
      <c r="B52" s="302" t="s">
        <v>540</v>
      </c>
      <c r="C52" s="562">
        <v>3273</v>
      </c>
      <c r="D52" s="562">
        <v>324</v>
      </c>
      <c r="E52" s="562">
        <v>125</v>
      </c>
      <c r="F52" s="562">
        <v>170</v>
      </c>
      <c r="G52" s="562">
        <v>342</v>
      </c>
      <c r="H52" s="562">
        <v>370</v>
      </c>
      <c r="I52" s="562">
        <v>304</v>
      </c>
      <c r="J52" s="562">
        <v>727</v>
      </c>
      <c r="K52" s="562">
        <v>340</v>
      </c>
      <c r="L52" s="562">
        <v>571</v>
      </c>
      <c r="M52" s="562">
        <v>1636</v>
      </c>
      <c r="N52" s="562">
        <v>140</v>
      </c>
      <c r="O52" s="562">
        <v>68</v>
      </c>
      <c r="P52" s="562">
        <v>79</v>
      </c>
      <c r="Q52" s="562">
        <v>181</v>
      </c>
      <c r="R52" s="562">
        <v>204</v>
      </c>
      <c r="S52" s="562">
        <v>153</v>
      </c>
      <c r="T52" s="562">
        <v>373</v>
      </c>
      <c r="U52" s="562">
        <v>194</v>
      </c>
      <c r="V52" s="562">
        <v>244</v>
      </c>
      <c r="W52" s="562">
        <v>1637</v>
      </c>
      <c r="X52" s="562">
        <v>184</v>
      </c>
      <c r="Y52" s="562">
        <v>57</v>
      </c>
      <c r="Z52" s="562">
        <v>91</v>
      </c>
      <c r="AA52" s="562">
        <v>161</v>
      </c>
      <c r="AB52" s="562">
        <v>166</v>
      </c>
      <c r="AC52" s="562">
        <v>151</v>
      </c>
      <c r="AD52" s="562">
        <v>354</v>
      </c>
      <c r="AE52" s="562">
        <v>146</v>
      </c>
      <c r="AF52" s="566">
        <v>327</v>
      </c>
    </row>
    <row r="53" spans="2:32" s="301" customFormat="1" ht="18.75" customHeight="1">
      <c r="B53" s="302" t="s">
        <v>678</v>
      </c>
      <c r="C53" s="562">
        <v>595</v>
      </c>
      <c r="D53" s="562">
        <v>53</v>
      </c>
      <c r="E53" s="562">
        <v>9</v>
      </c>
      <c r="F53" s="562">
        <v>35</v>
      </c>
      <c r="G53" s="562">
        <v>49</v>
      </c>
      <c r="H53" s="562">
        <v>40</v>
      </c>
      <c r="I53" s="562">
        <v>86</v>
      </c>
      <c r="J53" s="562">
        <v>144</v>
      </c>
      <c r="K53" s="562">
        <v>53</v>
      </c>
      <c r="L53" s="562">
        <v>126</v>
      </c>
      <c r="M53" s="562">
        <v>310</v>
      </c>
      <c r="N53" s="562">
        <v>26</v>
      </c>
      <c r="O53" s="562">
        <v>6</v>
      </c>
      <c r="P53" s="562">
        <v>20</v>
      </c>
      <c r="Q53" s="562">
        <v>26</v>
      </c>
      <c r="R53" s="562">
        <v>21</v>
      </c>
      <c r="S53" s="562">
        <v>45</v>
      </c>
      <c r="T53" s="562">
        <v>81</v>
      </c>
      <c r="U53" s="562">
        <v>31</v>
      </c>
      <c r="V53" s="562">
        <v>54</v>
      </c>
      <c r="W53" s="562">
        <v>285</v>
      </c>
      <c r="X53" s="562">
        <v>27</v>
      </c>
      <c r="Y53" s="562">
        <v>3</v>
      </c>
      <c r="Z53" s="562">
        <v>15</v>
      </c>
      <c r="AA53" s="562">
        <v>23</v>
      </c>
      <c r="AB53" s="562">
        <v>19</v>
      </c>
      <c r="AC53" s="562">
        <v>41</v>
      </c>
      <c r="AD53" s="562">
        <v>63</v>
      </c>
      <c r="AE53" s="562">
        <v>22</v>
      </c>
      <c r="AF53" s="566">
        <v>72</v>
      </c>
    </row>
    <row r="54" spans="2:32" s="301" customFormat="1" ht="18.75" customHeight="1">
      <c r="B54" s="302" t="s">
        <v>602</v>
      </c>
      <c r="C54" s="562">
        <v>1759</v>
      </c>
      <c r="D54" s="562">
        <v>156</v>
      </c>
      <c r="E54" s="562">
        <v>79</v>
      </c>
      <c r="F54" s="562">
        <v>97</v>
      </c>
      <c r="G54" s="562">
        <v>144</v>
      </c>
      <c r="H54" s="562">
        <v>186</v>
      </c>
      <c r="I54" s="562">
        <v>174</v>
      </c>
      <c r="J54" s="562">
        <v>365</v>
      </c>
      <c r="K54" s="562">
        <v>201</v>
      </c>
      <c r="L54" s="562">
        <v>357</v>
      </c>
      <c r="M54" s="562">
        <v>904</v>
      </c>
      <c r="N54" s="562">
        <v>82</v>
      </c>
      <c r="O54" s="562">
        <v>40</v>
      </c>
      <c r="P54" s="562">
        <v>56</v>
      </c>
      <c r="Q54" s="562">
        <v>80</v>
      </c>
      <c r="R54" s="562">
        <v>94</v>
      </c>
      <c r="S54" s="562">
        <v>85</v>
      </c>
      <c r="T54" s="562">
        <v>183</v>
      </c>
      <c r="U54" s="562">
        <v>108</v>
      </c>
      <c r="V54" s="562">
        <v>176</v>
      </c>
      <c r="W54" s="562">
        <v>855</v>
      </c>
      <c r="X54" s="562">
        <v>74</v>
      </c>
      <c r="Y54" s="562">
        <v>39</v>
      </c>
      <c r="Z54" s="562">
        <v>41</v>
      </c>
      <c r="AA54" s="562">
        <v>64</v>
      </c>
      <c r="AB54" s="562">
        <v>92</v>
      </c>
      <c r="AC54" s="562">
        <v>89</v>
      </c>
      <c r="AD54" s="562">
        <v>182</v>
      </c>
      <c r="AE54" s="562">
        <v>93</v>
      </c>
      <c r="AF54" s="566">
        <v>181</v>
      </c>
    </row>
    <row r="55" spans="2:32" s="301" customFormat="1" ht="18.75" customHeight="1">
      <c r="B55" s="302" t="s">
        <v>581</v>
      </c>
      <c r="C55" s="562">
        <v>1728</v>
      </c>
      <c r="D55" s="562">
        <v>179</v>
      </c>
      <c r="E55" s="562">
        <v>51</v>
      </c>
      <c r="F55" s="562">
        <v>93</v>
      </c>
      <c r="G55" s="562">
        <v>172</v>
      </c>
      <c r="H55" s="562">
        <v>157</v>
      </c>
      <c r="I55" s="562">
        <v>193</v>
      </c>
      <c r="J55" s="562">
        <v>421</v>
      </c>
      <c r="K55" s="562">
        <v>145</v>
      </c>
      <c r="L55" s="562">
        <v>317</v>
      </c>
      <c r="M55" s="562">
        <v>899</v>
      </c>
      <c r="N55" s="562">
        <v>110</v>
      </c>
      <c r="O55" s="562">
        <v>28</v>
      </c>
      <c r="P55" s="562">
        <v>55</v>
      </c>
      <c r="Q55" s="562">
        <v>91</v>
      </c>
      <c r="R55" s="562">
        <v>88</v>
      </c>
      <c r="S55" s="562">
        <v>94</v>
      </c>
      <c r="T55" s="562">
        <v>215</v>
      </c>
      <c r="U55" s="562">
        <v>86</v>
      </c>
      <c r="V55" s="562">
        <v>132</v>
      </c>
      <c r="W55" s="562">
        <v>829</v>
      </c>
      <c r="X55" s="562">
        <v>69</v>
      </c>
      <c r="Y55" s="562">
        <v>23</v>
      </c>
      <c r="Z55" s="562">
        <v>38</v>
      </c>
      <c r="AA55" s="562">
        <v>81</v>
      </c>
      <c r="AB55" s="562">
        <v>69</v>
      </c>
      <c r="AC55" s="562">
        <v>99</v>
      </c>
      <c r="AD55" s="562">
        <v>206</v>
      </c>
      <c r="AE55" s="562">
        <v>59</v>
      </c>
      <c r="AF55" s="566">
        <v>185</v>
      </c>
    </row>
    <row r="56" spans="2:32" s="301" customFormat="1" ht="7.5" customHeight="1">
      <c r="B56" s="30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6"/>
    </row>
    <row r="57" spans="2:32" s="301" customFormat="1" ht="18.75" customHeight="1">
      <c r="B57" s="302" t="s">
        <v>447</v>
      </c>
      <c r="C57" s="562">
        <v>1576</v>
      </c>
      <c r="D57" s="562">
        <v>182</v>
      </c>
      <c r="E57" s="562">
        <v>54</v>
      </c>
      <c r="F57" s="562">
        <v>104</v>
      </c>
      <c r="G57" s="562">
        <v>141</v>
      </c>
      <c r="H57" s="562">
        <v>160</v>
      </c>
      <c r="I57" s="562">
        <v>204</v>
      </c>
      <c r="J57" s="562">
        <v>293</v>
      </c>
      <c r="K57" s="562">
        <v>144</v>
      </c>
      <c r="L57" s="562">
        <v>294</v>
      </c>
      <c r="M57" s="562">
        <v>823</v>
      </c>
      <c r="N57" s="562">
        <v>106</v>
      </c>
      <c r="O57" s="562">
        <v>33</v>
      </c>
      <c r="P57" s="562">
        <v>58</v>
      </c>
      <c r="Q57" s="562">
        <v>80</v>
      </c>
      <c r="R57" s="562">
        <v>81</v>
      </c>
      <c r="S57" s="562">
        <v>104</v>
      </c>
      <c r="T57" s="562">
        <v>161</v>
      </c>
      <c r="U57" s="562">
        <v>79</v>
      </c>
      <c r="V57" s="562">
        <v>121</v>
      </c>
      <c r="W57" s="562">
        <v>753</v>
      </c>
      <c r="X57" s="562">
        <v>76</v>
      </c>
      <c r="Y57" s="562">
        <v>21</v>
      </c>
      <c r="Z57" s="562">
        <v>46</v>
      </c>
      <c r="AA57" s="562">
        <v>61</v>
      </c>
      <c r="AB57" s="562">
        <v>79</v>
      </c>
      <c r="AC57" s="562">
        <v>100</v>
      </c>
      <c r="AD57" s="562">
        <v>132</v>
      </c>
      <c r="AE57" s="562">
        <v>65</v>
      </c>
      <c r="AF57" s="566">
        <v>173</v>
      </c>
    </row>
    <row r="58" spans="2:32" s="301" customFormat="1" ht="18.75" customHeight="1">
      <c r="B58" s="302" t="s">
        <v>472</v>
      </c>
      <c r="C58" s="562">
        <v>3450</v>
      </c>
      <c r="D58" s="562">
        <v>303</v>
      </c>
      <c r="E58" s="562">
        <v>118</v>
      </c>
      <c r="F58" s="562">
        <v>214</v>
      </c>
      <c r="G58" s="562">
        <v>309</v>
      </c>
      <c r="H58" s="562">
        <v>362</v>
      </c>
      <c r="I58" s="562">
        <v>416</v>
      </c>
      <c r="J58" s="562">
        <v>736</v>
      </c>
      <c r="K58" s="562">
        <v>320</v>
      </c>
      <c r="L58" s="562">
        <v>672</v>
      </c>
      <c r="M58" s="562">
        <v>1756</v>
      </c>
      <c r="N58" s="562">
        <v>164</v>
      </c>
      <c r="O58" s="562">
        <v>60</v>
      </c>
      <c r="P58" s="562">
        <v>123</v>
      </c>
      <c r="Q58" s="562">
        <v>184</v>
      </c>
      <c r="R58" s="562">
        <v>201</v>
      </c>
      <c r="S58" s="562">
        <v>201</v>
      </c>
      <c r="T58" s="562">
        <v>374</v>
      </c>
      <c r="U58" s="562">
        <v>171</v>
      </c>
      <c r="V58" s="562">
        <v>278</v>
      </c>
      <c r="W58" s="562">
        <v>1694</v>
      </c>
      <c r="X58" s="562">
        <v>139</v>
      </c>
      <c r="Y58" s="562">
        <v>58</v>
      </c>
      <c r="Z58" s="562">
        <v>91</v>
      </c>
      <c r="AA58" s="562">
        <v>125</v>
      </c>
      <c r="AB58" s="562">
        <v>161</v>
      </c>
      <c r="AC58" s="562">
        <v>215</v>
      </c>
      <c r="AD58" s="562">
        <v>362</v>
      </c>
      <c r="AE58" s="562">
        <v>149</v>
      </c>
      <c r="AF58" s="566">
        <v>394</v>
      </c>
    </row>
    <row r="59" spans="2:32" s="301" customFormat="1" ht="18.75" customHeight="1" thickBot="1">
      <c r="B59" s="305" t="s">
        <v>449</v>
      </c>
      <c r="C59" s="569">
        <v>1573</v>
      </c>
      <c r="D59" s="569">
        <v>142</v>
      </c>
      <c r="E59" s="569">
        <v>67</v>
      </c>
      <c r="F59" s="569">
        <v>97</v>
      </c>
      <c r="G59" s="569">
        <v>130</v>
      </c>
      <c r="H59" s="569">
        <v>180</v>
      </c>
      <c r="I59" s="569">
        <v>173</v>
      </c>
      <c r="J59" s="569">
        <v>320</v>
      </c>
      <c r="K59" s="569">
        <v>165</v>
      </c>
      <c r="L59" s="569">
        <v>299</v>
      </c>
      <c r="M59" s="569">
        <v>783</v>
      </c>
      <c r="N59" s="569">
        <v>78</v>
      </c>
      <c r="O59" s="569">
        <v>30</v>
      </c>
      <c r="P59" s="569">
        <v>48</v>
      </c>
      <c r="Q59" s="569">
        <v>78</v>
      </c>
      <c r="R59" s="569">
        <v>103</v>
      </c>
      <c r="S59" s="569">
        <v>81</v>
      </c>
      <c r="T59" s="569">
        <v>161</v>
      </c>
      <c r="U59" s="569">
        <v>78</v>
      </c>
      <c r="V59" s="569">
        <v>126</v>
      </c>
      <c r="W59" s="569">
        <v>790</v>
      </c>
      <c r="X59" s="569">
        <v>64</v>
      </c>
      <c r="Y59" s="569">
        <v>37</v>
      </c>
      <c r="Z59" s="569">
        <v>49</v>
      </c>
      <c r="AA59" s="569">
        <v>52</v>
      </c>
      <c r="AB59" s="569">
        <v>77</v>
      </c>
      <c r="AC59" s="569">
        <v>92</v>
      </c>
      <c r="AD59" s="569">
        <v>159</v>
      </c>
      <c r="AE59" s="569">
        <v>87</v>
      </c>
      <c r="AF59" s="570">
        <v>173</v>
      </c>
    </row>
    <row r="60" spans="2:18" s="11" customFormat="1" ht="15" customHeight="1">
      <c r="B60" s="213" t="s">
        <v>805</v>
      </c>
      <c r="C60" s="8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12"/>
      <c r="R60" s="212"/>
    </row>
  </sheetData>
  <sheetProtection/>
  <mergeCells count="34">
    <mergeCell ref="AD6:AD9"/>
    <mergeCell ref="AE6:AE9"/>
    <mergeCell ref="U6:U9"/>
    <mergeCell ref="V6:V9"/>
    <mergeCell ref="W6:W9"/>
    <mergeCell ref="X6:X9"/>
    <mergeCell ref="Y6:Y9"/>
    <mergeCell ref="AF6:AF9"/>
    <mergeCell ref="Z6:Z9"/>
    <mergeCell ref="AA6:AA9"/>
    <mergeCell ref="AB6:AB9"/>
    <mergeCell ref="AC6:AC9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M5:V5"/>
    <mergeCell ref="B5:B9"/>
    <mergeCell ref="C5:L5"/>
    <mergeCell ref="W5:AF5"/>
    <mergeCell ref="C6:C9"/>
    <mergeCell ref="D6:D9"/>
    <mergeCell ref="E6:E9"/>
    <mergeCell ref="F6:F9"/>
    <mergeCell ref="G6:G9"/>
    <mergeCell ref="H6:H9"/>
  </mergeCells>
  <printOptions/>
  <pageMargins left="0.3937007874015748" right="0.3937007874015748" top="0.3937007874015748" bottom="0.3937007874015748" header="0.15748031496062992" footer="0.31496062992125984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2"/>
  <sheetViews>
    <sheetView zoomScaleSheetLayoutView="100" zoomScalePageLayoutView="0" workbookViewId="0" topLeftCell="D1">
      <selection activeCell="A1" sqref="A1"/>
    </sheetView>
  </sheetViews>
  <sheetFormatPr defaultColWidth="14.125" defaultRowHeight="13.5"/>
  <cols>
    <col min="1" max="1" width="1.625" style="540" customWidth="1"/>
    <col min="2" max="2" width="10.25390625" style="534" customWidth="1"/>
    <col min="3" max="3" width="8.75390625" style="535" customWidth="1"/>
    <col min="4" max="4" width="9.125" style="536" customWidth="1"/>
    <col min="5" max="5" width="8.50390625" style="536" customWidth="1"/>
    <col min="6" max="6" width="8.875" style="536" customWidth="1"/>
    <col min="7" max="8" width="8.125" style="536" customWidth="1"/>
    <col min="9" max="9" width="8.125" style="535" customWidth="1"/>
    <col min="10" max="10" width="9.875" style="536" customWidth="1"/>
    <col min="11" max="11" width="8.625" style="536" customWidth="1"/>
    <col min="12" max="12" width="9.125" style="536" customWidth="1"/>
    <col min="13" max="14" width="8.625" style="536" customWidth="1"/>
    <col min="15" max="15" width="8.625" style="535" customWidth="1"/>
    <col min="16" max="18" width="9.125" style="536" customWidth="1"/>
    <col min="19" max="20" width="8.625" style="536" customWidth="1"/>
    <col min="21" max="21" width="14.125" style="539" customWidth="1"/>
    <col min="22" max="16384" width="14.125" style="540" customWidth="1"/>
  </cols>
  <sheetData>
    <row r="1" spans="15:20" ht="9.75" customHeight="1">
      <c r="O1" s="537"/>
      <c r="P1" s="538"/>
      <c r="Q1" s="538"/>
      <c r="R1" s="538"/>
      <c r="S1" s="538"/>
      <c r="T1" s="538"/>
    </row>
    <row r="2" spans="2:20" ht="18" customHeight="1">
      <c r="B2" s="30" t="s">
        <v>798</v>
      </c>
      <c r="C2" s="30"/>
      <c r="D2" s="51"/>
      <c r="E2" s="51"/>
      <c r="F2" s="51"/>
      <c r="G2" s="58"/>
      <c r="H2" s="51"/>
      <c r="I2" s="51"/>
      <c r="J2" s="51"/>
      <c r="K2" s="51"/>
      <c r="L2" s="51"/>
      <c r="M2" s="58"/>
      <c r="N2" s="51"/>
      <c r="O2" s="58"/>
      <c r="P2" s="58"/>
      <c r="Q2" s="58"/>
      <c r="R2" s="58"/>
      <c r="S2" s="58"/>
      <c r="T2" s="58"/>
    </row>
    <row r="3" spans="2:20" ht="15" customHeight="1" thickBot="1">
      <c r="B3" s="541"/>
      <c r="C3" s="51"/>
      <c r="D3" s="51"/>
      <c r="E3" s="51"/>
      <c r="F3" s="51"/>
      <c r="G3" s="58"/>
      <c r="H3" s="51"/>
      <c r="I3" s="51"/>
      <c r="J3" s="51"/>
      <c r="K3" s="51"/>
      <c r="L3" s="542"/>
      <c r="M3" s="542"/>
      <c r="N3" s="542"/>
      <c r="O3" s="58"/>
      <c r="P3" s="58"/>
      <c r="Q3" s="58"/>
      <c r="R3" s="58"/>
      <c r="S3" s="56"/>
      <c r="T3" s="56" t="s">
        <v>680</v>
      </c>
    </row>
    <row r="4" spans="2:20" ht="15" customHeight="1" thickTop="1">
      <c r="B4" s="1193" t="s">
        <v>391</v>
      </c>
      <c r="C4" s="1196" t="s">
        <v>700</v>
      </c>
      <c r="D4" s="1197"/>
      <c r="E4" s="1197"/>
      <c r="F4" s="1197"/>
      <c r="G4" s="1197"/>
      <c r="H4" s="1198"/>
      <c r="I4" s="1190" t="s">
        <v>682</v>
      </c>
      <c r="J4" s="1191"/>
      <c r="K4" s="1191"/>
      <c r="L4" s="1191"/>
      <c r="M4" s="1191"/>
      <c r="N4" s="1192"/>
      <c r="O4" s="1190" t="s">
        <v>683</v>
      </c>
      <c r="P4" s="1191"/>
      <c r="Q4" s="1191"/>
      <c r="R4" s="1191"/>
      <c r="S4" s="1191"/>
      <c r="T4" s="1191"/>
    </row>
    <row r="5" spans="2:20" ht="15" customHeight="1">
      <c r="B5" s="1194"/>
      <c r="C5" s="1199" t="s">
        <v>396</v>
      </c>
      <c r="D5" s="1202" t="s">
        <v>701</v>
      </c>
      <c r="E5" s="1202"/>
      <c r="F5" s="1202"/>
      <c r="G5" s="1199" t="s">
        <v>799</v>
      </c>
      <c r="H5" s="1199" t="s">
        <v>800</v>
      </c>
      <c r="I5" s="1203" t="s">
        <v>451</v>
      </c>
      <c r="J5" s="1207" t="s">
        <v>702</v>
      </c>
      <c r="K5" s="1208"/>
      <c r="L5" s="1209"/>
      <c r="M5" s="1199" t="s">
        <v>801</v>
      </c>
      <c r="N5" s="1199" t="s">
        <v>800</v>
      </c>
      <c r="O5" s="1203" t="s">
        <v>451</v>
      </c>
      <c r="P5" s="1205" t="s">
        <v>701</v>
      </c>
      <c r="Q5" s="1205"/>
      <c r="R5" s="1206"/>
      <c r="S5" s="1199" t="s">
        <v>801</v>
      </c>
      <c r="T5" s="1210" t="s">
        <v>800</v>
      </c>
    </row>
    <row r="6" spans="2:20" ht="15" customHeight="1">
      <c r="B6" s="1194"/>
      <c r="C6" s="1200"/>
      <c r="D6" s="1213" t="s">
        <v>703</v>
      </c>
      <c r="E6" s="1215" t="s">
        <v>704</v>
      </c>
      <c r="F6" s="1213" t="s">
        <v>705</v>
      </c>
      <c r="G6" s="1200"/>
      <c r="H6" s="1200"/>
      <c r="I6" s="1203"/>
      <c r="J6" s="1213" t="s">
        <v>703</v>
      </c>
      <c r="K6" s="1217" t="s">
        <v>704</v>
      </c>
      <c r="L6" s="1219" t="s">
        <v>706</v>
      </c>
      <c r="M6" s="1200"/>
      <c r="N6" s="1200"/>
      <c r="O6" s="1203"/>
      <c r="P6" s="1213" t="s">
        <v>703</v>
      </c>
      <c r="Q6" s="1215" t="s">
        <v>704</v>
      </c>
      <c r="R6" s="1213" t="s">
        <v>706</v>
      </c>
      <c r="S6" s="1200"/>
      <c r="T6" s="1211"/>
    </row>
    <row r="7" spans="2:20" ht="22.5" customHeight="1">
      <c r="B7" s="1195"/>
      <c r="C7" s="1201"/>
      <c r="D7" s="1214"/>
      <c r="E7" s="1204"/>
      <c r="F7" s="1216"/>
      <c r="G7" s="1201"/>
      <c r="H7" s="1201"/>
      <c r="I7" s="1204"/>
      <c r="J7" s="1214"/>
      <c r="K7" s="1218"/>
      <c r="L7" s="1206"/>
      <c r="M7" s="1201"/>
      <c r="N7" s="1201"/>
      <c r="O7" s="1204"/>
      <c r="P7" s="1214"/>
      <c r="Q7" s="1204"/>
      <c r="R7" s="1216"/>
      <c r="S7" s="1201"/>
      <c r="T7" s="1212"/>
    </row>
    <row r="8" spans="2:20" s="546" customFormat="1" ht="21" customHeight="1">
      <c r="B8" s="543" t="s">
        <v>458</v>
      </c>
      <c r="C8" s="544">
        <v>95226</v>
      </c>
      <c r="D8" s="544">
        <v>39034</v>
      </c>
      <c r="E8" s="545">
        <v>31679</v>
      </c>
      <c r="F8" s="544">
        <v>2871</v>
      </c>
      <c r="G8" s="544">
        <v>4609</v>
      </c>
      <c r="H8" s="544">
        <v>17033</v>
      </c>
      <c r="I8" s="544">
        <v>47952</v>
      </c>
      <c r="J8" s="544">
        <v>24620</v>
      </c>
      <c r="K8" s="544">
        <v>16174</v>
      </c>
      <c r="L8" s="544">
        <v>1794</v>
      </c>
      <c r="M8" s="544">
        <v>2366</v>
      </c>
      <c r="N8" s="544">
        <v>2998</v>
      </c>
      <c r="O8" s="544">
        <v>47274</v>
      </c>
      <c r="P8" s="544">
        <v>14414</v>
      </c>
      <c r="Q8" s="544">
        <v>15505</v>
      </c>
      <c r="R8" s="544">
        <v>1077</v>
      </c>
      <c r="S8" s="544">
        <v>2243</v>
      </c>
      <c r="T8" s="980">
        <v>14035</v>
      </c>
    </row>
    <row r="9" spans="2:20" s="550" customFormat="1" ht="7.5" customHeight="1">
      <c r="B9" s="547"/>
      <c r="C9" s="548"/>
      <c r="D9" s="548"/>
      <c r="E9" s="548"/>
      <c r="F9" s="548"/>
      <c r="G9" s="548"/>
      <c r="H9" s="548"/>
      <c r="I9" s="548"/>
      <c r="J9" s="548"/>
      <c r="K9" s="549"/>
      <c r="L9" s="548"/>
      <c r="M9" s="548"/>
      <c r="N9" s="548"/>
      <c r="O9" s="548"/>
      <c r="P9" s="548"/>
      <c r="Q9" s="548"/>
      <c r="R9" s="548"/>
      <c r="S9" s="548"/>
      <c r="T9" s="981"/>
    </row>
    <row r="10" spans="2:20" s="550" customFormat="1" ht="16.5" customHeight="1">
      <c r="B10" s="547" t="s">
        <v>411</v>
      </c>
      <c r="C10" s="548">
        <f aca="true" t="shared" si="0" ref="C10:T10">C15+C21+C22+C23+C26+C27+C28+C31+C32+C33+C34+C35+C36+C37</f>
        <v>40307</v>
      </c>
      <c r="D10" s="548">
        <f t="shared" si="0"/>
        <v>17687</v>
      </c>
      <c r="E10" s="548">
        <f t="shared" si="0"/>
        <v>12735</v>
      </c>
      <c r="F10" s="548">
        <f t="shared" si="0"/>
        <v>1223</v>
      </c>
      <c r="G10" s="548">
        <f>G15+G21+G22+G23+G26+G27+G28+G31+G32+G33+G34+G35+G36+G37</f>
        <v>1943</v>
      </c>
      <c r="H10" s="548">
        <f>H15+H21+H22+H23+H26+H27+H28+H31+H32+H33+H34+H35+H36+H37</f>
        <v>6719</v>
      </c>
      <c r="I10" s="548">
        <f t="shared" si="0"/>
        <v>20231</v>
      </c>
      <c r="J10" s="548">
        <f t="shared" si="0"/>
        <v>10659</v>
      </c>
      <c r="K10" s="548">
        <f t="shared" si="0"/>
        <v>6633</v>
      </c>
      <c r="L10" s="548">
        <f t="shared" si="0"/>
        <v>776</v>
      </c>
      <c r="M10" s="548">
        <f>M15+M21+M22+M23+M26+M27+M28+M31+M32+M33+M34+M35+M36+M37</f>
        <v>992</v>
      </c>
      <c r="N10" s="548">
        <f t="shared" si="0"/>
        <v>1171</v>
      </c>
      <c r="O10" s="548">
        <f t="shared" si="0"/>
        <v>20076</v>
      </c>
      <c r="P10" s="548">
        <f t="shared" si="0"/>
        <v>7028</v>
      </c>
      <c r="Q10" s="548">
        <f t="shared" si="0"/>
        <v>6102</v>
      </c>
      <c r="R10" s="548">
        <f t="shared" si="0"/>
        <v>447</v>
      </c>
      <c r="S10" s="548">
        <f>S15+S21+S22+S23+S26+S27+S28+S31+S32+S33+S34+S35+S36+S37</f>
        <v>951</v>
      </c>
      <c r="T10" s="981">
        <f t="shared" si="0"/>
        <v>5548</v>
      </c>
    </row>
    <row r="11" spans="2:20" s="550" customFormat="1" ht="16.5" customHeight="1">
      <c r="B11" s="547" t="s">
        <v>412</v>
      </c>
      <c r="C11" s="548">
        <f aca="true" t="shared" si="1" ref="C11:T11">C20+C39+C40+C41+C42+C43+C44+C45</f>
        <v>13194</v>
      </c>
      <c r="D11" s="548">
        <f t="shared" si="1"/>
        <v>4475</v>
      </c>
      <c r="E11" s="548">
        <f t="shared" si="1"/>
        <v>4852</v>
      </c>
      <c r="F11" s="548">
        <f t="shared" si="1"/>
        <v>470</v>
      </c>
      <c r="G11" s="548">
        <f>G20+G39+G40+G41+G42+G43+G44+G45</f>
        <v>672</v>
      </c>
      <c r="H11" s="548">
        <f>H20+H39+H40+H41+H42+H43+H44+H45</f>
        <v>2725</v>
      </c>
      <c r="I11" s="548">
        <f t="shared" si="1"/>
        <v>6675</v>
      </c>
      <c r="J11" s="548">
        <f t="shared" si="1"/>
        <v>2988</v>
      </c>
      <c r="K11" s="548">
        <f t="shared" si="1"/>
        <v>2564</v>
      </c>
      <c r="L11" s="548">
        <f t="shared" si="1"/>
        <v>304</v>
      </c>
      <c r="M11" s="548">
        <f>M20+M39+M40+M41+M42+M43+M44+M45</f>
        <v>356</v>
      </c>
      <c r="N11" s="548">
        <f t="shared" si="1"/>
        <v>463</v>
      </c>
      <c r="O11" s="548">
        <f t="shared" si="1"/>
        <v>6519</v>
      </c>
      <c r="P11" s="548">
        <f t="shared" si="1"/>
        <v>1487</v>
      </c>
      <c r="Q11" s="548">
        <f t="shared" si="1"/>
        <v>2288</v>
      </c>
      <c r="R11" s="548">
        <f t="shared" si="1"/>
        <v>166</v>
      </c>
      <c r="S11" s="548">
        <f>S20+S39+S40+S41+S42+S43+S44+S45</f>
        <v>316</v>
      </c>
      <c r="T11" s="981">
        <f t="shared" si="1"/>
        <v>2262</v>
      </c>
    </row>
    <row r="12" spans="2:20" s="550" customFormat="1" ht="16.5" customHeight="1">
      <c r="B12" s="547" t="s">
        <v>413</v>
      </c>
      <c r="C12" s="548">
        <f aca="true" t="shared" si="2" ref="C12:T12">C16+C25+C29+C47+C48+C49+C50+C51</f>
        <v>17274</v>
      </c>
      <c r="D12" s="548">
        <f t="shared" si="2"/>
        <v>7067</v>
      </c>
      <c r="E12" s="548">
        <f t="shared" si="2"/>
        <v>5803</v>
      </c>
      <c r="F12" s="548">
        <f t="shared" si="2"/>
        <v>523</v>
      </c>
      <c r="G12" s="548">
        <f>G16+G25+G29+G47+G48+G49+G50+G51</f>
        <v>815</v>
      </c>
      <c r="H12" s="548">
        <f>H16+H25+H29+H47+H48+H49+H50+H51</f>
        <v>3066</v>
      </c>
      <c r="I12" s="548">
        <f t="shared" si="2"/>
        <v>8827</v>
      </c>
      <c r="J12" s="548">
        <f t="shared" si="2"/>
        <v>4653</v>
      </c>
      <c r="K12" s="548">
        <f t="shared" si="2"/>
        <v>2910</v>
      </c>
      <c r="L12" s="548">
        <f t="shared" si="2"/>
        <v>315</v>
      </c>
      <c r="M12" s="548">
        <f>M16+M25+M29+M47+M48+M49+M50+M51</f>
        <v>422</v>
      </c>
      <c r="N12" s="548">
        <f t="shared" si="2"/>
        <v>527</v>
      </c>
      <c r="O12" s="548">
        <f t="shared" si="2"/>
        <v>8447</v>
      </c>
      <c r="P12" s="548">
        <f t="shared" si="2"/>
        <v>2414</v>
      </c>
      <c r="Q12" s="548">
        <f t="shared" si="2"/>
        <v>2893</v>
      </c>
      <c r="R12" s="548">
        <f t="shared" si="2"/>
        <v>208</v>
      </c>
      <c r="S12" s="548">
        <f>S16+S25+S29+S47+S48+S49+S50+S51</f>
        <v>393</v>
      </c>
      <c r="T12" s="981">
        <f t="shared" si="2"/>
        <v>2539</v>
      </c>
    </row>
    <row r="13" spans="2:20" s="550" customFormat="1" ht="16.5" customHeight="1">
      <c r="B13" s="547" t="s">
        <v>414</v>
      </c>
      <c r="C13" s="548">
        <f aca="true" t="shared" si="3" ref="C13:T13">C17+C18+C53+C54+C55</f>
        <v>24451</v>
      </c>
      <c r="D13" s="548">
        <f t="shared" si="3"/>
        <v>9805</v>
      </c>
      <c r="E13" s="548">
        <f t="shared" si="3"/>
        <v>8289</v>
      </c>
      <c r="F13" s="548">
        <f t="shared" si="3"/>
        <v>655</v>
      </c>
      <c r="G13" s="548">
        <f>G17+G18+G53+G54+G55</f>
        <v>1179</v>
      </c>
      <c r="H13" s="548">
        <f>H17+H18+H53+H54+H55</f>
        <v>4523</v>
      </c>
      <c r="I13" s="548">
        <f t="shared" si="3"/>
        <v>12219</v>
      </c>
      <c r="J13" s="548">
        <f t="shared" si="3"/>
        <v>6320</v>
      </c>
      <c r="K13" s="548">
        <f t="shared" si="3"/>
        <v>4067</v>
      </c>
      <c r="L13" s="548">
        <f t="shared" si="3"/>
        <v>399</v>
      </c>
      <c r="M13" s="548">
        <f>M17+M18+M53+M54+M55</f>
        <v>596</v>
      </c>
      <c r="N13" s="548">
        <f t="shared" si="3"/>
        <v>837</v>
      </c>
      <c r="O13" s="548">
        <f t="shared" si="3"/>
        <v>12232</v>
      </c>
      <c r="P13" s="548">
        <f t="shared" si="3"/>
        <v>3485</v>
      </c>
      <c r="Q13" s="548">
        <f t="shared" si="3"/>
        <v>4222</v>
      </c>
      <c r="R13" s="548">
        <f t="shared" si="3"/>
        <v>256</v>
      </c>
      <c r="S13" s="548">
        <f>S17+S18+S53+S54+S55</f>
        <v>583</v>
      </c>
      <c r="T13" s="981">
        <f t="shared" si="3"/>
        <v>3686</v>
      </c>
    </row>
    <row r="14" spans="2:20" s="550" customFormat="1" ht="7.5" customHeight="1">
      <c r="B14" s="551"/>
      <c r="C14" s="552"/>
      <c r="D14" s="552"/>
      <c r="E14" s="552"/>
      <c r="F14" s="552"/>
      <c r="G14" s="552"/>
      <c r="H14" s="552"/>
      <c r="I14" s="552"/>
      <c r="J14" s="552"/>
      <c r="K14" s="553"/>
      <c r="L14" s="552"/>
      <c r="M14" s="552"/>
      <c r="N14" s="552"/>
      <c r="O14" s="552"/>
      <c r="P14" s="552"/>
      <c r="Q14" s="552"/>
      <c r="R14" s="552"/>
      <c r="S14" s="552"/>
      <c r="T14" s="982"/>
    </row>
    <row r="15" spans="2:20" s="550" customFormat="1" ht="16.5" customHeight="1">
      <c r="B15" s="554" t="s">
        <v>415</v>
      </c>
      <c r="C15" s="552">
        <v>5931</v>
      </c>
      <c r="D15" s="552">
        <v>2651</v>
      </c>
      <c r="E15" s="552">
        <v>1808</v>
      </c>
      <c r="F15" s="552">
        <v>195</v>
      </c>
      <c r="G15" s="552">
        <v>299</v>
      </c>
      <c r="H15" s="552">
        <v>978</v>
      </c>
      <c r="I15" s="552">
        <v>2995</v>
      </c>
      <c r="J15" s="552">
        <v>1584</v>
      </c>
      <c r="K15" s="553">
        <v>971</v>
      </c>
      <c r="L15" s="552">
        <v>123</v>
      </c>
      <c r="M15" s="552">
        <v>146</v>
      </c>
      <c r="N15" s="552">
        <v>171</v>
      </c>
      <c r="O15" s="552">
        <v>2936</v>
      </c>
      <c r="P15" s="552">
        <v>1067</v>
      </c>
      <c r="Q15" s="552">
        <v>837</v>
      </c>
      <c r="R15" s="552">
        <v>72</v>
      </c>
      <c r="S15" s="552">
        <v>153</v>
      </c>
      <c r="T15" s="982">
        <v>807</v>
      </c>
    </row>
    <row r="16" spans="2:20" s="550" customFormat="1" ht="16.5" customHeight="1">
      <c r="B16" s="554" t="s">
        <v>416</v>
      </c>
      <c r="C16" s="552">
        <v>2672</v>
      </c>
      <c r="D16" s="552">
        <v>1061</v>
      </c>
      <c r="E16" s="552">
        <v>904</v>
      </c>
      <c r="F16" s="552">
        <v>98</v>
      </c>
      <c r="G16" s="552">
        <v>133</v>
      </c>
      <c r="H16" s="552">
        <v>476</v>
      </c>
      <c r="I16" s="552">
        <v>1373</v>
      </c>
      <c r="J16" s="552">
        <v>708</v>
      </c>
      <c r="K16" s="553">
        <v>461</v>
      </c>
      <c r="L16" s="552">
        <v>58</v>
      </c>
      <c r="M16" s="552">
        <v>65</v>
      </c>
      <c r="N16" s="552">
        <v>81</v>
      </c>
      <c r="O16" s="552">
        <v>1299</v>
      </c>
      <c r="P16" s="552">
        <v>353</v>
      </c>
      <c r="Q16" s="552">
        <v>443</v>
      </c>
      <c r="R16" s="552">
        <v>40</v>
      </c>
      <c r="S16" s="552">
        <v>68</v>
      </c>
      <c r="T16" s="982">
        <v>395</v>
      </c>
    </row>
    <row r="17" spans="2:20" s="550" customFormat="1" ht="16.5" customHeight="1">
      <c r="B17" s="554" t="s">
        <v>519</v>
      </c>
      <c r="C17" s="552">
        <v>12011</v>
      </c>
      <c r="D17" s="552">
        <v>4640</v>
      </c>
      <c r="E17" s="552">
        <v>4269</v>
      </c>
      <c r="F17" s="552">
        <v>319</v>
      </c>
      <c r="G17" s="552">
        <v>567</v>
      </c>
      <c r="H17" s="552">
        <v>2216</v>
      </c>
      <c r="I17" s="552">
        <v>5979</v>
      </c>
      <c r="J17" s="552">
        <v>2981</v>
      </c>
      <c r="K17" s="553">
        <v>2092</v>
      </c>
      <c r="L17" s="552">
        <v>198</v>
      </c>
      <c r="M17" s="552">
        <v>293</v>
      </c>
      <c r="N17" s="552">
        <v>415</v>
      </c>
      <c r="O17" s="552">
        <v>6032</v>
      </c>
      <c r="P17" s="552">
        <v>1659</v>
      </c>
      <c r="Q17" s="552">
        <v>2177</v>
      </c>
      <c r="R17" s="552">
        <v>121</v>
      </c>
      <c r="S17" s="552">
        <v>274</v>
      </c>
      <c r="T17" s="982">
        <v>1801</v>
      </c>
    </row>
    <row r="18" spans="2:20" s="550" customFormat="1" ht="16.5" customHeight="1">
      <c r="B18" s="554" t="s">
        <v>520</v>
      </c>
      <c r="C18" s="552">
        <v>6468</v>
      </c>
      <c r="D18" s="552">
        <v>2789</v>
      </c>
      <c r="E18" s="552">
        <v>2016</v>
      </c>
      <c r="F18" s="552">
        <v>151</v>
      </c>
      <c r="G18" s="552">
        <v>339</v>
      </c>
      <c r="H18" s="552">
        <v>1173</v>
      </c>
      <c r="I18" s="552">
        <v>3226</v>
      </c>
      <c r="J18" s="552">
        <v>1768</v>
      </c>
      <c r="K18" s="553">
        <v>991</v>
      </c>
      <c r="L18" s="552">
        <v>92</v>
      </c>
      <c r="M18" s="552">
        <v>167</v>
      </c>
      <c r="N18" s="552">
        <v>208</v>
      </c>
      <c r="O18" s="552">
        <v>3242</v>
      </c>
      <c r="P18" s="552">
        <v>1021</v>
      </c>
      <c r="Q18" s="552">
        <v>1025</v>
      </c>
      <c r="R18" s="552">
        <v>59</v>
      </c>
      <c r="S18" s="552">
        <v>172</v>
      </c>
      <c r="T18" s="982">
        <v>965</v>
      </c>
    </row>
    <row r="19" spans="2:20" s="550" customFormat="1" ht="7.5" customHeight="1">
      <c r="B19" s="554"/>
      <c r="C19" s="552"/>
      <c r="D19" s="552"/>
      <c r="E19" s="552"/>
      <c r="F19" s="552"/>
      <c r="G19" s="552"/>
      <c r="H19" s="552"/>
      <c r="I19" s="552"/>
      <c r="J19" s="552"/>
      <c r="K19" s="553"/>
      <c r="L19" s="552"/>
      <c r="M19" s="552"/>
      <c r="N19" s="552"/>
      <c r="O19" s="552"/>
      <c r="P19" s="552"/>
      <c r="Q19" s="552"/>
      <c r="R19" s="552"/>
      <c r="S19" s="552"/>
      <c r="T19" s="982"/>
    </row>
    <row r="20" spans="2:20" s="550" customFormat="1" ht="16.5" customHeight="1">
      <c r="B20" s="554" t="s">
        <v>616</v>
      </c>
      <c r="C20" s="552">
        <v>3864</v>
      </c>
      <c r="D20" s="552">
        <v>1455</v>
      </c>
      <c r="E20" s="552">
        <v>1384</v>
      </c>
      <c r="F20" s="552">
        <v>123</v>
      </c>
      <c r="G20" s="552">
        <v>198</v>
      </c>
      <c r="H20" s="552">
        <v>704</v>
      </c>
      <c r="I20" s="552">
        <v>1931</v>
      </c>
      <c r="J20" s="552">
        <v>938</v>
      </c>
      <c r="K20" s="553">
        <v>689</v>
      </c>
      <c r="L20" s="552">
        <v>78</v>
      </c>
      <c r="M20" s="552">
        <v>101</v>
      </c>
      <c r="N20" s="552">
        <v>125</v>
      </c>
      <c r="O20" s="552">
        <v>1933</v>
      </c>
      <c r="P20" s="552">
        <v>517</v>
      </c>
      <c r="Q20" s="552">
        <v>695</v>
      </c>
      <c r="R20" s="552">
        <v>45</v>
      </c>
      <c r="S20" s="552">
        <v>97</v>
      </c>
      <c r="T20" s="982">
        <v>579</v>
      </c>
    </row>
    <row r="21" spans="2:20" s="550" customFormat="1" ht="16.5" customHeight="1">
      <c r="B21" s="554" t="s">
        <v>617</v>
      </c>
      <c r="C21" s="552">
        <v>4124</v>
      </c>
      <c r="D21" s="552">
        <v>1676</v>
      </c>
      <c r="E21" s="552">
        <v>1407</v>
      </c>
      <c r="F21" s="552">
        <v>128</v>
      </c>
      <c r="G21" s="552">
        <v>204</v>
      </c>
      <c r="H21" s="552">
        <v>709</v>
      </c>
      <c r="I21" s="552">
        <v>2074</v>
      </c>
      <c r="J21" s="552">
        <v>1032</v>
      </c>
      <c r="K21" s="553">
        <v>733</v>
      </c>
      <c r="L21" s="552">
        <v>78</v>
      </c>
      <c r="M21" s="552">
        <v>108</v>
      </c>
      <c r="N21" s="552">
        <v>123</v>
      </c>
      <c r="O21" s="552">
        <v>2050</v>
      </c>
      <c r="P21" s="552">
        <v>644</v>
      </c>
      <c r="Q21" s="552">
        <v>674</v>
      </c>
      <c r="R21" s="552">
        <v>50</v>
      </c>
      <c r="S21" s="552">
        <v>96</v>
      </c>
      <c r="T21" s="982">
        <v>586</v>
      </c>
    </row>
    <row r="22" spans="2:20" s="550" customFormat="1" ht="16.5" customHeight="1">
      <c r="B22" s="554" t="s">
        <v>707</v>
      </c>
      <c r="C22" s="552">
        <v>2808</v>
      </c>
      <c r="D22" s="552">
        <v>1240</v>
      </c>
      <c r="E22" s="552">
        <v>833</v>
      </c>
      <c r="F22" s="552">
        <v>67</v>
      </c>
      <c r="G22" s="552">
        <v>114</v>
      </c>
      <c r="H22" s="552">
        <v>554</v>
      </c>
      <c r="I22" s="552">
        <v>1385</v>
      </c>
      <c r="J22" s="552">
        <v>767</v>
      </c>
      <c r="K22" s="553">
        <v>407</v>
      </c>
      <c r="L22" s="552">
        <v>44</v>
      </c>
      <c r="M22" s="552">
        <v>59</v>
      </c>
      <c r="N22" s="552">
        <v>108</v>
      </c>
      <c r="O22" s="552">
        <v>1423</v>
      </c>
      <c r="P22" s="552">
        <v>473</v>
      </c>
      <c r="Q22" s="552">
        <v>426</v>
      </c>
      <c r="R22" s="552">
        <v>23</v>
      </c>
      <c r="S22" s="552">
        <v>55</v>
      </c>
      <c r="T22" s="982">
        <v>446</v>
      </c>
    </row>
    <row r="23" spans="2:20" s="550" customFormat="1" ht="16.5" customHeight="1">
      <c r="B23" s="554" t="s">
        <v>708</v>
      </c>
      <c r="C23" s="552">
        <v>3919</v>
      </c>
      <c r="D23" s="552">
        <v>1534</v>
      </c>
      <c r="E23" s="552">
        <v>1313</v>
      </c>
      <c r="F23" s="552">
        <v>151</v>
      </c>
      <c r="G23" s="552">
        <v>152</v>
      </c>
      <c r="H23" s="552">
        <v>769</v>
      </c>
      <c r="I23" s="552">
        <v>1974</v>
      </c>
      <c r="J23" s="552">
        <v>940</v>
      </c>
      <c r="K23" s="553">
        <v>705</v>
      </c>
      <c r="L23" s="552">
        <v>105</v>
      </c>
      <c r="M23" s="552">
        <v>83</v>
      </c>
      <c r="N23" s="552">
        <v>141</v>
      </c>
      <c r="O23" s="552">
        <v>1945</v>
      </c>
      <c r="P23" s="552">
        <v>594</v>
      </c>
      <c r="Q23" s="552">
        <v>608</v>
      </c>
      <c r="R23" s="552">
        <v>46</v>
      </c>
      <c r="S23" s="552">
        <v>69</v>
      </c>
      <c r="T23" s="982">
        <v>628</v>
      </c>
    </row>
    <row r="24" spans="2:20" s="550" customFormat="1" ht="7.5" customHeight="1">
      <c r="B24" s="554"/>
      <c r="C24" s="552"/>
      <c r="D24" s="552"/>
      <c r="E24" s="552"/>
      <c r="F24" s="552"/>
      <c r="G24" s="552"/>
      <c r="H24" s="552"/>
      <c r="I24" s="552"/>
      <c r="J24" s="552"/>
      <c r="K24" s="553"/>
      <c r="L24" s="552"/>
      <c r="M24" s="552"/>
      <c r="N24" s="552"/>
      <c r="O24" s="552"/>
      <c r="P24" s="552"/>
      <c r="Q24" s="552"/>
      <c r="R24" s="552"/>
      <c r="S24" s="552"/>
      <c r="T24" s="982"/>
    </row>
    <row r="25" spans="2:20" s="550" customFormat="1" ht="16.5" customHeight="1">
      <c r="B25" s="554" t="s">
        <v>423</v>
      </c>
      <c r="C25" s="552">
        <v>2083</v>
      </c>
      <c r="D25" s="552">
        <v>789</v>
      </c>
      <c r="E25" s="552">
        <v>731</v>
      </c>
      <c r="F25" s="552">
        <v>74</v>
      </c>
      <c r="G25" s="552">
        <v>94</v>
      </c>
      <c r="H25" s="552">
        <v>395</v>
      </c>
      <c r="I25" s="552">
        <v>1064</v>
      </c>
      <c r="J25" s="552">
        <v>529</v>
      </c>
      <c r="K25" s="553">
        <v>377</v>
      </c>
      <c r="L25" s="552">
        <v>41</v>
      </c>
      <c r="M25" s="552">
        <v>53</v>
      </c>
      <c r="N25" s="552">
        <v>64</v>
      </c>
      <c r="O25" s="552">
        <v>1019</v>
      </c>
      <c r="P25" s="552">
        <v>260</v>
      </c>
      <c r="Q25" s="552">
        <v>354</v>
      </c>
      <c r="R25" s="552">
        <v>33</v>
      </c>
      <c r="S25" s="552">
        <v>41</v>
      </c>
      <c r="T25" s="982">
        <v>331</v>
      </c>
    </row>
    <row r="26" spans="2:20" s="550" customFormat="1" ht="16.5" customHeight="1">
      <c r="B26" s="554" t="s">
        <v>621</v>
      </c>
      <c r="C26" s="552">
        <v>5974</v>
      </c>
      <c r="D26" s="552">
        <v>2758</v>
      </c>
      <c r="E26" s="552">
        <v>1900</v>
      </c>
      <c r="F26" s="552">
        <v>182</v>
      </c>
      <c r="G26" s="552">
        <v>310</v>
      </c>
      <c r="H26" s="552">
        <v>824</v>
      </c>
      <c r="I26" s="552">
        <v>2968</v>
      </c>
      <c r="J26" s="552">
        <v>1600</v>
      </c>
      <c r="K26" s="553">
        <v>982</v>
      </c>
      <c r="L26" s="552">
        <v>117</v>
      </c>
      <c r="M26" s="552">
        <v>158</v>
      </c>
      <c r="N26" s="552">
        <v>111</v>
      </c>
      <c r="O26" s="552">
        <v>3006</v>
      </c>
      <c r="P26" s="552">
        <v>1158</v>
      </c>
      <c r="Q26" s="552">
        <v>918</v>
      </c>
      <c r="R26" s="552">
        <v>65</v>
      </c>
      <c r="S26" s="552">
        <v>152</v>
      </c>
      <c r="T26" s="982">
        <v>713</v>
      </c>
    </row>
    <row r="27" spans="2:20" s="550" customFormat="1" ht="16.5" customHeight="1">
      <c r="B27" s="554" t="s">
        <v>709</v>
      </c>
      <c r="C27" s="552">
        <v>5707</v>
      </c>
      <c r="D27" s="552">
        <v>2690</v>
      </c>
      <c r="E27" s="552">
        <v>1698</v>
      </c>
      <c r="F27" s="552">
        <v>132</v>
      </c>
      <c r="G27" s="552">
        <v>260</v>
      </c>
      <c r="H27" s="552">
        <v>927</v>
      </c>
      <c r="I27" s="552">
        <v>2798</v>
      </c>
      <c r="J27" s="552">
        <v>1533</v>
      </c>
      <c r="K27" s="553">
        <v>883</v>
      </c>
      <c r="L27" s="552">
        <v>82</v>
      </c>
      <c r="M27" s="552">
        <v>129</v>
      </c>
      <c r="N27" s="552">
        <v>171</v>
      </c>
      <c r="O27" s="552">
        <v>2909</v>
      </c>
      <c r="P27" s="552">
        <v>1157</v>
      </c>
      <c r="Q27" s="552">
        <v>815</v>
      </c>
      <c r="R27" s="552">
        <v>50</v>
      </c>
      <c r="S27" s="552">
        <v>131</v>
      </c>
      <c r="T27" s="982">
        <v>756</v>
      </c>
    </row>
    <row r="28" spans="2:20" s="550" customFormat="1" ht="16.5" customHeight="1">
      <c r="B28" s="554" t="s">
        <v>710</v>
      </c>
      <c r="C28" s="552">
        <v>3644</v>
      </c>
      <c r="D28" s="552">
        <v>1568</v>
      </c>
      <c r="E28" s="552">
        <v>1151</v>
      </c>
      <c r="F28" s="552">
        <v>114</v>
      </c>
      <c r="G28" s="552">
        <v>186</v>
      </c>
      <c r="H28" s="552">
        <v>625</v>
      </c>
      <c r="I28" s="552">
        <v>1861</v>
      </c>
      <c r="J28" s="552">
        <v>973</v>
      </c>
      <c r="K28" s="553">
        <v>603</v>
      </c>
      <c r="L28" s="552">
        <v>68</v>
      </c>
      <c r="M28" s="552">
        <v>91</v>
      </c>
      <c r="N28" s="552">
        <v>126</v>
      </c>
      <c r="O28" s="552">
        <v>1783</v>
      </c>
      <c r="P28" s="552">
        <v>595</v>
      </c>
      <c r="Q28" s="552">
        <v>548</v>
      </c>
      <c r="R28" s="552">
        <v>46</v>
      </c>
      <c r="S28" s="552">
        <v>95</v>
      </c>
      <c r="T28" s="982">
        <v>499</v>
      </c>
    </row>
    <row r="29" spans="2:20" s="550" customFormat="1" ht="16.5" customHeight="1">
      <c r="B29" s="554" t="s">
        <v>711</v>
      </c>
      <c r="C29" s="552">
        <v>2701</v>
      </c>
      <c r="D29" s="552">
        <v>1295</v>
      </c>
      <c r="E29" s="552">
        <v>816</v>
      </c>
      <c r="F29" s="552">
        <v>54</v>
      </c>
      <c r="G29" s="552">
        <v>121</v>
      </c>
      <c r="H29" s="552">
        <v>415</v>
      </c>
      <c r="I29" s="552">
        <v>1363</v>
      </c>
      <c r="J29" s="552">
        <v>796</v>
      </c>
      <c r="K29" s="553">
        <v>401</v>
      </c>
      <c r="L29" s="552">
        <v>27</v>
      </c>
      <c r="M29" s="552">
        <v>63</v>
      </c>
      <c r="N29" s="552">
        <v>76</v>
      </c>
      <c r="O29" s="552">
        <v>1338</v>
      </c>
      <c r="P29" s="552">
        <v>499</v>
      </c>
      <c r="Q29" s="552">
        <v>415</v>
      </c>
      <c r="R29" s="552">
        <v>27</v>
      </c>
      <c r="S29" s="552">
        <v>58</v>
      </c>
      <c r="T29" s="982">
        <v>339</v>
      </c>
    </row>
    <row r="30" spans="2:20" s="550" customFormat="1" ht="7.5" customHeight="1">
      <c r="B30" s="554"/>
      <c r="C30" s="552"/>
      <c r="D30" s="552"/>
      <c r="E30" s="552"/>
      <c r="F30" s="552"/>
      <c r="G30" s="552"/>
      <c r="H30" s="552"/>
      <c r="I30" s="552"/>
      <c r="J30" s="552"/>
      <c r="K30" s="553"/>
      <c r="L30" s="552"/>
      <c r="M30" s="552"/>
      <c r="N30" s="552"/>
      <c r="O30" s="552"/>
      <c r="P30" s="552"/>
      <c r="Q30" s="552"/>
      <c r="R30" s="552"/>
      <c r="S30" s="552"/>
      <c r="T30" s="982"/>
    </row>
    <row r="31" spans="2:20" s="550" customFormat="1" ht="16.5" customHeight="1">
      <c r="B31" s="554" t="s">
        <v>712</v>
      </c>
      <c r="C31" s="552">
        <v>812</v>
      </c>
      <c r="D31" s="552">
        <v>348</v>
      </c>
      <c r="E31" s="552">
        <v>296</v>
      </c>
      <c r="F31" s="552">
        <v>28</v>
      </c>
      <c r="G31" s="552">
        <v>27</v>
      </c>
      <c r="H31" s="552">
        <v>113</v>
      </c>
      <c r="I31" s="552">
        <v>422</v>
      </c>
      <c r="J31" s="552">
        <v>219</v>
      </c>
      <c r="K31" s="553">
        <v>155</v>
      </c>
      <c r="L31" s="552">
        <v>16</v>
      </c>
      <c r="M31" s="552">
        <v>14</v>
      </c>
      <c r="N31" s="552">
        <v>18</v>
      </c>
      <c r="O31" s="552">
        <v>390</v>
      </c>
      <c r="P31" s="552">
        <v>129</v>
      </c>
      <c r="Q31" s="552">
        <v>141</v>
      </c>
      <c r="R31" s="552">
        <v>12</v>
      </c>
      <c r="S31" s="552">
        <v>13</v>
      </c>
      <c r="T31" s="982">
        <v>95</v>
      </c>
    </row>
    <row r="32" spans="2:20" s="550" customFormat="1" ht="16.5" customHeight="1">
      <c r="B32" s="554" t="s">
        <v>624</v>
      </c>
      <c r="C32" s="552">
        <v>965</v>
      </c>
      <c r="D32" s="552">
        <v>398</v>
      </c>
      <c r="E32" s="552">
        <v>340</v>
      </c>
      <c r="F32" s="552">
        <v>20</v>
      </c>
      <c r="G32" s="552">
        <v>53</v>
      </c>
      <c r="H32" s="552">
        <v>154</v>
      </c>
      <c r="I32" s="552">
        <v>493</v>
      </c>
      <c r="J32" s="552">
        <v>251</v>
      </c>
      <c r="K32" s="553">
        <v>181</v>
      </c>
      <c r="L32" s="552">
        <v>11</v>
      </c>
      <c r="M32" s="552">
        <v>32</v>
      </c>
      <c r="N32" s="552">
        <v>18</v>
      </c>
      <c r="O32" s="552">
        <v>472</v>
      </c>
      <c r="P32" s="552">
        <v>147</v>
      </c>
      <c r="Q32" s="552">
        <v>159</v>
      </c>
      <c r="R32" s="552">
        <v>9</v>
      </c>
      <c r="S32" s="552">
        <v>21</v>
      </c>
      <c r="T32" s="982">
        <v>136</v>
      </c>
    </row>
    <row r="33" spans="2:20" s="550" customFormat="1" ht="16.5" customHeight="1">
      <c r="B33" s="554" t="s">
        <v>527</v>
      </c>
      <c r="C33" s="552">
        <v>2224</v>
      </c>
      <c r="D33" s="552">
        <v>980</v>
      </c>
      <c r="E33" s="552">
        <v>711</v>
      </c>
      <c r="F33" s="552">
        <v>63</v>
      </c>
      <c r="G33" s="552">
        <v>106</v>
      </c>
      <c r="H33" s="552">
        <v>364</v>
      </c>
      <c r="I33" s="552">
        <v>1113</v>
      </c>
      <c r="J33" s="552">
        <v>602</v>
      </c>
      <c r="K33" s="553">
        <v>361</v>
      </c>
      <c r="L33" s="552">
        <v>39</v>
      </c>
      <c r="M33" s="552">
        <v>64</v>
      </c>
      <c r="N33" s="552">
        <v>47</v>
      </c>
      <c r="O33" s="552">
        <v>1111</v>
      </c>
      <c r="P33" s="552">
        <v>378</v>
      </c>
      <c r="Q33" s="552">
        <v>350</v>
      </c>
      <c r="R33" s="552">
        <v>24</v>
      </c>
      <c r="S33" s="552">
        <v>42</v>
      </c>
      <c r="T33" s="982">
        <v>317</v>
      </c>
    </row>
    <row r="34" spans="2:20" s="550" customFormat="1" ht="16.5" customHeight="1">
      <c r="B34" s="554" t="s">
        <v>713</v>
      </c>
      <c r="C34" s="552">
        <v>650</v>
      </c>
      <c r="D34" s="552">
        <v>193</v>
      </c>
      <c r="E34" s="552">
        <v>234</v>
      </c>
      <c r="F34" s="552">
        <v>26</v>
      </c>
      <c r="G34" s="552">
        <v>34</v>
      </c>
      <c r="H34" s="552">
        <v>163</v>
      </c>
      <c r="I34" s="552">
        <v>333</v>
      </c>
      <c r="J34" s="552">
        <v>131</v>
      </c>
      <c r="K34" s="553">
        <v>134</v>
      </c>
      <c r="L34" s="552">
        <v>18</v>
      </c>
      <c r="M34" s="552">
        <v>17</v>
      </c>
      <c r="N34" s="552">
        <v>33</v>
      </c>
      <c r="O34" s="552">
        <v>317</v>
      </c>
      <c r="P34" s="552">
        <v>62</v>
      </c>
      <c r="Q34" s="552">
        <v>100</v>
      </c>
      <c r="R34" s="552">
        <v>8</v>
      </c>
      <c r="S34" s="552">
        <v>17</v>
      </c>
      <c r="T34" s="982">
        <v>130</v>
      </c>
    </row>
    <row r="35" spans="2:20" s="550" customFormat="1" ht="16.5" customHeight="1">
      <c r="B35" s="554" t="s">
        <v>626</v>
      </c>
      <c r="C35" s="552">
        <v>1367</v>
      </c>
      <c r="D35" s="552">
        <v>711</v>
      </c>
      <c r="E35" s="552">
        <v>344</v>
      </c>
      <c r="F35" s="552">
        <v>29</v>
      </c>
      <c r="G35" s="552">
        <v>66</v>
      </c>
      <c r="H35" s="552">
        <v>217</v>
      </c>
      <c r="I35" s="552">
        <v>704</v>
      </c>
      <c r="J35" s="552">
        <v>443</v>
      </c>
      <c r="K35" s="553">
        <v>169</v>
      </c>
      <c r="L35" s="552">
        <v>18</v>
      </c>
      <c r="M35" s="552">
        <v>32</v>
      </c>
      <c r="N35" s="552">
        <v>42</v>
      </c>
      <c r="O35" s="552">
        <v>663</v>
      </c>
      <c r="P35" s="552">
        <v>268</v>
      </c>
      <c r="Q35" s="552">
        <v>175</v>
      </c>
      <c r="R35" s="552">
        <v>11</v>
      </c>
      <c r="S35" s="552">
        <v>34</v>
      </c>
      <c r="T35" s="982">
        <v>175</v>
      </c>
    </row>
    <row r="36" spans="2:20" s="550" customFormat="1" ht="16.5" customHeight="1">
      <c r="B36" s="554" t="s">
        <v>627</v>
      </c>
      <c r="C36" s="552">
        <v>844</v>
      </c>
      <c r="D36" s="552">
        <v>430</v>
      </c>
      <c r="E36" s="552">
        <v>233</v>
      </c>
      <c r="F36" s="552">
        <v>22</v>
      </c>
      <c r="G36" s="552">
        <v>42</v>
      </c>
      <c r="H36" s="552">
        <v>117</v>
      </c>
      <c r="I36" s="552">
        <v>435</v>
      </c>
      <c r="J36" s="552">
        <v>266</v>
      </c>
      <c r="K36" s="553">
        <v>121</v>
      </c>
      <c r="L36" s="552">
        <v>14</v>
      </c>
      <c r="M36" s="552">
        <v>15</v>
      </c>
      <c r="N36" s="552">
        <v>19</v>
      </c>
      <c r="O36" s="552">
        <v>409</v>
      </c>
      <c r="P36" s="552">
        <v>164</v>
      </c>
      <c r="Q36" s="552">
        <v>112</v>
      </c>
      <c r="R36" s="552">
        <v>8</v>
      </c>
      <c r="S36" s="552">
        <v>27</v>
      </c>
      <c r="T36" s="982">
        <v>98</v>
      </c>
    </row>
    <row r="37" spans="2:20" s="550" customFormat="1" ht="16.5" customHeight="1">
      <c r="B37" s="554" t="s">
        <v>714</v>
      </c>
      <c r="C37" s="552">
        <v>1338</v>
      </c>
      <c r="D37" s="552">
        <v>510</v>
      </c>
      <c r="E37" s="552">
        <v>467</v>
      </c>
      <c r="F37" s="552">
        <v>66</v>
      </c>
      <c r="G37" s="552">
        <v>90</v>
      </c>
      <c r="H37" s="552">
        <v>205</v>
      </c>
      <c r="I37" s="552">
        <v>676</v>
      </c>
      <c r="J37" s="552">
        <v>318</v>
      </c>
      <c r="K37" s="553">
        <v>228</v>
      </c>
      <c r="L37" s="552">
        <v>43</v>
      </c>
      <c r="M37" s="552">
        <v>44</v>
      </c>
      <c r="N37" s="552">
        <v>43</v>
      </c>
      <c r="O37" s="552">
        <v>662</v>
      </c>
      <c r="P37" s="552">
        <v>192</v>
      </c>
      <c r="Q37" s="552">
        <v>239</v>
      </c>
      <c r="R37" s="552">
        <v>23</v>
      </c>
      <c r="S37" s="552">
        <v>46</v>
      </c>
      <c r="T37" s="982">
        <v>162</v>
      </c>
    </row>
    <row r="38" spans="2:20" s="550" customFormat="1" ht="7.5" customHeight="1">
      <c r="B38" s="554"/>
      <c r="C38" s="552"/>
      <c r="D38" s="552"/>
      <c r="E38" s="552"/>
      <c r="F38" s="552"/>
      <c r="G38" s="552"/>
      <c r="H38" s="552"/>
      <c r="I38" s="552"/>
      <c r="J38" s="552"/>
      <c r="K38" s="553"/>
      <c r="L38" s="552"/>
      <c r="M38" s="552"/>
      <c r="N38" s="552"/>
      <c r="O38" s="552"/>
      <c r="P38" s="552"/>
      <c r="Q38" s="552"/>
      <c r="R38" s="552"/>
      <c r="S38" s="552"/>
      <c r="T38" s="982"/>
    </row>
    <row r="39" spans="2:20" s="550" customFormat="1" ht="16.5" customHeight="1">
      <c r="B39" s="554" t="s">
        <v>715</v>
      </c>
      <c r="C39" s="552">
        <v>1308</v>
      </c>
      <c r="D39" s="552">
        <v>420</v>
      </c>
      <c r="E39" s="552">
        <v>513</v>
      </c>
      <c r="F39" s="552">
        <v>44</v>
      </c>
      <c r="G39" s="552">
        <v>67</v>
      </c>
      <c r="H39" s="552">
        <v>264</v>
      </c>
      <c r="I39" s="552">
        <v>672</v>
      </c>
      <c r="J39" s="552">
        <v>297</v>
      </c>
      <c r="K39" s="553">
        <v>276</v>
      </c>
      <c r="L39" s="552">
        <v>27</v>
      </c>
      <c r="M39" s="552">
        <v>30</v>
      </c>
      <c r="N39" s="552">
        <v>42</v>
      </c>
      <c r="O39" s="552">
        <v>636</v>
      </c>
      <c r="P39" s="552">
        <v>123</v>
      </c>
      <c r="Q39" s="552">
        <v>237</v>
      </c>
      <c r="R39" s="552">
        <v>17</v>
      </c>
      <c r="S39" s="552">
        <v>37</v>
      </c>
      <c r="T39" s="982">
        <v>222</v>
      </c>
    </row>
    <row r="40" spans="2:20" s="550" customFormat="1" ht="16.5" customHeight="1">
      <c r="B40" s="554" t="s">
        <v>716</v>
      </c>
      <c r="C40" s="552">
        <v>2322</v>
      </c>
      <c r="D40" s="552">
        <v>697</v>
      </c>
      <c r="E40" s="552">
        <v>905</v>
      </c>
      <c r="F40" s="552">
        <v>83</v>
      </c>
      <c r="G40" s="552">
        <v>112</v>
      </c>
      <c r="H40" s="552">
        <v>525</v>
      </c>
      <c r="I40" s="552">
        <v>1170</v>
      </c>
      <c r="J40" s="552">
        <v>466</v>
      </c>
      <c r="K40" s="553">
        <v>494</v>
      </c>
      <c r="L40" s="552">
        <v>58</v>
      </c>
      <c r="M40" s="552">
        <v>64</v>
      </c>
      <c r="N40" s="552">
        <v>88</v>
      </c>
      <c r="O40" s="552">
        <v>1152</v>
      </c>
      <c r="P40" s="552">
        <v>231</v>
      </c>
      <c r="Q40" s="552">
        <v>411</v>
      </c>
      <c r="R40" s="552">
        <v>25</v>
      </c>
      <c r="S40" s="552">
        <v>48</v>
      </c>
      <c r="T40" s="982">
        <v>437</v>
      </c>
    </row>
    <row r="41" spans="2:20" s="550" customFormat="1" ht="16.5" customHeight="1">
      <c r="B41" s="554" t="s">
        <v>534</v>
      </c>
      <c r="C41" s="552">
        <v>1206</v>
      </c>
      <c r="D41" s="552">
        <v>390</v>
      </c>
      <c r="E41" s="552">
        <v>462</v>
      </c>
      <c r="F41" s="552">
        <v>37</v>
      </c>
      <c r="G41" s="552">
        <v>66</v>
      </c>
      <c r="H41" s="552">
        <v>251</v>
      </c>
      <c r="I41" s="552">
        <v>608</v>
      </c>
      <c r="J41" s="552">
        <v>266</v>
      </c>
      <c r="K41" s="553">
        <v>252</v>
      </c>
      <c r="L41" s="552">
        <v>26</v>
      </c>
      <c r="M41" s="552">
        <v>36</v>
      </c>
      <c r="N41" s="552">
        <v>28</v>
      </c>
      <c r="O41" s="552">
        <v>598</v>
      </c>
      <c r="P41" s="552">
        <v>124</v>
      </c>
      <c r="Q41" s="552">
        <v>210</v>
      </c>
      <c r="R41" s="552">
        <v>11</v>
      </c>
      <c r="S41" s="552">
        <v>30</v>
      </c>
      <c r="T41" s="982">
        <v>223</v>
      </c>
    </row>
    <row r="42" spans="2:20" s="550" customFormat="1" ht="16.5" customHeight="1">
      <c r="B42" s="554" t="s">
        <v>535</v>
      </c>
      <c r="C42" s="552">
        <v>1311</v>
      </c>
      <c r="D42" s="552">
        <v>483</v>
      </c>
      <c r="E42" s="552">
        <v>441</v>
      </c>
      <c r="F42" s="552">
        <v>46</v>
      </c>
      <c r="G42" s="552">
        <v>47</v>
      </c>
      <c r="H42" s="552">
        <v>294</v>
      </c>
      <c r="I42" s="552">
        <v>651</v>
      </c>
      <c r="J42" s="552">
        <v>320</v>
      </c>
      <c r="K42" s="553">
        <v>236</v>
      </c>
      <c r="L42" s="552">
        <v>28</v>
      </c>
      <c r="M42" s="552">
        <v>18</v>
      </c>
      <c r="N42" s="552">
        <v>49</v>
      </c>
      <c r="O42" s="552">
        <v>660</v>
      </c>
      <c r="P42" s="552">
        <v>163</v>
      </c>
      <c r="Q42" s="552">
        <v>205</v>
      </c>
      <c r="R42" s="552">
        <v>18</v>
      </c>
      <c r="S42" s="552">
        <v>29</v>
      </c>
      <c r="T42" s="982">
        <v>245</v>
      </c>
    </row>
    <row r="43" spans="2:20" s="550" customFormat="1" ht="16.5" customHeight="1">
      <c r="B43" s="554" t="s">
        <v>717</v>
      </c>
      <c r="C43" s="552">
        <v>851</v>
      </c>
      <c r="D43" s="552">
        <v>313</v>
      </c>
      <c r="E43" s="552">
        <v>294</v>
      </c>
      <c r="F43" s="552">
        <v>37</v>
      </c>
      <c r="G43" s="552">
        <v>51</v>
      </c>
      <c r="H43" s="552">
        <v>156</v>
      </c>
      <c r="I43" s="552">
        <v>447</v>
      </c>
      <c r="J43" s="552">
        <v>196</v>
      </c>
      <c r="K43" s="553">
        <v>168</v>
      </c>
      <c r="L43" s="552">
        <v>22</v>
      </c>
      <c r="M43" s="552">
        <v>33</v>
      </c>
      <c r="N43" s="552">
        <v>28</v>
      </c>
      <c r="O43" s="552">
        <v>404</v>
      </c>
      <c r="P43" s="552">
        <v>117</v>
      </c>
      <c r="Q43" s="552">
        <v>126</v>
      </c>
      <c r="R43" s="552">
        <v>15</v>
      </c>
      <c r="S43" s="552">
        <v>18</v>
      </c>
      <c r="T43" s="982">
        <v>128</v>
      </c>
    </row>
    <row r="44" spans="2:20" s="550" customFormat="1" ht="16.5" customHeight="1">
      <c r="B44" s="554" t="s">
        <v>718</v>
      </c>
      <c r="C44" s="552">
        <v>1284</v>
      </c>
      <c r="D44" s="552">
        <v>426</v>
      </c>
      <c r="E44" s="552">
        <v>439</v>
      </c>
      <c r="F44" s="552">
        <v>57</v>
      </c>
      <c r="G44" s="552">
        <v>84</v>
      </c>
      <c r="H44" s="552">
        <v>278</v>
      </c>
      <c r="I44" s="552">
        <v>670</v>
      </c>
      <c r="J44" s="552">
        <v>289</v>
      </c>
      <c r="K44" s="553">
        <v>229</v>
      </c>
      <c r="L44" s="552">
        <v>40</v>
      </c>
      <c r="M44" s="552">
        <v>50</v>
      </c>
      <c r="N44" s="552">
        <v>62</v>
      </c>
      <c r="O44" s="552">
        <v>614</v>
      </c>
      <c r="P44" s="552">
        <v>137</v>
      </c>
      <c r="Q44" s="552">
        <v>210</v>
      </c>
      <c r="R44" s="552">
        <v>17</v>
      </c>
      <c r="S44" s="552">
        <v>34</v>
      </c>
      <c r="T44" s="982">
        <v>216</v>
      </c>
    </row>
    <row r="45" spans="2:20" s="550" customFormat="1" ht="16.5" customHeight="1">
      <c r="B45" s="554" t="s">
        <v>633</v>
      </c>
      <c r="C45" s="552">
        <v>1048</v>
      </c>
      <c r="D45" s="552">
        <v>291</v>
      </c>
      <c r="E45" s="552">
        <v>414</v>
      </c>
      <c r="F45" s="552">
        <v>43</v>
      </c>
      <c r="G45" s="552">
        <v>47</v>
      </c>
      <c r="H45" s="552">
        <v>253</v>
      </c>
      <c r="I45" s="552">
        <v>526</v>
      </c>
      <c r="J45" s="552">
        <v>216</v>
      </c>
      <c r="K45" s="553">
        <v>220</v>
      </c>
      <c r="L45" s="552">
        <v>25</v>
      </c>
      <c r="M45" s="552">
        <v>24</v>
      </c>
      <c r="N45" s="552">
        <v>41</v>
      </c>
      <c r="O45" s="552">
        <v>522</v>
      </c>
      <c r="P45" s="552">
        <v>75</v>
      </c>
      <c r="Q45" s="552">
        <v>194</v>
      </c>
      <c r="R45" s="552">
        <v>18</v>
      </c>
      <c r="S45" s="552">
        <v>23</v>
      </c>
      <c r="T45" s="982">
        <v>212</v>
      </c>
    </row>
    <row r="46" spans="2:20" s="550" customFormat="1" ht="7.5" customHeight="1">
      <c r="B46" s="554"/>
      <c r="C46" s="552"/>
      <c r="D46" s="552"/>
      <c r="E46" s="552"/>
      <c r="F46" s="552"/>
      <c r="G46" s="552"/>
      <c r="H46" s="552"/>
      <c r="I46" s="552"/>
      <c r="J46" s="552"/>
      <c r="K46" s="553"/>
      <c r="L46" s="552"/>
      <c r="M46" s="552"/>
      <c r="N46" s="552"/>
      <c r="O46" s="552"/>
      <c r="P46" s="552"/>
      <c r="Q46" s="552"/>
      <c r="R46" s="552"/>
      <c r="S46" s="552"/>
      <c r="T46" s="982"/>
    </row>
    <row r="47" spans="2:20" s="550" customFormat="1" ht="16.5" customHeight="1">
      <c r="B47" s="554" t="s">
        <v>539</v>
      </c>
      <c r="C47" s="552">
        <v>3175</v>
      </c>
      <c r="D47" s="552">
        <v>1519</v>
      </c>
      <c r="E47" s="552">
        <v>953</v>
      </c>
      <c r="F47" s="552">
        <v>66</v>
      </c>
      <c r="G47" s="552">
        <v>174</v>
      </c>
      <c r="H47" s="552">
        <v>463</v>
      </c>
      <c r="I47" s="552">
        <v>1636</v>
      </c>
      <c r="J47" s="552">
        <v>951</v>
      </c>
      <c r="K47" s="553">
        <v>467</v>
      </c>
      <c r="L47" s="552">
        <v>45</v>
      </c>
      <c r="M47" s="552">
        <v>95</v>
      </c>
      <c r="N47" s="552">
        <v>78</v>
      </c>
      <c r="O47" s="552">
        <v>1539</v>
      </c>
      <c r="P47" s="552">
        <v>568</v>
      </c>
      <c r="Q47" s="552">
        <v>486</v>
      </c>
      <c r="R47" s="552">
        <v>21</v>
      </c>
      <c r="S47" s="552">
        <v>79</v>
      </c>
      <c r="T47" s="982">
        <v>385</v>
      </c>
    </row>
    <row r="48" spans="2:20" s="550" customFormat="1" ht="16.5" customHeight="1">
      <c r="B48" s="554" t="s">
        <v>677</v>
      </c>
      <c r="C48" s="552">
        <v>2949</v>
      </c>
      <c r="D48" s="552">
        <v>1137</v>
      </c>
      <c r="E48" s="552">
        <v>1006</v>
      </c>
      <c r="F48" s="552">
        <v>98</v>
      </c>
      <c r="G48" s="552">
        <v>134</v>
      </c>
      <c r="H48" s="552">
        <v>574</v>
      </c>
      <c r="I48" s="552">
        <v>1496</v>
      </c>
      <c r="J48" s="552">
        <v>784</v>
      </c>
      <c r="K48" s="553">
        <v>488</v>
      </c>
      <c r="L48" s="552">
        <v>64</v>
      </c>
      <c r="M48" s="552">
        <v>64</v>
      </c>
      <c r="N48" s="552">
        <v>96</v>
      </c>
      <c r="O48" s="552">
        <v>1453</v>
      </c>
      <c r="P48" s="552">
        <v>353</v>
      </c>
      <c r="Q48" s="552">
        <v>518</v>
      </c>
      <c r="R48" s="552">
        <v>34</v>
      </c>
      <c r="S48" s="552">
        <v>70</v>
      </c>
      <c r="T48" s="982">
        <v>478</v>
      </c>
    </row>
    <row r="49" spans="2:20" s="550" customFormat="1" ht="16.5" customHeight="1">
      <c r="B49" s="554" t="s">
        <v>719</v>
      </c>
      <c r="C49" s="552">
        <v>542</v>
      </c>
      <c r="D49" s="552">
        <v>161</v>
      </c>
      <c r="E49" s="552">
        <v>214</v>
      </c>
      <c r="F49" s="552">
        <v>20</v>
      </c>
      <c r="G49" s="552">
        <v>14</v>
      </c>
      <c r="H49" s="552">
        <v>133</v>
      </c>
      <c r="I49" s="552">
        <v>284</v>
      </c>
      <c r="J49" s="552">
        <v>115</v>
      </c>
      <c r="K49" s="553">
        <v>119</v>
      </c>
      <c r="L49" s="552">
        <v>11</v>
      </c>
      <c r="M49" s="552">
        <v>9</v>
      </c>
      <c r="N49" s="552">
        <v>30</v>
      </c>
      <c r="O49" s="552">
        <v>258</v>
      </c>
      <c r="P49" s="552">
        <v>46</v>
      </c>
      <c r="Q49" s="552">
        <v>95</v>
      </c>
      <c r="R49" s="552">
        <v>9</v>
      </c>
      <c r="S49" s="552">
        <v>5</v>
      </c>
      <c r="T49" s="982">
        <v>103</v>
      </c>
    </row>
    <row r="50" spans="2:20" s="550" customFormat="1" ht="16.5" customHeight="1">
      <c r="B50" s="554" t="s">
        <v>720</v>
      </c>
      <c r="C50" s="552">
        <v>1603</v>
      </c>
      <c r="D50" s="552">
        <v>583</v>
      </c>
      <c r="E50" s="552">
        <v>575</v>
      </c>
      <c r="F50" s="552">
        <v>46</v>
      </c>
      <c r="G50" s="552">
        <v>90</v>
      </c>
      <c r="H50" s="552">
        <v>309</v>
      </c>
      <c r="I50" s="552">
        <v>822</v>
      </c>
      <c r="J50" s="552">
        <v>399</v>
      </c>
      <c r="K50" s="553">
        <v>297</v>
      </c>
      <c r="L50" s="552">
        <v>27</v>
      </c>
      <c r="M50" s="552">
        <v>44</v>
      </c>
      <c r="N50" s="552">
        <v>55</v>
      </c>
      <c r="O50" s="552">
        <v>781</v>
      </c>
      <c r="P50" s="552">
        <v>184</v>
      </c>
      <c r="Q50" s="552">
        <v>278</v>
      </c>
      <c r="R50" s="552">
        <v>19</v>
      </c>
      <c r="S50" s="552">
        <v>46</v>
      </c>
      <c r="T50" s="982">
        <v>254</v>
      </c>
    </row>
    <row r="51" spans="2:20" s="550" customFormat="1" ht="16.5" customHeight="1">
      <c r="B51" s="554" t="s">
        <v>636</v>
      </c>
      <c r="C51" s="552">
        <v>1549</v>
      </c>
      <c r="D51" s="552">
        <v>522</v>
      </c>
      <c r="E51" s="552">
        <v>604</v>
      </c>
      <c r="F51" s="552">
        <v>67</v>
      </c>
      <c r="G51" s="552">
        <v>55</v>
      </c>
      <c r="H51" s="552">
        <v>301</v>
      </c>
      <c r="I51" s="552">
        <v>789</v>
      </c>
      <c r="J51" s="552">
        <v>371</v>
      </c>
      <c r="K51" s="553">
        <v>300</v>
      </c>
      <c r="L51" s="552">
        <v>42</v>
      </c>
      <c r="M51" s="552">
        <v>29</v>
      </c>
      <c r="N51" s="552">
        <v>47</v>
      </c>
      <c r="O51" s="552">
        <v>760</v>
      </c>
      <c r="P51" s="552">
        <v>151</v>
      </c>
      <c r="Q51" s="552">
        <v>304</v>
      </c>
      <c r="R51" s="552">
        <v>25</v>
      </c>
      <c r="S51" s="552">
        <v>26</v>
      </c>
      <c r="T51" s="982">
        <v>254</v>
      </c>
    </row>
    <row r="52" spans="2:20" s="550" customFormat="1" ht="7.5" customHeight="1">
      <c r="B52" s="554"/>
      <c r="C52" s="552"/>
      <c r="D52" s="552"/>
      <c r="E52" s="552"/>
      <c r="F52" s="552"/>
      <c r="G52" s="552"/>
      <c r="H52" s="552"/>
      <c r="I52" s="552"/>
      <c r="J52" s="552"/>
      <c r="K52" s="553"/>
      <c r="L52" s="552"/>
      <c r="M52" s="552"/>
      <c r="N52" s="552"/>
      <c r="O52" s="552"/>
      <c r="P52" s="552"/>
      <c r="Q52" s="552"/>
      <c r="R52" s="552"/>
      <c r="S52" s="552"/>
      <c r="T52" s="982"/>
    </row>
    <row r="53" spans="2:20" s="550" customFormat="1" ht="16.5" customHeight="1">
      <c r="B53" s="554" t="s">
        <v>721</v>
      </c>
      <c r="C53" s="552">
        <v>1394</v>
      </c>
      <c r="D53" s="552">
        <v>494</v>
      </c>
      <c r="E53" s="552">
        <v>505</v>
      </c>
      <c r="F53" s="552">
        <v>33</v>
      </c>
      <c r="G53" s="552">
        <v>65</v>
      </c>
      <c r="H53" s="552">
        <v>297</v>
      </c>
      <c r="I53" s="552">
        <v>717</v>
      </c>
      <c r="J53" s="552">
        <v>341</v>
      </c>
      <c r="K53" s="553">
        <v>251</v>
      </c>
      <c r="L53" s="552">
        <v>23</v>
      </c>
      <c r="M53" s="552">
        <v>36</v>
      </c>
      <c r="N53" s="552">
        <v>66</v>
      </c>
      <c r="O53" s="552">
        <v>677</v>
      </c>
      <c r="P53" s="552">
        <v>153</v>
      </c>
      <c r="Q53" s="552">
        <v>254</v>
      </c>
      <c r="R53" s="552">
        <v>10</v>
      </c>
      <c r="S53" s="552">
        <v>29</v>
      </c>
      <c r="T53" s="982">
        <v>231</v>
      </c>
    </row>
    <row r="54" spans="2:20" s="550" customFormat="1" ht="16.5" customHeight="1">
      <c r="B54" s="554" t="s">
        <v>722</v>
      </c>
      <c r="C54" s="552">
        <v>3147</v>
      </c>
      <c r="D54" s="552">
        <v>1216</v>
      </c>
      <c r="E54" s="552">
        <v>1079</v>
      </c>
      <c r="F54" s="552">
        <v>106</v>
      </c>
      <c r="G54" s="552">
        <v>133</v>
      </c>
      <c r="H54" s="552">
        <v>613</v>
      </c>
      <c r="I54" s="552">
        <v>1592</v>
      </c>
      <c r="J54" s="552">
        <v>831</v>
      </c>
      <c r="K54" s="553">
        <v>530</v>
      </c>
      <c r="L54" s="552">
        <v>60</v>
      </c>
      <c r="M54" s="552">
        <v>69</v>
      </c>
      <c r="N54" s="552">
        <v>102</v>
      </c>
      <c r="O54" s="552">
        <v>1555</v>
      </c>
      <c r="P54" s="552">
        <v>385</v>
      </c>
      <c r="Q54" s="552">
        <v>549</v>
      </c>
      <c r="R54" s="552">
        <v>46</v>
      </c>
      <c r="S54" s="552">
        <v>64</v>
      </c>
      <c r="T54" s="982">
        <v>511</v>
      </c>
    </row>
    <row r="55" spans="2:20" s="550" customFormat="1" ht="16.5" customHeight="1" thickBot="1">
      <c r="B55" s="555" t="s">
        <v>449</v>
      </c>
      <c r="C55" s="556">
        <v>1431</v>
      </c>
      <c r="D55" s="556">
        <v>666</v>
      </c>
      <c r="E55" s="556">
        <v>420</v>
      </c>
      <c r="F55" s="556">
        <v>46</v>
      </c>
      <c r="G55" s="556">
        <v>75</v>
      </c>
      <c r="H55" s="556">
        <v>224</v>
      </c>
      <c r="I55" s="556">
        <v>705</v>
      </c>
      <c r="J55" s="556">
        <v>399</v>
      </c>
      <c r="K55" s="557">
        <v>203</v>
      </c>
      <c r="L55" s="556">
        <v>26</v>
      </c>
      <c r="M55" s="556">
        <v>31</v>
      </c>
      <c r="N55" s="556">
        <v>46</v>
      </c>
      <c r="O55" s="556">
        <v>726</v>
      </c>
      <c r="P55" s="556">
        <v>267</v>
      </c>
      <c r="Q55" s="556">
        <v>217</v>
      </c>
      <c r="R55" s="556">
        <v>20</v>
      </c>
      <c r="S55" s="556">
        <v>44</v>
      </c>
      <c r="T55" s="983">
        <v>178</v>
      </c>
    </row>
    <row r="56" spans="2:21" s="14" customFormat="1" ht="15" customHeight="1">
      <c r="B56" s="213" t="s">
        <v>802</v>
      </c>
      <c r="C56" s="338"/>
      <c r="D56" s="339"/>
      <c r="E56" s="339"/>
      <c r="F56" s="339"/>
      <c r="G56" s="339"/>
      <c r="H56" s="339"/>
      <c r="I56" s="339"/>
      <c r="J56" s="339"/>
      <c r="K56" s="339"/>
      <c r="L56" s="339"/>
      <c r="M56" s="340"/>
      <c r="N56" s="339"/>
      <c r="U56" s="13"/>
    </row>
    <row r="57" spans="2:21" s="561" customFormat="1" ht="12.75">
      <c r="B57" s="558" t="s">
        <v>803</v>
      </c>
      <c r="C57" s="559"/>
      <c r="D57" s="560"/>
      <c r="E57" s="560"/>
      <c r="F57" s="560"/>
      <c r="G57" s="560"/>
      <c r="H57" s="560"/>
      <c r="I57" s="559"/>
      <c r="J57" s="560"/>
      <c r="K57" s="560"/>
      <c r="L57" s="560"/>
      <c r="M57" s="560"/>
      <c r="N57" s="560"/>
      <c r="O57" s="559"/>
      <c r="P57" s="560"/>
      <c r="Q57" s="560"/>
      <c r="R57" s="560"/>
      <c r="S57" s="560"/>
      <c r="T57" s="560"/>
      <c r="U57" s="550"/>
    </row>
    <row r="58" spans="2:21" s="561" customFormat="1" ht="12.75">
      <c r="B58" s="534"/>
      <c r="C58" s="559"/>
      <c r="D58" s="560"/>
      <c r="E58" s="560"/>
      <c r="F58" s="560"/>
      <c r="G58" s="560"/>
      <c r="H58" s="560"/>
      <c r="I58" s="559"/>
      <c r="J58" s="560"/>
      <c r="K58" s="560"/>
      <c r="L58" s="560"/>
      <c r="M58" s="560"/>
      <c r="N58" s="560"/>
      <c r="O58" s="559"/>
      <c r="P58" s="560"/>
      <c r="Q58" s="560"/>
      <c r="R58" s="560"/>
      <c r="S58" s="560"/>
      <c r="T58" s="560"/>
      <c r="U58" s="550"/>
    </row>
    <row r="59" spans="2:21" s="561" customFormat="1" ht="12.75">
      <c r="B59" s="534"/>
      <c r="C59" s="559"/>
      <c r="D59" s="560"/>
      <c r="E59" s="560"/>
      <c r="F59" s="560"/>
      <c r="G59" s="560"/>
      <c r="H59" s="560"/>
      <c r="I59" s="559"/>
      <c r="J59" s="560"/>
      <c r="K59" s="560"/>
      <c r="L59" s="560"/>
      <c r="M59" s="560"/>
      <c r="N59" s="560"/>
      <c r="O59" s="559"/>
      <c r="P59" s="560"/>
      <c r="Q59" s="560"/>
      <c r="R59" s="560"/>
      <c r="S59" s="560"/>
      <c r="T59" s="560"/>
      <c r="U59" s="550"/>
    </row>
    <row r="60" spans="2:21" s="561" customFormat="1" ht="12.75">
      <c r="B60" s="534"/>
      <c r="C60" s="559"/>
      <c r="D60" s="560"/>
      <c r="E60" s="560"/>
      <c r="F60" s="560"/>
      <c r="G60" s="560"/>
      <c r="H60" s="560"/>
      <c r="I60" s="559"/>
      <c r="J60" s="560"/>
      <c r="K60" s="560"/>
      <c r="L60" s="560"/>
      <c r="M60" s="560"/>
      <c r="N60" s="560"/>
      <c r="O60" s="559"/>
      <c r="P60" s="560"/>
      <c r="Q60" s="560"/>
      <c r="R60" s="560"/>
      <c r="S60" s="560"/>
      <c r="T60" s="560"/>
      <c r="U60" s="550"/>
    </row>
    <row r="61" spans="2:21" s="561" customFormat="1" ht="12.75">
      <c r="B61" s="534"/>
      <c r="C61" s="559"/>
      <c r="D61" s="560"/>
      <c r="E61" s="560"/>
      <c r="F61" s="560"/>
      <c r="G61" s="560"/>
      <c r="H61" s="560"/>
      <c r="I61" s="559"/>
      <c r="J61" s="560"/>
      <c r="K61" s="560"/>
      <c r="L61" s="560"/>
      <c r="M61" s="560"/>
      <c r="N61" s="560"/>
      <c r="O61" s="559"/>
      <c r="P61" s="560"/>
      <c r="Q61" s="560"/>
      <c r="R61" s="560"/>
      <c r="S61" s="560"/>
      <c r="T61" s="560"/>
      <c r="U61" s="550"/>
    </row>
    <row r="62" spans="2:21" s="561" customFormat="1" ht="12.75">
      <c r="B62" s="534"/>
      <c r="C62" s="559"/>
      <c r="D62" s="560"/>
      <c r="E62" s="560"/>
      <c r="F62" s="560"/>
      <c r="G62" s="560"/>
      <c r="H62" s="560"/>
      <c r="I62" s="559"/>
      <c r="J62" s="560"/>
      <c r="K62" s="560"/>
      <c r="L62" s="560"/>
      <c r="M62" s="560"/>
      <c r="N62" s="560"/>
      <c r="O62" s="559"/>
      <c r="P62" s="560"/>
      <c r="Q62" s="560"/>
      <c r="R62" s="560"/>
      <c r="S62" s="560"/>
      <c r="T62" s="560"/>
      <c r="U62" s="550"/>
    </row>
    <row r="63" spans="2:21" s="561" customFormat="1" ht="12.75">
      <c r="B63" s="534"/>
      <c r="C63" s="559"/>
      <c r="D63" s="560"/>
      <c r="E63" s="560"/>
      <c r="F63" s="560"/>
      <c r="G63" s="560"/>
      <c r="H63" s="560"/>
      <c r="I63" s="559"/>
      <c r="J63" s="560"/>
      <c r="K63" s="560"/>
      <c r="L63" s="560"/>
      <c r="M63" s="560"/>
      <c r="N63" s="560"/>
      <c r="O63" s="559"/>
      <c r="P63" s="560"/>
      <c r="Q63" s="560"/>
      <c r="R63" s="560"/>
      <c r="S63" s="560"/>
      <c r="T63" s="560"/>
      <c r="U63" s="550"/>
    </row>
    <row r="64" spans="2:21" s="561" customFormat="1" ht="12.75">
      <c r="B64" s="534"/>
      <c r="C64" s="559"/>
      <c r="D64" s="560"/>
      <c r="E64" s="560"/>
      <c r="F64" s="560"/>
      <c r="G64" s="560"/>
      <c r="H64" s="560"/>
      <c r="I64" s="559"/>
      <c r="J64" s="560"/>
      <c r="K64" s="560"/>
      <c r="L64" s="560"/>
      <c r="M64" s="560"/>
      <c r="N64" s="560"/>
      <c r="O64" s="559"/>
      <c r="P64" s="560"/>
      <c r="Q64" s="560"/>
      <c r="R64" s="560"/>
      <c r="S64" s="560"/>
      <c r="T64" s="560"/>
      <c r="U64" s="550"/>
    </row>
    <row r="65" spans="2:21" s="561" customFormat="1" ht="12.75">
      <c r="B65" s="534"/>
      <c r="C65" s="559"/>
      <c r="D65" s="560"/>
      <c r="E65" s="560"/>
      <c r="F65" s="560"/>
      <c r="G65" s="560"/>
      <c r="H65" s="560"/>
      <c r="I65" s="559"/>
      <c r="J65" s="560"/>
      <c r="K65" s="560"/>
      <c r="L65" s="560"/>
      <c r="M65" s="560"/>
      <c r="N65" s="560"/>
      <c r="O65" s="559"/>
      <c r="P65" s="560"/>
      <c r="Q65" s="560"/>
      <c r="R65" s="560"/>
      <c r="S65" s="560"/>
      <c r="T65" s="560"/>
      <c r="U65" s="550"/>
    </row>
    <row r="66" spans="2:21" s="561" customFormat="1" ht="12.75">
      <c r="B66" s="534"/>
      <c r="C66" s="559"/>
      <c r="D66" s="560"/>
      <c r="E66" s="560"/>
      <c r="F66" s="560"/>
      <c r="G66" s="560"/>
      <c r="H66" s="560"/>
      <c r="I66" s="559"/>
      <c r="J66" s="560"/>
      <c r="K66" s="560"/>
      <c r="L66" s="560"/>
      <c r="M66" s="560"/>
      <c r="N66" s="560"/>
      <c r="O66" s="559"/>
      <c r="P66" s="560"/>
      <c r="Q66" s="560"/>
      <c r="R66" s="560"/>
      <c r="S66" s="560"/>
      <c r="T66" s="560"/>
      <c r="U66" s="550"/>
    </row>
    <row r="67" spans="2:21" s="561" customFormat="1" ht="12.75">
      <c r="B67" s="534"/>
      <c r="C67" s="559"/>
      <c r="D67" s="560"/>
      <c r="E67" s="560"/>
      <c r="F67" s="560"/>
      <c r="G67" s="560"/>
      <c r="H67" s="560"/>
      <c r="I67" s="559"/>
      <c r="J67" s="560"/>
      <c r="K67" s="560"/>
      <c r="L67" s="560"/>
      <c r="M67" s="560"/>
      <c r="N67" s="560"/>
      <c r="O67" s="559"/>
      <c r="P67" s="560"/>
      <c r="Q67" s="560"/>
      <c r="R67" s="560"/>
      <c r="S67" s="560"/>
      <c r="T67" s="560"/>
      <c r="U67" s="550"/>
    </row>
    <row r="68" spans="2:21" s="561" customFormat="1" ht="12.75">
      <c r="B68" s="534"/>
      <c r="C68" s="559"/>
      <c r="D68" s="560"/>
      <c r="E68" s="560"/>
      <c r="F68" s="560"/>
      <c r="G68" s="560"/>
      <c r="H68" s="560"/>
      <c r="I68" s="559"/>
      <c r="J68" s="560"/>
      <c r="K68" s="560"/>
      <c r="L68" s="560"/>
      <c r="M68" s="560"/>
      <c r="N68" s="560"/>
      <c r="O68" s="559"/>
      <c r="P68" s="560"/>
      <c r="Q68" s="560"/>
      <c r="R68" s="560"/>
      <c r="S68" s="560"/>
      <c r="T68" s="560"/>
      <c r="U68" s="550"/>
    </row>
    <row r="69" spans="2:21" s="561" customFormat="1" ht="12.75">
      <c r="B69" s="534"/>
      <c r="C69" s="559"/>
      <c r="D69" s="560"/>
      <c r="E69" s="560"/>
      <c r="F69" s="560"/>
      <c r="G69" s="560"/>
      <c r="H69" s="560"/>
      <c r="I69" s="559"/>
      <c r="J69" s="560"/>
      <c r="K69" s="560"/>
      <c r="L69" s="560"/>
      <c r="M69" s="560"/>
      <c r="N69" s="560"/>
      <c r="O69" s="559"/>
      <c r="P69" s="560"/>
      <c r="Q69" s="560"/>
      <c r="R69" s="560"/>
      <c r="S69" s="560"/>
      <c r="T69" s="560"/>
      <c r="U69" s="550"/>
    </row>
    <row r="70" spans="2:21" s="561" customFormat="1" ht="12.75">
      <c r="B70" s="534"/>
      <c r="C70" s="559"/>
      <c r="D70" s="560"/>
      <c r="E70" s="560"/>
      <c r="F70" s="560"/>
      <c r="G70" s="560"/>
      <c r="H70" s="560"/>
      <c r="I70" s="559"/>
      <c r="J70" s="560"/>
      <c r="K70" s="560"/>
      <c r="L70" s="560"/>
      <c r="M70" s="560"/>
      <c r="N70" s="560"/>
      <c r="O70" s="559"/>
      <c r="P70" s="560"/>
      <c r="Q70" s="560"/>
      <c r="R70" s="560"/>
      <c r="S70" s="560"/>
      <c r="T70" s="560"/>
      <c r="U70" s="550"/>
    </row>
    <row r="71" spans="2:21" s="561" customFormat="1" ht="12.75">
      <c r="B71" s="534"/>
      <c r="C71" s="559"/>
      <c r="D71" s="560"/>
      <c r="E71" s="560"/>
      <c r="F71" s="560"/>
      <c r="G71" s="560"/>
      <c r="H71" s="560"/>
      <c r="I71" s="559"/>
      <c r="J71" s="560"/>
      <c r="K71" s="560"/>
      <c r="L71" s="560"/>
      <c r="M71" s="560"/>
      <c r="N71" s="560"/>
      <c r="O71" s="559"/>
      <c r="P71" s="560"/>
      <c r="Q71" s="560"/>
      <c r="R71" s="560"/>
      <c r="S71" s="560"/>
      <c r="T71" s="560"/>
      <c r="U71" s="550"/>
    </row>
    <row r="72" spans="2:21" s="561" customFormat="1" ht="12.75">
      <c r="B72" s="534"/>
      <c r="C72" s="559"/>
      <c r="D72" s="560"/>
      <c r="E72" s="560"/>
      <c r="F72" s="560"/>
      <c r="G72" s="560"/>
      <c r="H72" s="560"/>
      <c r="I72" s="559"/>
      <c r="J72" s="560"/>
      <c r="K72" s="560"/>
      <c r="L72" s="560"/>
      <c r="M72" s="560"/>
      <c r="N72" s="560"/>
      <c r="O72" s="559"/>
      <c r="P72" s="560"/>
      <c r="Q72" s="560"/>
      <c r="R72" s="560"/>
      <c r="S72" s="560"/>
      <c r="T72" s="560"/>
      <c r="U72" s="550"/>
    </row>
    <row r="73" spans="2:21" s="561" customFormat="1" ht="12.75">
      <c r="B73" s="534"/>
      <c r="C73" s="559"/>
      <c r="D73" s="560"/>
      <c r="E73" s="560"/>
      <c r="F73" s="560"/>
      <c r="G73" s="560"/>
      <c r="H73" s="560"/>
      <c r="I73" s="559"/>
      <c r="J73" s="560"/>
      <c r="K73" s="560"/>
      <c r="L73" s="560"/>
      <c r="M73" s="560"/>
      <c r="N73" s="560"/>
      <c r="O73" s="559"/>
      <c r="P73" s="560"/>
      <c r="Q73" s="560"/>
      <c r="R73" s="560"/>
      <c r="S73" s="560"/>
      <c r="T73" s="560"/>
      <c r="U73" s="550"/>
    </row>
    <row r="74" spans="2:21" s="561" customFormat="1" ht="12.75">
      <c r="B74" s="534"/>
      <c r="C74" s="559"/>
      <c r="D74" s="560"/>
      <c r="E74" s="560"/>
      <c r="F74" s="560"/>
      <c r="G74" s="560"/>
      <c r="H74" s="560"/>
      <c r="I74" s="559"/>
      <c r="J74" s="560"/>
      <c r="K74" s="560"/>
      <c r="L74" s="560"/>
      <c r="M74" s="560"/>
      <c r="N74" s="560"/>
      <c r="O74" s="559"/>
      <c r="P74" s="560"/>
      <c r="Q74" s="560"/>
      <c r="R74" s="560"/>
      <c r="S74" s="560"/>
      <c r="T74" s="560"/>
      <c r="U74" s="550"/>
    </row>
    <row r="75" spans="2:21" s="561" customFormat="1" ht="12.75">
      <c r="B75" s="534"/>
      <c r="C75" s="559"/>
      <c r="D75" s="560"/>
      <c r="E75" s="560"/>
      <c r="F75" s="560"/>
      <c r="G75" s="560"/>
      <c r="H75" s="560"/>
      <c r="I75" s="559"/>
      <c r="J75" s="560"/>
      <c r="K75" s="560"/>
      <c r="L75" s="560"/>
      <c r="M75" s="560"/>
      <c r="N75" s="560"/>
      <c r="O75" s="559"/>
      <c r="P75" s="560"/>
      <c r="Q75" s="560"/>
      <c r="R75" s="560"/>
      <c r="S75" s="560"/>
      <c r="T75" s="560"/>
      <c r="U75" s="550"/>
    </row>
    <row r="76" spans="2:21" s="561" customFormat="1" ht="12.75">
      <c r="B76" s="534"/>
      <c r="C76" s="559"/>
      <c r="D76" s="560"/>
      <c r="E76" s="560"/>
      <c r="F76" s="560"/>
      <c r="G76" s="560"/>
      <c r="H76" s="560"/>
      <c r="I76" s="559"/>
      <c r="J76" s="560"/>
      <c r="K76" s="560"/>
      <c r="L76" s="560"/>
      <c r="M76" s="560"/>
      <c r="N76" s="560"/>
      <c r="O76" s="559"/>
      <c r="P76" s="560"/>
      <c r="Q76" s="560"/>
      <c r="R76" s="560"/>
      <c r="S76" s="560"/>
      <c r="T76" s="560"/>
      <c r="U76" s="550"/>
    </row>
    <row r="77" spans="2:21" s="561" customFormat="1" ht="12.75">
      <c r="B77" s="534"/>
      <c r="C77" s="559"/>
      <c r="D77" s="560"/>
      <c r="E77" s="560"/>
      <c r="F77" s="560"/>
      <c r="G77" s="560"/>
      <c r="H77" s="560"/>
      <c r="I77" s="559"/>
      <c r="J77" s="560"/>
      <c r="K77" s="560"/>
      <c r="L77" s="560"/>
      <c r="M77" s="560"/>
      <c r="N77" s="560"/>
      <c r="O77" s="559"/>
      <c r="P77" s="560"/>
      <c r="Q77" s="560"/>
      <c r="R77" s="560"/>
      <c r="S77" s="560"/>
      <c r="T77" s="560"/>
      <c r="U77" s="550"/>
    </row>
    <row r="78" spans="2:21" s="561" customFormat="1" ht="12.75">
      <c r="B78" s="534"/>
      <c r="C78" s="559"/>
      <c r="D78" s="560"/>
      <c r="E78" s="560"/>
      <c r="F78" s="560"/>
      <c r="G78" s="560"/>
      <c r="H78" s="560"/>
      <c r="I78" s="559"/>
      <c r="J78" s="560"/>
      <c r="K78" s="560"/>
      <c r="L78" s="560"/>
      <c r="M78" s="560"/>
      <c r="N78" s="560"/>
      <c r="O78" s="559"/>
      <c r="P78" s="560"/>
      <c r="Q78" s="560"/>
      <c r="R78" s="560"/>
      <c r="S78" s="560"/>
      <c r="T78" s="560"/>
      <c r="U78" s="550"/>
    </row>
    <row r="79" spans="2:21" s="561" customFormat="1" ht="12.75">
      <c r="B79" s="534"/>
      <c r="C79" s="559"/>
      <c r="D79" s="560"/>
      <c r="E79" s="560"/>
      <c r="F79" s="560"/>
      <c r="G79" s="560"/>
      <c r="H79" s="560"/>
      <c r="I79" s="559"/>
      <c r="J79" s="560"/>
      <c r="K79" s="560"/>
      <c r="L79" s="560"/>
      <c r="M79" s="560"/>
      <c r="N79" s="560"/>
      <c r="O79" s="559"/>
      <c r="P79" s="560"/>
      <c r="Q79" s="560"/>
      <c r="R79" s="560"/>
      <c r="S79" s="560"/>
      <c r="T79" s="560"/>
      <c r="U79" s="550"/>
    </row>
    <row r="80" spans="2:21" s="561" customFormat="1" ht="12.75">
      <c r="B80" s="534"/>
      <c r="C80" s="559"/>
      <c r="D80" s="560"/>
      <c r="E80" s="560"/>
      <c r="F80" s="560"/>
      <c r="G80" s="560"/>
      <c r="H80" s="560"/>
      <c r="I80" s="559"/>
      <c r="J80" s="560"/>
      <c r="K80" s="560"/>
      <c r="L80" s="560"/>
      <c r="M80" s="560"/>
      <c r="N80" s="560"/>
      <c r="O80" s="559"/>
      <c r="P80" s="560"/>
      <c r="Q80" s="560"/>
      <c r="R80" s="560"/>
      <c r="S80" s="560"/>
      <c r="T80" s="560"/>
      <c r="U80" s="550"/>
    </row>
    <row r="81" spans="2:21" s="561" customFormat="1" ht="12.75">
      <c r="B81" s="534"/>
      <c r="C81" s="559"/>
      <c r="D81" s="560"/>
      <c r="E81" s="560"/>
      <c r="F81" s="560"/>
      <c r="G81" s="560"/>
      <c r="H81" s="560"/>
      <c r="I81" s="559"/>
      <c r="J81" s="560"/>
      <c r="K81" s="560"/>
      <c r="L81" s="560"/>
      <c r="M81" s="560"/>
      <c r="N81" s="560"/>
      <c r="O81" s="559"/>
      <c r="P81" s="560"/>
      <c r="Q81" s="560"/>
      <c r="R81" s="560"/>
      <c r="S81" s="560"/>
      <c r="T81" s="560"/>
      <c r="U81" s="550"/>
    </row>
    <row r="82" spans="2:21" s="561" customFormat="1" ht="12.75">
      <c r="B82" s="534"/>
      <c r="C82" s="559"/>
      <c r="D82" s="560"/>
      <c r="E82" s="560"/>
      <c r="F82" s="560"/>
      <c r="G82" s="560"/>
      <c r="H82" s="560"/>
      <c r="I82" s="559"/>
      <c r="J82" s="560"/>
      <c r="K82" s="560"/>
      <c r="L82" s="560"/>
      <c r="M82" s="560"/>
      <c r="N82" s="560"/>
      <c r="O82" s="559"/>
      <c r="P82" s="560"/>
      <c r="Q82" s="560"/>
      <c r="R82" s="560"/>
      <c r="S82" s="560"/>
      <c r="T82" s="560"/>
      <c r="U82" s="550"/>
    </row>
    <row r="83" spans="2:21" s="561" customFormat="1" ht="12.75">
      <c r="B83" s="534"/>
      <c r="C83" s="559"/>
      <c r="D83" s="560"/>
      <c r="E83" s="560"/>
      <c r="F83" s="560"/>
      <c r="G83" s="560"/>
      <c r="H83" s="560"/>
      <c r="I83" s="559"/>
      <c r="J83" s="560"/>
      <c r="K83" s="560"/>
      <c r="L83" s="560"/>
      <c r="M83" s="560"/>
      <c r="N83" s="560"/>
      <c r="O83" s="559"/>
      <c r="P83" s="560"/>
      <c r="Q83" s="560"/>
      <c r="R83" s="560"/>
      <c r="S83" s="560"/>
      <c r="T83" s="560"/>
      <c r="U83" s="550"/>
    </row>
    <row r="84" spans="2:21" s="561" customFormat="1" ht="12.75">
      <c r="B84" s="534"/>
      <c r="C84" s="559"/>
      <c r="D84" s="560"/>
      <c r="E84" s="560"/>
      <c r="F84" s="560"/>
      <c r="G84" s="560"/>
      <c r="H84" s="560"/>
      <c r="I84" s="559"/>
      <c r="J84" s="560"/>
      <c r="K84" s="560"/>
      <c r="L84" s="560"/>
      <c r="M84" s="560"/>
      <c r="N84" s="560"/>
      <c r="O84" s="559"/>
      <c r="P84" s="560"/>
      <c r="Q84" s="560"/>
      <c r="R84" s="560"/>
      <c r="S84" s="560"/>
      <c r="T84" s="560"/>
      <c r="U84" s="550"/>
    </row>
    <row r="85" spans="2:21" s="561" customFormat="1" ht="12.75">
      <c r="B85" s="534"/>
      <c r="C85" s="559"/>
      <c r="D85" s="560"/>
      <c r="E85" s="560"/>
      <c r="F85" s="560"/>
      <c r="G85" s="560"/>
      <c r="H85" s="560"/>
      <c r="I85" s="559"/>
      <c r="J85" s="560"/>
      <c r="K85" s="560"/>
      <c r="L85" s="560"/>
      <c r="M85" s="560"/>
      <c r="N85" s="560"/>
      <c r="O85" s="559"/>
      <c r="P85" s="560"/>
      <c r="Q85" s="560"/>
      <c r="R85" s="560"/>
      <c r="S85" s="560"/>
      <c r="T85" s="560"/>
      <c r="U85" s="550"/>
    </row>
    <row r="86" spans="2:21" s="561" customFormat="1" ht="12.75">
      <c r="B86" s="534"/>
      <c r="C86" s="559"/>
      <c r="D86" s="560"/>
      <c r="E86" s="560"/>
      <c r="F86" s="560"/>
      <c r="G86" s="560"/>
      <c r="H86" s="560"/>
      <c r="I86" s="559"/>
      <c r="J86" s="560"/>
      <c r="K86" s="560"/>
      <c r="L86" s="560"/>
      <c r="M86" s="560"/>
      <c r="N86" s="560"/>
      <c r="O86" s="559"/>
      <c r="P86" s="560"/>
      <c r="Q86" s="560"/>
      <c r="R86" s="560"/>
      <c r="S86" s="560"/>
      <c r="T86" s="560"/>
      <c r="U86" s="550"/>
    </row>
    <row r="87" spans="2:21" s="561" customFormat="1" ht="12.75">
      <c r="B87" s="534"/>
      <c r="C87" s="559"/>
      <c r="D87" s="560"/>
      <c r="E87" s="560"/>
      <c r="F87" s="560"/>
      <c r="G87" s="560"/>
      <c r="H87" s="560"/>
      <c r="I87" s="559"/>
      <c r="J87" s="560"/>
      <c r="K87" s="560"/>
      <c r="L87" s="560"/>
      <c r="M87" s="560"/>
      <c r="N87" s="560"/>
      <c r="O87" s="559"/>
      <c r="P87" s="560"/>
      <c r="Q87" s="560"/>
      <c r="R87" s="560"/>
      <c r="S87" s="560"/>
      <c r="T87" s="560"/>
      <c r="U87" s="550"/>
    </row>
    <row r="88" spans="2:21" s="561" customFormat="1" ht="12.75">
      <c r="B88" s="534"/>
      <c r="C88" s="559"/>
      <c r="D88" s="560"/>
      <c r="E88" s="560"/>
      <c r="F88" s="560"/>
      <c r="G88" s="560"/>
      <c r="H88" s="560"/>
      <c r="I88" s="559"/>
      <c r="J88" s="560"/>
      <c r="K88" s="560"/>
      <c r="L88" s="560"/>
      <c r="M88" s="560"/>
      <c r="N88" s="560"/>
      <c r="O88" s="559"/>
      <c r="P88" s="560"/>
      <c r="Q88" s="560"/>
      <c r="R88" s="560"/>
      <c r="S88" s="560"/>
      <c r="T88" s="560"/>
      <c r="U88" s="550"/>
    </row>
    <row r="89" spans="2:21" s="561" customFormat="1" ht="12.75">
      <c r="B89" s="534"/>
      <c r="C89" s="559"/>
      <c r="D89" s="560"/>
      <c r="E89" s="560"/>
      <c r="F89" s="560"/>
      <c r="G89" s="560"/>
      <c r="H89" s="560"/>
      <c r="I89" s="559"/>
      <c r="J89" s="560"/>
      <c r="K89" s="560"/>
      <c r="L89" s="560"/>
      <c r="M89" s="560"/>
      <c r="N89" s="560"/>
      <c r="O89" s="559"/>
      <c r="P89" s="560"/>
      <c r="Q89" s="560"/>
      <c r="R89" s="560"/>
      <c r="S89" s="560"/>
      <c r="T89" s="560"/>
      <c r="U89" s="550"/>
    </row>
    <row r="90" spans="2:21" s="561" customFormat="1" ht="12.75">
      <c r="B90" s="534"/>
      <c r="C90" s="559"/>
      <c r="D90" s="560"/>
      <c r="E90" s="560"/>
      <c r="F90" s="560"/>
      <c r="G90" s="560"/>
      <c r="H90" s="560"/>
      <c r="I90" s="559"/>
      <c r="J90" s="560"/>
      <c r="K90" s="560"/>
      <c r="L90" s="560"/>
      <c r="M90" s="560"/>
      <c r="N90" s="560"/>
      <c r="O90" s="559"/>
      <c r="P90" s="560"/>
      <c r="Q90" s="560"/>
      <c r="R90" s="560"/>
      <c r="S90" s="560"/>
      <c r="T90" s="560"/>
      <c r="U90" s="550"/>
    </row>
    <row r="91" spans="2:21" s="561" customFormat="1" ht="12.75">
      <c r="B91" s="534"/>
      <c r="C91" s="559"/>
      <c r="D91" s="560"/>
      <c r="E91" s="560"/>
      <c r="F91" s="560"/>
      <c r="G91" s="560"/>
      <c r="H91" s="560"/>
      <c r="I91" s="559"/>
      <c r="J91" s="560"/>
      <c r="K91" s="560"/>
      <c r="L91" s="560"/>
      <c r="M91" s="560"/>
      <c r="N91" s="560"/>
      <c r="O91" s="559"/>
      <c r="P91" s="560"/>
      <c r="Q91" s="560"/>
      <c r="R91" s="560"/>
      <c r="S91" s="560"/>
      <c r="T91" s="560"/>
      <c r="U91" s="550"/>
    </row>
    <row r="92" spans="2:21" s="561" customFormat="1" ht="12.75">
      <c r="B92" s="534"/>
      <c r="C92" s="559"/>
      <c r="D92" s="560"/>
      <c r="E92" s="560"/>
      <c r="F92" s="560"/>
      <c r="G92" s="560"/>
      <c r="H92" s="560"/>
      <c r="I92" s="559"/>
      <c r="J92" s="560"/>
      <c r="K92" s="560"/>
      <c r="L92" s="560"/>
      <c r="M92" s="560"/>
      <c r="N92" s="560"/>
      <c r="O92" s="559"/>
      <c r="P92" s="560"/>
      <c r="Q92" s="560"/>
      <c r="R92" s="560"/>
      <c r="S92" s="560"/>
      <c r="T92" s="560"/>
      <c r="U92" s="550"/>
    </row>
    <row r="93" spans="2:21" s="561" customFormat="1" ht="12.75">
      <c r="B93" s="534"/>
      <c r="C93" s="559"/>
      <c r="D93" s="560"/>
      <c r="E93" s="560"/>
      <c r="F93" s="560"/>
      <c r="G93" s="560"/>
      <c r="H93" s="560"/>
      <c r="I93" s="559"/>
      <c r="J93" s="560"/>
      <c r="K93" s="560"/>
      <c r="L93" s="560"/>
      <c r="M93" s="560"/>
      <c r="N93" s="560"/>
      <c r="O93" s="559"/>
      <c r="P93" s="560"/>
      <c r="Q93" s="560"/>
      <c r="R93" s="560"/>
      <c r="S93" s="560"/>
      <c r="T93" s="560"/>
      <c r="U93" s="550"/>
    </row>
    <row r="94" spans="2:21" s="561" customFormat="1" ht="12.75">
      <c r="B94" s="534"/>
      <c r="C94" s="559"/>
      <c r="D94" s="560"/>
      <c r="E94" s="560"/>
      <c r="F94" s="560"/>
      <c r="G94" s="560"/>
      <c r="H94" s="560"/>
      <c r="I94" s="559"/>
      <c r="J94" s="560"/>
      <c r="K94" s="560"/>
      <c r="L94" s="560"/>
      <c r="M94" s="560"/>
      <c r="N94" s="560"/>
      <c r="O94" s="559"/>
      <c r="P94" s="560"/>
      <c r="Q94" s="560"/>
      <c r="R94" s="560"/>
      <c r="S94" s="560"/>
      <c r="T94" s="560"/>
      <c r="U94" s="550"/>
    </row>
    <row r="95" spans="2:21" s="561" customFormat="1" ht="12.75">
      <c r="B95" s="534"/>
      <c r="C95" s="559"/>
      <c r="D95" s="560"/>
      <c r="E95" s="560"/>
      <c r="F95" s="560"/>
      <c r="G95" s="560"/>
      <c r="H95" s="560"/>
      <c r="I95" s="559"/>
      <c r="J95" s="560"/>
      <c r="K95" s="560"/>
      <c r="L95" s="560"/>
      <c r="M95" s="560"/>
      <c r="N95" s="560"/>
      <c r="O95" s="559"/>
      <c r="P95" s="560"/>
      <c r="Q95" s="560"/>
      <c r="R95" s="560"/>
      <c r="S95" s="560"/>
      <c r="T95" s="560"/>
      <c r="U95" s="550"/>
    </row>
    <row r="96" spans="2:21" s="561" customFormat="1" ht="12.75">
      <c r="B96" s="534"/>
      <c r="C96" s="559"/>
      <c r="D96" s="560"/>
      <c r="E96" s="560"/>
      <c r="F96" s="560"/>
      <c r="G96" s="560"/>
      <c r="H96" s="560"/>
      <c r="I96" s="559"/>
      <c r="J96" s="560"/>
      <c r="K96" s="560"/>
      <c r="L96" s="560"/>
      <c r="M96" s="560"/>
      <c r="N96" s="560"/>
      <c r="O96" s="559"/>
      <c r="P96" s="560"/>
      <c r="Q96" s="560"/>
      <c r="R96" s="560"/>
      <c r="S96" s="560"/>
      <c r="T96" s="560"/>
      <c r="U96" s="550"/>
    </row>
    <row r="97" spans="2:21" s="561" customFormat="1" ht="12.75">
      <c r="B97" s="534"/>
      <c r="C97" s="559"/>
      <c r="D97" s="560"/>
      <c r="E97" s="560"/>
      <c r="F97" s="560"/>
      <c r="G97" s="560"/>
      <c r="H97" s="560"/>
      <c r="I97" s="559"/>
      <c r="J97" s="560"/>
      <c r="K97" s="560"/>
      <c r="L97" s="560"/>
      <c r="M97" s="560"/>
      <c r="N97" s="560"/>
      <c r="O97" s="559"/>
      <c r="P97" s="560"/>
      <c r="Q97" s="560"/>
      <c r="R97" s="560"/>
      <c r="S97" s="560"/>
      <c r="T97" s="560"/>
      <c r="U97" s="550"/>
    </row>
    <row r="98" spans="2:21" s="561" customFormat="1" ht="12.75">
      <c r="B98" s="534"/>
      <c r="C98" s="559"/>
      <c r="D98" s="560"/>
      <c r="E98" s="560"/>
      <c r="F98" s="560"/>
      <c r="G98" s="560"/>
      <c r="H98" s="560"/>
      <c r="I98" s="559"/>
      <c r="J98" s="560"/>
      <c r="K98" s="560"/>
      <c r="L98" s="560"/>
      <c r="M98" s="560"/>
      <c r="N98" s="560"/>
      <c r="O98" s="559"/>
      <c r="P98" s="560"/>
      <c r="Q98" s="560"/>
      <c r="R98" s="560"/>
      <c r="S98" s="560"/>
      <c r="T98" s="560"/>
      <c r="U98" s="550"/>
    </row>
    <row r="99" spans="2:21" s="561" customFormat="1" ht="12.75">
      <c r="B99" s="534"/>
      <c r="C99" s="559"/>
      <c r="D99" s="560"/>
      <c r="E99" s="560"/>
      <c r="F99" s="560"/>
      <c r="G99" s="560"/>
      <c r="H99" s="560"/>
      <c r="I99" s="559"/>
      <c r="J99" s="560"/>
      <c r="K99" s="560"/>
      <c r="L99" s="560"/>
      <c r="M99" s="560"/>
      <c r="N99" s="560"/>
      <c r="O99" s="559"/>
      <c r="P99" s="560"/>
      <c r="Q99" s="560"/>
      <c r="R99" s="560"/>
      <c r="S99" s="560"/>
      <c r="T99" s="560"/>
      <c r="U99" s="550"/>
    </row>
    <row r="100" spans="2:21" s="561" customFormat="1" ht="12.75">
      <c r="B100" s="534"/>
      <c r="C100" s="559"/>
      <c r="D100" s="560"/>
      <c r="E100" s="560"/>
      <c r="F100" s="560"/>
      <c r="G100" s="560"/>
      <c r="H100" s="560"/>
      <c r="I100" s="559"/>
      <c r="J100" s="560"/>
      <c r="K100" s="560"/>
      <c r="L100" s="560"/>
      <c r="M100" s="560"/>
      <c r="N100" s="560"/>
      <c r="O100" s="559"/>
      <c r="P100" s="560"/>
      <c r="Q100" s="560"/>
      <c r="R100" s="560"/>
      <c r="S100" s="560"/>
      <c r="T100" s="560"/>
      <c r="U100" s="550"/>
    </row>
    <row r="101" spans="2:21" s="561" customFormat="1" ht="12.75">
      <c r="B101" s="534"/>
      <c r="C101" s="559"/>
      <c r="D101" s="560"/>
      <c r="E101" s="560"/>
      <c r="F101" s="560"/>
      <c r="G101" s="560"/>
      <c r="H101" s="560"/>
      <c r="I101" s="559"/>
      <c r="J101" s="560"/>
      <c r="K101" s="560"/>
      <c r="L101" s="560"/>
      <c r="M101" s="560"/>
      <c r="N101" s="560"/>
      <c r="O101" s="559"/>
      <c r="P101" s="560"/>
      <c r="Q101" s="560"/>
      <c r="R101" s="560"/>
      <c r="S101" s="560"/>
      <c r="T101" s="560"/>
      <c r="U101" s="550"/>
    </row>
    <row r="102" spans="2:21" s="561" customFormat="1" ht="12.75">
      <c r="B102" s="534"/>
      <c r="C102" s="559"/>
      <c r="D102" s="560"/>
      <c r="E102" s="560"/>
      <c r="F102" s="560"/>
      <c r="G102" s="560"/>
      <c r="H102" s="560"/>
      <c r="I102" s="559"/>
      <c r="J102" s="560"/>
      <c r="K102" s="560"/>
      <c r="L102" s="560"/>
      <c r="M102" s="560"/>
      <c r="N102" s="560"/>
      <c r="O102" s="559"/>
      <c r="P102" s="560"/>
      <c r="Q102" s="560"/>
      <c r="R102" s="560"/>
      <c r="S102" s="560"/>
      <c r="T102" s="560"/>
      <c r="U102" s="550"/>
    </row>
  </sheetData>
  <sheetProtection/>
  <mergeCells count="25">
    <mergeCell ref="D6:D7"/>
    <mergeCell ref="E6:E7"/>
    <mergeCell ref="F6:F7"/>
    <mergeCell ref="J6:J7"/>
    <mergeCell ref="K6:K7"/>
    <mergeCell ref="L6:L7"/>
    <mergeCell ref="N5:N7"/>
    <mergeCell ref="O5:O7"/>
    <mergeCell ref="P5:R5"/>
    <mergeCell ref="S5:S7"/>
    <mergeCell ref="J5:L5"/>
    <mergeCell ref="T5:T7"/>
    <mergeCell ref="P6:P7"/>
    <mergeCell ref="Q6:Q7"/>
    <mergeCell ref="R6:R7"/>
    <mergeCell ref="I4:N4"/>
    <mergeCell ref="B4:B7"/>
    <mergeCell ref="C4:H4"/>
    <mergeCell ref="O4:T4"/>
    <mergeCell ref="C5:C7"/>
    <mergeCell ref="D5:F5"/>
    <mergeCell ref="G5:G7"/>
    <mergeCell ref="H5:H7"/>
    <mergeCell ref="I5:I7"/>
    <mergeCell ref="M5:M7"/>
  </mergeCells>
  <printOptions horizontalCentered="1"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perSize="9" scale="65" r:id="rId1"/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.625" style="516" customWidth="1"/>
    <col min="2" max="2" width="9.125" style="513" customWidth="1"/>
    <col min="3" max="4" width="7.625" style="514" customWidth="1"/>
    <col min="5" max="13" width="7.625" style="515" customWidth="1"/>
    <col min="14" max="15" width="7.375" style="515" customWidth="1"/>
    <col min="16" max="19" width="7.375" style="516" customWidth="1"/>
    <col min="20" max="20" width="7.625" style="516" bestFit="1" customWidth="1"/>
    <col min="21" max="26" width="7.375" style="516" customWidth="1"/>
    <col min="27" max="16384" width="14.125" style="516" customWidth="1"/>
  </cols>
  <sheetData>
    <row r="1" ht="9.75" customHeight="1"/>
    <row r="2" spans="2:15" ht="18" customHeight="1">
      <c r="B2" s="30" t="s">
        <v>796</v>
      </c>
      <c r="D2" s="51"/>
      <c r="E2" s="51"/>
      <c r="F2" s="51"/>
      <c r="G2" s="51"/>
      <c r="H2" s="51"/>
      <c r="I2" s="58"/>
      <c r="J2" s="58"/>
      <c r="K2" s="58"/>
      <c r="L2" s="58"/>
      <c r="M2" s="58"/>
      <c r="N2" s="30"/>
      <c r="O2" s="51"/>
    </row>
    <row r="3" spans="2:26" ht="15" customHeight="1" thickBot="1">
      <c r="B3" s="517"/>
      <c r="C3" s="51"/>
      <c r="D3" s="51"/>
      <c r="E3" s="51"/>
      <c r="F3" s="51"/>
      <c r="G3" s="51"/>
      <c r="H3" s="51"/>
      <c r="I3" s="58"/>
      <c r="J3" s="53"/>
      <c r="K3" s="58"/>
      <c r="L3" s="58"/>
      <c r="M3" s="58"/>
      <c r="N3" s="58"/>
      <c r="O3" s="51"/>
      <c r="Z3" s="66" t="s">
        <v>680</v>
      </c>
    </row>
    <row r="4" spans="2:26" s="518" customFormat="1" ht="15" customHeight="1" thickTop="1">
      <c r="B4" s="1220" t="s">
        <v>391</v>
      </c>
      <c r="C4" s="1132" t="s">
        <v>723</v>
      </c>
      <c r="D4" s="1132"/>
      <c r="E4" s="1132"/>
      <c r="F4" s="1132"/>
      <c r="G4" s="1132"/>
      <c r="H4" s="1132"/>
      <c r="I4" s="1132"/>
      <c r="J4" s="1132"/>
      <c r="K4" s="1125" t="s">
        <v>682</v>
      </c>
      <c r="L4" s="1064"/>
      <c r="M4" s="1064"/>
      <c r="N4" s="1064"/>
      <c r="O4" s="1064"/>
      <c r="P4" s="1064"/>
      <c r="Q4" s="1064"/>
      <c r="R4" s="1176"/>
      <c r="S4" s="1132" t="s">
        <v>683</v>
      </c>
      <c r="T4" s="1132"/>
      <c r="U4" s="1132"/>
      <c r="V4" s="1132"/>
      <c r="W4" s="1132"/>
      <c r="X4" s="1132"/>
      <c r="Y4" s="1132"/>
      <c r="Z4" s="1223"/>
    </row>
    <row r="5" spans="2:26" s="518" customFormat="1" ht="7.5" customHeight="1">
      <c r="B5" s="1221"/>
      <c r="C5" s="1182" t="s">
        <v>451</v>
      </c>
      <c r="D5" s="1224" t="s">
        <v>724</v>
      </c>
      <c r="E5" s="1182" t="s">
        <v>725</v>
      </c>
      <c r="F5" s="1182" t="s">
        <v>726</v>
      </c>
      <c r="G5" s="1070" t="s">
        <v>727</v>
      </c>
      <c r="H5" s="1070" t="s">
        <v>728</v>
      </c>
      <c r="I5" s="1070" t="s">
        <v>729</v>
      </c>
      <c r="J5" s="1224" t="s">
        <v>730</v>
      </c>
      <c r="K5" s="1182" t="s">
        <v>451</v>
      </c>
      <c r="L5" s="1224" t="s">
        <v>724</v>
      </c>
      <c r="M5" s="1182" t="s">
        <v>725</v>
      </c>
      <c r="N5" s="1182" t="s">
        <v>731</v>
      </c>
      <c r="O5" s="1070" t="s">
        <v>732</v>
      </c>
      <c r="P5" s="1070" t="s">
        <v>733</v>
      </c>
      <c r="Q5" s="1070" t="s">
        <v>734</v>
      </c>
      <c r="R5" s="1224" t="s">
        <v>730</v>
      </c>
      <c r="S5" s="1182" t="s">
        <v>451</v>
      </c>
      <c r="T5" s="1224" t="s">
        <v>724</v>
      </c>
      <c r="U5" s="1182" t="s">
        <v>735</v>
      </c>
      <c r="V5" s="1182" t="s">
        <v>736</v>
      </c>
      <c r="W5" s="1070" t="s">
        <v>737</v>
      </c>
      <c r="X5" s="1070" t="s">
        <v>728</v>
      </c>
      <c r="Y5" s="1070" t="s">
        <v>738</v>
      </c>
      <c r="Z5" s="1225" t="s">
        <v>730</v>
      </c>
    </row>
    <row r="6" spans="2:26" s="518" customFormat="1" ht="7.5" customHeight="1">
      <c r="B6" s="1221"/>
      <c r="C6" s="1183"/>
      <c r="D6" s="1183"/>
      <c r="E6" s="1183"/>
      <c r="F6" s="1183"/>
      <c r="G6" s="1062"/>
      <c r="H6" s="1062"/>
      <c r="I6" s="1062"/>
      <c r="J6" s="1183"/>
      <c r="K6" s="1183"/>
      <c r="L6" s="1183"/>
      <c r="M6" s="1183"/>
      <c r="N6" s="1183"/>
      <c r="O6" s="1062"/>
      <c r="P6" s="1062"/>
      <c r="Q6" s="1062"/>
      <c r="R6" s="1183"/>
      <c r="S6" s="1183"/>
      <c r="T6" s="1183"/>
      <c r="U6" s="1183"/>
      <c r="V6" s="1183"/>
      <c r="W6" s="1062"/>
      <c r="X6" s="1062"/>
      <c r="Y6" s="1062"/>
      <c r="Z6" s="1226"/>
    </row>
    <row r="7" spans="2:26" s="518" customFormat="1" ht="7.5" customHeight="1">
      <c r="B7" s="1221"/>
      <c r="C7" s="1183"/>
      <c r="D7" s="1183"/>
      <c r="E7" s="1183"/>
      <c r="F7" s="1183"/>
      <c r="G7" s="1062"/>
      <c r="H7" s="1062"/>
      <c r="I7" s="1062"/>
      <c r="J7" s="1183"/>
      <c r="K7" s="1183"/>
      <c r="L7" s="1183"/>
      <c r="M7" s="1183"/>
      <c r="N7" s="1183"/>
      <c r="O7" s="1062"/>
      <c r="P7" s="1062"/>
      <c r="Q7" s="1062"/>
      <c r="R7" s="1183"/>
      <c r="S7" s="1183"/>
      <c r="T7" s="1183"/>
      <c r="U7" s="1183"/>
      <c r="V7" s="1183"/>
      <c r="W7" s="1062"/>
      <c r="X7" s="1062"/>
      <c r="Y7" s="1062"/>
      <c r="Z7" s="1226"/>
    </row>
    <row r="8" spans="2:26" s="518" customFormat="1" ht="7.5" customHeight="1">
      <c r="B8" s="1222"/>
      <c r="C8" s="1184"/>
      <c r="D8" s="1184"/>
      <c r="E8" s="1184"/>
      <c r="F8" s="1184"/>
      <c r="G8" s="1063"/>
      <c r="H8" s="1063"/>
      <c r="I8" s="1063"/>
      <c r="J8" s="1184"/>
      <c r="K8" s="1184"/>
      <c r="L8" s="1184"/>
      <c r="M8" s="1184"/>
      <c r="N8" s="1184"/>
      <c r="O8" s="1063"/>
      <c r="P8" s="1063"/>
      <c r="Q8" s="1063"/>
      <c r="R8" s="1184"/>
      <c r="S8" s="1184"/>
      <c r="T8" s="1184"/>
      <c r="U8" s="1184"/>
      <c r="V8" s="1184"/>
      <c r="W8" s="1063"/>
      <c r="X8" s="1063"/>
      <c r="Y8" s="1063"/>
      <c r="Z8" s="1227"/>
    </row>
    <row r="9" spans="2:26" s="14" customFormat="1" ht="9" customHeight="1">
      <c r="B9" s="15"/>
      <c r="C9" s="206"/>
      <c r="D9" s="207"/>
      <c r="E9" s="207"/>
      <c r="F9" s="207"/>
      <c r="G9" s="207"/>
      <c r="H9" s="207"/>
      <c r="I9" s="208"/>
      <c r="J9" s="207"/>
      <c r="K9" s="208"/>
      <c r="L9" s="207"/>
      <c r="M9" s="207"/>
      <c r="N9" s="207"/>
      <c r="O9" s="207"/>
      <c r="P9" s="209"/>
      <c r="Q9" s="207"/>
      <c r="R9" s="207"/>
      <c r="S9" s="283"/>
      <c r="T9" s="226"/>
      <c r="U9" s="226"/>
      <c r="V9" s="226"/>
      <c r="W9" s="226"/>
      <c r="X9" s="226"/>
      <c r="Y9" s="226"/>
      <c r="Z9" s="297"/>
    </row>
    <row r="10" spans="2:26" s="521" customFormat="1" ht="15" customHeight="1">
      <c r="B10" s="241" t="s">
        <v>409</v>
      </c>
      <c r="C10" s="519">
        <v>88946</v>
      </c>
      <c r="D10" s="519">
        <v>24918</v>
      </c>
      <c r="E10" s="519">
        <v>11361</v>
      </c>
      <c r="F10" s="519">
        <v>9812</v>
      </c>
      <c r="G10" s="519">
        <v>8942</v>
      </c>
      <c r="H10" s="519">
        <v>9142</v>
      </c>
      <c r="I10" s="519">
        <v>10566</v>
      </c>
      <c r="J10" s="519">
        <v>14205</v>
      </c>
      <c r="K10" s="519">
        <v>49687</v>
      </c>
      <c r="L10" s="519">
        <v>10889</v>
      </c>
      <c r="M10" s="519">
        <v>6039</v>
      </c>
      <c r="N10" s="519">
        <v>5720</v>
      </c>
      <c r="O10" s="519">
        <v>5266</v>
      </c>
      <c r="P10" s="519">
        <v>5525</v>
      </c>
      <c r="Q10" s="519">
        <v>6716</v>
      </c>
      <c r="R10" s="519">
        <v>9532</v>
      </c>
      <c r="S10" s="519">
        <v>39259</v>
      </c>
      <c r="T10" s="519">
        <v>14029</v>
      </c>
      <c r="U10" s="519">
        <v>5322</v>
      </c>
      <c r="V10" s="519">
        <v>4092</v>
      </c>
      <c r="W10" s="519">
        <v>3676</v>
      </c>
      <c r="X10" s="519">
        <v>3617</v>
      </c>
      <c r="Y10" s="519">
        <v>3850</v>
      </c>
      <c r="Z10" s="520">
        <v>4673</v>
      </c>
    </row>
    <row r="11" spans="2:26" s="522" customFormat="1" ht="15" customHeight="1">
      <c r="B11" s="241" t="s">
        <v>410</v>
      </c>
      <c r="C11" s="519">
        <v>70575</v>
      </c>
      <c r="D11" s="519">
        <v>18934</v>
      </c>
      <c r="E11" s="519">
        <v>8057</v>
      </c>
      <c r="F11" s="519">
        <v>6563</v>
      </c>
      <c r="G11" s="519">
        <v>6392</v>
      </c>
      <c r="H11" s="519">
        <v>7184</v>
      </c>
      <c r="I11" s="519">
        <v>8623</v>
      </c>
      <c r="J11" s="519">
        <v>14822</v>
      </c>
      <c r="K11" s="519">
        <v>39926</v>
      </c>
      <c r="L11" s="519">
        <v>8006</v>
      </c>
      <c r="M11" s="519">
        <v>4197</v>
      </c>
      <c r="N11" s="519">
        <v>3873</v>
      </c>
      <c r="O11" s="519">
        <v>3768</v>
      </c>
      <c r="P11" s="519">
        <v>4367</v>
      </c>
      <c r="Q11" s="519">
        <v>5541</v>
      </c>
      <c r="R11" s="519">
        <v>10174</v>
      </c>
      <c r="S11" s="519">
        <v>30649</v>
      </c>
      <c r="T11" s="519">
        <v>10928</v>
      </c>
      <c r="U11" s="519">
        <v>3860</v>
      </c>
      <c r="V11" s="519">
        <v>2690</v>
      </c>
      <c r="W11" s="519">
        <v>2624</v>
      </c>
      <c r="X11" s="519">
        <v>2817</v>
      </c>
      <c r="Y11" s="519">
        <v>3082</v>
      </c>
      <c r="Z11" s="520">
        <v>4648</v>
      </c>
    </row>
    <row r="12" spans="2:26" s="521" customFormat="1" ht="7.5" customHeight="1">
      <c r="B12" s="523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5"/>
    </row>
    <row r="13" spans="2:26" s="521" customFormat="1" ht="15" customHeight="1">
      <c r="B13" s="188" t="s">
        <v>411</v>
      </c>
      <c r="C13" s="519">
        <f aca="true" t="shared" si="0" ref="C13:Z13">C18+C24+C25+C26+C29+C30+C31+C34+C35+C36+C37+C38+C39+C40</f>
        <v>30361</v>
      </c>
      <c r="D13" s="519">
        <f t="shared" si="0"/>
        <v>7407</v>
      </c>
      <c r="E13" s="519">
        <f t="shared" si="0"/>
        <v>3476</v>
      </c>
      <c r="F13" s="519">
        <f t="shared" si="0"/>
        <v>2956</v>
      </c>
      <c r="G13" s="519">
        <f t="shared" si="0"/>
        <v>2684</v>
      </c>
      <c r="H13" s="519">
        <f t="shared" si="0"/>
        <v>3072</v>
      </c>
      <c r="I13" s="519">
        <f t="shared" si="0"/>
        <v>3807</v>
      </c>
      <c r="J13" s="519">
        <f t="shared" si="0"/>
        <v>6959</v>
      </c>
      <c r="K13" s="519">
        <f t="shared" si="0"/>
        <v>16776</v>
      </c>
      <c r="L13" s="519">
        <f t="shared" si="0"/>
        <v>3225</v>
      </c>
      <c r="M13" s="519">
        <f t="shared" si="0"/>
        <v>1734</v>
      </c>
      <c r="N13" s="519">
        <f t="shared" si="0"/>
        <v>1654</v>
      </c>
      <c r="O13" s="519">
        <f t="shared" si="0"/>
        <v>1494</v>
      </c>
      <c r="P13" s="519">
        <f t="shared" si="0"/>
        <v>1721</v>
      </c>
      <c r="Q13" s="519">
        <f t="shared" si="0"/>
        <v>2271</v>
      </c>
      <c r="R13" s="519">
        <f t="shared" si="0"/>
        <v>4677</v>
      </c>
      <c r="S13" s="519">
        <f t="shared" si="0"/>
        <v>13585</v>
      </c>
      <c r="T13" s="519">
        <f t="shared" si="0"/>
        <v>4182</v>
      </c>
      <c r="U13" s="519">
        <f t="shared" si="0"/>
        <v>1742</v>
      </c>
      <c r="V13" s="519">
        <f t="shared" si="0"/>
        <v>1302</v>
      </c>
      <c r="W13" s="519">
        <f t="shared" si="0"/>
        <v>1190</v>
      </c>
      <c r="X13" s="519">
        <f t="shared" si="0"/>
        <v>1351</v>
      </c>
      <c r="Y13" s="519">
        <f t="shared" si="0"/>
        <v>1536</v>
      </c>
      <c r="Z13" s="520">
        <f t="shared" si="0"/>
        <v>2282</v>
      </c>
    </row>
    <row r="14" spans="2:26" s="521" customFormat="1" ht="15" customHeight="1">
      <c r="B14" s="188" t="s">
        <v>412</v>
      </c>
      <c r="C14" s="519">
        <f aca="true" t="shared" si="1" ref="C14:Z14">C23+C42+C43+C44+C45+C46+C47+C48</f>
        <v>9620</v>
      </c>
      <c r="D14" s="519">
        <f t="shared" si="1"/>
        <v>2977</v>
      </c>
      <c r="E14" s="519">
        <f t="shared" si="1"/>
        <v>1386</v>
      </c>
      <c r="F14" s="519">
        <f t="shared" si="1"/>
        <v>1050</v>
      </c>
      <c r="G14" s="519">
        <f t="shared" si="1"/>
        <v>995</v>
      </c>
      <c r="H14" s="519">
        <f t="shared" si="1"/>
        <v>1053</v>
      </c>
      <c r="I14" s="519">
        <f t="shared" si="1"/>
        <v>1007</v>
      </c>
      <c r="J14" s="519">
        <f t="shared" si="1"/>
        <v>1152</v>
      </c>
      <c r="K14" s="519">
        <f t="shared" si="1"/>
        <v>5583</v>
      </c>
      <c r="L14" s="519">
        <f t="shared" si="1"/>
        <v>1220</v>
      </c>
      <c r="M14" s="519">
        <f t="shared" si="1"/>
        <v>790</v>
      </c>
      <c r="N14" s="519">
        <f t="shared" si="1"/>
        <v>710</v>
      </c>
      <c r="O14" s="519">
        <f t="shared" si="1"/>
        <v>644</v>
      </c>
      <c r="P14" s="519">
        <f t="shared" si="1"/>
        <v>722</v>
      </c>
      <c r="Q14" s="519">
        <f t="shared" si="1"/>
        <v>701</v>
      </c>
      <c r="R14" s="519">
        <f t="shared" si="1"/>
        <v>796</v>
      </c>
      <c r="S14" s="519">
        <f t="shared" si="1"/>
        <v>4037</v>
      </c>
      <c r="T14" s="519">
        <f t="shared" si="1"/>
        <v>1757</v>
      </c>
      <c r="U14" s="519">
        <f t="shared" si="1"/>
        <v>596</v>
      </c>
      <c r="V14" s="519">
        <f t="shared" si="1"/>
        <v>340</v>
      </c>
      <c r="W14" s="519">
        <f t="shared" si="1"/>
        <v>351</v>
      </c>
      <c r="X14" s="519">
        <f t="shared" si="1"/>
        <v>331</v>
      </c>
      <c r="Y14" s="519">
        <f t="shared" si="1"/>
        <v>306</v>
      </c>
      <c r="Z14" s="520">
        <f t="shared" si="1"/>
        <v>356</v>
      </c>
    </row>
    <row r="15" spans="2:26" s="521" customFormat="1" ht="15" customHeight="1">
      <c r="B15" s="188" t="s">
        <v>413</v>
      </c>
      <c r="C15" s="519">
        <f aca="true" t="shared" si="2" ref="C15:Z15">C19+C28+C32+C50+C51+C52+C53+C54</f>
        <v>12379</v>
      </c>
      <c r="D15" s="519">
        <f t="shared" si="2"/>
        <v>3322</v>
      </c>
      <c r="E15" s="519">
        <f t="shared" si="2"/>
        <v>1419</v>
      </c>
      <c r="F15" s="519">
        <f t="shared" si="2"/>
        <v>1060</v>
      </c>
      <c r="G15" s="519">
        <f t="shared" si="2"/>
        <v>1075</v>
      </c>
      <c r="H15" s="519">
        <f t="shared" si="2"/>
        <v>1166</v>
      </c>
      <c r="I15" s="519">
        <f t="shared" si="2"/>
        <v>1632</v>
      </c>
      <c r="J15" s="519">
        <f t="shared" si="2"/>
        <v>2705</v>
      </c>
      <c r="K15" s="519">
        <f t="shared" si="2"/>
        <v>7250</v>
      </c>
      <c r="L15" s="519">
        <f t="shared" si="2"/>
        <v>1412</v>
      </c>
      <c r="M15" s="519">
        <f t="shared" si="2"/>
        <v>784</v>
      </c>
      <c r="N15" s="519">
        <f t="shared" si="2"/>
        <v>640</v>
      </c>
      <c r="O15" s="519">
        <f t="shared" si="2"/>
        <v>659</v>
      </c>
      <c r="P15" s="519">
        <f t="shared" si="2"/>
        <v>729</v>
      </c>
      <c r="Q15" s="519">
        <f t="shared" si="2"/>
        <v>1094</v>
      </c>
      <c r="R15" s="519">
        <f t="shared" si="2"/>
        <v>1932</v>
      </c>
      <c r="S15" s="519">
        <f t="shared" si="2"/>
        <v>5129</v>
      </c>
      <c r="T15" s="519">
        <f t="shared" si="2"/>
        <v>1910</v>
      </c>
      <c r="U15" s="519">
        <f t="shared" si="2"/>
        <v>635</v>
      </c>
      <c r="V15" s="519">
        <f t="shared" si="2"/>
        <v>420</v>
      </c>
      <c r="W15" s="519">
        <f t="shared" si="2"/>
        <v>416</v>
      </c>
      <c r="X15" s="519">
        <f t="shared" si="2"/>
        <v>437</v>
      </c>
      <c r="Y15" s="519">
        <f t="shared" si="2"/>
        <v>538</v>
      </c>
      <c r="Z15" s="520">
        <f t="shared" si="2"/>
        <v>773</v>
      </c>
    </row>
    <row r="16" spans="2:26" s="521" customFormat="1" ht="15" customHeight="1">
      <c r="B16" s="188" t="s">
        <v>414</v>
      </c>
      <c r="C16" s="519">
        <f aca="true" t="shared" si="3" ref="C16:Z16">C20+C21+C56+C57+C58</f>
        <v>18215</v>
      </c>
      <c r="D16" s="519">
        <f t="shared" si="3"/>
        <v>5228</v>
      </c>
      <c r="E16" s="519">
        <f t="shared" si="3"/>
        <v>1776</v>
      </c>
      <c r="F16" s="519">
        <f t="shared" si="3"/>
        <v>1497</v>
      </c>
      <c r="G16" s="519">
        <f t="shared" si="3"/>
        <v>1638</v>
      </c>
      <c r="H16" s="519">
        <f t="shared" si="3"/>
        <v>1893</v>
      </c>
      <c r="I16" s="519">
        <f t="shared" si="3"/>
        <v>2177</v>
      </c>
      <c r="J16" s="519">
        <f t="shared" si="3"/>
        <v>4006</v>
      </c>
      <c r="K16" s="519">
        <f t="shared" si="3"/>
        <v>10317</v>
      </c>
      <c r="L16" s="519">
        <f t="shared" si="3"/>
        <v>2149</v>
      </c>
      <c r="M16" s="519">
        <f t="shared" si="3"/>
        <v>889</v>
      </c>
      <c r="N16" s="519">
        <f t="shared" si="3"/>
        <v>869</v>
      </c>
      <c r="O16" s="519">
        <f t="shared" si="3"/>
        <v>971</v>
      </c>
      <c r="P16" s="519">
        <f t="shared" si="3"/>
        <v>1195</v>
      </c>
      <c r="Q16" s="519">
        <f t="shared" si="3"/>
        <v>1475</v>
      </c>
      <c r="R16" s="519">
        <f t="shared" si="3"/>
        <v>2769</v>
      </c>
      <c r="S16" s="519">
        <f t="shared" si="3"/>
        <v>7898</v>
      </c>
      <c r="T16" s="519">
        <f t="shared" si="3"/>
        <v>3079</v>
      </c>
      <c r="U16" s="519">
        <f t="shared" si="3"/>
        <v>887</v>
      </c>
      <c r="V16" s="519">
        <f t="shared" si="3"/>
        <v>628</v>
      </c>
      <c r="W16" s="519">
        <f t="shared" si="3"/>
        <v>667</v>
      </c>
      <c r="X16" s="519">
        <f t="shared" si="3"/>
        <v>698</v>
      </c>
      <c r="Y16" s="519">
        <f t="shared" si="3"/>
        <v>702</v>
      </c>
      <c r="Z16" s="520">
        <f t="shared" si="3"/>
        <v>1237</v>
      </c>
    </row>
    <row r="17" spans="2:26" s="521" customFormat="1" ht="7.5" customHeight="1">
      <c r="B17" s="523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5"/>
    </row>
    <row r="18" spans="2:26" s="521" customFormat="1" ht="15" customHeight="1">
      <c r="B18" s="526" t="s">
        <v>415</v>
      </c>
      <c r="C18" s="524">
        <v>4402</v>
      </c>
      <c r="D18" s="524">
        <v>999</v>
      </c>
      <c r="E18" s="524">
        <v>398</v>
      </c>
      <c r="F18" s="524">
        <v>426</v>
      </c>
      <c r="G18" s="524">
        <v>355</v>
      </c>
      <c r="H18" s="524">
        <v>409</v>
      </c>
      <c r="I18" s="524">
        <v>615</v>
      </c>
      <c r="J18" s="524">
        <v>1200</v>
      </c>
      <c r="K18" s="524">
        <v>2470</v>
      </c>
      <c r="L18" s="524">
        <v>464</v>
      </c>
      <c r="M18" s="524">
        <v>199</v>
      </c>
      <c r="N18" s="524">
        <v>255</v>
      </c>
      <c r="O18" s="524">
        <v>200</v>
      </c>
      <c r="P18" s="524">
        <v>209</v>
      </c>
      <c r="Q18" s="524">
        <v>353</v>
      </c>
      <c r="R18" s="524">
        <v>790</v>
      </c>
      <c r="S18" s="527">
        <v>1932</v>
      </c>
      <c r="T18" s="527">
        <v>535</v>
      </c>
      <c r="U18" s="527">
        <v>199</v>
      </c>
      <c r="V18" s="527">
        <v>171</v>
      </c>
      <c r="W18" s="527">
        <v>155</v>
      </c>
      <c r="X18" s="527">
        <v>200</v>
      </c>
      <c r="Y18" s="527">
        <v>262</v>
      </c>
      <c r="Z18" s="528">
        <v>410</v>
      </c>
    </row>
    <row r="19" spans="2:26" s="521" customFormat="1" ht="15" customHeight="1">
      <c r="B19" s="526" t="s">
        <v>416</v>
      </c>
      <c r="C19" s="524">
        <v>1936</v>
      </c>
      <c r="D19" s="524">
        <v>546</v>
      </c>
      <c r="E19" s="524">
        <v>202</v>
      </c>
      <c r="F19" s="524">
        <v>153</v>
      </c>
      <c r="G19" s="524">
        <v>181</v>
      </c>
      <c r="H19" s="524">
        <v>214</v>
      </c>
      <c r="I19" s="524">
        <v>251</v>
      </c>
      <c r="J19" s="524">
        <v>389</v>
      </c>
      <c r="K19" s="524">
        <v>1140</v>
      </c>
      <c r="L19" s="524">
        <v>227</v>
      </c>
      <c r="M19" s="524">
        <v>112</v>
      </c>
      <c r="N19" s="524">
        <v>103</v>
      </c>
      <c r="O19" s="524">
        <v>106</v>
      </c>
      <c r="P19" s="524">
        <v>141</v>
      </c>
      <c r="Q19" s="524">
        <v>176</v>
      </c>
      <c r="R19" s="524">
        <v>275</v>
      </c>
      <c r="S19" s="527">
        <v>796</v>
      </c>
      <c r="T19" s="527">
        <v>319</v>
      </c>
      <c r="U19" s="527">
        <v>90</v>
      </c>
      <c r="V19" s="527">
        <v>50</v>
      </c>
      <c r="W19" s="527">
        <v>75</v>
      </c>
      <c r="X19" s="527">
        <v>73</v>
      </c>
      <c r="Y19" s="527">
        <v>75</v>
      </c>
      <c r="Z19" s="528">
        <v>114</v>
      </c>
    </row>
    <row r="20" spans="2:26" s="521" customFormat="1" ht="15" customHeight="1">
      <c r="B20" s="526" t="s">
        <v>519</v>
      </c>
      <c r="C20" s="524">
        <v>8819</v>
      </c>
      <c r="D20" s="524">
        <v>2628</v>
      </c>
      <c r="E20" s="524">
        <v>948</v>
      </c>
      <c r="F20" s="524">
        <v>766</v>
      </c>
      <c r="G20" s="524">
        <v>772</v>
      </c>
      <c r="H20" s="524">
        <v>908</v>
      </c>
      <c r="I20" s="524">
        <v>1020</v>
      </c>
      <c r="J20" s="524">
        <v>1777</v>
      </c>
      <c r="K20" s="524">
        <v>5019</v>
      </c>
      <c r="L20" s="524">
        <v>1112</v>
      </c>
      <c r="M20" s="524">
        <v>482</v>
      </c>
      <c r="N20" s="524">
        <v>475</v>
      </c>
      <c r="O20" s="524">
        <v>465</v>
      </c>
      <c r="P20" s="524">
        <v>566</v>
      </c>
      <c r="Q20" s="524">
        <v>689</v>
      </c>
      <c r="R20" s="524">
        <v>1230</v>
      </c>
      <c r="S20" s="527">
        <v>3800</v>
      </c>
      <c r="T20" s="527">
        <v>1516</v>
      </c>
      <c r="U20" s="527">
        <v>466</v>
      </c>
      <c r="V20" s="527">
        <v>291</v>
      </c>
      <c r="W20" s="527">
        <v>307</v>
      </c>
      <c r="X20" s="527">
        <v>342</v>
      </c>
      <c r="Y20" s="527">
        <v>331</v>
      </c>
      <c r="Z20" s="528">
        <v>547</v>
      </c>
    </row>
    <row r="21" spans="2:26" s="521" customFormat="1" ht="15" customHeight="1">
      <c r="B21" s="526" t="s">
        <v>520</v>
      </c>
      <c r="C21" s="524">
        <v>4970</v>
      </c>
      <c r="D21" s="524">
        <v>1325</v>
      </c>
      <c r="E21" s="524">
        <v>453</v>
      </c>
      <c r="F21" s="524">
        <v>379</v>
      </c>
      <c r="G21" s="524">
        <v>418</v>
      </c>
      <c r="H21" s="524">
        <v>458</v>
      </c>
      <c r="I21" s="524">
        <v>618</v>
      </c>
      <c r="J21" s="524">
        <v>1319</v>
      </c>
      <c r="K21" s="524">
        <v>2763</v>
      </c>
      <c r="L21" s="524">
        <v>514</v>
      </c>
      <c r="M21" s="524">
        <v>221</v>
      </c>
      <c r="N21" s="524">
        <v>202</v>
      </c>
      <c r="O21" s="524">
        <v>252</v>
      </c>
      <c r="P21" s="524">
        <v>281</v>
      </c>
      <c r="Q21" s="524">
        <v>413</v>
      </c>
      <c r="R21" s="524">
        <v>880</v>
      </c>
      <c r="S21" s="527">
        <v>2207</v>
      </c>
      <c r="T21" s="527">
        <v>811</v>
      </c>
      <c r="U21" s="527">
        <v>232</v>
      </c>
      <c r="V21" s="527">
        <v>177</v>
      </c>
      <c r="W21" s="527">
        <v>166</v>
      </c>
      <c r="X21" s="527">
        <v>177</v>
      </c>
      <c r="Y21" s="527">
        <v>205</v>
      </c>
      <c r="Z21" s="528">
        <v>439</v>
      </c>
    </row>
    <row r="22" spans="2:26" s="521" customFormat="1" ht="7.5" customHeight="1">
      <c r="B22" s="526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7"/>
      <c r="T22" s="527"/>
      <c r="U22" s="527"/>
      <c r="V22" s="527"/>
      <c r="W22" s="527"/>
      <c r="X22" s="527"/>
      <c r="Y22" s="527"/>
      <c r="Z22" s="528"/>
    </row>
    <row r="23" spans="2:26" s="521" customFormat="1" ht="15" customHeight="1">
      <c r="B23" s="526" t="s">
        <v>521</v>
      </c>
      <c r="C23" s="524">
        <v>2836</v>
      </c>
      <c r="D23" s="524">
        <v>732</v>
      </c>
      <c r="E23" s="524">
        <v>376</v>
      </c>
      <c r="F23" s="524">
        <v>288</v>
      </c>
      <c r="G23" s="524">
        <v>314</v>
      </c>
      <c r="H23" s="524">
        <v>349</v>
      </c>
      <c r="I23" s="524">
        <v>325</v>
      </c>
      <c r="J23" s="524">
        <v>452</v>
      </c>
      <c r="K23" s="524">
        <v>1606</v>
      </c>
      <c r="L23" s="524">
        <v>275</v>
      </c>
      <c r="M23" s="524">
        <v>186</v>
      </c>
      <c r="N23" s="524">
        <v>190</v>
      </c>
      <c r="O23" s="524">
        <v>197</v>
      </c>
      <c r="P23" s="524">
        <v>240</v>
      </c>
      <c r="Q23" s="524">
        <v>214</v>
      </c>
      <c r="R23" s="524">
        <v>304</v>
      </c>
      <c r="S23" s="527">
        <v>1230</v>
      </c>
      <c r="T23" s="527">
        <v>457</v>
      </c>
      <c r="U23" s="527">
        <v>190</v>
      </c>
      <c r="V23" s="527">
        <v>98</v>
      </c>
      <c r="W23" s="527">
        <v>117</v>
      </c>
      <c r="X23" s="527">
        <v>109</v>
      </c>
      <c r="Y23" s="527">
        <v>111</v>
      </c>
      <c r="Z23" s="528">
        <v>148</v>
      </c>
    </row>
    <row r="24" spans="2:26" s="521" customFormat="1" ht="15" customHeight="1">
      <c r="B24" s="526" t="s">
        <v>420</v>
      </c>
      <c r="C24" s="524">
        <v>3105</v>
      </c>
      <c r="D24" s="524">
        <v>851</v>
      </c>
      <c r="E24" s="524">
        <v>384</v>
      </c>
      <c r="F24" s="524">
        <v>323</v>
      </c>
      <c r="G24" s="524">
        <v>282</v>
      </c>
      <c r="H24" s="524">
        <v>309</v>
      </c>
      <c r="I24" s="524">
        <v>344</v>
      </c>
      <c r="J24" s="524">
        <v>612</v>
      </c>
      <c r="K24" s="524">
        <v>1692</v>
      </c>
      <c r="L24" s="524">
        <v>348</v>
      </c>
      <c r="M24" s="524">
        <v>180</v>
      </c>
      <c r="N24" s="524">
        <v>167</v>
      </c>
      <c r="O24" s="524">
        <v>166</v>
      </c>
      <c r="P24" s="524">
        <v>174</v>
      </c>
      <c r="Q24" s="524">
        <v>212</v>
      </c>
      <c r="R24" s="524">
        <v>445</v>
      </c>
      <c r="S24" s="527">
        <v>1413</v>
      </c>
      <c r="T24" s="527">
        <v>503</v>
      </c>
      <c r="U24" s="527">
        <v>204</v>
      </c>
      <c r="V24" s="527">
        <v>156</v>
      </c>
      <c r="W24" s="527">
        <v>116</v>
      </c>
      <c r="X24" s="527">
        <v>135</v>
      </c>
      <c r="Y24" s="527">
        <v>132</v>
      </c>
      <c r="Z24" s="528">
        <v>167</v>
      </c>
    </row>
    <row r="25" spans="2:26" s="521" customFormat="1" ht="15" customHeight="1">
      <c r="B25" s="526" t="s">
        <v>601</v>
      </c>
      <c r="C25" s="524">
        <v>2087</v>
      </c>
      <c r="D25" s="524">
        <v>451</v>
      </c>
      <c r="E25" s="524">
        <v>235</v>
      </c>
      <c r="F25" s="524">
        <v>208</v>
      </c>
      <c r="G25" s="524">
        <v>134</v>
      </c>
      <c r="H25" s="524">
        <v>207</v>
      </c>
      <c r="I25" s="524">
        <v>229</v>
      </c>
      <c r="J25" s="524">
        <v>623</v>
      </c>
      <c r="K25" s="524">
        <v>1156</v>
      </c>
      <c r="L25" s="524">
        <v>168</v>
      </c>
      <c r="M25" s="524">
        <v>119</v>
      </c>
      <c r="N25" s="524">
        <v>119</v>
      </c>
      <c r="O25" s="524">
        <v>80</v>
      </c>
      <c r="P25" s="524">
        <v>117</v>
      </c>
      <c r="Q25" s="524">
        <v>139</v>
      </c>
      <c r="R25" s="524">
        <v>414</v>
      </c>
      <c r="S25" s="527">
        <v>931</v>
      </c>
      <c r="T25" s="527">
        <v>283</v>
      </c>
      <c r="U25" s="527">
        <v>116</v>
      </c>
      <c r="V25" s="527">
        <v>89</v>
      </c>
      <c r="W25" s="527">
        <v>54</v>
      </c>
      <c r="X25" s="527">
        <v>90</v>
      </c>
      <c r="Y25" s="527">
        <v>90</v>
      </c>
      <c r="Z25" s="528">
        <v>209</v>
      </c>
    </row>
    <row r="26" spans="2:26" s="521" customFormat="1" ht="15" customHeight="1">
      <c r="B26" s="526" t="s">
        <v>422</v>
      </c>
      <c r="C26" s="524">
        <v>2875</v>
      </c>
      <c r="D26" s="524">
        <v>848</v>
      </c>
      <c r="E26" s="524">
        <v>388</v>
      </c>
      <c r="F26" s="524">
        <v>309</v>
      </c>
      <c r="G26" s="524">
        <v>240</v>
      </c>
      <c r="H26" s="524">
        <v>324</v>
      </c>
      <c r="I26" s="524">
        <v>336</v>
      </c>
      <c r="J26" s="524">
        <v>430</v>
      </c>
      <c r="K26" s="524">
        <v>1632</v>
      </c>
      <c r="L26" s="524">
        <v>395</v>
      </c>
      <c r="M26" s="524">
        <v>229</v>
      </c>
      <c r="N26" s="524">
        <v>175</v>
      </c>
      <c r="O26" s="524">
        <v>138</v>
      </c>
      <c r="P26" s="524">
        <v>197</v>
      </c>
      <c r="Q26" s="524">
        <v>217</v>
      </c>
      <c r="R26" s="524">
        <v>281</v>
      </c>
      <c r="S26" s="527">
        <v>1243</v>
      </c>
      <c r="T26" s="527">
        <v>453</v>
      </c>
      <c r="U26" s="527">
        <v>159</v>
      </c>
      <c r="V26" s="527">
        <v>134</v>
      </c>
      <c r="W26" s="527">
        <v>102</v>
      </c>
      <c r="X26" s="527">
        <v>127</v>
      </c>
      <c r="Y26" s="527">
        <v>119</v>
      </c>
      <c r="Z26" s="528">
        <v>149</v>
      </c>
    </row>
    <row r="27" spans="2:26" s="521" customFormat="1" ht="7.5" customHeight="1">
      <c r="B27" s="526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7"/>
      <c r="T27" s="527"/>
      <c r="U27" s="527"/>
      <c r="V27" s="527"/>
      <c r="W27" s="527"/>
      <c r="X27" s="527"/>
      <c r="Y27" s="527"/>
      <c r="Z27" s="528"/>
    </row>
    <row r="28" spans="2:26" s="521" customFormat="1" ht="15" customHeight="1">
      <c r="B28" s="526" t="s">
        <v>423</v>
      </c>
      <c r="C28" s="524">
        <v>1477</v>
      </c>
      <c r="D28" s="524">
        <v>420</v>
      </c>
      <c r="E28" s="524">
        <v>196</v>
      </c>
      <c r="F28" s="524">
        <v>144</v>
      </c>
      <c r="G28" s="524">
        <v>156</v>
      </c>
      <c r="H28" s="524">
        <v>142</v>
      </c>
      <c r="I28" s="524">
        <v>180</v>
      </c>
      <c r="J28" s="524">
        <v>239</v>
      </c>
      <c r="K28" s="524">
        <v>878</v>
      </c>
      <c r="L28" s="524">
        <v>189</v>
      </c>
      <c r="M28" s="524">
        <v>110</v>
      </c>
      <c r="N28" s="524">
        <v>86</v>
      </c>
      <c r="O28" s="524">
        <v>102</v>
      </c>
      <c r="P28" s="524">
        <v>89</v>
      </c>
      <c r="Q28" s="524">
        <v>127</v>
      </c>
      <c r="R28" s="524">
        <v>175</v>
      </c>
      <c r="S28" s="527">
        <v>599</v>
      </c>
      <c r="T28" s="527">
        <v>231</v>
      </c>
      <c r="U28" s="527">
        <v>86</v>
      </c>
      <c r="V28" s="527">
        <v>58</v>
      </c>
      <c r="W28" s="527">
        <v>54</v>
      </c>
      <c r="X28" s="527">
        <v>53</v>
      </c>
      <c r="Y28" s="527">
        <v>53</v>
      </c>
      <c r="Z28" s="528">
        <v>64</v>
      </c>
    </row>
    <row r="29" spans="2:26" s="521" customFormat="1" ht="15" customHeight="1">
      <c r="B29" s="526" t="s">
        <v>424</v>
      </c>
      <c r="C29" s="524">
        <v>4527</v>
      </c>
      <c r="D29" s="524">
        <v>1016</v>
      </c>
      <c r="E29" s="524">
        <v>548</v>
      </c>
      <c r="F29" s="524">
        <v>406</v>
      </c>
      <c r="G29" s="524">
        <v>397</v>
      </c>
      <c r="H29" s="524">
        <v>409</v>
      </c>
      <c r="I29" s="524">
        <v>528</v>
      </c>
      <c r="J29" s="524">
        <v>1223</v>
      </c>
      <c r="K29" s="524">
        <v>2448</v>
      </c>
      <c r="L29" s="524">
        <v>438</v>
      </c>
      <c r="M29" s="524">
        <v>273</v>
      </c>
      <c r="N29" s="524">
        <v>220</v>
      </c>
      <c r="O29" s="524">
        <v>201</v>
      </c>
      <c r="P29" s="524">
        <v>220</v>
      </c>
      <c r="Q29" s="524">
        <v>289</v>
      </c>
      <c r="R29" s="524">
        <v>807</v>
      </c>
      <c r="S29" s="527">
        <v>2079</v>
      </c>
      <c r="T29" s="527">
        <v>578</v>
      </c>
      <c r="U29" s="527">
        <v>275</v>
      </c>
      <c r="V29" s="527">
        <v>186</v>
      </c>
      <c r="W29" s="527">
        <v>196</v>
      </c>
      <c r="X29" s="527">
        <v>189</v>
      </c>
      <c r="Y29" s="527">
        <v>239</v>
      </c>
      <c r="Z29" s="528">
        <v>416</v>
      </c>
    </row>
    <row r="30" spans="2:26" s="521" customFormat="1" ht="15" customHeight="1">
      <c r="B30" s="526" t="s">
        <v>739</v>
      </c>
      <c r="C30" s="524">
        <v>4415</v>
      </c>
      <c r="D30" s="524">
        <v>1010</v>
      </c>
      <c r="E30" s="524">
        <v>502</v>
      </c>
      <c r="F30" s="524">
        <v>367</v>
      </c>
      <c r="G30" s="524">
        <v>379</v>
      </c>
      <c r="H30" s="524">
        <v>388</v>
      </c>
      <c r="I30" s="524">
        <v>521</v>
      </c>
      <c r="J30" s="524">
        <v>1248</v>
      </c>
      <c r="K30" s="524">
        <v>2339</v>
      </c>
      <c r="L30" s="524">
        <v>437</v>
      </c>
      <c r="M30" s="524">
        <v>237</v>
      </c>
      <c r="N30" s="524">
        <v>194</v>
      </c>
      <c r="O30" s="524">
        <v>187</v>
      </c>
      <c r="P30" s="524">
        <v>197</v>
      </c>
      <c r="Q30" s="524">
        <v>283</v>
      </c>
      <c r="R30" s="524">
        <v>804</v>
      </c>
      <c r="S30" s="527">
        <v>2076</v>
      </c>
      <c r="T30" s="527">
        <v>573</v>
      </c>
      <c r="U30" s="527">
        <v>265</v>
      </c>
      <c r="V30" s="527">
        <v>173</v>
      </c>
      <c r="W30" s="527">
        <v>192</v>
      </c>
      <c r="X30" s="527">
        <v>191</v>
      </c>
      <c r="Y30" s="527">
        <v>238</v>
      </c>
      <c r="Z30" s="528">
        <v>444</v>
      </c>
    </row>
    <row r="31" spans="2:26" s="521" customFormat="1" ht="15" customHeight="1">
      <c r="B31" s="526" t="s">
        <v>740</v>
      </c>
      <c r="C31" s="524">
        <v>2719</v>
      </c>
      <c r="D31" s="524">
        <v>650</v>
      </c>
      <c r="E31" s="524">
        <v>268</v>
      </c>
      <c r="F31" s="524">
        <v>262</v>
      </c>
      <c r="G31" s="524">
        <v>308</v>
      </c>
      <c r="H31" s="524">
        <v>430</v>
      </c>
      <c r="I31" s="524">
        <v>483</v>
      </c>
      <c r="J31" s="524">
        <v>318</v>
      </c>
      <c r="K31" s="524">
        <v>1554</v>
      </c>
      <c r="L31" s="524">
        <v>284</v>
      </c>
      <c r="M31" s="524">
        <v>134</v>
      </c>
      <c r="N31" s="524">
        <v>152</v>
      </c>
      <c r="O31" s="524">
        <v>180</v>
      </c>
      <c r="P31" s="524">
        <v>264</v>
      </c>
      <c r="Q31" s="524">
        <v>325</v>
      </c>
      <c r="R31" s="524">
        <v>215</v>
      </c>
      <c r="S31" s="527">
        <v>1165</v>
      </c>
      <c r="T31" s="527">
        <v>366</v>
      </c>
      <c r="U31" s="527">
        <v>134</v>
      </c>
      <c r="V31" s="527">
        <v>110</v>
      </c>
      <c r="W31" s="527">
        <v>128</v>
      </c>
      <c r="X31" s="527">
        <v>166</v>
      </c>
      <c r="Y31" s="527">
        <v>158</v>
      </c>
      <c r="Z31" s="528">
        <v>103</v>
      </c>
    </row>
    <row r="32" spans="2:26" s="521" customFormat="1" ht="15" customHeight="1">
      <c r="B32" s="526" t="s">
        <v>741</v>
      </c>
      <c r="C32" s="524">
        <v>1952</v>
      </c>
      <c r="D32" s="524">
        <v>396</v>
      </c>
      <c r="E32" s="524">
        <v>174</v>
      </c>
      <c r="F32" s="524">
        <v>131</v>
      </c>
      <c r="G32" s="524">
        <v>153</v>
      </c>
      <c r="H32" s="524">
        <v>180</v>
      </c>
      <c r="I32" s="524">
        <v>298</v>
      </c>
      <c r="J32" s="524">
        <v>620</v>
      </c>
      <c r="K32" s="524">
        <v>1104</v>
      </c>
      <c r="L32" s="524">
        <v>164</v>
      </c>
      <c r="M32" s="524">
        <v>86</v>
      </c>
      <c r="N32" s="524">
        <v>71</v>
      </c>
      <c r="O32" s="524">
        <v>87</v>
      </c>
      <c r="P32" s="524">
        <v>96</v>
      </c>
      <c r="Q32" s="524">
        <v>165</v>
      </c>
      <c r="R32" s="524">
        <v>435</v>
      </c>
      <c r="S32" s="527">
        <v>848</v>
      </c>
      <c r="T32" s="527">
        <v>232</v>
      </c>
      <c r="U32" s="527">
        <v>88</v>
      </c>
      <c r="V32" s="527">
        <v>60</v>
      </c>
      <c r="W32" s="527">
        <v>66</v>
      </c>
      <c r="X32" s="527">
        <v>84</v>
      </c>
      <c r="Y32" s="527">
        <v>133</v>
      </c>
      <c r="Z32" s="528">
        <v>185</v>
      </c>
    </row>
    <row r="33" spans="2:26" s="521" customFormat="1" ht="7.5" customHeight="1">
      <c r="B33" s="526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7"/>
      <c r="T33" s="527"/>
      <c r="U33" s="527"/>
      <c r="V33" s="527"/>
      <c r="W33" s="527"/>
      <c r="X33" s="527"/>
      <c r="Y33" s="527"/>
      <c r="Z33" s="528"/>
    </row>
    <row r="34" spans="2:26" s="521" customFormat="1" ht="15" customHeight="1">
      <c r="B34" s="526" t="s">
        <v>525</v>
      </c>
      <c r="C34" s="524">
        <v>648</v>
      </c>
      <c r="D34" s="524">
        <v>131</v>
      </c>
      <c r="E34" s="524">
        <v>83</v>
      </c>
      <c r="F34" s="524">
        <v>107</v>
      </c>
      <c r="G34" s="524">
        <v>69</v>
      </c>
      <c r="H34" s="524">
        <v>56</v>
      </c>
      <c r="I34" s="524">
        <v>79</v>
      </c>
      <c r="J34" s="524">
        <v>123</v>
      </c>
      <c r="K34" s="524">
        <v>371</v>
      </c>
      <c r="L34" s="524">
        <v>68</v>
      </c>
      <c r="M34" s="524">
        <v>39</v>
      </c>
      <c r="N34" s="524">
        <v>57</v>
      </c>
      <c r="O34" s="524">
        <v>37</v>
      </c>
      <c r="P34" s="524">
        <v>31</v>
      </c>
      <c r="Q34" s="524">
        <v>49</v>
      </c>
      <c r="R34" s="524">
        <v>90</v>
      </c>
      <c r="S34" s="527">
        <v>277</v>
      </c>
      <c r="T34" s="527">
        <v>63</v>
      </c>
      <c r="U34" s="527">
        <v>44</v>
      </c>
      <c r="V34" s="527">
        <v>50</v>
      </c>
      <c r="W34" s="527">
        <v>32</v>
      </c>
      <c r="X34" s="527">
        <v>25</v>
      </c>
      <c r="Y34" s="527">
        <v>30</v>
      </c>
      <c r="Z34" s="528">
        <v>33</v>
      </c>
    </row>
    <row r="35" spans="2:26" s="521" customFormat="1" ht="15" customHeight="1">
      <c r="B35" s="526" t="s">
        <v>526</v>
      </c>
      <c r="C35" s="524">
        <v>693</v>
      </c>
      <c r="D35" s="524">
        <v>168</v>
      </c>
      <c r="E35" s="524">
        <v>87</v>
      </c>
      <c r="F35" s="524">
        <v>66</v>
      </c>
      <c r="G35" s="524">
        <v>54</v>
      </c>
      <c r="H35" s="524">
        <v>59</v>
      </c>
      <c r="I35" s="524">
        <v>75</v>
      </c>
      <c r="J35" s="524">
        <v>184</v>
      </c>
      <c r="K35" s="524">
        <v>378</v>
      </c>
      <c r="L35" s="524">
        <v>65</v>
      </c>
      <c r="M35" s="524">
        <v>43</v>
      </c>
      <c r="N35" s="524">
        <v>39</v>
      </c>
      <c r="O35" s="524">
        <v>34</v>
      </c>
      <c r="P35" s="524">
        <v>30</v>
      </c>
      <c r="Q35" s="524">
        <v>43</v>
      </c>
      <c r="R35" s="524">
        <v>124</v>
      </c>
      <c r="S35" s="527">
        <v>315</v>
      </c>
      <c r="T35" s="527">
        <v>103</v>
      </c>
      <c r="U35" s="527">
        <v>44</v>
      </c>
      <c r="V35" s="527">
        <v>27</v>
      </c>
      <c r="W35" s="527">
        <v>20</v>
      </c>
      <c r="X35" s="527">
        <v>29</v>
      </c>
      <c r="Y35" s="527">
        <v>32</v>
      </c>
      <c r="Z35" s="528">
        <v>60</v>
      </c>
    </row>
    <row r="36" spans="2:26" s="521" customFormat="1" ht="15" customHeight="1">
      <c r="B36" s="526" t="s">
        <v>742</v>
      </c>
      <c r="C36" s="524">
        <v>1733</v>
      </c>
      <c r="D36" s="524">
        <v>428</v>
      </c>
      <c r="E36" s="524">
        <v>277</v>
      </c>
      <c r="F36" s="524">
        <v>187</v>
      </c>
      <c r="G36" s="524">
        <v>188</v>
      </c>
      <c r="H36" s="524">
        <v>155</v>
      </c>
      <c r="I36" s="524">
        <v>191</v>
      </c>
      <c r="J36" s="524">
        <v>307</v>
      </c>
      <c r="K36" s="524">
        <v>936</v>
      </c>
      <c r="L36" s="524">
        <v>178</v>
      </c>
      <c r="M36" s="524">
        <v>117</v>
      </c>
      <c r="N36" s="524">
        <v>108</v>
      </c>
      <c r="O36" s="524">
        <v>105</v>
      </c>
      <c r="P36" s="524">
        <v>95</v>
      </c>
      <c r="Q36" s="524">
        <v>119</v>
      </c>
      <c r="R36" s="524">
        <v>214</v>
      </c>
      <c r="S36" s="527">
        <v>797</v>
      </c>
      <c r="T36" s="527">
        <v>250</v>
      </c>
      <c r="U36" s="527">
        <v>160</v>
      </c>
      <c r="V36" s="527">
        <v>79</v>
      </c>
      <c r="W36" s="527">
        <v>83</v>
      </c>
      <c r="X36" s="527">
        <v>60</v>
      </c>
      <c r="Y36" s="527">
        <v>72</v>
      </c>
      <c r="Z36" s="528">
        <v>93</v>
      </c>
    </row>
    <row r="37" spans="2:26" s="521" customFormat="1" ht="15" customHeight="1">
      <c r="B37" s="526" t="s">
        <v>528</v>
      </c>
      <c r="C37" s="524">
        <v>470</v>
      </c>
      <c r="D37" s="524">
        <v>186</v>
      </c>
      <c r="E37" s="524">
        <v>80</v>
      </c>
      <c r="F37" s="524">
        <v>60</v>
      </c>
      <c r="G37" s="524">
        <v>53</v>
      </c>
      <c r="H37" s="524">
        <v>26</v>
      </c>
      <c r="I37" s="524">
        <v>34</v>
      </c>
      <c r="J37" s="524">
        <v>31</v>
      </c>
      <c r="K37" s="524">
        <v>273</v>
      </c>
      <c r="L37" s="524">
        <v>85</v>
      </c>
      <c r="M37" s="524">
        <v>50</v>
      </c>
      <c r="N37" s="524">
        <v>34</v>
      </c>
      <c r="O37" s="524">
        <v>40</v>
      </c>
      <c r="P37" s="524">
        <v>18</v>
      </c>
      <c r="Q37" s="524">
        <v>21</v>
      </c>
      <c r="R37" s="524">
        <v>25</v>
      </c>
      <c r="S37" s="527">
        <v>197</v>
      </c>
      <c r="T37" s="527">
        <v>101</v>
      </c>
      <c r="U37" s="527">
        <v>30</v>
      </c>
      <c r="V37" s="527">
        <v>26</v>
      </c>
      <c r="W37" s="527">
        <v>13</v>
      </c>
      <c r="X37" s="527">
        <v>8</v>
      </c>
      <c r="Y37" s="527">
        <v>13</v>
      </c>
      <c r="Z37" s="528">
        <v>6</v>
      </c>
    </row>
    <row r="38" spans="2:26" s="521" customFormat="1" ht="15" customHeight="1">
      <c r="B38" s="526" t="s">
        <v>529</v>
      </c>
      <c r="C38" s="524">
        <v>1030</v>
      </c>
      <c r="D38" s="524">
        <v>213</v>
      </c>
      <c r="E38" s="524">
        <v>72</v>
      </c>
      <c r="F38" s="524">
        <v>73</v>
      </c>
      <c r="G38" s="524">
        <v>82</v>
      </c>
      <c r="H38" s="524">
        <v>93</v>
      </c>
      <c r="I38" s="524">
        <v>119</v>
      </c>
      <c r="J38" s="524">
        <v>378</v>
      </c>
      <c r="K38" s="524">
        <v>596</v>
      </c>
      <c r="L38" s="524">
        <v>98</v>
      </c>
      <c r="M38" s="524">
        <v>39</v>
      </c>
      <c r="N38" s="524">
        <v>38</v>
      </c>
      <c r="O38" s="524">
        <v>44</v>
      </c>
      <c r="P38" s="524">
        <v>52</v>
      </c>
      <c r="Q38" s="524">
        <v>60</v>
      </c>
      <c r="R38" s="524">
        <v>265</v>
      </c>
      <c r="S38" s="527">
        <v>434</v>
      </c>
      <c r="T38" s="527">
        <v>115</v>
      </c>
      <c r="U38" s="527">
        <v>33</v>
      </c>
      <c r="V38" s="527">
        <v>35</v>
      </c>
      <c r="W38" s="527">
        <v>38</v>
      </c>
      <c r="X38" s="527">
        <v>41</v>
      </c>
      <c r="Y38" s="527">
        <v>59</v>
      </c>
      <c r="Z38" s="528">
        <v>113</v>
      </c>
    </row>
    <row r="39" spans="2:26" s="521" customFormat="1" ht="15" customHeight="1">
      <c r="B39" s="526" t="s">
        <v>530</v>
      </c>
      <c r="C39" s="524">
        <v>635</v>
      </c>
      <c r="D39" s="524">
        <v>127</v>
      </c>
      <c r="E39" s="524">
        <v>46</v>
      </c>
      <c r="F39" s="524">
        <v>56</v>
      </c>
      <c r="G39" s="524">
        <v>58</v>
      </c>
      <c r="H39" s="524">
        <v>72</v>
      </c>
      <c r="I39" s="524">
        <v>105</v>
      </c>
      <c r="J39" s="524">
        <v>171</v>
      </c>
      <c r="K39" s="524">
        <v>366</v>
      </c>
      <c r="L39" s="524">
        <v>57</v>
      </c>
      <c r="M39" s="524">
        <v>22</v>
      </c>
      <c r="N39" s="524">
        <v>31</v>
      </c>
      <c r="O39" s="524">
        <v>27</v>
      </c>
      <c r="P39" s="524">
        <v>38</v>
      </c>
      <c r="Q39" s="524">
        <v>59</v>
      </c>
      <c r="R39" s="524">
        <v>132</v>
      </c>
      <c r="S39" s="527">
        <v>269</v>
      </c>
      <c r="T39" s="527">
        <v>70</v>
      </c>
      <c r="U39" s="527">
        <v>24</v>
      </c>
      <c r="V39" s="527">
        <v>25</v>
      </c>
      <c r="W39" s="527">
        <v>31</v>
      </c>
      <c r="X39" s="527">
        <v>34</v>
      </c>
      <c r="Y39" s="527">
        <v>46</v>
      </c>
      <c r="Z39" s="528">
        <v>39</v>
      </c>
    </row>
    <row r="40" spans="2:26" s="521" customFormat="1" ht="15" customHeight="1">
      <c r="B40" s="526" t="s">
        <v>743</v>
      </c>
      <c r="C40" s="524">
        <v>1022</v>
      </c>
      <c r="D40" s="524">
        <v>329</v>
      </c>
      <c r="E40" s="524">
        <v>108</v>
      </c>
      <c r="F40" s="524">
        <v>106</v>
      </c>
      <c r="G40" s="524">
        <v>85</v>
      </c>
      <c r="H40" s="524">
        <v>135</v>
      </c>
      <c r="I40" s="524">
        <v>148</v>
      </c>
      <c r="J40" s="524">
        <v>111</v>
      </c>
      <c r="K40" s="524">
        <v>565</v>
      </c>
      <c r="L40" s="524">
        <v>140</v>
      </c>
      <c r="M40" s="524">
        <v>53</v>
      </c>
      <c r="N40" s="524">
        <v>65</v>
      </c>
      <c r="O40" s="524">
        <v>55</v>
      </c>
      <c r="P40" s="524">
        <v>79</v>
      </c>
      <c r="Q40" s="524">
        <v>102</v>
      </c>
      <c r="R40" s="524">
        <v>71</v>
      </c>
      <c r="S40" s="527">
        <v>457</v>
      </c>
      <c r="T40" s="527">
        <v>189</v>
      </c>
      <c r="U40" s="527">
        <v>55</v>
      </c>
      <c r="V40" s="527">
        <v>41</v>
      </c>
      <c r="W40" s="527">
        <v>30</v>
      </c>
      <c r="X40" s="527">
        <v>56</v>
      </c>
      <c r="Y40" s="527">
        <v>46</v>
      </c>
      <c r="Z40" s="528">
        <v>40</v>
      </c>
    </row>
    <row r="41" spans="2:26" s="521" customFormat="1" ht="7.5" customHeight="1">
      <c r="B41" s="526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7"/>
      <c r="T41" s="527"/>
      <c r="U41" s="527"/>
      <c r="V41" s="527"/>
      <c r="W41" s="527"/>
      <c r="X41" s="527"/>
      <c r="Y41" s="527"/>
      <c r="Z41" s="528"/>
    </row>
    <row r="42" spans="2:26" s="521" customFormat="1" ht="15" customHeight="1">
      <c r="B42" s="526" t="s">
        <v>532</v>
      </c>
      <c r="C42" s="524">
        <v>941</v>
      </c>
      <c r="D42" s="524">
        <v>323</v>
      </c>
      <c r="E42" s="524">
        <v>173</v>
      </c>
      <c r="F42" s="524">
        <v>111</v>
      </c>
      <c r="G42" s="524">
        <v>115</v>
      </c>
      <c r="H42" s="524">
        <v>96</v>
      </c>
      <c r="I42" s="524">
        <v>65</v>
      </c>
      <c r="J42" s="524">
        <v>58</v>
      </c>
      <c r="K42" s="524">
        <v>565</v>
      </c>
      <c r="L42" s="524">
        <v>134</v>
      </c>
      <c r="M42" s="524">
        <v>104</v>
      </c>
      <c r="N42" s="524">
        <v>78</v>
      </c>
      <c r="O42" s="524">
        <v>78</v>
      </c>
      <c r="P42" s="524">
        <v>74</v>
      </c>
      <c r="Q42" s="524">
        <v>55</v>
      </c>
      <c r="R42" s="524">
        <v>42</v>
      </c>
      <c r="S42" s="527">
        <v>376</v>
      </c>
      <c r="T42" s="527">
        <v>189</v>
      </c>
      <c r="U42" s="527">
        <v>69</v>
      </c>
      <c r="V42" s="527">
        <v>33</v>
      </c>
      <c r="W42" s="527">
        <v>37</v>
      </c>
      <c r="X42" s="527">
        <v>22</v>
      </c>
      <c r="Y42" s="527">
        <v>10</v>
      </c>
      <c r="Z42" s="528">
        <v>16</v>
      </c>
    </row>
    <row r="43" spans="2:26" s="521" customFormat="1" ht="15" customHeight="1">
      <c r="B43" s="526" t="s">
        <v>533</v>
      </c>
      <c r="C43" s="524">
        <v>1662</v>
      </c>
      <c r="D43" s="524">
        <v>590</v>
      </c>
      <c r="E43" s="524">
        <v>258</v>
      </c>
      <c r="F43" s="524">
        <v>150</v>
      </c>
      <c r="G43" s="524">
        <v>153</v>
      </c>
      <c r="H43" s="524">
        <v>155</v>
      </c>
      <c r="I43" s="524">
        <v>174</v>
      </c>
      <c r="J43" s="524">
        <v>182</v>
      </c>
      <c r="K43" s="524">
        <v>966</v>
      </c>
      <c r="L43" s="524">
        <v>249</v>
      </c>
      <c r="M43" s="524">
        <v>165</v>
      </c>
      <c r="N43" s="524">
        <v>108</v>
      </c>
      <c r="O43" s="524">
        <v>98</v>
      </c>
      <c r="P43" s="524">
        <v>105</v>
      </c>
      <c r="Q43" s="524">
        <v>116</v>
      </c>
      <c r="R43" s="524">
        <v>125</v>
      </c>
      <c r="S43" s="527">
        <v>696</v>
      </c>
      <c r="T43" s="527">
        <v>341</v>
      </c>
      <c r="U43" s="527">
        <v>93</v>
      </c>
      <c r="V43" s="527">
        <v>42</v>
      </c>
      <c r="W43" s="527">
        <v>55</v>
      </c>
      <c r="X43" s="527">
        <v>50</v>
      </c>
      <c r="Y43" s="527">
        <v>58</v>
      </c>
      <c r="Z43" s="528">
        <v>57</v>
      </c>
    </row>
    <row r="44" spans="2:26" s="521" customFormat="1" ht="15" customHeight="1">
      <c r="B44" s="526" t="s">
        <v>534</v>
      </c>
      <c r="C44" s="524">
        <v>887</v>
      </c>
      <c r="D44" s="524">
        <v>320</v>
      </c>
      <c r="E44" s="524">
        <v>95</v>
      </c>
      <c r="F44" s="524">
        <v>104</v>
      </c>
      <c r="G44" s="524">
        <v>92</v>
      </c>
      <c r="H44" s="524">
        <v>101</v>
      </c>
      <c r="I44" s="524">
        <v>107</v>
      </c>
      <c r="J44" s="524">
        <v>68</v>
      </c>
      <c r="K44" s="524">
        <v>514</v>
      </c>
      <c r="L44" s="524">
        <v>139</v>
      </c>
      <c r="M44" s="524">
        <v>57</v>
      </c>
      <c r="N44" s="524">
        <v>66</v>
      </c>
      <c r="O44" s="524">
        <v>60</v>
      </c>
      <c r="P44" s="524">
        <v>67</v>
      </c>
      <c r="Q44" s="524">
        <v>79</v>
      </c>
      <c r="R44" s="524">
        <v>46</v>
      </c>
      <c r="S44" s="527">
        <v>373</v>
      </c>
      <c r="T44" s="527">
        <v>181</v>
      </c>
      <c r="U44" s="527">
        <v>38</v>
      </c>
      <c r="V44" s="527">
        <v>38</v>
      </c>
      <c r="W44" s="527">
        <v>32</v>
      </c>
      <c r="X44" s="527">
        <v>34</v>
      </c>
      <c r="Y44" s="527">
        <v>28</v>
      </c>
      <c r="Z44" s="528">
        <v>22</v>
      </c>
    </row>
    <row r="45" spans="2:26" s="521" customFormat="1" ht="15" customHeight="1">
      <c r="B45" s="526" t="s">
        <v>535</v>
      </c>
      <c r="C45" s="524">
        <v>992</v>
      </c>
      <c r="D45" s="524">
        <v>275</v>
      </c>
      <c r="E45" s="524">
        <v>145</v>
      </c>
      <c r="F45" s="524">
        <v>102</v>
      </c>
      <c r="G45" s="524">
        <v>98</v>
      </c>
      <c r="H45" s="524">
        <v>103</v>
      </c>
      <c r="I45" s="524">
        <v>112</v>
      </c>
      <c r="J45" s="524">
        <v>157</v>
      </c>
      <c r="K45" s="524">
        <v>580</v>
      </c>
      <c r="L45" s="524">
        <v>121</v>
      </c>
      <c r="M45" s="524">
        <v>79</v>
      </c>
      <c r="N45" s="524">
        <v>62</v>
      </c>
      <c r="O45" s="524">
        <v>61</v>
      </c>
      <c r="P45" s="524">
        <v>63</v>
      </c>
      <c r="Q45" s="524">
        <v>76</v>
      </c>
      <c r="R45" s="524">
        <v>118</v>
      </c>
      <c r="S45" s="527">
        <v>412</v>
      </c>
      <c r="T45" s="527">
        <v>154</v>
      </c>
      <c r="U45" s="527">
        <v>66</v>
      </c>
      <c r="V45" s="527">
        <v>40</v>
      </c>
      <c r="W45" s="527">
        <v>37</v>
      </c>
      <c r="X45" s="527">
        <v>40</v>
      </c>
      <c r="Y45" s="527">
        <v>36</v>
      </c>
      <c r="Z45" s="528">
        <v>39</v>
      </c>
    </row>
    <row r="46" spans="2:26" s="521" customFormat="1" ht="15" customHeight="1">
      <c r="B46" s="526" t="s">
        <v>536</v>
      </c>
      <c r="C46" s="524">
        <v>624</v>
      </c>
      <c r="D46" s="524">
        <v>173</v>
      </c>
      <c r="E46" s="524">
        <v>84</v>
      </c>
      <c r="F46" s="524">
        <v>93</v>
      </c>
      <c r="G46" s="524">
        <v>67</v>
      </c>
      <c r="H46" s="524">
        <v>70</v>
      </c>
      <c r="I46" s="524">
        <v>62</v>
      </c>
      <c r="J46" s="524">
        <v>75</v>
      </c>
      <c r="K46" s="524">
        <v>361</v>
      </c>
      <c r="L46" s="524">
        <v>66</v>
      </c>
      <c r="M46" s="524">
        <v>58</v>
      </c>
      <c r="N46" s="524">
        <v>64</v>
      </c>
      <c r="O46" s="524">
        <v>42</v>
      </c>
      <c r="P46" s="524">
        <v>46</v>
      </c>
      <c r="Q46" s="524">
        <v>38</v>
      </c>
      <c r="R46" s="524">
        <v>47</v>
      </c>
      <c r="S46" s="527">
        <v>263</v>
      </c>
      <c r="T46" s="527">
        <v>107</v>
      </c>
      <c r="U46" s="527">
        <v>26</v>
      </c>
      <c r="V46" s="527">
        <v>29</v>
      </c>
      <c r="W46" s="527">
        <v>25</v>
      </c>
      <c r="X46" s="527">
        <v>24</v>
      </c>
      <c r="Y46" s="527">
        <v>24</v>
      </c>
      <c r="Z46" s="528">
        <v>28</v>
      </c>
    </row>
    <row r="47" spans="2:26" s="521" customFormat="1" ht="15" customHeight="1">
      <c r="B47" s="526" t="s">
        <v>632</v>
      </c>
      <c r="C47" s="524">
        <v>909</v>
      </c>
      <c r="D47" s="524">
        <v>274</v>
      </c>
      <c r="E47" s="524">
        <v>147</v>
      </c>
      <c r="F47" s="524">
        <v>104</v>
      </c>
      <c r="G47" s="524">
        <v>88</v>
      </c>
      <c r="H47" s="524">
        <v>82</v>
      </c>
      <c r="I47" s="524">
        <v>92</v>
      </c>
      <c r="J47" s="524">
        <v>122</v>
      </c>
      <c r="K47" s="524">
        <v>543</v>
      </c>
      <c r="L47" s="524">
        <v>115</v>
      </c>
      <c r="M47" s="524">
        <v>80</v>
      </c>
      <c r="N47" s="524">
        <v>80</v>
      </c>
      <c r="O47" s="524">
        <v>61</v>
      </c>
      <c r="P47" s="524">
        <v>58</v>
      </c>
      <c r="Q47" s="524">
        <v>62</v>
      </c>
      <c r="R47" s="524">
        <v>87</v>
      </c>
      <c r="S47" s="527">
        <v>366</v>
      </c>
      <c r="T47" s="527">
        <v>159</v>
      </c>
      <c r="U47" s="527">
        <v>67</v>
      </c>
      <c r="V47" s="527">
        <v>24</v>
      </c>
      <c r="W47" s="527">
        <v>27</v>
      </c>
      <c r="X47" s="527">
        <v>24</v>
      </c>
      <c r="Y47" s="527">
        <v>30</v>
      </c>
      <c r="Z47" s="528">
        <v>35</v>
      </c>
    </row>
    <row r="48" spans="2:26" s="521" customFormat="1" ht="15" customHeight="1">
      <c r="B48" s="526" t="s">
        <v>744</v>
      </c>
      <c r="C48" s="524">
        <v>769</v>
      </c>
      <c r="D48" s="524">
        <v>290</v>
      </c>
      <c r="E48" s="524">
        <v>108</v>
      </c>
      <c r="F48" s="524">
        <v>98</v>
      </c>
      <c r="G48" s="524">
        <v>68</v>
      </c>
      <c r="H48" s="524">
        <v>97</v>
      </c>
      <c r="I48" s="524">
        <v>70</v>
      </c>
      <c r="J48" s="524">
        <v>38</v>
      </c>
      <c r="K48" s="524">
        <v>448</v>
      </c>
      <c r="L48" s="524">
        <v>121</v>
      </c>
      <c r="M48" s="524">
        <v>61</v>
      </c>
      <c r="N48" s="524">
        <v>62</v>
      </c>
      <c r="O48" s="524">
        <v>47</v>
      </c>
      <c r="P48" s="524">
        <v>69</v>
      </c>
      <c r="Q48" s="524">
        <v>61</v>
      </c>
      <c r="R48" s="524">
        <v>27</v>
      </c>
      <c r="S48" s="527">
        <v>321</v>
      </c>
      <c r="T48" s="527">
        <v>169</v>
      </c>
      <c r="U48" s="527">
        <v>47</v>
      </c>
      <c r="V48" s="527">
        <v>36</v>
      </c>
      <c r="W48" s="527">
        <v>21</v>
      </c>
      <c r="X48" s="527">
        <v>28</v>
      </c>
      <c r="Y48" s="527">
        <v>9</v>
      </c>
      <c r="Z48" s="528">
        <v>11</v>
      </c>
    </row>
    <row r="49" spans="2:26" s="521" customFormat="1" ht="7.5" customHeight="1">
      <c r="B49" s="526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7"/>
      <c r="T49" s="527"/>
      <c r="U49" s="527"/>
      <c r="V49" s="527"/>
      <c r="W49" s="527"/>
      <c r="X49" s="527"/>
      <c r="Y49" s="527"/>
      <c r="Z49" s="528"/>
    </row>
    <row r="50" spans="2:26" s="521" customFormat="1" ht="15" customHeight="1">
      <c r="B50" s="526" t="s">
        <v>539</v>
      </c>
      <c r="C50" s="524">
        <v>2275</v>
      </c>
      <c r="D50" s="524">
        <v>479</v>
      </c>
      <c r="E50" s="524">
        <v>189</v>
      </c>
      <c r="F50" s="524">
        <v>148</v>
      </c>
      <c r="G50" s="524">
        <v>169</v>
      </c>
      <c r="H50" s="524">
        <v>213</v>
      </c>
      <c r="I50" s="524">
        <v>409</v>
      </c>
      <c r="J50" s="524">
        <v>668</v>
      </c>
      <c r="K50" s="524">
        <v>1305</v>
      </c>
      <c r="L50" s="524">
        <v>205</v>
      </c>
      <c r="M50" s="524">
        <v>104</v>
      </c>
      <c r="N50" s="524">
        <v>77</v>
      </c>
      <c r="O50" s="524">
        <v>86</v>
      </c>
      <c r="P50" s="524">
        <v>127</v>
      </c>
      <c r="Q50" s="524">
        <v>257</v>
      </c>
      <c r="R50" s="524">
        <v>449</v>
      </c>
      <c r="S50" s="527">
        <v>970</v>
      </c>
      <c r="T50" s="527">
        <v>274</v>
      </c>
      <c r="U50" s="527">
        <v>85</v>
      </c>
      <c r="V50" s="527">
        <v>71</v>
      </c>
      <c r="W50" s="527">
        <v>83</v>
      </c>
      <c r="X50" s="527">
        <v>86</v>
      </c>
      <c r="Y50" s="527">
        <v>152</v>
      </c>
      <c r="Z50" s="528">
        <v>219</v>
      </c>
    </row>
    <row r="51" spans="2:26" s="521" customFormat="1" ht="15" customHeight="1">
      <c r="B51" s="526" t="s">
        <v>745</v>
      </c>
      <c r="C51" s="524">
        <v>2116</v>
      </c>
      <c r="D51" s="524">
        <v>606</v>
      </c>
      <c r="E51" s="524">
        <v>271</v>
      </c>
      <c r="F51" s="524">
        <v>187</v>
      </c>
      <c r="G51" s="524">
        <v>203</v>
      </c>
      <c r="H51" s="524">
        <v>219</v>
      </c>
      <c r="I51" s="524">
        <v>267</v>
      </c>
      <c r="J51" s="524">
        <v>363</v>
      </c>
      <c r="K51" s="524">
        <v>1255</v>
      </c>
      <c r="L51" s="524">
        <v>245</v>
      </c>
      <c r="M51" s="524">
        <v>147</v>
      </c>
      <c r="N51" s="524">
        <v>107</v>
      </c>
      <c r="O51" s="524">
        <v>129</v>
      </c>
      <c r="P51" s="524">
        <v>140</v>
      </c>
      <c r="Q51" s="524">
        <v>204</v>
      </c>
      <c r="R51" s="524">
        <v>283</v>
      </c>
      <c r="S51" s="527">
        <v>861</v>
      </c>
      <c r="T51" s="527">
        <v>361</v>
      </c>
      <c r="U51" s="527">
        <v>124</v>
      </c>
      <c r="V51" s="527">
        <v>80</v>
      </c>
      <c r="W51" s="527">
        <v>74</v>
      </c>
      <c r="X51" s="527">
        <v>79</v>
      </c>
      <c r="Y51" s="527">
        <v>63</v>
      </c>
      <c r="Z51" s="528">
        <v>80</v>
      </c>
    </row>
    <row r="52" spans="2:26" s="521" customFormat="1" ht="15" customHeight="1">
      <c r="B52" s="526" t="s">
        <v>541</v>
      </c>
      <c r="C52" s="524">
        <v>394</v>
      </c>
      <c r="D52" s="524">
        <v>154</v>
      </c>
      <c r="E52" s="524">
        <v>72</v>
      </c>
      <c r="F52" s="524">
        <v>43</v>
      </c>
      <c r="G52" s="524">
        <v>25</v>
      </c>
      <c r="H52" s="524">
        <v>30</v>
      </c>
      <c r="I52" s="524">
        <v>27</v>
      </c>
      <c r="J52" s="524">
        <v>43</v>
      </c>
      <c r="K52" s="524">
        <v>241</v>
      </c>
      <c r="L52" s="524">
        <v>71</v>
      </c>
      <c r="M52" s="524">
        <v>51</v>
      </c>
      <c r="N52" s="524">
        <v>31</v>
      </c>
      <c r="O52" s="524">
        <v>14</v>
      </c>
      <c r="P52" s="524">
        <v>21</v>
      </c>
      <c r="Q52" s="524">
        <v>19</v>
      </c>
      <c r="R52" s="524">
        <v>34</v>
      </c>
      <c r="S52" s="527">
        <v>153</v>
      </c>
      <c r="T52" s="527">
        <v>83</v>
      </c>
      <c r="U52" s="527">
        <v>21</v>
      </c>
      <c r="V52" s="527">
        <v>12</v>
      </c>
      <c r="W52" s="527">
        <v>11</v>
      </c>
      <c r="X52" s="527">
        <v>9</v>
      </c>
      <c r="Y52" s="527">
        <v>8</v>
      </c>
      <c r="Z52" s="528">
        <v>9</v>
      </c>
    </row>
    <row r="53" spans="2:26" s="521" customFormat="1" ht="15" customHeight="1">
      <c r="B53" s="526" t="s">
        <v>602</v>
      </c>
      <c r="C53" s="524">
        <v>1098</v>
      </c>
      <c r="D53" s="524">
        <v>333</v>
      </c>
      <c r="E53" s="524">
        <v>126</v>
      </c>
      <c r="F53" s="524">
        <v>132</v>
      </c>
      <c r="G53" s="524">
        <v>92</v>
      </c>
      <c r="H53" s="524">
        <v>78</v>
      </c>
      <c r="I53" s="524">
        <v>117</v>
      </c>
      <c r="J53" s="524">
        <v>220</v>
      </c>
      <c r="K53" s="524">
        <v>661</v>
      </c>
      <c r="L53" s="524">
        <v>141</v>
      </c>
      <c r="M53" s="524">
        <v>71</v>
      </c>
      <c r="N53" s="524">
        <v>97</v>
      </c>
      <c r="O53" s="524">
        <v>64</v>
      </c>
      <c r="P53" s="524">
        <v>49</v>
      </c>
      <c r="Q53" s="524">
        <v>81</v>
      </c>
      <c r="R53" s="524">
        <v>158</v>
      </c>
      <c r="S53" s="527">
        <v>437</v>
      </c>
      <c r="T53" s="527">
        <v>192</v>
      </c>
      <c r="U53" s="527">
        <v>55</v>
      </c>
      <c r="V53" s="527">
        <v>35</v>
      </c>
      <c r="W53" s="527">
        <v>28</v>
      </c>
      <c r="X53" s="527">
        <v>29</v>
      </c>
      <c r="Y53" s="527">
        <v>36</v>
      </c>
      <c r="Z53" s="528">
        <v>62</v>
      </c>
    </row>
    <row r="54" spans="2:26" s="521" customFormat="1" ht="15" customHeight="1">
      <c r="B54" s="526" t="s">
        <v>581</v>
      </c>
      <c r="C54" s="524">
        <v>1131</v>
      </c>
      <c r="D54" s="524">
        <v>388</v>
      </c>
      <c r="E54" s="524">
        <v>189</v>
      </c>
      <c r="F54" s="524">
        <v>122</v>
      </c>
      <c r="G54" s="524">
        <v>96</v>
      </c>
      <c r="H54" s="524">
        <v>90</v>
      </c>
      <c r="I54" s="524">
        <v>83</v>
      </c>
      <c r="J54" s="524">
        <v>163</v>
      </c>
      <c r="K54" s="524">
        <v>666</v>
      </c>
      <c r="L54" s="524">
        <v>170</v>
      </c>
      <c r="M54" s="524">
        <v>103</v>
      </c>
      <c r="N54" s="524">
        <v>68</v>
      </c>
      <c r="O54" s="524">
        <v>71</v>
      </c>
      <c r="P54" s="524">
        <v>66</v>
      </c>
      <c r="Q54" s="524">
        <v>65</v>
      </c>
      <c r="R54" s="524">
        <v>123</v>
      </c>
      <c r="S54" s="527">
        <v>465</v>
      </c>
      <c r="T54" s="527">
        <v>218</v>
      </c>
      <c r="U54" s="527">
        <v>86</v>
      </c>
      <c r="V54" s="527">
        <v>54</v>
      </c>
      <c r="W54" s="527">
        <v>25</v>
      </c>
      <c r="X54" s="527">
        <v>24</v>
      </c>
      <c r="Y54" s="527">
        <v>18</v>
      </c>
      <c r="Z54" s="528">
        <v>40</v>
      </c>
    </row>
    <row r="55" spans="2:26" s="521" customFormat="1" ht="7.5" customHeight="1">
      <c r="B55" s="526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7"/>
      <c r="T55" s="527"/>
      <c r="U55" s="527"/>
      <c r="V55" s="527"/>
      <c r="W55" s="527"/>
      <c r="X55" s="527"/>
      <c r="Y55" s="527"/>
      <c r="Z55" s="528"/>
    </row>
    <row r="56" spans="2:26" s="521" customFormat="1" ht="15" customHeight="1">
      <c r="B56" s="526" t="s">
        <v>746</v>
      </c>
      <c r="C56" s="524">
        <v>1017</v>
      </c>
      <c r="D56" s="524">
        <v>308</v>
      </c>
      <c r="E56" s="524">
        <v>92</v>
      </c>
      <c r="F56" s="524">
        <v>105</v>
      </c>
      <c r="G56" s="524">
        <v>101</v>
      </c>
      <c r="H56" s="524">
        <v>132</v>
      </c>
      <c r="I56" s="524">
        <v>110</v>
      </c>
      <c r="J56" s="524">
        <v>169</v>
      </c>
      <c r="K56" s="524">
        <v>600</v>
      </c>
      <c r="L56" s="524">
        <v>132</v>
      </c>
      <c r="M56" s="524">
        <v>44</v>
      </c>
      <c r="N56" s="524">
        <v>69</v>
      </c>
      <c r="O56" s="524">
        <v>54</v>
      </c>
      <c r="P56" s="524">
        <v>92</v>
      </c>
      <c r="Q56" s="524">
        <v>89</v>
      </c>
      <c r="R56" s="524">
        <v>120</v>
      </c>
      <c r="S56" s="527">
        <v>417</v>
      </c>
      <c r="T56" s="527">
        <v>176</v>
      </c>
      <c r="U56" s="527">
        <v>48</v>
      </c>
      <c r="V56" s="527">
        <v>36</v>
      </c>
      <c r="W56" s="527">
        <v>47</v>
      </c>
      <c r="X56" s="527">
        <v>40</v>
      </c>
      <c r="Y56" s="527">
        <v>21</v>
      </c>
      <c r="Z56" s="528">
        <v>49</v>
      </c>
    </row>
    <row r="57" spans="2:26" s="521" customFormat="1" ht="15" customHeight="1">
      <c r="B57" s="526" t="s">
        <v>472</v>
      </c>
      <c r="C57" s="524">
        <v>2336</v>
      </c>
      <c r="D57" s="524">
        <v>723</v>
      </c>
      <c r="E57" s="524">
        <v>195</v>
      </c>
      <c r="F57" s="524">
        <v>165</v>
      </c>
      <c r="G57" s="524">
        <v>271</v>
      </c>
      <c r="H57" s="524">
        <v>276</v>
      </c>
      <c r="I57" s="524">
        <v>295</v>
      </c>
      <c r="J57" s="524">
        <v>411</v>
      </c>
      <c r="K57" s="524">
        <v>1345</v>
      </c>
      <c r="L57" s="524">
        <v>293</v>
      </c>
      <c r="M57" s="524">
        <v>93</v>
      </c>
      <c r="N57" s="524">
        <v>81</v>
      </c>
      <c r="O57" s="524">
        <v>157</v>
      </c>
      <c r="P57" s="524">
        <v>187</v>
      </c>
      <c r="Q57" s="524">
        <v>209</v>
      </c>
      <c r="R57" s="524">
        <v>325</v>
      </c>
      <c r="S57" s="527">
        <v>991</v>
      </c>
      <c r="T57" s="527">
        <v>430</v>
      </c>
      <c r="U57" s="527">
        <v>102</v>
      </c>
      <c r="V57" s="527">
        <v>84</v>
      </c>
      <c r="W57" s="527">
        <v>114</v>
      </c>
      <c r="X57" s="527">
        <v>89</v>
      </c>
      <c r="Y57" s="527">
        <v>86</v>
      </c>
      <c r="Z57" s="528">
        <v>86</v>
      </c>
    </row>
    <row r="58" spans="2:26" s="521" customFormat="1" ht="15" customHeight="1" thickBot="1">
      <c r="B58" s="529" t="s">
        <v>449</v>
      </c>
      <c r="C58" s="530">
        <v>1073</v>
      </c>
      <c r="D58" s="530">
        <v>244</v>
      </c>
      <c r="E58" s="530">
        <v>88</v>
      </c>
      <c r="F58" s="530">
        <v>82</v>
      </c>
      <c r="G58" s="530">
        <v>76</v>
      </c>
      <c r="H58" s="530">
        <v>119</v>
      </c>
      <c r="I58" s="530">
        <v>134</v>
      </c>
      <c r="J58" s="530">
        <v>330</v>
      </c>
      <c r="K58" s="530">
        <v>590</v>
      </c>
      <c r="L58" s="530">
        <v>98</v>
      </c>
      <c r="M58" s="530">
        <v>49</v>
      </c>
      <c r="N58" s="530">
        <v>42</v>
      </c>
      <c r="O58" s="530">
        <v>43</v>
      </c>
      <c r="P58" s="530">
        <v>69</v>
      </c>
      <c r="Q58" s="530">
        <v>75</v>
      </c>
      <c r="R58" s="530">
        <v>214</v>
      </c>
      <c r="S58" s="531">
        <v>483</v>
      </c>
      <c r="T58" s="531">
        <v>146</v>
      </c>
      <c r="U58" s="531">
        <v>39</v>
      </c>
      <c r="V58" s="531">
        <v>40</v>
      </c>
      <c r="W58" s="531">
        <v>33</v>
      </c>
      <c r="X58" s="531">
        <v>50</v>
      </c>
      <c r="Y58" s="531">
        <v>59</v>
      </c>
      <c r="Z58" s="532">
        <v>116</v>
      </c>
    </row>
    <row r="59" spans="2:18" s="11" customFormat="1" ht="15.75" customHeight="1">
      <c r="B59" s="213" t="s">
        <v>797</v>
      </c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2"/>
      <c r="R59" s="212"/>
    </row>
    <row r="60" ht="12.75">
      <c r="B60" s="533"/>
    </row>
  </sheetData>
  <sheetProtection/>
  <mergeCells count="28">
    <mergeCell ref="X5:X8"/>
    <mergeCell ref="Y5:Y8"/>
    <mergeCell ref="O5:O8"/>
    <mergeCell ref="P5:P8"/>
    <mergeCell ref="Q5:Q8"/>
    <mergeCell ref="R5:R8"/>
    <mergeCell ref="S5:S8"/>
    <mergeCell ref="Z5:Z8"/>
    <mergeCell ref="T5:T8"/>
    <mergeCell ref="U5:U8"/>
    <mergeCell ref="V5:V8"/>
    <mergeCell ref="W5:W8"/>
    <mergeCell ref="I5:I8"/>
    <mergeCell ref="J5:J8"/>
    <mergeCell ref="K5:K8"/>
    <mergeCell ref="L5:L8"/>
    <mergeCell ref="M5:M8"/>
    <mergeCell ref="N5:N8"/>
    <mergeCell ref="K4:R4"/>
    <mergeCell ref="B4:B8"/>
    <mergeCell ref="C4:J4"/>
    <mergeCell ref="S4:Z4"/>
    <mergeCell ref="C5:C8"/>
    <mergeCell ref="D5:D8"/>
    <mergeCell ref="E5:E8"/>
    <mergeCell ref="F5:F8"/>
    <mergeCell ref="G5:G8"/>
    <mergeCell ref="H5:H8"/>
  </mergeCells>
  <printOptions horizontalCentered="1"/>
  <pageMargins left="0.3937007874015748" right="0.3937007874015748" top="0.5905511811023623" bottom="0.3937007874015748" header="0.2362204724409449" footer="0.5118110236220472"/>
  <pageSetup fitToHeight="1" fitToWidth="1" horizontalDpi="600" verticalDpi="600" orientation="landscape" paperSize="9" scale="73" r:id="rId1"/>
  <colBreaks count="1" manualBreakCount="1">
    <brk id="12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2" customWidth="1"/>
    <col min="2" max="2" width="8.125" style="22" customWidth="1"/>
    <col min="3" max="3" width="7.625" style="22" customWidth="1"/>
    <col min="4" max="4" width="6.625" style="22" customWidth="1"/>
    <col min="5" max="12" width="6.75390625" style="22" customWidth="1"/>
    <col min="13" max="13" width="6.625" style="22" customWidth="1"/>
    <col min="14" max="15" width="6.75390625" style="22" bestFit="1" customWidth="1"/>
    <col min="16" max="29" width="6.875" style="22" customWidth="1"/>
    <col min="30" max="16384" width="9.00390625" style="22" customWidth="1"/>
  </cols>
  <sheetData>
    <row r="1" ht="9.75" customHeight="1"/>
    <row r="2" ht="18" customHeight="1">
      <c r="B2" s="183" t="s">
        <v>794</v>
      </c>
    </row>
    <row r="3" ht="15" customHeight="1" thickBot="1">
      <c r="AC3" s="268" t="s">
        <v>747</v>
      </c>
    </row>
    <row r="4" spans="2:29" s="280" customFormat="1" ht="15" customHeight="1" thickTop="1">
      <c r="B4" s="1231" t="s">
        <v>391</v>
      </c>
      <c r="C4" s="1228" t="s">
        <v>723</v>
      </c>
      <c r="D4" s="1229"/>
      <c r="E4" s="1229"/>
      <c r="F4" s="1229"/>
      <c r="G4" s="1229"/>
      <c r="H4" s="1229"/>
      <c r="I4" s="1229"/>
      <c r="J4" s="1229"/>
      <c r="K4" s="1230"/>
      <c r="L4" s="1228" t="s">
        <v>682</v>
      </c>
      <c r="M4" s="1229"/>
      <c r="N4" s="1229"/>
      <c r="O4" s="1229"/>
      <c r="P4" s="1229"/>
      <c r="Q4" s="1229"/>
      <c r="R4" s="1229"/>
      <c r="S4" s="1229"/>
      <c r="T4" s="1230"/>
      <c r="U4" s="1234" t="s">
        <v>748</v>
      </c>
      <c r="V4" s="1234"/>
      <c r="W4" s="1234"/>
      <c r="X4" s="1234"/>
      <c r="Y4" s="1234"/>
      <c r="Z4" s="1234"/>
      <c r="AA4" s="1234"/>
      <c r="AB4" s="1234"/>
      <c r="AC4" s="1235"/>
    </row>
    <row r="5" spans="2:29" s="280" customFormat="1" ht="9" customHeight="1">
      <c r="B5" s="1232"/>
      <c r="C5" s="1236" t="s">
        <v>451</v>
      </c>
      <c r="D5" s="1237" t="s">
        <v>749</v>
      </c>
      <c r="E5" s="1238" t="s">
        <v>750</v>
      </c>
      <c r="F5" s="1238" t="s">
        <v>751</v>
      </c>
      <c r="G5" s="1238" t="s">
        <v>752</v>
      </c>
      <c r="H5" s="1238" t="s">
        <v>753</v>
      </c>
      <c r="I5" s="1238" t="s">
        <v>754</v>
      </c>
      <c r="J5" s="1238" t="s">
        <v>755</v>
      </c>
      <c r="K5" s="1237" t="s">
        <v>692</v>
      </c>
      <c r="L5" s="1236" t="s">
        <v>451</v>
      </c>
      <c r="M5" s="1239" t="s">
        <v>749</v>
      </c>
      <c r="N5" s="1238" t="s">
        <v>756</v>
      </c>
      <c r="O5" s="1238" t="s">
        <v>751</v>
      </c>
      <c r="P5" s="1238" t="s">
        <v>757</v>
      </c>
      <c r="Q5" s="1238" t="s">
        <v>758</v>
      </c>
      <c r="R5" s="1238" t="s">
        <v>759</v>
      </c>
      <c r="S5" s="1238" t="s">
        <v>755</v>
      </c>
      <c r="T5" s="1244" t="s">
        <v>692</v>
      </c>
      <c r="U5" s="1236" t="s">
        <v>451</v>
      </c>
      <c r="V5" s="1239" t="s">
        <v>749</v>
      </c>
      <c r="W5" s="1238" t="s">
        <v>756</v>
      </c>
      <c r="X5" s="1238" t="s">
        <v>760</v>
      </c>
      <c r="Y5" s="1238" t="s">
        <v>752</v>
      </c>
      <c r="Z5" s="1238" t="s">
        <v>753</v>
      </c>
      <c r="AA5" s="1238" t="s">
        <v>759</v>
      </c>
      <c r="AB5" s="1238" t="s">
        <v>761</v>
      </c>
      <c r="AC5" s="1242" t="s">
        <v>692</v>
      </c>
    </row>
    <row r="6" spans="2:29" s="280" customFormat="1" ht="9" customHeight="1">
      <c r="B6" s="1232"/>
      <c r="C6" s="1236"/>
      <c r="D6" s="1238"/>
      <c r="E6" s="1238"/>
      <c r="F6" s="1238"/>
      <c r="G6" s="1238"/>
      <c r="H6" s="1238"/>
      <c r="I6" s="1238"/>
      <c r="J6" s="1238"/>
      <c r="K6" s="1238"/>
      <c r="L6" s="1236"/>
      <c r="M6" s="1240"/>
      <c r="N6" s="1238"/>
      <c r="O6" s="1238"/>
      <c r="P6" s="1238"/>
      <c r="Q6" s="1238"/>
      <c r="R6" s="1238"/>
      <c r="S6" s="1238"/>
      <c r="T6" s="1236"/>
      <c r="U6" s="1236"/>
      <c r="V6" s="1240"/>
      <c r="W6" s="1238"/>
      <c r="X6" s="1238"/>
      <c r="Y6" s="1238"/>
      <c r="Z6" s="1238"/>
      <c r="AA6" s="1238"/>
      <c r="AB6" s="1238"/>
      <c r="AC6" s="1243"/>
    </row>
    <row r="7" spans="2:30" s="280" customFormat="1" ht="9" customHeight="1">
      <c r="B7" s="1233"/>
      <c r="C7" s="1236"/>
      <c r="D7" s="1238"/>
      <c r="E7" s="1238"/>
      <c r="F7" s="1238"/>
      <c r="G7" s="1238"/>
      <c r="H7" s="1238"/>
      <c r="I7" s="1238"/>
      <c r="J7" s="1238"/>
      <c r="K7" s="1238"/>
      <c r="L7" s="1236"/>
      <c r="M7" s="1241"/>
      <c r="N7" s="1238"/>
      <c r="O7" s="1238"/>
      <c r="P7" s="1238"/>
      <c r="Q7" s="1238"/>
      <c r="R7" s="1238"/>
      <c r="S7" s="1238"/>
      <c r="T7" s="1236"/>
      <c r="U7" s="1236"/>
      <c r="V7" s="1241"/>
      <c r="W7" s="1238"/>
      <c r="X7" s="1238"/>
      <c r="Y7" s="1238"/>
      <c r="Z7" s="1238"/>
      <c r="AA7" s="1238"/>
      <c r="AB7" s="1238"/>
      <c r="AC7" s="1243"/>
      <c r="AD7" s="282"/>
    </row>
    <row r="8" spans="2:29" s="14" customFormat="1" ht="9" customHeight="1">
      <c r="B8" s="15"/>
      <c r="C8" s="206"/>
      <c r="D8" s="207"/>
      <c r="E8" s="207"/>
      <c r="F8" s="207"/>
      <c r="G8" s="207"/>
      <c r="H8" s="207"/>
      <c r="I8" s="208"/>
      <c r="J8" s="207"/>
      <c r="K8" s="208"/>
      <c r="L8" s="207"/>
      <c r="M8" s="207"/>
      <c r="N8" s="207"/>
      <c r="O8" s="207"/>
      <c r="P8" s="209"/>
      <c r="Q8" s="207"/>
      <c r="R8" s="207"/>
      <c r="S8" s="283"/>
      <c r="T8" s="226"/>
      <c r="U8" s="226"/>
      <c r="V8" s="226"/>
      <c r="W8" s="226"/>
      <c r="X8" s="226"/>
      <c r="Y8" s="226"/>
      <c r="Z8" s="284"/>
      <c r="AA8" s="284"/>
      <c r="AB8" s="284"/>
      <c r="AC8" s="285"/>
    </row>
    <row r="9" spans="2:30" ht="16.5" customHeight="1">
      <c r="B9" s="241" t="s">
        <v>410</v>
      </c>
      <c r="C9" s="286">
        <v>39034</v>
      </c>
      <c r="D9" s="286">
        <v>6</v>
      </c>
      <c r="E9" s="286">
        <v>447</v>
      </c>
      <c r="F9" s="286">
        <v>1485</v>
      </c>
      <c r="G9" s="286">
        <v>2167</v>
      </c>
      <c r="H9" s="286">
        <v>3617</v>
      </c>
      <c r="I9" s="286">
        <v>13094</v>
      </c>
      <c r="J9" s="286">
        <v>7601</v>
      </c>
      <c r="K9" s="286">
        <v>10617</v>
      </c>
      <c r="L9" s="286">
        <v>24620</v>
      </c>
      <c r="M9" s="286">
        <v>5</v>
      </c>
      <c r="N9" s="286">
        <v>390</v>
      </c>
      <c r="O9" s="286">
        <v>1146</v>
      </c>
      <c r="P9" s="286">
        <v>1573</v>
      </c>
      <c r="Q9" s="286">
        <v>2237</v>
      </c>
      <c r="R9" s="286">
        <v>7812</v>
      </c>
      <c r="S9" s="286">
        <v>4836</v>
      </c>
      <c r="T9" s="286">
        <v>6621</v>
      </c>
      <c r="U9" s="286">
        <v>14414</v>
      </c>
      <c r="V9" s="286">
        <v>1</v>
      </c>
      <c r="W9" s="286">
        <v>57</v>
      </c>
      <c r="X9" s="286">
        <v>339</v>
      </c>
      <c r="Y9" s="286">
        <v>594</v>
      </c>
      <c r="Z9" s="286">
        <v>1380</v>
      </c>
      <c r="AA9" s="286">
        <v>5282</v>
      </c>
      <c r="AB9" s="286">
        <v>2765</v>
      </c>
      <c r="AC9" s="510">
        <v>3996</v>
      </c>
      <c r="AD9" s="23"/>
    </row>
    <row r="10" spans="2:30" ht="7.5" customHeight="1">
      <c r="B10" s="188"/>
      <c r="C10" s="286"/>
      <c r="D10" s="286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8"/>
      <c r="AD10" s="23"/>
    </row>
    <row r="11" spans="2:30" ht="16.5" customHeight="1">
      <c r="B11" s="251" t="s">
        <v>411</v>
      </c>
      <c r="C11" s="286">
        <f aca="true" t="shared" si="0" ref="C11:AC11">C16+C22+C23+C24+C27+C28+C29+C32+C33+C34+C35+C36+C37+C38</f>
        <v>17687</v>
      </c>
      <c r="D11" s="286">
        <f t="shared" si="0"/>
        <v>2</v>
      </c>
      <c r="E11" s="286">
        <f t="shared" si="0"/>
        <v>163</v>
      </c>
      <c r="F11" s="286">
        <f t="shared" si="0"/>
        <v>608</v>
      </c>
      <c r="G11" s="286">
        <f t="shared" si="0"/>
        <v>873</v>
      </c>
      <c r="H11" s="286">
        <f t="shared" si="0"/>
        <v>1423</v>
      </c>
      <c r="I11" s="286">
        <f t="shared" si="0"/>
        <v>5438</v>
      </c>
      <c r="J11" s="286">
        <f t="shared" si="0"/>
        <v>3389</v>
      </c>
      <c r="K11" s="286">
        <f t="shared" si="0"/>
        <v>5791</v>
      </c>
      <c r="L11" s="286">
        <f t="shared" si="0"/>
        <v>10659</v>
      </c>
      <c r="M11" s="286">
        <f t="shared" si="0"/>
        <v>2</v>
      </c>
      <c r="N11" s="286">
        <f t="shared" si="0"/>
        <v>140</v>
      </c>
      <c r="O11" s="286">
        <f t="shared" si="0"/>
        <v>447</v>
      </c>
      <c r="P11" s="286">
        <f t="shared" si="0"/>
        <v>594</v>
      </c>
      <c r="Q11" s="286">
        <f t="shared" si="0"/>
        <v>805</v>
      </c>
      <c r="R11" s="286">
        <f t="shared" si="0"/>
        <v>3082</v>
      </c>
      <c r="S11" s="286">
        <f t="shared" si="0"/>
        <v>2094</v>
      </c>
      <c r="T11" s="286">
        <f t="shared" si="0"/>
        <v>3495</v>
      </c>
      <c r="U11" s="286">
        <f t="shared" si="0"/>
        <v>7028</v>
      </c>
      <c r="V11" s="286">
        <f t="shared" si="0"/>
        <v>0</v>
      </c>
      <c r="W11" s="286">
        <f t="shared" si="0"/>
        <v>23</v>
      </c>
      <c r="X11" s="286">
        <f t="shared" si="0"/>
        <v>161</v>
      </c>
      <c r="Y11" s="286">
        <f t="shared" si="0"/>
        <v>279</v>
      </c>
      <c r="Z11" s="286">
        <f t="shared" si="0"/>
        <v>618</v>
      </c>
      <c r="AA11" s="286">
        <f t="shared" si="0"/>
        <v>2356</v>
      </c>
      <c r="AB11" s="286">
        <f t="shared" si="0"/>
        <v>1295</v>
      </c>
      <c r="AC11" s="510">
        <f t="shared" si="0"/>
        <v>2296</v>
      </c>
      <c r="AD11" s="23"/>
    </row>
    <row r="12" spans="2:30" ht="16.5" customHeight="1">
      <c r="B12" s="251" t="s">
        <v>412</v>
      </c>
      <c r="C12" s="286">
        <f aca="true" t="shared" si="1" ref="C12:AC12">C21+C40+C41+C42+C43+C44+C45+C46</f>
        <v>4475</v>
      </c>
      <c r="D12" s="286">
        <f t="shared" si="1"/>
        <v>0</v>
      </c>
      <c r="E12" s="286">
        <f t="shared" si="1"/>
        <v>62</v>
      </c>
      <c r="F12" s="286">
        <f t="shared" si="1"/>
        <v>159</v>
      </c>
      <c r="G12" s="286">
        <f t="shared" si="1"/>
        <v>265</v>
      </c>
      <c r="H12" s="286">
        <f t="shared" si="1"/>
        <v>489</v>
      </c>
      <c r="I12" s="286">
        <f t="shared" si="1"/>
        <v>1683</v>
      </c>
      <c r="J12" s="286">
        <f t="shared" si="1"/>
        <v>917</v>
      </c>
      <c r="K12" s="286">
        <f t="shared" si="1"/>
        <v>900</v>
      </c>
      <c r="L12" s="286">
        <f t="shared" si="1"/>
        <v>2988</v>
      </c>
      <c r="M12" s="286">
        <f t="shared" si="1"/>
        <v>0</v>
      </c>
      <c r="N12" s="286">
        <f t="shared" si="1"/>
        <v>54</v>
      </c>
      <c r="O12" s="286">
        <f t="shared" si="1"/>
        <v>127</v>
      </c>
      <c r="P12" s="286">
        <f t="shared" si="1"/>
        <v>198</v>
      </c>
      <c r="Q12" s="286">
        <f t="shared" si="1"/>
        <v>312</v>
      </c>
      <c r="R12" s="286">
        <f t="shared" si="1"/>
        <v>1040</v>
      </c>
      <c r="S12" s="286">
        <f t="shared" si="1"/>
        <v>616</v>
      </c>
      <c r="T12" s="286">
        <f t="shared" si="1"/>
        <v>641</v>
      </c>
      <c r="U12" s="286">
        <f t="shared" si="1"/>
        <v>1487</v>
      </c>
      <c r="V12" s="286">
        <f t="shared" si="1"/>
        <v>0</v>
      </c>
      <c r="W12" s="286">
        <f t="shared" si="1"/>
        <v>8</v>
      </c>
      <c r="X12" s="286">
        <f t="shared" si="1"/>
        <v>32</v>
      </c>
      <c r="Y12" s="286">
        <f t="shared" si="1"/>
        <v>67</v>
      </c>
      <c r="Z12" s="286">
        <f t="shared" si="1"/>
        <v>177</v>
      </c>
      <c r="AA12" s="286">
        <f t="shared" si="1"/>
        <v>643</v>
      </c>
      <c r="AB12" s="286">
        <f t="shared" si="1"/>
        <v>301</v>
      </c>
      <c r="AC12" s="510">
        <f t="shared" si="1"/>
        <v>259</v>
      </c>
      <c r="AD12" s="23"/>
    </row>
    <row r="13" spans="2:30" ht="16.5" customHeight="1">
      <c r="B13" s="251" t="s">
        <v>413</v>
      </c>
      <c r="C13" s="286">
        <f aca="true" t="shared" si="2" ref="C13:AC13">C17+C26+C30+C48+C49+C50+C51+C52</f>
        <v>7067</v>
      </c>
      <c r="D13" s="286">
        <f t="shared" si="2"/>
        <v>0</v>
      </c>
      <c r="E13" s="286">
        <f t="shared" si="2"/>
        <v>92</v>
      </c>
      <c r="F13" s="286">
        <f t="shared" si="2"/>
        <v>307</v>
      </c>
      <c r="G13" s="286">
        <f t="shared" si="2"/>
        <v>382</v>
      </c>
      <c r="H13" s="286">
        <f t="shared" si="2"/>
        <v>649</v>
      </c>
      <c r="I13" s="286">
        <f t="shared" si="2"/>
        <v>2506</v>
      </c>
      <c r="J13" s="286">
        <f t="shared" si="2"/>
        <v>1437</v>
      </c>
      <c r="K13" s="286">
        <f t="shared" si="2"/>
        <v>1694</v>
      </c>
      <c r="L13" s="286">
        <f t="shared" si="2"/>
        <v>4653</v>
      </c>
      <c r="M13" s="286">
        <f t="shared" si="2"/>
        <v>0</v>
      </c>
      <c r="N13" s="286">
        <f t="shared" si="2"/>
        <v>85</v>
      </c>
      <c r="O13" s="286">
        <f t="shared" si="2"/>
        <v>248</v>
      </c>
      <c r="P13" s="286">
        <f t="shared" si="2"/>
        <v>293</v>
      </c>
      <c r="Q13" s="286">
        <f t="shared" si="2"/>
        <v>407</v>
      </c>
      <c r="R13" s="286">
        <f t="shared" si="2"/>
        <v>1565</v>
      </c>
      <c r="S13" s="286">
        <f t="shared" si="2"/>
        <v>923</v>
      </c>
      <c r="T13" s="286">
        <f t="shared" si="2"/>
        <v>1132</v>
      </c>
      <c r="U13" s="286">
        <f t="shared" si="2"/>
        <v>2414</v>
      </c>
      <c r="V13" s="286">
        <f t="shared" si="2"/>
        <v>0</v>
      </c>
      <c r="W13" s="286">
        <f t="shared" si="2"/>
        <v>7</v>
      </c>
      <c r="X13" s="286">
        <f t="shared" si="2"/>
        <v>59</v>
      </c>
      <c r="Y13" s="286">
        <f t="shared" si="2"/>
        <v>89</v>
      </c>
      <c r="Z13" s="286">
        <f t="shared" si="2"/>
        <v>242</v>
      </c>
      <c r="AA13" s="286">
        <f t="shared" si="2"/>
        <v>941</v>
      </c>
      <c r="AB13" s="286">
        <f t="shared" si="2"/>
        <v>514</v>
      </c>
      <c r="AC13" s="510">
        <f t="shared" si="2"/>
        <v>562</v>
      </c>
      <c r="AD13" s="23"/>
    </row>
    <row r="14" spans="2:30" ht="16.5" customHeight="1">
      <c r="B14" s="251" t="s">
        <v>414</v>
      </c>
      <c r="C14" s="286">
        <f aca="true" t="shared" si="3" ref="C14:AC14">C18+C19+C54+C55+C56</f>
        <v>9805</v>
      </c>
      <c r="D14" s="286">
        <f t="shared" si="3"/>
        <v>4</v>
      </c>
      <c r="E14" s="286">
        <f t="shared" si="3"/>
        <v>130</v>
      </c>
      <c r="F14" s="286">
        <f t="shared" si="3"/>
        <v>411</v>
      </c>
      <c r="G14" s="286">
        <f t="shared" si="3"/>
        <v>647</v>
      </c>
      <c r="H14" s="286">
        <f t="shared" si="3"/>
        <v>1056</v>
      </c>
      <c r="I14" s="286">
        <f t="shared" si="3"/>
        <v>3467</v>
      </c>
      <c r="J14" s="286">
        <f t="shared" si="3"/>
        <v>1858</v>
      </c>
      <c r="K14" s="286">
        <f t="shared" si="3"/>
        <v>2232</v>
      </c>
      <c r="L14" s="286">
        <f t="shared" si="3"/>
        <v>6320</v>
      </c>
      <c r="M14" s="286">
        <f t="shared" si="3"/>
        <v>3</v>
      </c>
      <c r="N14" s="286">
        <f t="shared" si="3"/>
        <v>111</v>
      </c>
      <c r="O14" s="286">
        <f t="shared" si="3"/>
        <v>324</v>
      </c>
      <c r="P14" s="286">
        <f t="shared" si="3"/>
        <v>488</v>
      </c>
      <c r="Q14" s="286">
        <f t="shared" si="3"/>
        <v>713</v>
      </c>
      <c r="R14" s="286">
        <f t="shared" si="3"/>
        <v>2125</v>
      </c>
      <c r="S14" s="286">
        <f t="shared" si="3"/>
        <v>1203</v>
      </c>
      <c r="T14" s="286">
        <f t="shared" si="3"/>
        <v>1353</v>
      </c>
      <c r="U14" s="286">
        <f t="shared" si="3"/>
        <v>3485</v>
      </c>
      <c r="V14" s="286">
        <f t="shared" si="3"/>
        <v>1</v>
      </c>
      <c r="W14" s="286">
        <f t="shared" si="3"/>
        <v>19</v>
      </c>
      <c r="X14" s="286">
        <f t="shared" si="3"/>
        <v>87</v>
      </c>
      <c r="Y14" s="286">
        <f t="shared" si="3"/>
        <v>159</v>
      </c>
      <c r="Z14" s="286">
        <f t="shared" si="3"/>
        <v>343</v>
      </c>
      <c r="AA14" s="286">
        <f t="shared" si="3"/>
        <v>1342</v>
      </c>
      <c r="AB14" s="286">
        <f t="shared" si="3"/>
        <v>655</v>
      </c>
      <c r="AC14" s="510">
        <f t="shared" si="3"/>
        <v>879</v>
      </c>
      <c r="AD14" s="23"/>
    </row>
    <row r="15" spans="2:30" ht="7.5" customHeight="1">
      <c r="B15" s="281"/>
      <c r="C15" s="286"/>
      <c r="D15" s="28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8"/>
      <c r="AD15" s="23"/>
    </row>
    <row r="16" spans="2:30" ht="16.5" customHeight="1">
      <c r="B16" s="281" t="s">
        <v>415</v>
      </c>
      <c r="C16" s="287">
        <v>2651</v>
      </c>
      <c r="D16" s="287">
        <v>0</v>
      </c>
      <c r="E16" s="287">
        <v>29</v>
      </c>
      <c r="F16" s="287">
        <v>95</v>
      </c>
      <c r="G16" s="287">
        <v>121</v>
      </c>
      <c r="H16" s="287">
        <v>196</v>
      </c>
      <c r="I16" s="287">
        <v>757</v>
      </c>
      <c r="J16" s="287">
        <v>526</v>
      </c>
      <c r="K16" s="287">
        <v>927</v>
      </c>
      <c r="L16" s="287">
        <v>1584</v>
      </c>
      <c r="M16" s="287">
        <v>0</v>
      </c>
      <c r="N16" s="287">
        <v>25</v>
      </c>
      <c r="O16" s="287">
        <v>76</v>
      </c>
      <c r="P16" s="287">
        <v>89</v>
      </c>
      <c r="Q16" s="287">
        <v>97</v>
      </c>
      <c r="R16" s="287">
        <v>434</v>
      </c>
      <c r="S16" s="287">
        <v>322</v>
      </c>
      <c r="T16" s="287">
        <v>541</v>
      </c>
      <c r="U16" s="287">
        <v>1067</v>
      </c>
      <c r="V16" s="287">
        <v>0</v>
      </c>
      <c r="W16" s="287">
        <v>4</v>
      </c>
      <c r="X16" s="287">
        <v>19</v>
      </c>
      <c r="Y16" s="287">
        <v>32</v>
      </c>
      <c r="Z16" s="287">
        <v>99</v>
      </c>
      <c r="AA16" s="287">
        <v>323</v>
      </c>
      <c r="AB16" s="287">
        <v>204</v>
      </c>
      <c r="AC16" s="288">
        <v>386</v>
      </c>
      <c r="AD16" s="23"/>
    </row>
    <row r="17" spans="2:30" ht="16.5" customHeight="1">
      <c r="B17" s="281" t="s">
        <v>416</v>
      </c>
      <c r="C17" s="287">
        <v>1061</v>
      </c>
      <c r="D17" s="287">
        <v>0</v>
      </c>
      <c r="E17" s="287">
        <v>15</v>
      </c>
      <c r="F17" s="287">
        <v>52</v>
      </c>
      <c r="G17" s="287">
        <v>58</v>
      </c>
      <c r="H17" s="287">
        <v>112</v>
      </c>
      <c r="I17" s="287">
        <v>380</v>
      </c>
      <c r="J17" s="287">
        <v>209</v>
      </c>
      <c r="K17" s="287">
        <v>235</v>
      </c>
      <c r="L17" s="287">
        <v>708</v>
      </c>
      <c r="M17" s="287">
        <v>0</v>
      </c>
      <c r="N17" s="287">
        <v>15</v>
      </c>
      <c r="O17" s="287">
        <v>41</v>
      </c>
      <c r="P17" s="287">
        <v>49</v>
      </c>
      <c r="Q17" s="287">
        <v>66</v>
      </c>
      <c r="R17" s="287">
        <v>240</v>
      </c>
      <c r="S17" s="287">
        <v>144</v>
      </c>
      <c r="T17" s="287">
        <v>153</v>
      </c>
      <c r="U17" s="287">
        <v>353</v>
      </c>
      <c r="V17" s="287">
        <v>0</v>
      </c>
      <c r="W17" s="287">
        <v>0</v>
      </c>
      <c r="X17" s="287">
        <v>11</v>
      </c>
      <c r="Y17" s="287">
        <v>9</v>
      </c>
      <c r="Z17" s="287">
        <v>46</v>
      </c>
      <c r="AA17" s="287">
        <v>140</v>
      </c>
      <c r="AB17" s="287">
        <v>65</v>
      </c>
      <c r="AC17" s="288">
        <v>82</v>
      </c>
      <c r="AD17" s="23"/>
    </row>
    <row r="18" spans="2:29" ht="16.5" customHeight="1">
      <c r="B18" s="281" t="s">
        <v>762</v>
      </c>
      <c r="C18" s="287">
        <v>4640</v>
      </c>
      <c r="D18" s="287">
        <v>2</v>
      </c>
      <c r="E18" s="287">
        <v>56</v>
      </c>
      <c r="F18" s="287">
        <v>195</v>
      </c>
      <c r="G18" s="287">
        <v>300</v>
      </c>
      <c r="H18" s="287">
        <v>516</v>
      </c>
      <c r="I18" s="287">
        <v>1662</v>
      </c>
      <c r="J18" s="287">
        <v>835</v>
      </c>
      <c r="K18" s="287">
        <v>1074</v>
      </c>
      <c r="L18" s="287">
        <v>2981</v>
      </c>
      <c r="M18" s="287">
        <v>1</v>
      </c>
      <c r="N18" s="287">
        <v>47</v>
      </c>
      <c r="O18" s="287">
        <v>151</v>
      </c>
      <c r="P18" s="287">
        <v>234</v>
      </c>
      <c r="Q18" s="287">
        <v>352</v>
      </c>
      <c r="R18" s="287">
        <v>1024</v>
      </c>
      <c r="S18" s="287">
        <v>546</v>
      </c>
      <c r="T18" s="287">
        <v>626</v>
      </c>
      <c r="U18" s="287">
        <v>1659</v>
      </c>
      <c r="V18" s="287">
        <v>1</v>
      </c>
      <c r="W18" s="287">
        <v>9</v>
      </c>
      <c r="X18" s="287">
        <v>44</v>
      </c>
      <c r="Y18" s="287">
        <v>66</v>
      </c>
      <c r="Z18" s="287">
        <v>164</v>
      </c>
      <c r="AA18" s="287">
        <v>638</v>
      </c>
      <c r="AB18" s="287">
        <v>289</v>
      </c>
      <c r="AC18" s="288">
        <v>448</v>
      </c>
    </row>
    <row r="19" spans="2:29" ht="16.5" customHeight="1">
      <c r="B19" s="281" t="s">
        <v>520</v>
      </c>
      <c r="C19" s="287">
        <v>2789</v>
      </c>
      <c r="D19" s="287">
        <v>0</v>
      </c>
      <c r="E19" s="287">
        <v>38</v>
      </c>
      <c r="F19" s="287">
        <v>140</v>
      </c>
      <c r="G19" s="287">
        <v>197</v>
      </c>
      <c r="H19" s="287">
        <v>281</v>
      </c>
      <c r="I19" s="287">
        <v>950</v>
      </c>
      <c r="J19" s="287">
        <v>546</v>
      </c>
      <c r="K19" s="287">
        <v>637</v>
      </c>
      <c r="L19" s="287">
        <v>1768</v>
      </c>
      <c r="M19" s="287">
        <v>0</v>
      </c>
      <c r="N19" s="287">
        <v>34</v>
      </c>
      <c r="O19" s="287">
        <v>104</v>
      </c>
      <c r="P19" s="287">
        <v>147</v>
      </c>
      <c r="Q19" s="287">
        <v>170</v>
      </c>
      <c r="R19" s="287">
        <v>567</v>
      </c>
      <c r="S19" s="287">
        <v>352</v>
      </c>
      <c r="T19" s="287">
        <v>394</v>
      </c>
      <c r="U19" s="287">
        <v>1021</v>
      </c>
      <c r="V19" s="287">
        <v>0</v>
      </c>
      <c r="W19" s="287">
        <v>4</v>
      </c>
      <c r="X19" s="287">
        <v>36</v>
      </c>
      <c r="Y19" s="287">
        <v>50</v>
      </c>
      <c r="Z19" s="287">
        <v>111</v>
      </c>
      <c r="AA19" s="287">
        <v>383</v>
      </c>
      <c r="AB19" s="287">
        <v>194</v>
      </c>
      <c r="AC19" s="288">
        <v>243</v>
      </c>
    </row>
    <row r="20" spans="2:29" ht="7.5" customHeight="1">
      <c r="B20" s="281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8"/>
    </row>
    <row r="21" spans="2:29" ht="16.5" customHeight="1">
      <c r="B21" s="281" t="s">
        <v>763</v>
      </c>
      <c r="C21" s="287">
        <v>1455</v>
      </c>
      <c r="D21" s="287">
        <v>0</v>
      </c>
      <c r="E21" s="287">
        <v>27</v>
      </c>
      <c r="F21" s="287">
        <v>48</v>
      </c>
      <c r="G21" s="287">
        <v>94</v>
      </c>
      <c r="H21" s="287">
        <v>189</v>
      </c>
      <c r="I21" s="287">
        <v>522</v>
      </c>
      <c r="J21" s="287">
        <v>281</v>
      </c>
      <c r="K21" s="287">
        <v>294</v>
      </c>
      <c r="L21" s="287">
        <v>938</v>
      </c>
      <c r="M21" s="287">
        <v>0</v>
      </c>
      <c r="N21" s="287">
        <v>24</v>
      </c>
      <c r="O21" s="287">
        <v>40</v>
      </c>
      <c r="P21" s="287">
        <v>69</v>
      </c>
      <c r="Q21" s="287">
        <v>113</v>
      </c>
      <c r="R21" s="287">
        <v>308</v>
      </c>
      <c r="S21" s="287">
        <v>181</v>
      </c>
      <c r="T21" s="287">
        <v>203</v>
      </c>
      <c r="U21" s="287">
        <v>517</v>
      </c>
      <c r="V21" s="287">
        <v>0</v>
      </c>
      <c r="W21" s="287">
        <v>3</v>
      </c>
      <c r="X21" s="287">
        <v>8</v>
      </c>
      <c r="Y21" s="287">
        <v>25</v>
      </c>
      <c r="Z21" s="287">
        <v>76</v>
      </c>
      <c r="AA21" s="287">
        <v>214</v>
      </c>
      <c r="AB21" s="287">
        <v>100</v>
      </c>
      <c r="AC21" s="288">
        <v>91</v>
      </c>
    </row>
    <row r="22" spans="2:29" ht="16.5" customHeight="1">
      <c r="B22" s="281" t="s">
        <v>420</v>
      </c>
      <c r="C22" s="287">
        <v>1676</v>
      </c>
      <c r="D22" s="287">
        <v>0</v>
      </c>
      <c r="E22" s="287">
        <v>15</v>
      </c>
      <c r="F22" s="287">
        <v>50</v>
      </c>
      <c r="G22" s="287">
        <v>60</v>
      </c>
      <c r="H22" s="287">
        <v>134</v>
      </c>
      <c r="I22" s="287">
        <v>470</v>
      </c>
      <c r="J22" s="287">
        <v>332</v>
      </c>
      <c r="K22" s="287">
        <v>615</v>
      </c>
      <c r="L22" s="287">
        <v>1032</v>
      </c>
      <c r="M22" s="287">
        <v>0</v>
      </c>
      <c r="N22" s="287">
        <v>12</v>
      </c>
      <c r="O22" s="287">
        <v>39</v>
      </c>
      <c r="P22" s="287">
        <v>44</v>
      </c>
      <c r="Q22" s="287">
        <v>76</v>
      </c>
      <c r="R22" s="287">
        <v>272</v>
      </c>
      <c r="S22" s="287">
        <v>203</v>
      </c>
      <c r="T22" s="287">
        <v>386</v>
      </c>
      <c r="U22" s="287">
        <v>644</v>
      </c>
      <c r="V22" s="287">
        <v>0</v>
      </c>
      <c r="W22" s="287">
        <v>3</v>
      </c>
      <c r="X22" s="287">
        <v>11</v>
      </c>
      <c r="Y22" s="287">
        <v>16</v>
      </c>
      <c r="Z22" s="287">
        <v>58</v>
      </c>
      <c r="AA22" s="287">
        <v>198</v>
      </c>
      <c r="AB22" s="287">
        <v>129</v>
      </c>
      <c r="AC22" s="288">
        <v>229</v>
      </c>
    </row>
    <row r="23" spans="2:29" ht="16.5" customHeight="1">
      <c r="B23" s="281" t="s">
        <v>764</v>
      </c>
      <c r="C23" s="287">
        <v>1240</v>
      </c>
      <c r="D23" s="287">
        <v>0</v>
      </c>
      <c r="E23" s="287">
        <v>13</v>
      </c>
      <c r="F23" s="287">
        <v>57</v>
      </c>
      <c r="G23" s="287">
        <v>78</v>
      </c>
      <c r="H23" s="287">
        <v>93</v>
      </c>
      <c r="I23" s="287">
        <v>383</v>
      </c>
      <c r="J23" s="287">
        <v>231</v>
      </c>
      <c r="K23" s="287">
        <v>385</v>
      </c>
      <c r="L23" s="287">
        <v>767</v>
      </c>
      <c r="M23" s="287">
        <v>0</v>
      </c>
      <c r="N23" s="287">
        <v>8</v>
      </c>
      <c r="O23" s="287">
        <v>43</v>
      </c>
      <c r="P23" s="287">
        <v>55</v>
      </c>
      <c r="Q23" s="287">
        <v>58</v>
      </c>
      <c r="R23" s="287">
        <v>227</v>
      </c>
      <c r="S23" s="287">
        <v>145</v>
      </c>
      <c r="T23" s="287">
        <v>231</v>
      </c>
      <c r="U23" s="287">
        <v>473</v>
      </c>
      <c r="V23" s="287">
        <v>0</v>
      </c>
      <c r="W23" s="287">
        <v>5</v>
      </c>
      <c r="X23" s="287">
        <v>14</v>
      </c>
      <c r="Y23" s="287">
        <v>23</v>
      </c>
      <c r="Z23" s="287">
        <v>35</v>
      </c>
      <c r="AA23" s="287">
        <v>156</v>
      </c>
      <c r="AB23" s="287">
        <v>86</v>
      </c>
      <c r="AC23" s="288">
        <v>154</v>
      </c>
    </row>
    <row r="24" spans="2:29" ht="16.5" customHeight="1">
      <c r="B24" s="281" t="s">
        <v>765</v>
      </c>
      <c r="C24" s="287">
        <v>1534</v>
      </c>
      <c r="D24" s="287">
        <v>1</v>
      </c>
      <c r="E24" s="287">
        <v>13</v>
      </c>
      <c r="F24" s="287">
        <v>51</v>
      </c>
      <c r="G24" s="287">
        <v>70</v>
      </c>
      <c r="H24" s="287">
        <v>99</v>
      </c>
      <c r="I24" s="287">
        <v>477</v>
      </c>
      <c r="J24" s="287">
        <v>297</v>
      </c>
      <c r="K24" s="287">
        <v>526</v>
      </c>
      <c r="L24" s="287">
        <v>940</v>
      </c>
      <c r="M24" s="287">
        <v>1</v>
      </c>
      <c r="N24" s="287">
        <v>12</v>
      </c>
      <c r="O24" s="287">
        <v>37</v>
      </c>
      <c r="P24" s="287">
        <v>47</v>
      </c>
      <c r="Q24" s="287">
        <v>58</v>
      </c>
      <c r="R24" s="287">
        <v>268</v>
      </c>
      <c r="S24" s="287">
        <v>189</v>
      </c>
      <c r="T24" s="287">
        <v>328</v>
      </c>
      <c r="U24" s="287">
        <v>594</v>
      </c>
      <c r="V24" s="287">
        <v>0</v>
      </c>
      <c r="W24" s="287">
        <v>1</v>
      </c>
      <c r="X24" s="287">
        <v>14</v>
      </c>
      <c r="Y24" s="287">
        <v>23</v>
      </c>
      <c r="Z24" s="287">
        <v>41</v>
      </c>
      <c r="AA24" s="287">
        <v>209</v>
      </c>
      <c r="AB24" s="287">
        <v>108</v>
      </c>
      <c r="AC24" s="288">
        <v>198</v>
      </c>
    </row>
    <row r="25" spans="2:29" ht="7.5" customHeight="1">
      <c r="B25" s="281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8"/>
    </row>
    <row r="26" spans="2:29" ht="15.75" customHeight="1">
      <c r="B26" s="281" t="s">
        <v>766</v>
      </c>
      <c r="C26" s="287">
        <v>789</v>
      </c>
      <c r="D26" s="287">
        <v>0</v>
      </c>
      <c r="E26" s="287">
        <v>8</v>
      </c>
      <c r="F26" s="287">
        <v>31</v>
      </c>
      <c r="G26" s="287">
        <v>32</v>
      </c>
      <c r="H26" s="287">
        <v>58</v>
      </c>
      <c r="I26" s="287">
        <v>271</v>
      </c>
      <c r="J26" s="287">
        <v>181</v>
      </c>
      <c r="K26" s="287">
        <v>208</v>
      </c>
      <c r="L26" s="287">
        <v>529</v>
      </c>
      <c r="M26" s="287">
        <v>0</v>
      </c>
      <c r="N26" s="287">
        <v>7</v>
      </c>
      <c r="O26" s="287">
        <v>22</v>
      </c>
      <c r="P26" s="287">
        <v>25</v>
      </c>
      <c r="Q26" s="287">
        <v>42</v>
      </c>
      <c r="R26" s="287">
        <v>164</v>
      </c>
      <c r="S26" s="287">
        <v>123</v>
      </c>
      <c r="T26" s="287">
        <v>146</v>
      </c>
      <c r="U26" s="287">
        <v>260</v>
      </c>
      <c r="V26" s="287">
        <v>0</v>
      </c>
      <c r="W26" s="287">
        <v>1</v>
      </c>
      <c r="X26" s="287">
        <v>9</v>
      </c>
      <c r="Y26" s="287">
        <v>7</v>
      </c>
      <c r="Z26" s="287">
        <v>16</v>
      </c>
      <c r="AA26" s="287">
        <v>107</v>
      </c>
      <c r="AB26" s="287">
        <v>58</v>
      </c>
      <c r="AC26" s="288">
        <v>62</v>
      </c>
    </row>
    <row r="27" spans="2:29" ht="15.75" customHeight="1">
      <c r="B27" s="281" t="s">
        <v>424</v>
      </c>
      <c r="C27" s="287">
        <v>2758</v>
      </c>
      <c r="D27" s="287">
        <v>0</v>
      </c>
      <c r="E27" s="287">
        <v>17</v>
      </c>
      <c r="F27" s="287">
        <v>93</v>
      </c>
      <c r="G27" s="287">
        <v>147</v>
      </c>
      <c r="H27" s="287">
        <v>226</v>
      </c>
      <c r="I27" s="287">
        <v>864</v>
      </c>
      <c r="J27" s="287">
        <v>508</v>
      </c>
      <c r="K27" s="287">
        <v>903</v>
      </c>
      <c r="L27" s="287">
        <v>1600</v>
      </c>
      <c r="M27" s="287">
        <v>0</v>
      </c>
      <c r="N27" s="287">
        <v>15</v>
      </c>
      <c r="O27" s="287">
        <v>72</v>
      </c>
      <c r="P27" s="287">
        <v>99</v>
      </c>
      <c r="Q27" s="287">
        <v>119</v>
      </c>
      <c r="R27" s="287">
        <v>471</v>
      </c>
      <c r="S27" s="287">
        <v>307</v>
      </c>
      <c r="T27" s="287">
        <v>517</v>
      </c>
      <c r="U27" s="287">
        <v>1158</v>
      </c>
      <c r="V27" s="287">
        <v>0</v>
      </c>
      <c r="W27" s="287">
        <v>2</v>
      </c>
      <c r="X27" s="287">
        <v>21</v>
      </c>
      <c r="Y27" s="287">
        <v>48</v>
      </c>
      <c r="Z27" s="287">
        <v>107</v>
      </c>
      <c r="AA27" s="287">
        <v>393</v>
      </c>
      <c r="AB27" s="287">
        <v>201</v>
      </c>
      <c r="AC27" s="288">
        <v>386</v>
      </c>
    </row>
    <row r="28" spans="2:29" ht="15.75" customHeight="1">
      <c r="B28" s="281" t="s">
        <v>767</v>
      </c>
      <c r="C28" s="287">
        <v>2690</v>
      </c>
      <c r="D28" s="287">
        <v>0</v>
      </c>
      <c r="E28" s="287">
        <v>23</v>
      </c>
      <c r="F28" s="287">
        <v>95</v>
      </c>
      <c r="G28" s="287">
        <v>153</v>
      </c>
      <c r="H28" s="287">
        <v>270</v>
      </c>
      <c r="I28" s="287">
        <v>853</v>
      </c>
      <c r="J28" s="287">
        <v>454</v>
      </c>
      <c r="K28" s="287">
        <v>842</v>
      </c>
      <c r="L28" s="287">
        <v>1533</v>
      </c>
      <c r="M28" s="287">
        <v>0</v>
      </c>
      <c r="N28" s="287">
        <v>20</v>
      </c>
      <c r="O28" s="287">
        <v>61</v>
      </c>
      <c r="P28" s="287">
        <v>90</v>
      </c>
      <c r="Q28" s="287">
        <v>145</v>
      </c>
      <c r="R28" s="287">
        <v>466</v>
      </c>
      <c r="S28" s="287">
        <v>270</v>
      </c>
      <c r="T28" s="287">
        <v>481</v>
      </c>
      <c r="U28" s="287">
        <v>1157</v>
      </c>
      <c r="V28" s="287">
        <v>0</v>
      </c>
      <c r="W28" s="287">
        <v>3</v>
      </c>
      <c r="X28" s="287">
        <v>34</v>
      </c>
      <c r="Y28" s="287">
        <v>63</v>
      </c>
      <c r="Z28" s="287">
        <v>125</v>
      </c>
      <c r="AA28" s="287">
        <v>387</v>
      </c>
      <c r="AB28" s="287">
        <v>184</v>
      </c>
      <c r="AC28" s="288">
        <v>361</v>
      </c>
    </row>
    <row r="29" spans="2:29" ht="15.75" customHeight="1">
      <c r="B29" s="281" t="s">
        <v>768</v>
      </c>
      <c r="C29" s="287">
        <v>1568</v>
      </c>
      <c r="D29" s="287">
        <v>1</v>
      </c>
      <c r="E29" s="287">
        <v>18</v>
      </c>
      <c r="F29" s="287">
        <v>56</v>
      </c>
      <c r="G29" s="287">
        <v>68</v>
      </c>
      <c r="H29" s="287">
        <v>116</v>
      </c>
      <c r="I29" s="287">
        <v>572</v>
      </c>
      <c r="J29" s="287">
        <v>338</v>
      </c>
      <c r="K29" s="287">
        <v>399</v>
      </c>
      <c r="L29" s="287">
        <v>973</v>
      </c>
      <c r="M29" s="287">
        <v>1</v>
      </c>
      <c r="N29" s="287">
        <v>16</v>
      </c>
      <c r="O29" s="287">
        <v>36</v>
      </c>
      <c r="P29" s="287">
        <v>48</v>
      </c>
      <c r="Q29" s="287">
        <v>72</v>
      </c>
      <c r="R29" s="287">
        <v>332</v>
      </c>
      <c r="S29" s="287">
        <v>215</v>
      </c>
      <c r="T29" s="287">
        <v>253</v>
      </c>
      <c r="U29" s="287">
        <v>595</v>
      </c>
      <c r="V29" s="287">
        <v>0</v>
      </c>
      <c r="W29" s="287">
        <v>2</v>
      </c>
      <c r="X29" s="287">
        <v>20</v>
      </c>
      <c r="Y29" s="287">
        <v>20</v>
      </c>
      <c r="Z29" s="287">
        <v>44</v>
      </c>
      <c r="AA29" s="287">
        <v>240</v>
      </c>
      <c r="AB29" s="287">
        <v>123</v>
      </c>
      <c r="AC29" s="288">
        <v>146</v>
      </c>
    </row>
    <row r="30" spans="2:29" ht="15.75" customHeight="1">
      <c r="B30" s="281" t="s">
        <v>524</v>
      </c>
      <c r="C30" s="287">
        <v>1295</v>
      </c>
      <c r="D30" s="287">
        <v>0</v>
      </c>
      <c r="E30" s="287">
        <v>16</v>
      </c>
      <c r="F30" s="287">
        <v>62</v>
      </c>
      <c r="G30" s="287">
        <v>69</v>
      </c>
      <c r="H30" s="287">
        <v>130</v>
      </c>
      <c r="I30" s="287">
        <v>467</v>
      </c>
      <c r="J30" s="287">
        <v>234</v>
      </c>
      <c r="K30" s="287">
        <v>317</v>
      </c>
      <c r="L30" s="287">
        <v>796</v>
      </c>
      <c r="M30" s="287">
        <v>0</v>
      </c>
      <c r="N30" s="287">
        <v>15</v>
      </c>
      <c r="O30" s="287">
        <v>51</v>
      </c>
      <c r="P30" s="287">
        <v>52</v>
      </c>
      <c r="Q30" s="287">
        <v>70</v>
      </c>
      <c r="R30" s="287">
        <v>282</v>
      </c>
      <c r="S30" s="287">
        <v>132</v>
      </c>
      <c r="T30" s="287">
        <v>194</v>
      </c>
      <c r="U30" s="287">
        <v>499</v>
      </c>
      <c r="V30" s="287">
        <v>0</v>
      </c>
      <c r="W30" s="287">
        <v>1</v>
      </c>
      <c r="X30" s="287">
        <v>11</v>
      </c>
      <c r="Y30" s="287">
        <v>17</v>
      </c>
      <c r="Z30" s="287">
        <v>60</v>
      </c>
      <c r="AA30" s="287">
        <v>185</v>
      </c>
      <c r="AB30" s="287">
        <v>102</v>
      </c>
      <c r="AC30" s="288">
        <v>123</v>
      </c>
    </row>
    <row r="31" spans="2:29" ht="7.5" customHeight="1">
      <c r="B31" s="281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8"/>
    </row>
    <row r="32" spans="2:29" ht="15.75" customHeight="1">
      <c r="B32" s="281" t="s">
        <v>525</v>
      </c>
      <c r="C32" s="287">
        <v>348</v>
      </c>
      <c r="D32" s="287">
        <v>0</v>
      </c>
      <c r="E32" s="287">
        <v>1</v>
      </c>
      <c r="F32" s="287">
        <v>8</v>
      </c>
      <c r="G32" s="287">
        <v>16</v>
      </c>
      <c r="H32" s="287">
        <v>17</v>
      </c>
      <c r="I32" s="287">
        <v>109</v>
      </c>
      <c r="J32" s="287">
        <v>64</v>
      </c>
      <c r="K32" s="287">
        <v>133</v>
      </c>
      <c r="L32" s="287">
        <v>219</v>
      </c>
      <c r="M32" s="287">
        <v>0</v>
      </c>
      <c r="N32" s="287">
        <v>1</v>
      </c>
      <c r="O32" s="287">
        <v>6</v>
      </c>
      <c r="P32" s="287">
        <v>9</v>
      </c>
      <c r="Q32" s="287">
        <v>11</v>
      </c>
      <c r="R32" s="287">
        <v>66</v>
      </c>
      <c r="S32" s="287">
        <v>39</v>
      </c>
      <c r="T32" s="287">
        <v>87</v>
      </c>
      <c r="U32" s="287">
        <v>129</v>
      </c>
      <c r="V32" s="287">
        <v>0</v>
      </c>
      <c r="W32" s="287">
        <v>0</v>
      </c>
      <c r="X32" s="287">
        <v>2</v>
      </c>
      <c r="Y32" s="287">
        <v>7</v>
      </c>
      <c r="Z32" s="287">
        <v>6</v>
      </c>
      <c r="AA32" s="287">
        <v>43</v>
      </c>
      <c r="AB32" s="287">
        <v>25</v>
      </c>
      <c r="AC32" s="288">
        <v>46</v>
      </c>
    </row>
    <row r="33" spans="2:29" ht="15.75" customHeight="1">
      <c r="B33" s="281" t="s">
        <v>526</v>
      </c>
      <c r="C33" s="287">
        <v>398</v>
      </c>
      <c r="D33" s="287">
        <v>0</v>
      </c>
      <c r="E33" s="287">
        <v>2</v>
      </c>
      <c r="F33" s="287">
        <v>11</v>
      </c>
      <c r="G33" s="287">
        <v>19</v>
      </c>
      <c r="H33" s="287">
        <v>33</v>
      </c>
      <c r="I33" s="287">
        <v>119</v>
      </c>
      <c r="J33" s="287">
        <v>67</v>
      </c>
      <c r="K33" s="287">
        <v>147</v>
      </c>
      <c r="L33" s="287">
        <v>251</v>
      </c>
      <c r="M33" s="287">
        <v>0</v>
      </c>
      <c r="N33" s="287">
        <v>2</v>
      </c>
      <c r="O33" s="287">
        <v>9</v>
      </c>
      <c r="P33" s="287">
        <v>15</v>
      </c>
      <c r="Q33" s="287">
        <v>18</v>
      </c>
      <c r="R33" s="287">
        <v>67</v>
      </c>
      <c r="S33" s="287">
        <v>49</v>
      </c>
      <c r="T33" s="287">
        <v>91</v>
      </c>
      <c r="U33" s="287">
        <v>147</v>
      </c>
      <c r="V33" s="287">
        <v>0</v>
      </c>
      <c r="W33" s="287">
        <v>0</v>
      </c>
      <c r="X33" s="287">
        <v>2</v>
      </c>
      <c r="Y33" s="287">
        <v>4</v>
      </c>
      <c r="Z33" s="287">
        <v>15</v>
      </c>
      <c r="AA33" s="287">
        <v>52</v>
      </c>
      <c r="AB33" s="287">
        <v>18</v>
      </c>
      <c r="AC33" s="288">
        <v>56</v>
      </c>
    </row>
    <row r="34" spans="2:29" ht="15.75" customHeight="1">
      <c r="B34" s="281" t="s">
        <v>527</v>
      </c>
      <c r="C34" s="287">
        <v>980</v>
      </c>
      <c r="D34" s="287">
        <v>0</v>
      </c>
      <c r="E34" s="287">
        <v>7</v>
      </c>
      <c r="F34" s="287">
        <v>26</v>
      </c>
      <c r="G34" s="287">
        <v>54</v>
      </c>
      <c r="H34" s="287">
        <v>53</v>
      </c>
      <c r="I34" s="287">
        <v>253</v>
      </c>
      <c r="J34" s="287">
        <v>228</v>
      </c>
      <c r="K34" s="287">
        <v>359</v>
      </c>
      <c r="L34" s="287">
        <v>602</v>
      </c>
      <c r="M34" s="287">
        <v>0</v>
      </c>
      <c r="N34" s="287">
        <v>6</v>
      </c>
      <c r="O34" s="287">
        <v>21</v>
      </c>
      <c r="P34" s="287">
        <v>39</v>
      </c>
      <c r="Q34" s="287">
        <v>38</v>
      </c>
      <c r="R34" s="287">
        <v>139</v>
      </c>
      <c r="S34" s="287">
        <v>139</v>
      </c>
      <c r="T34" s="287">
        <v>220</v>
      </c>
      <c r="U34" s="287">
        <v>378</v>
      </c>
      <c r="V34" s="287">
        <v>0</v>
      </c>
      <c r="W34" s="287">
        <v>1</v>
      </c>
      <c r="X34" s="287">
        <v>5</v>
      </c>
      <c r="Y34" s="287">
        <v>15</v>
      </c>
      <c r="Z34" s="287">
        <v>15</v>
      </c>
      <c r="AA34" s="287">
        <v>114</v>
      </c>
      <c r="AB34" s="287">
        <v>89</v>
      </c>
      <c r="AC34" s="288">
        <v>139</v>
      </c>
    </row>
    <row r="35" spans="2:29" ht="15.75" customHeight="1">
      <c r="B35" s="281" t="s">
        <v>528</v>
      </c>
      <c r="C35" s="287">
        <v>193</v>
      </c>
      <c r="D35" s="287">
        <v>0</v>
      </c>
      <c r="E35" s="287">
        <v>0</v>
      </c>
      <c r="F35" s="287">
        <v>2</v>
      </c>
      <c r="G35" s="287">
        <v>6</v>
      </c>
      <c r="H35" s="287">
        <v>5</v>
      </c>
      <c r="I35" s="287">
        <v>51</v>
      </c>
      <c r="J35" s="287">
        <v>36</v>
      </c>
      <c r="K35" s="287">
        <v>93</v>
      </c>
      <c r="L35" s="287">
        <v>131</v>
      </c>
      <c r="M35" s="287">
        <v>0</v>
      </c>
      <c r="N35" s="287">
        <v>0</v>
      </c>
      <c r="O35" s="287">
        <v>0</v>
      </c>
      <c r="P35" s="287">
        <v>5</v>
      </c>
      <c r="Q35" s="287">
        <v>3</v>
      </c>
      <c r="R35" s="287">
        <v>31</v>
      </c>
      <c r="S35" s="287">
        <v>26</v>
      </c>
      <c r="T35" s="287">
        <v>66</v>
      </c>
      <c r="U35" s="287">
        <v>62</v>
      </c>
      <c r="V35" s="287">
        <v>0</v>
      </c>
      <c r="W35" s="287">
        <v>0</v>
      </c>
      <c r="X35" s="287">
        <v>2</v>
      </c>
      <c r="Y35" s="287">
        <v>1</v>
      </c>
      <c r="Z35" s="287">
        <v>2</v>
      </c>
      <c r="AA35" s="287">
        <v>20</v>
      </c>
      <c r="AB35" s="287">
        <v>10</v>
      </c>
      <c r="AC35" s="288">
        <v>27</v>
      </c>
    </row>
    <row r="36" spans="2:29" ht="15.75" customHeight="1">
      <c r="B36" s="281" t="s">
        <v>529</v>
      </c>
      <c r="C36" s="287">
        <v>711</v>
      </c>
      <c r="D36" s="287">
        <v>0</v>
      </c>
      <c r="E36" s="287">
        <v>12</v>
      </c>
      <c r="F36" s="287">
        <v>31</v>
      </c>
      <c r="G36" s="287">
        <v>36</v>
      </c>
      <c r="H36" s="287">
        <v>92</v>
      </c>
      <c r="I36" s="287">
        <v>230</v>
      </c>
      <c r="J36" s="287">
        <v>98</v>
      </c>
      <c r="K36" s="287">
        <v>212</v>
      </c>
      <c r="L36" s="287">
        <v>443</v>
      </c>
      <c r="M36" s="287">
        <v>0</v>
      </c>
      <c r="N36" s="287">
        <v>11</v>
      </c>
      <c r="O36" s="287">
        <v>22</v>
      </c>
      <c r="P36" s="287">
        <v>25</v>
      </c>
      <c r="Q36" s="287">
        <v>49</v>
      </c>
      <c r="R36" s="287">
        <v>139</v>
      </c>
      <c r="S36" s="287">
        <v>58</v>
      </c>
      <c r="T36" s="287">
        <v>139</v>
      </c>
      <c r="U36" s="287">
        <v>268</v>
      </c>
      <c r="V36" s="287">
        <v>0</v>
      </c>
      <c r="W36" s="287">
        <v>1</v>
      </c>
      <c r="X36" s="287">
        <v>9</v>
      </c>
      <c r="Y36" s="287">
        <v>11</v>
      </c>
      <c r="Z36" s="287">
        <v>43</v>
      </c>
      <c r="AA36" s="287">
        <v>91</v>
      </c>
      <c r="AB36" s="287">
        <v>40</v>
      </c>
      <c r="AC36" s="288">
        <v>73</v>
      </c>
    </row>
    <row r="37" spans="2:29" ht="15.75" customHeight="1">
      <c r="B37" s="281" t="s">
        <v>530</v>
      </c>
      <c r="C37" s="287">
        <v>430</v>
      </c>
      <c r="D37" s="287">
        <v>0</v>
      </c>
      <c r="E37" s="287">
        <v>8</v>
      </c>
      <c r="F37" s="287">
        <v>18</v>
      </c>
      <c r="G37" s="287">
        <v>26</v>
      </c>
      <c r="H37" s="287">
        <v>43</v>
      </c>
      <c r="I37" s="287">
        <v>118</v>
      </c>
      <c r="J37" s="287">
        <v>93</v>
      </c>
      <c r="K37" s="287">
        <v>124</v>
      </c>
      <c r="L37" s="287">
        <v>266</v>
      </c>
      <c r="M37" s="287">
        <v>0</v>
      </c>
      <c r="N37" s="287">
        <v>8</v>
      </c>
      <c r="O37" s="287">
        <v>12</v>
      </c>
      <c r="P37" s="287">
        <v>18</v>
      </c>
      <c r="Q37" s="287">
        <v>29</v>
      </c>
      <c r="R37" s="287">
        <v>64</v>
      </c>
      <c r="S37" s="287">
        <v>55</v>
      </c>
      <c r="T37" s="287">
        <v>80</v>
      </c>
      <c r="U37" s="287">
        <v>164</v>
      </c>
      <c r="V37" s="287">
        <v>0</v>
      </c>
      <c r="W37" s="287">
        <v>0</v>
      </c>
      <c r="X37" s="287">
        <v>6</v>
      </c>
      <c r="Y37" s="287">
        <v>8</v>
      </c>
      <c r="Z37" s="287">
        <v>14</v>
      </c>
      <c r="AA37" s="287">
        <v>54</v>
      </c>
      <c r="AB37" s="287">
        <v>38</v>
      </c>
      <c r="AC37" s="288">
        <v>44</v>
      </c>
    </row>
    <row r="38" spans="2:29" ht="15.75" customHeight="1">
      <c r="B38" s="281" t="s">
        <v>531</v>
      </c>
      <c r="C38" s="287">
        <v>510</v>
      </c>
      <c r="D38" s="287">
        <v>0</v>
      </c>
      <c r="E38" s="287">
        <v>5</v>
      </c>
      <c r="F38" s="287">
        <v>15</v>
      </c>
      <c r="G38" s="287">
        <v>19</v>
      </c>
      <c r="H38" s="287">
        <v>46</v>
      </c>
      <c r="I38" s="287">
        <v>182</v>
      </c>
      <c r="J38" s="287">
        <v>117</v>
      </c>
      <c r="K38" s="287">
        <v>126</v>
      </c>
      <c r="L38" s="287">
        <v>318</v>
      </c>
      <c r="M38" s="287">
        <v>0</v>
      </c>
      <c r="N38" s="287">
        <v>4</v>
      </c>
      <c r="O38" s="287">
        <v>13</v>
      </c>
      <c r="P38" s="287">
        <v>11</v>
      </c>
      <c r="Q38" s="287">
        <v>32</v>
      </c>
      <c r="R38" s="287">
        <v>106</v>
      </c>
      <c r="S38" s="287">
        <v>77</v>
      </c>
      <c r="T38" s="287">
        <v>75</v>
      </c>
      <c r="U38" s="287">
        <v>192</v>
      </c>
      <c r="V38" s="287">
        <v>0</v>
      </c>
      <c r="W38" s="287">
        <v>1</v>
      </c>
      <c r="X38" s="287">
        <v>2</v>
      </c>
      <c r="Y38" s="287">
        <v>8</v>
      </c>
      <c r="Z38" s="287">
        <v>14</v>
      </c>
      <c r="AA38" s="287">
        <v>76</v>
      </c>
      <c r="AB38" s="287">
        <v>40</v>
      </c>
      <c r="AC38" s="288">
        <v>51</v>
      </c>
    </row>
    <row r="39" spans="2:29" ht="7.5" customHeight="1">
      <c r="B39" s="281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8"/>
    </row>
    <row r="40" spans="2:29" ht="15.75" customHeight="1">
      <c r="B40" s="281" t="s">
        <v>532</v>
      </c>
      <c r="C40" s="287">
        <v>420</v>
      </c>
      <c r="D40" s="287">
        <v>0</v>
      </c>
      <c r="E40" s="287">
        <v>7</v>
      </c>
      <c r="F40" s="287">
        <v>9</v>
      </c>
      <c r="G40" s="287">
        <v>12</v>
      </c>
      <c r="H40" s="287">
        <v>42</v>
      </c>
      <c r="I40" s="287">
        <v>143</v>
      </c>
      <c r="J40" s="287">
        <v>92</v>
      </c>
      <c r="K40" s="287">
        <v>115</v>
      </c>
      <c r="L40" s="287">
        <v>297</v>
      </c>
      <c r="M40" s="287">
        <v>0</v>
      </c>
      <c r="N40" s="287">
        <v>5</v>
      </c>
      <c r="O40" s="287">
        <v>8</v>
      </c>
      <c r="P40" s="287">
        <v>11</v>
      </c>
      <c r="Q40" s="287">
        <v>33</v>
      </c>
      <c r="R40" s="287">
        <v>90</v>
      </c>
      <c r="S40" s="287">
        <v>69</v>
      </c>
      <c r="T40" s="287">
        <v>81</v>
      </c>
      <c r="U40" s="287">
        <v>123</v>
      </c>
      <c r="V40" s="287">
        <v>0</v>
      </c>
      <c r="W40" s="287">
        <v>2</v>
      </c>
      <c r="X40" s="287">
        <v>1</v>
      </c>
      <c r="Y40" s="287">
        <v>1</v>
      </c>
      <c r="Z40" s="287">
        <v>9</v>
      </c>
      <c r="AA40" s="287">
        <v>53</v>
      </c>
      <c r="AB40" s="287">
        <v>23</v>
      </c>
      <c r="AC40" s="288">
        <v>34</v>
      </c>
    </row>
    <row r="41" spans="2:29" ht="15.75" customHeight="1">
      <c r="B41" s="281" t="s">
        <v>533</v>
      </c>
      <c r="C41" s="287">
        <v>697</v>
      </c>
      <c r="D41" s="287">
        <v>0</v>
      </c>
      <c r="E41" s="287">
        <v>5</v>
      </c>
      <c r="F41" s="287">
        <v>23</v>
      </c>
      <c r="G41" s="287">
        <v>39</v>
      </c>
      <c r="H41" s="287">
        <v>67</v>
      </c>
      <c r="I41" s="287">
        <v>274</v>
      </c>
      <c r="J41" s="287">
        <v>133</v>
      </c>
      <c r="K41" s="287">
        <v>156</v>
      </c>
      <c r="L41" s="287">
        <v>466</v>
      </c>
      <c r="M41" s="287">
        <v>0</v>
      </c>
      <c r="N41" s="287">
        <v>5</v>
      </c>
      <c r="O41" s="287">
        <v>18</v>
      </c>
      <c r="P41" s="287">
        <v>28</v>
      </c>
      <c r="Q41" s="287">
        <v>42</v>
      </c>
      <c r="R41" s="287">
        <v>171</v>
      </c>
      <c r="S41" s="287">
        <v>84</v>
      </c>
      <c r="T41" s="287">
        <v>118</v>
      </c>
      <c r="U41" s="287">
        <v>231</v>
      </c>
      <c r="V41" s="287">
        <v>0</v>
      </c>
      <c r="W41" s="287">
        <v>0</v>
      </c>
      <c r="X41" s="287">
        <v>5</v>
      </c>
      <c r="Y41" s="287">
        <v>11</v>
      </c>
      <c r="Z41" s="287">
        <v>25</v>
      </c>
      <c r="AA41" s="287">
        <v>103</v>
      </c>
      <c r="AB41" s="287">
        <v>49</v>
      </c>
      <c r="AC41" s="288">
        <v>38</v>
      </c>
    </row>
    <row r="42" spans="2:29" ht="15.75" customHeight="1">
      <c r="B42" s="281" t="s">
        <v>534</v>
      </c>
      <c r="C42" s="287">
        <v>390</v>
      </c>
      <c r="D42" s="287">
        <v>0</v>
      </c>
      <c r="E42" s="287">
        <v>3</v>
      </c>
      <c r="F42" s="287">
        <v>15</v>
      </c>
      <c r="G42" s="287">
        <v>18</v>
      </c>
      <c r="H42" s="287">
        <v>34</v>
      </c>
      <c r="I42" s="287">
        <v>158</v>
      </c>
      <c r="J42" s="287">
        <v>83</v>
      </c>
      <c r="K42" s="287">
        <v>79</v>
      </c>
      <c r="L42" s="287">
        <v>266</v>
      </c>
      <c r="M42" s="287">
        <v>0</v>
      </c>
      <c r="N42" s="287">
        <v>3</v>
      </c>
      <c r="O42" s="287">
        <v>11</v>
      </c>
      <c r="P42" s="287">
        <v>13</v>
      </c>
      <c r="Q42" s="287">
        <v>23</v>
      </c>
      <c r="R42" s="287">
        <v>104</v>
      </c>
      <c r="S42" s="287">
        <v>55</v>
      </c>
      <c r="T42" s="287">
        <v>57</v>
      </c>
      <c r="U42" s="287">
        <v>124</v>
      </c>
      <c r="V42" s="287">
        <v>0</v>
      </c>
      <c r="W42" s="287">
        <v>0</v>
      </c>
      <c r="X42" s="287">
        <v>4</v>
      </c>
      <c r="Y42" s="287">
        <v>5</v>
      </c>
      <c r="Z42" s="287">
        <v>11</v>
      </c>
      <c r="AA42" s="287">
        <v>54</v>
      </c>
      <c r="AB42" s="287">
        <v>28</v>
      </c>
      <c r="AC42" s="288">
        <v>22</v>
      </c>
    </row>
    <row r="43" spans="2:29" ht="15.75" customHeight="1">
      <c r="B43" s="281" t="s">
        <v>535</v>
      </c>
      <c r="C43" s="287">
        <v>483</v>
      </c>
      <c r="D43" s="287">
        <v>0</v>
      </c>
      <c r="E43" s="287">
        <v>9</v>
      </c>
      <c r="F43" s="287">
        <v>22</v>
      </c>
      <c r="G43" s="287">
        <v>37</v>
      </c>
      <c r="H43" s="287">
        <v>43</v>
      </c>
      <c r="I43" s="287">
        <v>192</v>
      </c>
      <c r="J43" s="287">
        <v>105</v>
      </c>
      <c r="K43" s="287">
        <v>75</v>
      </c>
      <c r="L43" s="287">
        <v>320</v>
      </c>
      <c r="M43" s="287">
        <v>0</v>
      </c>
      <c r="N43" s="287">
        <v>8</v>
      </c>
      <c r="O43" s="287">
        <v>16</v>
      </c>
      <c r="P43" s="287">
        <v>25</v>
      </c>
      <c r="Q43" s="287">
        <v>26</v>
      </c>
      <c r="R43" s="287">
        <v>124</v>
      </c>
      <c r="S43" s="287">
        <v>68</v>
      </c>
      <c r="T43" s="287">
        <v>53</v>
      </c>
      <c r="U43" s="287">
        <v>163</v>
      </c>
      <c r="V43" s="287">
        <v>0</v>
      </c>
      <c r="W43" s="287">
        <v>1</v>
      </c>
      <c r="X43" s="287">
        <v>6</v>
      </c>
      <c r="Y43" s="287">
        <v>12</v>
      </c>
      <c r="Z43" s="287">
        <v>17</v>
      </c>
      <c r="AA43" s="287">
        <v>68</v>
      </c>
      <c r="AB43" s="287">
        <v>37</v>
      </c>
      <c r="AC43" s="288">
        <v>22</v>
      </c>
    </row>
    <row r="44" spans="2:29" ht="15.75" customHeight="1">
      <c r="B44" s="281" t="s">
        <v>536</v>
      </c>
      <c r="C44" s="287">
        <v>313</v>
      </c>
      <c r="D44" s="287">
        <v>0</v>
      </c>
      <c r="E44" s="287">
        <v>3</v>
      </c>
      <c r="F44" s="287">
        <v>13</v>
      </c>
      <c r="G44" s="287">
        <v>19</v>
      </c>
      <c r="H44" s="287">
        <v>27</v>
      </c>
      <c r="I44" s="287">
        <v>121</v>
      </c>
      <c r="J44" s="287">
        <v>66</v>
      </c>
      <c r="K44" s="287">
        <v>64</v>
      </c>
      <c r="L44" s="287">
        <v>196</v>
      </c>
      <c r="M44" s="287">
        <v>0</v>
      </c>
      <c r="N44" s="287">
        <v>2</v>
      </c>
      <c r="O44" s="287">
        <v>11</v>
      </c>
      <c r="P44" s="287">
        <v>14</v>
      </c>
      <c r="Q44" s="287">
        <v>16</v>
      </c>
      <c r="R44" s="287">
        <v>64</v>
      </c>
      <c r="S44" s="287">
        <v>44</v>
      </c>
      <c r="T44" s="287">
        <v>45</v>
      </c>
      <c r="U44" s="287">
        <v>117</v>
      </c>
      <c r="V44" s="287">
        <v>0</v>
      </c>
      <c r="W44" s="287">
        <v>1</v>
      </c>
      <c r="X44" s="287">
        <v>2</v>
      </c>
      <c r="Y44" s="287">
        <v>5</v>
      </c>
      <c r="Z44" s="287">
        <v>11</v>
      </c>
      <c r="AA44" s="287">
        <v>57</v>
      </c>
      <c r="AB44" s="287">
        <v>22</v>
      </c>
      <c r="AC44" s="288">
        <v>19</v>
      </c>
    </row>
    <row r="45" spans="2:29" ht="15.75" customHeight="1">
      <c r="B45" s="281" t="s">
        <v>537</v>
      </c>
      <c r="C45" s="287">
        <v>426</v>
      </c>
      <c r="D45" s="287">
        <v>0</v>
      </c>
      <c r="E45" s="287">
        <v>3</v>
      </c>
      <c r="F45" s="287">
        <v>17</v>
      </c>
      <c r="G45" s="287">
        <v>31</v>
      </c>
      <c r="H45" s="287">
        <v>45</v>
      </c>
      <c r="I45" s="287">
        <v>174</v>
      </c>
      <c r="J45" s="287">
        <v>85</v>
      </c>
      <c r="K45" s="287">
        <v>71</v>
      </c>
      <c r="L45" s="287">
        <v>289</v>
      </c>
      <c r="M45" s="287">
        <v>0</v>
      </c>
      <c r="N45" s="287">
        <v>3</v>
      </c>
      <c r="O45" s="287">
        <v>12</v>
      </c>
      <c r="P45" s="287">
        <v>25</v>
      </c>
      <c r="Q45" s="287">
        <v>27</v>
      </c>
      <c r="R45" s="287">
        <v>114</v>
      </c>
      <c r="S45" s="287">
        <v>60</v>
      </c>
      <c r="T45" s="287">
        <v>48</v>
      </c>
      <c r="U45" s="287">
        <v>137</v>
      </c>
      <c r="V45" s="287">
        <v>0</v>
      </c>
      <c r="W45" s="287">
        <v>0</v>
      </c>
      <c r="X45" s="287">
        <v>5</v>
      </c>
      <c r="Y45" s="287">
        <v>6</v>
      </c>
      <c r="Z45" s="287">
        <v>18</v>
      </c>
      <c r="AA45" s="287">
        <v>60</v>
      </c>
      <c r="AB45" s="287">
        <v>25</v>
      </c>
      <c r="AC45" s="288">
        <v>23</v>
      </c>
    </row>
    <row r="46" spans="2:29" ht="15.75" customHeight="1">
      <c r="B46" s="281" t="s">
        <v>538</v>
      </c>
      <c r="C46" s="287">
        <v>291</v>
      </c>
      <c r="D46" s="287">
        <v>0</v>
      </c>
      <c r="E46" s="287">
        <v>5</v>
      </c>
      <c r="F46" s="287">
        <v>12</v>
      </c>
      <c r="G46" s="287">
        <v>15</v>
      </c>
      <c r="H46" s="287">
        <v>42</v>
      </c>
      <c r="I46" s="287">
        <v>99</v>
      </c>
      <c r="J46" s="287">
        <v>72</v>
      </c>
      <c r="K46" s="287">
        <v>46</v>
      </c>
      <c r="L46" s="287">
        <v>216</v>
      </c>
      <c r="M46" s="287">
        <v>0</v>
      </c>
      <c r="N46" s="287">
        <v>4</v>
      </c>
      <c r="O46" s="287">
        <v>11</v>
      </c>
      <c r="P46" s="287">
        <v>13</v>
      </c>
      <c r="Q46" s="287">
        <v>32</v>
      </c>
      <c r="R46" s="287">
        <v>65</v>
      </c>
      <c r="S46" s="287">
        <v>55</v>
      </c>
      <c r="T46" s="287">
        <v>36</v>
      </c>
      <c r="U46" s="287">
        <v>75</v>
      </c>
      <c r="V46" s="287">
        <v>0</v>
      </c>
      <c r="W46" s="287">
        <v>1</v>
      </c>
      <c r="X46" s="287">
        <v>1</v>
      </c>
      <c r="Y46" s="287">
        <v>2</v>
      </c>
      <c r="Z46" s="287">
        <v>10</v>
      </c>
      <c r="AA46" s="287">
        <v>34</v>
      </c>
      <c r="AB46" s="287">
        <v>17</v>
      </c>
      <c r="AC46" s="288">
        <v>10</v>
      </c>
    </row>
    <row r="47" spans="2:29" ht="7.5" customHeight="1">
      <c r="B47" s="281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8"/>
    </row>
    <row r="48" spans="2:29" ht="15.75" customHeight="1">
      <c r="B48" s="281" t="s">
        <v>539</v>
      </c>
      <c r="C48" s="287">
        <v>1519</v>
      </c>
      <c r="D48" s="287">
        <v>0</v>
      </c>
      <c r="E48" s="287">
        <v>21</v>
      </c>
      <c r="F48" s="287">
        <v>63</v>
      </c>
      <c r="G48" s="287">
        <v>88</v>
      </c>
      <c r="H48" s="287">
        <v>160</v>
      </c>
      <c r="I48" s="287">
        <v>526</v>
      </c>
      <c r="J48" s="287">
        <v>283</v>
      </c>
      <c r="K48" s="287">
        <v>378</v>
      </c>
      <c r="L48" s="287">
        <v>951</v>
      </c>
      <c r="M48" s="287">
        <v>0</v>
      </c>
      <c r="N48" s="287">
        <v>18</v>
      </c>
      <c r="O48" s="287">
        <v>52</v>
      </c>
      <c r="P48" s="287">
        <v>66</v>
      </c>
      <c r="Q48" s="287">
        <v>99</v>
      </c>
      <c r="R48" s="287">
        <v>315</v>
      </c>
      <c r="S48" s="287">
        <v>165</v>
      </c>
      <c r="T48" s="287">
        <v>236</v>
      </c>
      <c r="U48" s="287">
        <v>568</v>
      </c>
      <c r="V48" s="287">
        <v>0</v>
      </c>
      <c r="W48" s="287">
        <v>3</v>
      </c>
      <c r="X48" s="287">
        <v>11</v>
      </c>
      <c r="Y48" s="287">
        <v>22</v>
      </c>
      <c r="Z48" s="287">
        <v>61</v>
      </c>
      <c r="AA48" s="287">
        <v>211</v>
      </c>
      <c r="AB48" s="287">
        <v>118</v>
      </c>
      <c r="AC48" s="288">
        <v>142</v>
      </c>
    </row>
    <row r="49" spans="2:29" ht="15.75" customHeight="1">
      <c r="B49" s="281" t="s">
        <v>540</v>
      </c>
      <c r="C49" s="287">
        <v>1137</v>
      </c>
      <c r="D49" s="287">
        <v>0</v>
      </c>
      <c r="E49" s="287">
        <v>14</v>
      </c>
      <c r="F49" s="287">
        <v>45</v>
      </c>
      <c r="G49" s="287">
        <v>75</v>
      </c>
      <c r="H49" s="287">
        <v>83</v>
      </c>
      <c r="I49" s="287">
        <v>425</v>
      </c>
      <c r="J49" s="287">
        <v>267</v>
      </c>
      <c r="K49" s="287">
        <v>228</v>
      </c>
      <c r="L49" s="287">
        <v>784</v>
      </c>
      <c r="M49" s="287">
        <v>0</v>
      </c>
      <c r="N49" s="287">
        <v>12</v>
      </c>
      <c r="O49" s="287">
        <v>42</v>
      </c>
      <c r="P49" s="287">
        <v>57</v>
      </c>
      <c r="Q49" s="287">
        <v>58</v>
      </c>
      <c r="R49" s="287">
        <v>278</v>
      </c>
      <c r="S49" s="287">
        <v>174</v>
      </c>
      <c r="T49" s="287">
        <v>163</v>
      </c>
      <c r="U49" s="287">
        <v>353</v>
      </c>
      <c r="V49" s="287">
        <v>0</v>
      </c>
      <c r="W49" s="287">
        <v>2</v>
      </c>
      <c r="X49" s="287">
        <v>3</v>
      </c>
      <c r="Y49" s="287">
        <v>18</v>
      </c>
      <c r="Z49" s="287">
        <v>25</v>
      </c>
      <c r="AA49" s="287">
        <v>147</v>
      </c>
      <c r="AB49" s="287">
        <v>93</v>
      </c>
      <c r="AC49" s="288">
        <v>65</v>
      </c>
    </row>
    <row r="50" spans="2:29" ht="15.75" customHeight="1">
      <c r="B50" s="281" t="s">
        <v>541</v>
      </c>
      <c r="C50" s="287">
        <v>161</v>
      </c>
      <c r="D50" s="287">
        <v>0</v>
      </c>
      <c r="E50" s="287">
        <v>3</v>
      </c>
      <c r="F50" s="287">
        <v>9</v>
      </c>
      <c r="G50" s="287">
        <v>7</v>
      </c>
      <c r="H50" s="287">
        <v>10</v>
      </c>
      <c r="I50" s="287">
        <v>65</v>
      </c>
      <c r="J50" s="287">
        <v>31</v>
      </c>
      <c r="K50" s="287">
        <v>36</v>
      </c>
      <c r="L50" s="287">
        <v>115</v>
      </c>
      <c r="M50" s="287">
        <v>0</v>
      </c>
      <c r="N50" s="287">
        <v>3</v>
      </c>
      <c r="O50" s="287">
        <v>8</v>
      </c>
      <c r="P50" s="287">
        <v>4</v>
      </c>
      <c r="Q50" s="287">
        <v>5</v>
      </c>
      <c r="R50" s="287">
        <v>46</v>
      </c>
      <c r="S50" s="287">
        <v>22</v>
      </c>
      <c r="T50" s="287">
        <v>27</v>
      </c>
      <c r="U50" s="287">
        <v>46</v>
      </c>
      <c r="V50" s="287">
        <v>0</v>
      </c>
      <c r="W50" s="287">
        <v>0</v>
      </c>
      <c r="X50" s="287">
        <v>1</v>
      </c>
      <c r="Y50" s="287">
        <v>3</v>
      </c>
      <c r="Z50" s="287">
        <v>5</v>
      </c>
      <c r="AA50" s="287">
        <v>19</v>
      </c>
      <c r="AB50" s="287">
        <v>9</v>
      </c>
      <c r="AC50" s="288">
        <v>9</v>
      </c>
    </row>
    <row r="51" spans="2:29" ht="15.75" customHeight="1">
      <c r="B51" s="281" t="s">
        <v>602</v>
      </c>
      <c r="C51" s="287">
        <v>583</v>
      </c>
      <c r="D51" s="287">
        <v>0</v>
      </c>
      <c r="E51" s="287">
        <v>9</v>
      </c>
      <c r="F51" s="287">
        <v>28</v>
      </c>
      <c r="G51" s="287">
        <v>22</v>
      </c>
      <c r="H51" s="287">
        <v>43</v>
      </c>
      <c r="I51" s="287">
        <v>170</v>
      </c>
      <c r="J51" s="287">
        <v>137</v>
      </c>
      <c r="K51" s="287">
        <v>174</v>
      </c>
      <c r="L51" s="287">
        <v>399</v>
      </c>
      <c r="M51" s="287">
        <v>0</v>
      </c>
      <c r="N51" s="287">
        <v>9</v>
      </c>
      <c r="O51" s="287">
        <v>19</v>
      </c>
      <c r="P51" s="287">
        <v>16</v>
      </c>
      <c r="Q51" s="287">
        <v>30</v>
      </c>
      <c r="R51" s="287">
        <v>103</v>
      </c>
      <c r="S51" s="287">
        <v>93</v>
      </c>
      <c r="T51" s="287">
        <v>129</v>
      </c>
      <c r="U51" s="287">
        <v>184</v>
      </c>
      <c r="V51" s="287">
        <v>0</v>
      </c>
      <c r="W51" s="287">
        <v>0</v>
      </c>
      <c r="X51" s="287">
        <v>9</v>
      </c>
      <c r="Y51" s="287">
        <v>6</v>
      </c>
      <c r="Z51" s="287">
        <v>13</v>
      </c>
      <c r="AA51" s="287">
        <v>67</v>
      </c>
      <c r="AB51" s="287">
        <v>44</v>
      </c>
      <c r="AC51" s="288">
        <v>45</v>
      </c>
    </row>
    <row r="52" spans="2:29" ht="15.75" customHeight="1">
      <c r="B52" s="281" t="s">
        <v>581</v>
      </c>
      <c r="C52" s="287">
        <v>522</v>
      </c>
      <c r="D52" s="287">
        <v>0</v>
      </c>
      <c r="E52" s="287">
        <v>6</v>
      </c>
      <c r="F52" s="287">
        <v>17</v>
      </c>
      <c r="G52" s="287">
        <v>31</v>
      </c>
      <c r="H52" s="287">
        <v>53</v>
      </c>
      <c r="I52" s="287">
        <v>202</v>
      </c>
      <c r="J52" s="287">
        <v>95</v>
      </c>
      <c r="K52" s="287">
        <v>118</v>
      </c>
      <c r="L52" s="287">
        <v>371</v>
      </c>
      <c r="M52" s="287">
        <v>0</v>
      </c>
      <c r="N52" s="287">
        <v>6</v>
      </c>
      <c r="O52" s="287">
        <v>13</v>
      </c>
      <c r="P52" s="287">
        <v>24</v>
      </c>
      <c r="Q52" s="287">
        <v>37</v>
      </c>
      <c r="R52" s="287">
        <v>137</v>
      </c>
      <c r="S52" s="287">
        <v>70</v>
      </c>
      <c r="T52" s="287">
        <v>84</v>
      </c>
      <c r="U52" s="287">
        <v>151</v>
      </c>
      <c r="V52" s="287">
        <v>0</v>
      </c>
      <c r="W52" s="287">
        <v>0</v>
      </c>
      <c r="X52" s="287">
        <v>4</v>
      </c>
      <c r="Y52" s="287">
        <v>7</v>
      </c>
      <c r="Z52" s="287">
        <v>16</v>
      </c>
      <c r="AA52" s="287">
        <v>65</v>
      </c>
      <c r="AB52" s="287">
        <v>25</v>
      </c>
      <c r="AC52" s="288">
        <v>34</v>
      </c>
    </row>
    <row r="53" spans="2:29" ht="7.5" customHeight="1">
      <c r="B53" s="281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8"/>
    </row>
    <row r="54" spans="2:29" ht="15.75" customHeight="1">
      <c r="B54" s="281" t="s">
        <v>582</v>
      </c>
      <c r="C54" s="287">
        <v>494</v>
      </c>
      <c r="D54" s="287">
        <v>1</v>
      </c>
      <c r="E54" s="287">
        <v>13</v>
      </c>
      <c r="F54" s="287">
        <v>10</v>
      </c>
      <c r="G54" s="287">
        <v>27</v>
      </c>
      <c r="H54" s="287">
        <v>60</v>
      </c>
      <c r="I54" s="287">
        <v>171</v>
      </c>
      <c r="J54" s="287">
        <v>114</v>
      </c>
      <c r="K54" s="287">
        <v>98</v>
      </c>
      <c r="L54" s="287">
        <v>341</v>
      </c>
      <c r="M54" s="287">
        <v>1</v>
      </c>
      <c r="N54" s="287">
        <v>12</v>
      </c>
      <c r="O54" s="287">
        <v>9</v>
      </c>
      <c r="P54" s="287">
        <v>16</v>
      </c>
      <c r="Q54" s="287">
        <v>49</v>
      </c>
      <c r="R54" s="287">
        <v>116</v>
      </c>
      <c r="S54" s="287">
        <v>75</v>
      </c>
      <c r="T54" s="287">
        <v>63</v>
      </c>
      <c r="U54" s="287">
        <v>153</v>
      </c>
      <c r="V54" s="287">
        <v>0</v>
      </c>
      <c r="W54" s="287">
        <v>1</v>
      </c>
      <c r="X54" s="287">
        <v>1</v>
      </c>
      <c r="Y54" s="287">
        <v>11</v>
      </c>
      <c r="Z54" s="287">
        <v>11</v>
      </c>
      <c r="AA54" s="287">
        <v>55</v>
      </c>
      <c r="AB54" s="287">
        <v>39</v>
      </c>
      <c r="AC54" s="288">
        <v>35</v>
      </c>
    </row>
    <row r="55" spans="2:29" ht="15.75" customHeight="1">
      <c r="B55" s="281" t="s">
        <v>472</v>
      </c>
      <c r="C55" s="287">
        <v>1216</v>
      </c>
      <c r="D55" s="287">
        <v>0</v>
      </c>
      <c r="E55" s="287">
        <v>15</v>
      </c>
      <c r="F55" s="287">
        <v>34</v>
      </c>
      <c r="G55" s="287">
        <v>81</v>
      </c>
      <c r="H55" s="287">
        <v>130</v>
      </c>
      <c r="I55" s="287">
        <v>451</v>
      </c>
      <c r="J55" s="287">
        <v>235</v>
      </c>
      <c r="K55" s="287">
        <v>270</v>
      </c>
      <c r="L55" s="287">
        <v>831</v>
      </c>
      <c r="M55" s="287">
        <v>0</v>
      </c>
      <c r="N55" s="287">
        <v>11</v>
      </c>
      <c r="O55" s="287">
        <v>33</v>
      </c>
      <c r="P55" s="287">
        <v>60</v>
      </c>
      <c r="Q55" s="287">
        <v>97</v>
      </c>
      <c r="R55" s="287">
        <v>287</v>
      </c>
      <c r="S55" s="287">
        <v>161</v>
      </c>
      <c r="T55" s="287">
        <v>182</v>
      </c>
      <c r="U55" s="287">
        <v>385</v>
      </c>
      <c r="V55" s="287">
        <v>0</v>
      </c>
      <c r="W55" s="287">
        <v>4</v>
      </c>
      <c r="X55" s="287">
        <v>1</v>
      </c>
      <c r="Y55" s="287">
        <v>21</v>
      </c>
      <c r="Z55" s="287">
        <v>33</v>
      </c>
      <c r="AA55" s="287">
        <v>164</v>
      </c>
      <c r="AB55" s="287">
        <v>74</v>
      </c>
      <c r="AC55" s="288">
        <v>88</v>
      </c>
    </row>
    <row r="56" spans="2:29" ht="15.75" customHeight="1" thickBot="1">
      <c r="B56" s="289" t="s">
        <v>449</v>
      </c>
      <c r="C56" s="511">
        <v>666</v>
      </c>
      <c r="D56" s="511">
        <v>1</v>
      </c>
      <c r="E56" s="511">
        <v>8</v>
      </c>
      <c r="F56" s="511">
        <v>32</v>
      </c>
      <c r="G56" s="511">
        <v>42</v>
      </c>
      <c r="H56" s="511">
        <v>69</v>
      </c>
      <c r="I56" s="511">
        <v>233</v>
      </c>
      <c r="J56" s="511">
        <v>128</v>
      </c>
      <c r="K56" s="511">
        <v>153</v>
      </c>
      <c r="L56" s="511">
        <v>399</v>
      </c>
      <c r="M56" s="511">
        <v>1</v>
      </c>
      <c r="N56" s="511">
        <v>7</v>
      </c>
      <c r="O56" s="511">
        <v>27</v>
      </c>
      <c r="P56" s="511">
        <v>31</v>
      </c>
      <c r="Q56" s="511">
        <v>45</v>
      </c>
      <c r="R56" s="511">
        <v>131</v>
      </c>
      <c r="S56" s="511">
        <v>69</v>
      </c>
      <c r="T56" s="511">
        <v>88</v>
      </c>
      <c r="U56" s="511">
        <v>267</v>
      </c>
      <c r="V56" s="511">
        <v>0</v>
      </c>
      <c r="W56" s="511">
        <v>1</v>
      </c>
      <c r="X56" s="511">
        <v>5</v>
      </c>
      <c r="Y56" s="511">
        <v>11</v>
      </c>
      <c r="Z56" s="511">
        <v>24</v>
      </c>
      <c r="AA56" s="511">
        <v>102</v>
      </c>
      <c r="AB56" s="511">
        <v>59</v>
      </c>
      <c r="AC56" s="512">
        <v>65</v>
      </c>
    </row>
    <row r="57" spans="2:26" s="11" customFormat="1" ht="15" customHeight="1">
      <c r="B57" s="213" t="s">
        <v>795</v>
      </c>
      <c r="C57" s="8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12"/>
      <c r="R57" s="212"/>
      <c r="Y57" s="212"/>
      <c r="Z57" s="212"/>
    </row>
    <row r="58" ht="12">
      <c r="B58" s="184"/>
    </row>
  </sheetData>
  <sheetProtection/>
  <mergeCells count="31">
    <mergeCell ref="AA5:AA7"/>
    <mergeCell ref="AB5:AB7"/>
    <mergeCell ref="AC5:AC7"/>
    <mergeCell ref="T5:T7"/>
    <mergeCell ref="U5:U7"/>
    <mergeCell ref="V5:V7"/>
    <mergeCell ref="W5:W7"/>
    <mergeCell ref="X5:X7"/>
    <mergeCell ref="Y5:Y7"/>
    <mergeCell ref="O5:O7"/>
    <mergeCell ref="P5:P7"/>
    <mergeCell ref="Q5:Q7"/>
    <mergeCell ref="R5:R7"/>
    <mergeCell ref="S5:S7"/>
    <mergeCell ref="Z5:Z7"/>
    <mergeCell ref="I5:I7"/>
    <mergeCell ref="J5:J7"/>
    <mergeCell ref="K5:K7"/>
    <mergeCell ref="L5:L7"/>
    <mergeCell ref="M5:M7"/>
    <mergeCell ref="N5:N7"/>
    <mergeCell ref="L4:T4"/>
    <mergeCell ref="B4:B7"/>
    <mergeCell ref="C4:K4"/>
    <mergeCell ref="U4:AC4"/>
    <mergeCell ref="C5:C7"/>
    <mergeCell ref="D5:D7"/>
    <mergeCell ref="E5:E7"/>
    <mergeCell ref="F5:F7"/>
    <mergeCell ref="G5:G7"/>
    <mergeCell ref="H5:H7"/>
  </mergeCells>
  <printOptions/>
  <pageMargins left="0.3937007874015748" right="0.3937007874015748" top="0.5905511811023623" bottom="0.3937007874015748" header="0.4724409448818898" footer="0.2362204724409449"/>
  <pageSetup fitToHeight="1" fitToWidth="1" horizontalDpi="600" verticalDpi="600" orientation="landscape" paperSize="9" scale="71" r:id="rId1"/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30"/>
  <sheetViews>
    <sheetView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1.625" style="734" customWidth="1"/>
    <col min="2" max="2" width="9.625" style="734" customWidth="1"/>
    <col min="3" max="12" width="7.75390625" style="734" customWidth="1"/>
    <col min="13" max="13" width="5.875" style="734" customWidth="1"/>
    <col min="14" max="16384" width="6.75390625" style="734" customWidth="1"/>
  </cols>
  <sheetData>
    <row r="1" ht="9.75" customHeight="1">
      <c r="L1" s="714"/>
    </row>
    <row r="2" spans="2:11" ht="18" customHeight="1">
      <c r="B2" s="715" t="s">
        <v>848</v>
      </c>
      <c r="C2" s="716"/>
      <c r="D2" s="716"/>
      <c r="E2" s="716"/>
      <c r="F2" s="716"/>
      <c r="G2" s="716"/>
      <c r="H2" s="716"/>
      <c r="I2" s="716"/>
      <c r="J2" s="716"/>
      <c r="K2" s="716"/>
    </row>
    <row r="3" spans="2:11" ht="12" customHeight="1">
      <c r="B3" s="715"/>
      <c r="C3" s="716"/>
      <c r="D3" s="716"/>
      <c r="E3" s="716"/>
      <c r="F3" s="716"/>
      <c r="G3" s="716"/>
      <c r="H3" s="716"/>
      <c r="I3" s="716"/>
      <c r="J3" s="716"/>
      <c r="K3" s="716"/>
    </row>
    <row r="4" spans="2:13" ht="16.5" customHeight="1" thickBot="1">
      <c r="B4" s="717"/>
      <c r="C4" s="718"/>
      <c r="D4" s="718"/>
      <c r="E4" s="718"/>
      <c r="F4" s="718"/>
      <c r="H4" s="719"/>
      <c r="I4" s="720"/>
      <c r="J4" s="720"/>
      <c r="K4" s="721"/>
      <c r="L4" s="722" t="s">
        <v>63</v>
      </c>
      <c r="M4" s="767"/>
    </row>
    <row r="5" spans="2:12" s="723" customFormat="1" ht="16.5" customHeight="1" thickTop="1">
      <c r="B5" s="1248" t="s">
        <v>64</v>
      </c>
      <c r="C5" s="1251" t="s">
        <v>65</v>
      </c>
      <c r="D5" s="1253" t="s">
        <v>66</v>
      </c>
      <c r="E5" s="1254"/>
      <c r="F5" s="1254"/>
      <c r="G5" s="1254"/>
      <c r="H5" s="1254"/>
      <c r="I5" s="1254"/>
      <c r="J5" s="1254"/>
      <c r="K5" s="1254"/>
      <c r="L5" s="1255"/>
    </row>
    <row r="6" spans="2:12" s="723" customFormat="1" ht="16.5" customHeight="1">
      <c r="B6" s="1249"/>
      <c r="C6" s="1252"/>
      <c r="D6" s="724"/>
      <c r="E6" s="724"/>
      <c r="F6" s="724"/>
      <c r="G6" s="724"/>
      <c r="H6" s="724"/>
      <c r="I6" s="724"/>
      <c r="J6" s="725"/>
      <c r="K6" s="724"/>
      <c r="L6" s="726"/>
    </row>
    <row r="7" spans="2:12" s="723" customFormat="1" ht="16.5" customHeight="1">
      <c r="B7" s="1249"/>
      <c r="C7" s="1252"/>
      <c r="D7" s="1245" t="s">
        <v>28</v>
      </c>
      <c r="E7" s="1245" t="s">
        <v>67</v>
      </c>
      <c r="F7" s="727" t="s">
        <v>68</v>
      </c>
      <c r="G7" s="1245" t="s">
        <v>69</v>
      </c>
      <c r="H7" s="1245" t="s">
        <v>70</v>
      </c>
      <c r="I7" s="1245" t="s">
        <v>71</v>
      </c>
      <c r="J7" s="1245" t="s">
        <v>339</v>
      </c>
      <c r="K7" s="727" t="s">
        <v>72</v>
      </c>
      <c r="L7" s="768" t="s">
        <v>843</v>
      </c>
    </row>
    <row r="8" spans="2:12" s="723" customFormat="1" ht="16.5" customHeight="1">
      <c r="B8" s="1249"/>
      <c r="C8" s="1252"/>
      <c r="D8" s="1246"/>
      <c r="E8" s="1246"/>
      <c r="F8" s="727" t="s">
        <v>73</v>
      </c>
      <c r="G8" s="1246"/>
      <c r="H8" s="1246"/>
      <c r="I8" s="1246"/>
      <c r="J8" s="1246"/>
      <c r="K8" s="727" t="s">
        <v>74</v>
      </c>
      <c r="L8" s="768" t="s">
        <v>844</v>
      </c>
    </row>
    <row r="9" spans="2:12" s="723" customFormat="1" ht="16.5" customHeight="1">
      <c r="B9" s="1250"/>
      <c r="C9" s="728" t="s">
        <v>340</v>
      </c>
      <c r="D9" s="728" t="s">
        <v>75</v>
      </c>
      <c r="E9" s="728"/>
      <c r="F9" s="728"/>
      <c r="G9" s="728"/>
      <c r="H9" s="728"/>
      <c r="I9" s="728"/>
      <c r="J9" s="728"/>
      <c r="K9" s="728"/>
      <c r="L9" s="729"/>
    </row>
    <row r="10" spans="2:12" ht="15" customHeight="1">
      <c r="B10" s="730" t="s">
        <v>76</v>
      </c>
      <c r="C10" s="731"/>
      <c r="D10" s="731"/>
      <c r="E10" s="731"/>
      <c r="F10" s="731"/>
      <c r="G10" s="731"/>
      <c r="H10" s="731"/>
      <c r="I10" s="732"/>
      <c r="J10" s="732"/>
      <c r="K10" s="732"/>
      <c r="L10" s="733"/>
    </row>
    <row r="11" spans="2:12" s="723" customFormat="1" ht="25.5" customHeight="1">
      <c r="B11" s="735" t="s">
        <v>341</v>
      </c>
      <c r="C11" s="736">
        <v>2557</v>
      </c>
      <c r="D11" s="736">
        <v>2180</v>
      </c>
      <c r="E11" s="736">
        <v>898</v>
      </c>
      <c r="F11" s="737" t="s">
        <v>8</v>
      </c>
      <c r="G11" s="736">
        <v>2</v>
      </c>
      <c r="H11" s="736">
        <v>460</v>
      </c>
      <c r="I11" s="736">
        <v>719</v>
      </c>
      <c r="J11" s="736">
        <v>69</v>
      </c>
      <c r="K11" s="736">
        <v>4</v>
      </c>
      <c r="L11" s="738" t="s">
        <v>8</v>
      </c>
    </row>
    <row r="12" spans="2:12" s="723" customFormat="1" ht="25.5" customHeight="1">
      <c r="B12" s="735" t="s">
        <v>342</v>
      </c>
      <c r="C12" s="736">
        <v>2508</v>
      </c>
      <c r="D12" s="736">
        <v>2128</v>
      </c>
      <c r="E12" s="736">
        <v>837</v>
      </c>
      <c r="F12" s="737" t="s">
        <v>8</v>
      </c>
      <c r="G12" s="736">
        <v>4</v>
      </c>
      <c r="H12" s="736">
        <v>465</v>
      </c>
      <c r="I12" s="736">
        <v>729</v>
      </c>
      <c r="J12" s="736">
        <v>68</v>
      </c>
      <c r="K12" s="736">
        <v>3</v>
      </c>
      <c r="L12" s="738" t="s">
        <v>8</v>
      </c>
    </row>
    <row r="13" spans="2:12" s="739" customFormat="1" ht="25.5" customHeight="1" thickBot="1">
      <c r="B13" s="769" t="s">
        <v>845</v>
      </c>
      <c r="C13" s="770">
        <v>2337</v>
      </c>
      <c r="D13" s="770">
        <v>1943</v>
      </c>
      <c r="E13" s="770">
        <v>701</v>
      </c>
      <c r="F13" s="771" t="s">
        <v>8</v>
      </c>
      <c r="G13" s="770">
        <v>2</v>
      </c>
      <c r="H13" s="770">
        <v>455</v>
      </c>
      <c r="I13" s="770">
        <v>694</v>
      </c>
      <c r="J13" s="772">
        <v>60</v>
      </c>
      <c r="K13" s="772">
        <v>3</v>
      </c>
      <c r="L13" s="773" t="s">
        <v>8</v>
      </c>
    </row>
    <row r="14" spans="2:13" s="742" customFormat="1" ht="16.5" customHeight="1" thickTop="1">
      <c r="B14" s="1248" t="s">
        <v>64</v>
      </c>
      <c r="C14" s="1253" t="s">
        <v>343</v>
      </c>
      <c r="D14" s="1253"/>
      <c r="E14" s="1253"/>
      <c r="F14" s="1253"/>
      <c r="G14" s="1253"/>
      <c r="H14" s="1253"/>
      <c r="I14" s="1257"/>
      <c r="J14" s="740"/>
      <c r="K14" s="741"/>
      <c r="L14" s="1247"/>
      <c r="M14" s="1247"/>
    </row>
    <row r="15" spans="2:13" s="742" customFormat="1" ht="12">
      <c r="B15" s="1249"/>
      <c r="C15" s="725"/>
      <c r="D15" s="725"/>
      <c r="E15" s="1258" t="s">
        <v>77</v>
      </c>
      <c r="F15" s="743"/>
      <c r="G15" s="1261" t="s">
        <v>78</v>
      </c>
      <c r="H15" s="1261" t="s">
        <v>79</v>
      </c>
      <c r="I15" s="725"/>
      <c r="J15" s="1263" t="s">
        <v>80</v>
      </c>
      <c r="K15" s="744" t="s">
        <v>344</v>
      </c>
      <c r="L15" s="1247"/>
      <c r="M15" s="1247"/>
    </row>
    <row r="16" spans="2:13" s="742" customFormat="1" ht="12" customHeight="1">
      <c r="B16" s="1249"/>
      <c r="C16" s="1245" t="s">
        <v>28</v>
      </c>
      <c r="D16" s="1245" t="s">
        <v>81</v>
      </c>
      <c r="E16" s="1259"/>
      <c r="F16" s="745"/>
      <c r="G16" s="1252"/>
      <c r="H16" s="1252"/>
      <c r="I16" s="746" t="s">
        <v>82</v>
      </c>
      <c r="J16" s="1263"/>
      <c r="K16" s="744" t="s">
        <v>83</v>
      </c>
      <c r="L16" s="1247"/>
      <c r="M16" s="1247"/>
    </row>
    <row r="17" spans="2:13" s="742" customFormat="1" ht="12">
      <c r="B17" s="1249"/>
      <c r="C17" s="1246"/>
      <c r="D17" s="1246"/>
      <c r="E17" s="1259"/>
      <c r="F17" s="1245" t="s">
        <v>84</v>
      </c>
      <c r="G17" s="1252"/>
      <c r="H17" s="1252"/>
      <c r="I17" s="746" t="s">
        <v>85</v>
      </c>
      <c r="J17" s="1263"/>
      <c r="K17" s="744" t="s">
        <v>345</v>
      </c>
      <c r="L17" s="1247"/>
      <c r="M17" s="1247"/>
    </row>
    <row r="18" spans="2:13" s="742" customFormat="1" ht="16.5" customHeight="1">
      <c r="B18" s="1250"/>
      <c r="C18" s="728" t="s">
        <v>86</v>
      </c>
      <c r="D18" s="728"/>
      <c r="E18" s="1260"/>
      <c r="F18" s="1256"/>
      <c r="G18" s="1262"/>
      <c r="H18" s="1262"/>
      <c r="I18" s="729"/>
      <c r="J18" s="728" t="s">
        <v>87</v>
      </c>
      <c r="K18" s="747"/>
      <c r="L18" s="1247"/>
      <c r="M18" s="1247"/>
    </row>
    <row r="19" spans="2:14" s="752" customFormat="1" ht="15" customHeight="1">
      <c r="B19" s="730" t="s">
        <v>76</v>
      </c>
      <c r="C19" s="748"/>
      <c r="D19" s="732"/>
      <c r="E19" s="749"/>
      <c r="F19" s="731"/>
      <c r="G19" s="749"/>
      <c r="H19" s="731"/>
      <c r="I19" s="749"/>
      <c r="J19" s="731"/>
      <c r="K19" s="733"/>
      <c r="L19" s="750"/>
      <c r="M19" s="750"/>
      <c r="N19" s="751"/>
    </row>
    <row r="20" spans="2:14" s="756" customFormat="1" ht="25.5" customHeight="1">
      <c r="B20" s="735" t="s">
        <v>341</v>
      </c>
      <c r="C20" s="753">
        <v>371</v>
      </c>
      <c r="D20" s="736">
        <v>122</v>
      </c>
      <c r="E20" s="753">
        <v>87</v>
      </c>
      <c r="F20" s="736">
        <v>71</v>
      </c>
      <c r="G20" s="753">
        <v>127</v>
      </c>
      <c r="H20" s="736">
        <v>32</v>
      </c>
      <c r="I20" s="753">
        <v>4</v>
      </c>
      <c r="J20" s="736">
        <v>5</v>
      </c>
      <c r="K20" s="738">
        <v>1061</v>
      </c>
      <c r="L20" s="754"/>
      <c r="M20" s="754"/>
      <c r="N20" s="755"/>
    </row>
    <row r="21" spans="2:14" s="742" customFormat="1" ht="25.5" customHeight="1">
      <c r="B21" s="735" t="s">
        <v>342</v>
      </c>
      <c r="C21" s="753">
        <v>376</v>
      </c>
      <c r="D21" s="736">
        <v>115</v>
      </c>
      <c r="E21" s="753">
        <v>85</v>
      </c>
      <c r="F21" s="736">
        <v>74</v>
      </c>
      <c r="G21" s="753">
        <v>137</v>
      </c>
      <c r="H21" s="736">
        <v>35</v>
      </c>
      <c r="I21" s="753">
        <v>4</v>
      </c>
      <c r="J21" s="736">
        <v>3</v>
      </c>
      <c r="K21" s="738">
        <v>932</v>
      </c>
      <c r="L21" s="754"/>
      <c r="M21" s="754"/>
      <c r="N21" s="757"/>
    </row>
    <row r="22" spans="2:14" s="756" customFormat="1" ht="25.5" customHeight="1">
      <c r="B22" s="769" t="s">
        <v>845</v>
      </c>
      <c r="C22" s="774">
        <v>392</v>
      </c>
      <c r="D22" s="770">
        <v>133</v>
      </c>
      <c r="E22" s="774">
        <v>82</v>
      </c>
      <c r="F22" s="770">
        <v>71</v>
      </c>
      <c r="G22" s="774">
        <v>137</v>
      </c>
      <c r="H22" s="770">
        <v>37</v>
      </c>
      <c r="I22" s="774">
        <v>3</v>
      </c>
      <c r="J22" s="770">
        <v>2</v>
      </c>
      <c r="K22" s="775">
        <v>840</v>
      </c>
      <c r="L22" s="509"/>
      <c r="M22" s="776"/>
      <c r="N22" s="755"/>
    </row>
    <row r="23" spans="2:14" ht="6" customHeight="1" thickBot="1">
      <c r="B23" s="758"/>
      <c r="C23" s="759"/>
      <c r="D23" s="760"/>
      <c r="E23" s="759"/>
      <c r="F23" s="760"/>
      <c r="G23" s="759"/>
      <c r="H23" s="760"/>
      <c r="I23" s="777"/>
      <c r="J23" s="778"/>
      <c r="K23" s="761"/>
      <c r="L23" s="762"/>
      <c r="M23" s="763"/>
      <c r="N23" s="764"/>
    </row>
    <row r="24" spans="2:14" ht="15" customHeight="1">
      <c r="B24" s="765" t="s">
        <v>88</v>
      </c>
      <c r="N24" s="764"/>
    </row>
    <row r="25" ht="12">
      <c r="B25" s="765" t="s">
        <v>89</v>
      </c>
    </row>
    <row r="26" ht="12">
      <c r="B26" s="766"/>
    </row>
    <row r="28" ht="12">
      <c r="B28" s="766"/>
    </row>
    <row r="29" ht="12">
      <c r="B29" s="766"/>
    </row>
    <row r="30" ht="12">
      <c r="B30" s="766"/>
    </row>
  </sheetData>
  <sheetProtection/>
  <mergeCells count="21">
    <mergeCell ref="L15:L18"/>
    <mergeCell ref="I7:I8"/>
    <mergeCell ref="D16:D17"/>
    <mergeCell ref="F17:F18"/>
    <mergeCell ref="B14:B18"/>
    <mergeCell ref="C14:I14"/>
    <mergeCell ref="L14:M14"/>
    <mergeCell ref="E15:E18"/>
    <mergeCell ref="G15:G18"/>
    <mergeCell ref="H15:H18"/>
    <mergeCell ref="J15:J17"/>
    <mergeCell ref="J7:J8"/>
    <mergeCell ref="M15:M18"/>
    <mergeCell ref="C16:C17"/>
    <mergeCell ref="B5:B9"/>
    <mergeCell ref="C5:C8"/>
    <mergeCell ref="D5:L5"/>
    <mergeCell ref="D7:D8"/>
    <mergeCell ref="E7:E8"/>
    <mergeCell ref="G7:G8"/>
    <mergeCell ref="H7:H8"/>
  </mergeCells>
  <printOptions horizontalCentered="1"/>
  <pageMargins left="0.3937007874015748" right="0.3937007874015748" top="0.5905511811023623" bottom="0" header="0.35433070866141736" footer="0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0"/>
  <sheetViews>
    <sheetView showGridLines="0"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1.625" style="11" customWidth="1"/>
    <col min="2" max="2" width="8.125" style="7" customWidth="1"/>
    <col min="3" max="3" width="8.25390625" style="8" customWidth="1"/>
    <col min="4" max="4" width="5.875" style="8" customWidth="1"/>
    <col min="5" max="14" width="5.875" style="9" customWidth="1"/>
    <col min="15" max="15" width="8.75390625" style="9" customWidth="1"/>
    <col min="16" max="16" width="10.375" style="9" customWidth="1"/>
    <col min="17" max="17" width="14.125" style="10" customWidth="1"/>
    <col min="18" max="16384" width="14.125" style="11" customWidth="1"/>
  </cols>
  <sheetData>
    <row r="1" ht="9.75" customHeight="1"/>
    <row r="2" spans="2:16" ht="18" customHeight="1">
      <c r="B2" s="1" t="s">
        <v>841</v>
      </c>
      <c r="C2" s="1"/>
      <c r="D2" s="708"/>
      <c r="E2" s="708"/>
      <c r="F2" s="708"/>
      <c r="G2" s="708"/>
      <c r="H2" s="708"/>
      <c r="I2" s="708"/>
      <c r="J2" s="708"/>
      <c r="K2" s="708"/>
      <c r="L2" s="2"/>
      <c r="M2" s="2"/>
      <c r="N2" s="2"/>
      <c r="O2" s="2"/>
      <c r="P2" s="2"/>
    </row>
    <row r="3" spans="2:16" ht="15" customHeight="1" thickBot="1">
      <c r="B3" s="1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  <c r="P3" s="3" t="s">
        <v>390</v>
      </c>
    </row>
    <row r="4" spans="2:17" s="14" customFormat="1" ht="15" customHeight="1" thickTop="1">
      <c r="B4" s="984" t="s">
        <v>391</v>
      </c>
      <c r="C4" s="4"/>
      <c r="D4" s="223" t="s">
        <v>392</v>
      </c>
      <c r="E4" s="224"/>
      <c r="F4" s="224"/>
      <c r="G4" s="224"/>
      <c r="H4" s="224"/>
      <c r="I4" s="224"/>
      <c r="J4" s="224"/>
      <c r="K4" s="224"/>
      <c r="L4" s="224"/>
      <c r="M4" s="225"/>
      <c r="N4" s="987" t="s">
        <v>393</v>
      </c>
      <c r="O4" s="990" t="s">
        <v>394</v>
      </c>
      <c r="P4" s="5"/>
      <c r="Q4" s="13"/>
    </row>
    <row r="5" spans="2:17" s="14" customFormat="1" ht="15" customHeight="1">
      <c r="B5" s="985"/>
      <c r="C5" s="993" t="s">
        <v>395</v>
      </c>
      <c r="D5" s="996" t="s">
        <v>396</v>
      </c>
      <c r="E5" s="998" t="s">
        <v>397</v>
      </c>
      <c r="F5" s="1001" t="s">
        <v>398</v>
      </c>
      <c r="G5" s="1002"/>
      <c r="H5" s="1002"/>
      <c r="I5" s="1003"/>
      <c r="J5" s="1001" t="s">
        <v>399</v>
      </c>
      <c r="K5" s="1002"/>
      <c r="L5" s="1003"/>
      <c r="M5" s="6"/>
      <c r="N5" s="988"/>
      <c r="O5" s="991"/>
      <c r="P5" s="1004" t="s">
        <v>400</v>
      </c>
      <c r="Q5" s="13"/>
    </row>
    <row r="6" spans="2:17" s="14" customFormat="1" ht="13.5" customHeight="1">
      <c r="B6" s="985"/>
      <c r="C6" s="994"/>
      <c r="D6" s="996"/>
      <c r="E6" s="999"/>
      <c r="F6" s="1007" t="s">
        <v>401</v>
      </c>
      <c r="G6" s="1010" t="s">
        <v>402</v>
      </c>
      <c r="H6" s="1007" t="s">
        <v>403</v>
      </c>
      <c r="I6" s="1007" t="s">
        <v>404</v>
      </c>
      <c r="J6" s="1007" t="s">
        <v>405</v>
      </c>
      <c r="K6" s="1007" t="s">
        <v>406</v>
      </c>
      <c r="L6" s="1015" t="s">
        <v>407</v>
      </c>
      <c r="M6" s="1013" t="s">
        <v>408</v>
      </c>
      <c r="N6" s="988"/>
      <c r="O6" s="991"/>
      <c r="P6" s="1005"/>
      <c r="Q6" s="13"/>
    </row>
    <row r="7" spans="2:17" s="14" customFormat="1" ht="13.5" customHeight="1">
      <c r="B7" s="985"/>
      <c r="C7" s="994"/>
      <c r="D7" s="996"/>
      <c r="E7" s="999"/>
      <c r="F7" s="1008"/>
      <c r="G7" s="1011"/>
      <c r="H7" s="1013"/>
      <c r="I7" s="1008"/>
      <c r="J7" s="1008"/>
      <c r="K7" s="1008"/>
      <c r="L7" s="1016"/>
      <c r="M7" s="1008"/>
      <c r="N7" s="988"/>
      <c r="O7" s="991"/>
      <c r="P7" s="1005"/>
      <c r="Q7" s="13"/>
    </row>
    <row r="8" spans="2:17" s="14" customFormat="1" ht="13.5" customHeight="1">
      <c r="B8" s="986"/>
      <c r="C8" s="995"/>
      <c r="D8" s="997"/>
      <c r="E8" s="1000"/>
      <c r="F8" s="1009"/>
      <c r="G8" s="1012"/>
      <c r="H8" s="1014"/>
      <c r="I8" s="1009"/>
      <c r="J8" s="1009"/>
      <c r="K8" s="1009"/>
      <c r="L8" s="1017"/>
      <c r="M8" s="1009"/>
      <c r="N8" s="989"/>
      <c r="O8" s="992"/>
      <c r="P8" s="1006"/>
      <c r="Q8" s="13"/>
    </row>
    <row r="9" spans="2:17" s="14" customFormat="1" ht="9" customHeight="1">
      <c r="B9" s="15"/>
      <c r="C9" s="206"/>
      <c r="D9" s="207"/>
      <c r="E9" s="207"/>
      <c r="F9" s="207"/>
      <c r="G9" s="207"/>
      <c r="H9" s="207"/>
      <c r="I9" s="208"/>
      <c r="J9" s="207"/>
      <c r="K9" s="208"/>
      <c r="L9" s="207"/>
      <c r="M9" s="207"/>
      <c r="N9" s="207"/>
      <c r="O9" s="207"/>
      <c r="P9" s="209"/>
      <c r="Q9" s="13"/>
    </row>
    <row r="10" spans="2:17" s="14" customFormat="1" ht="15.75" customHeight="1">
      <c r="B10" s="15" t="s">
        <v>409</v>
      </c>
      <c r="C10" s="210">
        <v>33820</v>
      </c>
      <c r="D10" s="210">
        <v>528</v>
      </c>
      <c r="E10" s="210">
        <v>180</v>
      </c>
      <c r="F10" s="210">
        <v>273</v>
      </c>
      <c r="G10" s="210">
        <v>2</v>
      </c>
      <c r="H10" s="210">
        <v>7</v>
      </c>
      <c r="I10" s="210">
        <v>0</v>
      </c>
      <c r="J10" s="210">
        <v>49</v>
      </c>
      <c r="K10" s="210">
        <v>1</v>
      </c>
      <c r="L10" s="210">
        <v>8</v>
      </c>
      <c r="M10" s="210">
        <v>8</v>
      </c>
      <c r="N10" s="210">
        <v>8</v>
      </c>
      <c r="O10" s="210">
        <v>33284</v>
      </c>
      <c r="P10" s="211">
        <v>32799</v>
      </c>
      <c r="Q10" s="13"/>
    </row>
    <row r="11" spans="2:17" s="14" customFormat="1" ht="15.75" customHeight="1">
      <c r="B11" s="15" t="s">
        <v>410</v>
      </c>
      <c r="C11" s="210">
        <v>28241</v>
      </c>
      <c r="D11" s="210">
        <v>626</v>
      </c>
      <c r="E11" s="210">
        <v>202</v>
      </c>
      <c r="F11" s="210">
        <v>364</v>
      </c>
      <c r="G11" s="210">
        <v>1</v>
      </c>
      <c r="H11" s="210">
        <v>17</v>
      </c>
      <c r="I11" s="210">
        <v>0</v>
      </c>
      <c r="J11" s="210">
        <v>28</v>
      </c>
      <c r="K11" s="210">
        <v>0</v>
      </c>
      <c r="L11" s="210">
        <v>5</v>
      </c>
      <c r="M11" s="210">
        <v>9</v>
      </c>
      <c r="N11" s="210">
        <v>4</v>
      </c>
      <c r="O11" s="210">
        <v>27611</v>
      </c>
      <c r="P11" s="211">
        <v>27233</v>
      </c>
      <c r="Q11" s="13"/>
    </row>
    <row r="12" spans="2:17" s="14" customFormat="1" ht="9" customHeight="1">
      <c r="B12" s="15"/>
      <c r="C12" s="206"/>
      <c r="D12" s="206"/>
      <c r="E12" s="206"/>
      <c r="F12" s="206"/>
      <c r="G12" s="206"/>
      <c r="H12" s="206"/>
      <c r="I12" s="709"/>
      <c r="J12" s="206"/>
      <c r="K12" s="709"/>
      <c r="L12" s="206"/>
      <c r="M12" s="206"/>
      <c r="N12" s="206"/>
      <c r="O12" s="206"/>
      <c r="P12" s="710"/>
      <c r="Q12" s="13"/>
    </row>
    <row r="13" spans="2:17" s="14" customFormat="1" ht="15.75" customHeight="1">
      <c r="B13" s="15" t="s">
        <v>411</v>
      </c>
      <c r="C13" s="206">
        <f>C18+C24+C25+C26+C29+C30+C31+C34+C35+C36+C37+C38+C39+C40</f>
        <v>12130</v>
      </c>
      <c r="D13" s="206">
        <f aca="true" t="shared" si="0" ref="D13:P13">D18+D24+D25+D26+D29+D30+D31+D34+D35+D36+D37+D38+D39+D40</f>
        <v>189</v>
      </c>
      <c r="E13" s="206">
        <f t="shared" si="0"/>
        <v>35</v>
      </c>
      <c r="F13" s="206">
        <f t="shared" si="0"/>
        <v>130</v>
      </c>
      <c r="G13" s="206">
        <f t="shared" si="0"/>
        <v>0</v>
      </c>
      <c r="H13" s="206">
        <f t="shared" si="0"/>
        <v>4</v>
      </c>
      <c r="I13" s="206">
        <f t="shared" si="0"/>
        <v>0</v>
      </c>
      <c r="J13" s="206">
        <f t="shared" si="0"/>
        <v>18</v>
      </c>
      <c r="K13" s="206">
        <f t="shared" si="0"/>
        <v>0</v>
      </c>
      <c r="L13" s="206">
        <f t="shared" si="0"/>
        <v>0</v>
      </c>
      <c r="M13" s="206">
        <f t="shared" si="0"/>
        <v>2</v>
      </c>
      <c r="N13" s="206">
        <f t="shared" si="0"/>
        <v>2</v>
      </c>
      <c r="O13" s="206">
        <f t="shared" si="0"/>
        <v>11939</v>
      </c>
      <c r="P13" s="710">
        <f t="shared" si="0"/>
        <v>11836</v>
      </c>
      <c r="Q13" s="13"/>
    </row>
    <row r="14" spans="2:17" s="14" customFormat="1" ht="15.75" customHeight="1">
      <c r="B14" s="15" t="s">
        <v>412</v>
      </c>
      <c r="C14" s="206">
        <f>C23+C42+C43+C44+C45+C46+C47+C48</f>
        <v>3877</v>
      </c>
      <c r="D14" s="206">
        <f aca="true" t="shared" si="1" ref="D14:P14">D23+D42+D43+D44+D45+D46+D47+D48</f>
        <v>68</v>
      </c>
      <c r="E14" s="206">
        <f t="shared" si="1"/>
        <v>18</v>
      </c>
      <c r="F14" s="206">
        <f t="shared" si="1"/>
        <v>43</v>
      </c>
      <c r="G14" s="206">
        <f t="shared" si="1"/>
        <v>0</v>
      </c>
      <c r="H14" s="206">
        <f t="shared" si="1"/>
        <v>4</v>
      </c>
      <c r="I14" s="206">
        <f t="shared" si="1"/>
        <v>0</v>
      </c>
      <c r="J14" s="206">
        <f t="shared" si="1"/>
        <v>3</v>
      </c>
      <c r="K14" s="206">
        <f t="shared" si="1"/>
        <v>0</v>
      </c>
      <c r="L14" s="206">
        <f t="shared" si="1"/>
        <v>0</v>
      </c>
      <c r="M14" s="206">
        <f t="shared" si="1"/>
        <v>0</v>
      </c>
      <c r="N14" s="206">
        <f t="shared" si="1"/>
        <v>2</v>
      </c>
      <c r="O14" s="206">
        <f t="shared" si="1"/>
        <v>3807</v>
      </c>
      <c r="P14" s="710">
        <f t="shared" si="1"/>
        <v>3739</v>
      </c>
      <c r="Q14" s="13"/>
    </row>
    <row r="15" spans="2:17" s="14" customFormat="1" ht="15.75" customHeight="1">
      <c r="B15" s="15" t="s">
        <v>413</v>
      </c>
      <c r="C15" s="206">
        <f>C19+C28+C32+C50+C51+C52+C53+C54</f>
        <v>5249</v>
      </c>
      <c r="D15" s="206">
        <f aca="true" t="shared" si="2" ref="D15:P15">D19+D28+D32+D50+D51+D52+D53+D54</f>
        <v>142</v>
      </c>
      <c r="E15" s="206">
        <f t="shared" si="2"/>
        <v>44</v>
      </c>
      <c r="F15" s="206">
        <f t="shared" si="2"/>
        <v>87</v>
      </c>
      <c r="G15" s="206">
        <f t="shared" si="2"/>
        <v>1</v>
      </c>
      <c r="H15" s="206">
        <f t="shared" si="2"/>
        <v>5</v>
      </c>
      <c r="I15" s="206">
        <f t="shared" si="2"/>
        <v>0</v>
      </c>
      <c r="J15" s="206">
        <f t="shared" si="2"/>
        <v>2</v>
      </c>
      <c r="K15" s="206">
        <f t="shared" si="2"/>
        <v>0</v>
      </c>
      <c r="L15" s="206">
        <f t="shared" si="2"/>
        <v>0</v>
      </c>
      <c r="M15" s="206">
        <f t="shared" si="2"/>
        <v>3</v>
      </c>
      <c r="N15" s="206">
        <f t="shared" si="2"/>
        <v>0</v>
      </c>
      <c r="O15" s="206">
        <f t="shared" si="2"/>
        <v>5107</v>
      </c>
      <c r="P15" s="710">
        <f t="shared" si="2"/>
        <v>5023</v>
      </c>
      <c r="Q15" s="13"/>
    </row>
    <row r="16" spans="2:17" s="14" customFormat="1" ht="15.75" customHeight="1">
      <c r="B16" s="15" t="s">
        <v>414</v>
      </c>
      <c r="C16" s="206">
        <f>C20+C21+C56+C57+C58</f>
        <v>6985</v>
      </c>
      <c r="D16" s="206">
        <f aca="true" t="shared" si="3" ref="D16:P16">D20+D21+D56+D57+D58</f>
        <v>227</v>
      </c>
      <c r="E16" s="206">
        <f t="shared" si="3"/>
        <v>105</v>
      </c>
      <c r="F16" s="206">
        <f t="shared" si="3"/>
        <v>104</v>
      </c>
      <c r="G16" s="206">
        <f t="shared" si="3"/>
        <v>0</v>
      </c>
      <c r="H16" s="206">
        <f t="shared" si="3"/>
        <v>4</v>
      </c>
      <c r="I16" s="206">
        <f t="shared" si="3"/>
        <v>0</v>
      </c>
      <c r="J16" s="206">
        <f t="shared" si="3"/>
        <v>5</v>
      </c>
      <c r="K16" s="206">
        <f t="shared" si="3"/>
        <v>0</v>
      </c>
      <c r="L16" s="206">
        <f t="shared" si="3"/>
        <v>5</v>
      </c>
      <c r="M16" s="206">
        <f t="shared" si="3"/>
        <v>4</v>
      </c>
      <c r="N16" s="206">
        <f t="shared" si="3"/>
        <v>0</v>
      </c>
      <c r="O16" s="206">
        <f t="shared" si="3"/>
        <v>6758</v>
      </c>
      <c r="P16" s="710">
        <f t="shared" si="3"/>
        <v>6635</v>
      </c>
      <c r="Q16" s="13"/>
    </row>
    <row r="17" spans="2:17" s="14" customFormat="1" ht="9" customHeight="1">
      <c r="B17" s="16"/>
      <c r="C17" s="375"/>
      <c r="D17" s="375"/>
      <c r="E17" s="375"/>
      <c r="F17" s="375"/>
      <c r="G17" s="375"/>
      <c r="H17" s="375"/>
      <c r="I17" s="711"/>
      <c r="J17" s="375"/>
      <c r="K17" s="711"/>
      <c r="L17" s="375"/>
      <c r="M17" s="375"/>
      <c r="N17" s="375"/>
      <c r="O17" s="375"/>
      <c r="P17" s="712"/>
      <c r="Q17" s="13"/>
    </row>
    <row r="18" spans="2:17" s="14" customFormat="1" ht="15.75" customHeight="1">
      <c r="B18" s="16" t="s">
        <v>415</v>
      </c>
      <c r="C18" s="19">
        <v>1805</v>
      </c>
      <c r="D18" s="19">
        <v>24</v>
      </c>
      <c r="E18" s="19">
        <v>6</v>
      </c>
      <c r="F18" s="271">
        <v>17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71">
        <v>1</v>
      </c>
      <c r="N18" s="19">
        <v>0</v>
      </c>
      <c r="O18" s="19">
        <v>1781</v>
      </c>
      <c r="P18" s="170">
        <v>1764</v>
      </c>
      <c r="Q18" s="13"/>
    </row>
    <row r="19" spans="2:17" s="14" customFormat="1" ht="15.75" customHeight="1">
      <c r="B19" s="16" t="s">
        <v>416</v>
      </c>
      <c r="C19" s="19">
        <v>789</v>
      </c>
      <c r="D19" s="19">
        <v>27</v>
      </c>
      <c r="E19" s="19">
        <v>6</v>
      </c>
      <c r="F19" s="19">
        <v>18</v>
      </c>
      <c r="G19" s="19">
        <v>0</v>
      </c>
      <c r="H19" s="19">
        <v>1</v>
      </c>
      <c r="I19" s="19">
        <v>0</v>
      </c>
      <c r="J19" s="19">
        <v>1</v>
      </c>
      <c r="K19" s="19">
        <v>0</v>
      </c>
      <c r="L19" s="19">
        <v>0</v>
      </c>
      <c r="M19" s="19">
        <v>1</v>
      </c>
      <c r="N19" s="19">
        <v>0</v>
      </c>
      <c r="O19" s="19">
        <v>762</v>
      </c>
      <c r="P19" s="170">
        <v>756</v>
      </c>
      <c r="Q19" s="13"/>
    </row>
    <row r="20" spans="2:17" s="14" customFormat="1" ht="15.75" customHeight="1">
      <c r="B20" s="16" t="s">
        <v>417</v>
      </c>
      <c r="C20" s="19">
        <v>3321</v>
      </c>
      <c r="D20" s="19">
        <v>97</v>
      </c>
      <c r="E20" s="19">
        <v>39</v>
      </c>
      <c r="F20" s="19">
        <v>51</v>
      </c>
      <c r="G20" s="19">
        <v>0</v>
      </c>
      <c r="H20" s="19">
        <v>3</v>
      </c>
      <c r="I20" s="19">
        <v>0</v>
      </c>
      <c r="J20" s="19">
        <v>0</v>
      </c>
      <c r="K20" s="19">
        <v>0</v>
      </c>
      <c r="L20" s="19">
        <v>1</v>
      </c>
      <c r="M20" s="19">
        <v>3</v>
      </c>
      <c r="N20" s="19">
        <v>0</v>
      </c>
      <c r="O20" s="19">
        <v>3224</v>
      </c>
      <c r="P20" s="170">
        <v>3184</v>
      </c>
      <c r="Q20" s="13"/>
    </row>
    <row r="21" spans="2:17" s="14" customFormat="1" ht="15.75" customHeight="1">
      <c r="B21" s="16" t="s">
        <v>418</v>
      </c>
      <c r="C21" s="19">
        <v>1950</v>
      </c>
      <c r="D21" s="19">
        <v>72</v>
      </c>
      <c r="E21" s="19">
        <v>44</v>
      </c>
      <c r="F21" s="19">
        <v>26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1</v>
      </c>
      <c r="N21" s="19">
        <v>0</v>
      </c>
      <c r="O21" s="19">
        <v>1878</v>
      </c>
      <c r="P21" s="170">
        <v>1837</v>
      </c>
      <c r="Q21" s="13"/>
    </row>
    <row r="22" spans="2:17" s="14" customFormat="1" ht="9" customHeight="1">
      <c r="B22" s="16"/>
      <c r="C22" s="375"/>
      <c r="D22" s="375"/>
      <c r="E22" s="375"/>
      <c r="F22" s="375"/>
      <c r="G22" s="711"/>
      <c r="H22" s="711"/>
      <c r="I22" s="711"/>
      <c r="J22" s="711"/>
      <c r="K22" s="711"/>
      <c r="L22" s="711"/>
      <c r="M22" s="711"/>
      <c r="N22" s="711"/>
      <c r="O22" s="375"/>
      <c r="P22" s="712"/>
      <c r="Q22" s="13"/>
    </row>
    <row r="23" spans="2:17" s="14" customFormat="1" ht="15.75" customHeight="1">
      <c r="B23" s="16" t="s">
        <v>419</v>
      </c>
      <c r="C23" s="19">
        <v>1112</v>
      </c>
      <c r="D23" s="19">
        <v>7</v>
      </c>
      <c r="E23" s="19">
        <v>1</v>
      </c>
      <c r="F23" s="19">
        <v>5</v>
      </c>
      <c r="G23" s="19">
        <v>0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1105</v>
      </c>
      <c r="P23" s="170">
        <v>1053</v>
      </c>
      <c r="Q23" s="13"/>
    </row>
    <row r="24" spans="2:17" s="14" customFormat="1" ht="15.75" customHeight="1">
      <c r="B24" s="16" t="s">
        <v>420</v>
      </c>
      <c r="C24" s="19">
        <v>1191</v>
      </c>
      <c r="D24" s="19">
        <v>18</v>
      </c>
      <c r="E24" s="19">
        <v>2</v>
      </c>
      <c r="F24" s="19">
        <v>15</v>
      </c>
      <c r="G24" s="19">
        <v>0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1173</v>
      </c>
      <c r="P24" s="170">
        <v>1166</v>
      </c>
      <c r="Q24" s="13"/>
    </row>
    <row r="25" spans="2:17" s="14" customFormat="1" ht="15.75" customHeight="1">
      <c r="B25" s="16" t="s">
        <v>421</v>
      </c>
      <c r="C25" s="19">
        <v>877</v>
      </c>
      <c r="D25" s="19">
        <v>26</v>
      </c>
      <c r="E25" s="19">
        <v>3</v>
      </c>
      <c r="F25" s="19">
        <v>17</v>
      </c>
      <c r="G25" s="19">
        <v>0</v>
      </c>
      <c r="H25" s="19">
        <v>0</v>
      </c>
      <c r="I25" s="19">
        <v>0</v>
      </c>
      <c r="J25" s="19">
        <v>6</v>
      </c>
      <c r="K25" s="19">
        <v>0</v>
      </c>
      <c r="L25" s="19">
        <v>0</v>
      </c>
      <c r="M25" s="19">
        <v>0</v>
      </c>
      <c r="N25" s="19">
        <v>1</v>
      </c>
      <c r="O25" s="19">
        <v>850</v>
      </c>
      <c r="P25" s="170">
        <v>840</v>
      </c>
      <c r="Q25" s="13"/>
    </row>
    <row r="26" spans="2:17" s="14" customFormat="1" ht="15.75" customHeight="1">
      <c r="B26" s="16" t="s">
        <v>422</v>
      </c>
      <c r="C26" s="19">
        <v>1165</v>
      </c>
      <c r="D26" s="19">
        <v>22</v>
      </c>
      <c r="E26" s="19">
        <v>2</v>
      </c>
      <c r="F26" s="19">
        <v>18</v>
      </c>
      <c r="G26" s="19">
        <v>0</v>
      </c>
      <c r="H26" s="19">
        <v>0</v>
      </c>
      <c r="I26" s="19">
        <v>0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1143</v>
      </c>
      <c r="P26" s="170">
        <v>1131</v>
      </c>
      <c r="Q26" s="13"/>
    </row>
    <row r="27" spans="2:17" s="14" customFormat="1" ht="9" customHeight="1">
      <c r="B27" s="16"/>
      <c r="C27" s="375"/>
      <c r="D27" s="375"/>
      <c r="E27" s="711"/>
      <c r="F27" s="711"/>
      <c r="G27" s="711"/>
      <c r="H27" s="711"/>
      <c r="I27" s="711"/>
      <c r="J27" s="375"/>
      <c r="K27" s="711"/>
      <c r="L27" s="711"/>
      <c r="M27" s="711"/>
      <c r="N27" s="711"/>
      <c r="O27" s="375"/>
      <c r="P27" s="712"/>
      <c r="Q27" s="13"/>
    </row>
    <row r="28" spans="2:17" s="14" customFormat="1" ht="15.75" customHeight="1">
      <c r="B28" s="16" t="s">
        <v>423</v>
      </c>
      <c r="C28" s="19">
        <v>652</v>
      </c>
      <c r="D28" s="19">
        <v>22</v>
      </c>
      <c r="E28" s="19">
        <v>10</v>
      </c>
      <c r="F28" s="19">
        <v>10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630</v>
      </c>
      <c r="P28" s="170">
        <v>614</v>
      </c>
      <c r="Q28" s="13"/>
    </row>
    <row r="29" spans="2:17" s="14" customFormat="1" ht="15.75" customHeight="1">
      <c r="B29" s="16" t="s">
        <v>424</v>
      </c>
      <c r="C29" s="19">
        <v>1760</v>
      </c>
      <c r="D29" s="19">
        <v>25</v>
      </c>
      <c r="E29" s="19">
        <v>8</v>
      </c>
      <c r="F29" s="19">
        <v>17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1735</v>
      </c>
      <c r="P29" s="170">
        <v>1725</v>
      </c>
      <c r="Q29" s="13"/>
    </row>
    <row r="30" spans="2:17" s="14" customFormat="1" ht="15.75" customHeight="1">
      <c r="B30" s="16" t="s">
        <v>425</v>
      </c>
      <c r="C30" s="19">
        <v>1657</v>
      </c>
      <c r="D30" s="19">
        <v>12</v>
      </c>
      <c r="E30" s="19">
        <v>0</v>
      </c>
      <c r="F30" s="19">
        <v>10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19">
        <v>0</v>
      </c>
      <c r="O30" s="19">
        <v>1645</v>
      </c>
      <c r="P30" s="170">
        <v>1645</v>
      </c>
      <c r="Q30" s="13"/>
    </row>
    <row r="31" spans="2:17" s="14" customFormat="1" ht="15.75" customHeight="1">
      <c r="B31" s="16" t="s">
        <v>426</v>
      </c>
      <c r="C31" s="19">
        <v>1128</v>
      </c>
      <c r="D31" s="19">
        <v>26</v>
      </c>
      <c r="E31" s="19">
        <v>5</v>
      </c>
      <c r="F31" s="19">
        <v>17</v>
      </c>
      <c r="G31" s="19">
        <v>0</v>
      </c>
      <c r="H31" s="19">
        <v>1</v>
      </c>
      <c r="I31" s="19">
        <v>0</v>
      </c>
      <c r="J31" s="19">
        <v>3</v>
      </c>
      <c r="K31" s="19">
        <v>0</v>
      </c>
      <c r="L31" s="19">
        <v>0</v>
      </c>
      <c r="M31" s="19">
        <v>0</v>
      </c>
      <c r="N31" s="19">
        <v>0</v>
      </c>
      <c r="O31" s="19">
        <v>1102</v>
      </c>
      <c r="P31" s="170">
        <v>1096</v>
      </c>
      <c r="Q31" s="13"/>
    </row>
    <row r="32" spans="2:17" s="14" customFormat="1" ht="15.75" customHeight="1">
      <c r="B32" s="16" t="s">
        <v>427</v>
      </c>
      <c r="C32" s="19">
        <v>810</v>
      </c>
      <c r="D32" s="19">
        <v>20</v>
      </c>
      <c r="E32" s="19">
        <v>2</v>
      </c>
      <c r="F32" s="19">
        <v>17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0</v>
      </c>
      <c r="O32" s="19">
        <v>790</v>
      </c>
      <c r="P32" s="170">
        <v>783</v>
      </c>
      <c r="Q32" s="13"/>
    </row>
    <row r="33" spans="2:17" s="14" customFormat="1" ht="9" customHeight="1">
      <c r="B33" s="16"/>
      <c r="C33" s="375"/>
      <c r="D33" s="375"/>
      <c r="E33" s="375"/>
      <c r="F33" s="711"/>
      <c r="G33" s="711"/>
      <c r="H33" s="711"/>
      <c r="I33" s="711"/>
      <c r="J33" s="375"/>
      <c r="K33" s="711"/>
      <c r="L33" s="375"/>
      <c r="M33" s="375"/>
      <c r="N33" s="711"/>
      <c r="O33" s="375"/>
      <c r="P33" s="712"/>
      <c r="Q33" s="13"/>
    </row>
    <row r="34" spans="2:17" s="14" customFormat="1" ht="15.75" customHeight="1">
      <c r="B34" s="16" t="s">
        <v>428</v>
      </c>
      <c r="C34" s="19">
        <v>275</v>
      </c>
      <c r="D34" s="19">
        <v>8</v>
      </c>
      <c r="E34" s="19">
        <v>1</v>
      </c>
      <c r="F34" s="19">
        <v>6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267</v>
      </c>
      <c r="P34" s="170">
        <v>264</v>
      </c>
      <c r="Q34" s="13"/>
    </row>
    <row r="35" spans="2:17" s="14" customFormat="1" ht="15.75" customHeight="1">
      <c r="B35" s="16" t="s">
        <v>429</v>
      </c>
      <c r="C35" s="19">
        <v>278</v>
      </c>
      <c r="D35" s="19">
        <v>3</v>
      </c>
      <c r="E35" s="19">
        <v>0</v>
      </c>
      <c r="F35" s="19">
        <v>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275</v>
      </c>
      <c r="P35" s="170">
        <v>272</v>
      </c>
      <c r="Q35" s="13"/>
    </row>
    <row r="36" spans="2:17" s="14" customFormat="1" ht="15.75" customHeight="1">
      <c r="B36" s="16" t="s">
        <v>430</v>
      </c>
      <c r="C36" s="19">
        <v>674</v>
      </c>
      <c r="D36" s="19">
        <v>9</v>
      </c>
      <c r="E36" s="19">
        <v>4</v>
      </c>
      <c r="F36" s="19">
        <v>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665</v>
      </c>
      <c r="P36" s="170">
        <v>655</v>
      </c>
      <c r="Q36" s="13"/>
    </row>
    <row r="37" spans="2:17" s="14" customFormat="1" ht="15.75" customHeight="1">
      <c r="B37" s="16" t="s">
        <v>431</v>
      </c>
      <c r="C37" s="19">
        <v>220</v>
      </c>
      <c r="D37" s="19">
        <v>7</v>
      </c>
      <c r="E37" s="19">
        <v>2</v>
      </c>
      <c r="F37" s="19">
        <v>2</v>
      </c>
      <c r="G37" s="19">
        <v>0</v>
      </c>
      <c r="H37" s="19">
        <v>0</v>
      </c>
      <c r="I37" s="19">
        <v>0</v>
      </c>
      <c r="J37" s="19">
        <v>3</v>
      </c>
      <c r="K37" s="19">
        <v>0</v>
      </c>
      <c r="L37" s="19">
        <v>0</v>
      </c>
      <c r="M37" s="19">
        <v>0</v>
      </c>
      <c r="N37" s="19">
        <v>1</v>
      </c>
      <c r="O37" s="19">
        <v>212</v>
      </c>
      <c r="P37" s="170">
        <v>202</v>
      </c>
      <c r="Q37" s="13"/>
    </row>
    <row r="38" spans="2:17" s="14" customFormat="1" ht="15.75" customHeight="1">
      <c r="B38" s="16" t="s">
        <v>432</v>
      </c>
      <c r="C38" s="19">
        <v>431</v>
      </c>
      <c r="D38" s="19">
        <v>5</v>
      </c>
      <c r="E38" s="19">
        <v>1</v>
      </c>
      <c r="F38" s="19">
        <v>1</v>
      </c>
      <c r="G38" s="19">
        <v>0</v>
      </c>
      <c r="H38" s="19">
        <v>1</v>
      </c>
      <c r="I38" s="19">
        <v>0</v>
      </c>
      <c r="J38" s="19">
        <v>2</v>
      </c>
      <c r="K38" s="19">
        <v>0</v>
      </c>
      <c r="L38" s="19">
        <v>0</v>
      </c>
      <c r="M38" s="19">
        <v>0</v>
      </c>
      <c r="N38" s="19">
        <v>0</v>
      </c>
      <c r="O38" s="19">
        <v>426</v>
      </c>
      <c r="P38" s="170">
        <v>426</v>
      </c>
      <c r="Q38" s="13"/>
    </row>
    <row r="39" spans="2:17" s="14" customFormat="1" ht="15.75" customHeight="1">
      <c r="B39" s="16" t="s">
        <v>433</v>
      </c>
      <c r="C39" s="19">
        <v>268</v>
      </c>
      <c r="D39" s="19">
        <v>1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267</v>
      </c>
      <c r="P39" s="170">
        <v>261</v>
      </c>
      <c r="Q39" s="13"/>
    </row>
    <row r="40" spans="2:17" s="14" customFormat="1" ht="15.75" customHeight="1">
      <c r="B40" s="16" t="s">
        <v>434</v>
      </c>
      <c r="C40" s="19">
        <v>401</v>
      </c>
      <c r="D40" s="19">
        <v>3</v>
      </c>
      <c r="E40" s="19">
        <v>1</v>
      </c>
      <c r="F40" s="19">
        <v>1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398</v>
      </c>
      <c r="P40" s="170">
        <v>389</v>
      </c>
      <c r="Q40" s="13"/>
    </row>
    <row r="41" spans="2:17" s="14" customFormat="1" ht="9" customHeight="1">
      <c r="B41" s="1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Q41" s="13"/>
    </row>
    <row r="42" spans="2:17" s="14" customFormat="1" ht="15.75" customHeight="1">
      <c r="B42" s="16" t="s">
        <v>435</v>
      </c>
      <c r="C42" s="375">
        <v>377</v>
      </c>
      <c r="D42" s="375">
        <v>10</v>
      </c>
      <c r="E42" s="711">
        <v>4</v>
      </c>
      <c r="F42" s="711">
        <v>6</v>
      </c>
      <c r="G42" s="711">
        <v>0</v>
      </c>
      <c r="H42" s="711">
        <v>0</v>
      </c>
      <c r="I42" s="711">
        <v>0</v>
      </c>
      <c r="J42" s="375">
        <v>0</v>
      </c>
      <c r="K42" s="711">
        <v>0</v>
      </c>
      <c r="L42" s="711">
        <v>0</v>
      </c>
      <c r="M42" s="711">
        <v>0</v>
      </c>
      <c r="N42" s="711">
        <v>0</v>
      </c>
      <c r="O42" s="375">
        <v>367</v>
      </c>
      <c r="P42" s="713">
        <v>367</v>
      </c>
      <c r="Q42" s="13"/>
    </row>
    <row r="43" spans="2:17" s="14" customFormat="1" ht="15.75" customHeight="1">
      <c r="B43" s="16" t="s">
        <v>436</v>
      </c>
      <c r="C43" s="19">
        <v>676</v>
      </c>
      <c r="D43" s="19">
        <v>8</v>
      </c>
      <c r="E43" s="19">
        <v>2</v>
      </c>
      <c r="F43" s="19">
        <v>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</v>
      </c>
      <c r="O43" s="19">
        <v>667</v>
      </c>
      <c r="P43" s="170">
        <v>659</v>
      </c>
      <c r="Q43" s="13"/>
    </row>
    <row r="44" spans="2:17" s="14" customFormat="1" ht="15.75" customHeight="1">
      <c r="B44" s="16" t="s">
        <v>437</v>
      </c>
      <c r="C44" s="19">
        <v>351</v>
      </c>
      <c r="D44" s="19">
        <v>3</v>
      </c>
      <c r="E44" s="19">
        <v>0</v>
      </c>
      <c r="F44" s="19">
        <v>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348</v>
      </c>
      <c r="P44" s="170">
        <v>344</v>
      </c>
      <c r="Q44" s="13"/>
    </row>
    <row r="45" spans="2:17" s="14" customFormat="1" ht="15.75" customHeight="1">
      <c r="B45" s="16" t="s">
        <v>438</v>
      </c>
      <c r="C45" s="19">
        <v>400</v>
      </c>
      <c r="D45" s="19">
        <v>13</v>
      </c>
      <c r="E45" s="19">
        <v>6</v>
      </c>
      <c r="F45" s="19">
        <v>6</v>
      </c>
      <c r="G45" s="19">
        <v>0</v>
      </c>
      <c r="H45" s="19">
        <v>0</v>
      </c>
      <c r="I45" s="19">
        <v>0</v>
      </c>
      <c r="J45" s="19">
        <v>1</v>
      </c>
      <c r="K45" s="19">
        <v>0</v>
      </c>
      <c r="L45" s="19">
        <v>0</v>
      </c>
      <c r="M45" s="19">
        <v>0</v>
      </c>
      <c r="N45" s="19">
        <v>1</v>
      </c>
      <c r="O45" s="19">
        <v>386</v>
      </c>
      <c r="P45" s="170">
        <v>385</v>
      </c>
      <c r="Q45" s="13"/>
    </row>
    <row r="46" spans="2:17" s="14" customFormat="1" ht="15.75" customHeight="1">
      <c r="B46" s="16" t="s">
        <v>439</v>
      </c>
      <c r="C46" s="19">
        <v>259</v>
      </c>
      <c r="D46" s="19">
        <v>7</v>
      </c>
      <c r="E46" s="19">
        <v>3</v>
      </c>
      <c r="F46" s="19">
        <v>1</v>
      </c>
      <c r="G46" s="19">
        <v>0</v>
      </c>
      <c r="H46" s="19">
        <v>1</v>
      </c>
      <c r="I46" s="19">
        <v>0</v>
      </c>
      <c r="J46" s="19">
        <v>2</v>
      </c>
      <c r="K46" s="19">
        <v>0</v>
      </c>
      <c r="L46" s="19">
        <v>0</v>
      </c>
      <c r="M46" s="19">
        <v>0</v>
      </c>
      <c r="N46" s="19">
        <v>0</v>
      </c>
      <c r="O46" s="19">
        <v>252</v>
      </c>
      <c r="P46" s="170">
        <v>250</v>
      </c>
      <c r="Q46" s="13"/>
    </row>
    <row r="47" spans="2:17" s="14" customFormat="1" ht="15.75" customHeight="1">
      <c r="B47" s="16" t="s">
        <v>440</v>
      </c>
      <c r="C47" s="19">
        <v>394</v>
      </c>
      <c r="D47" s="19">
        <v>17</v>
      </c>
      <c r="E47" s="19">
        <v>2</v>
      </c>
      <c r="F47" s="19">
        <v>13</v>
      </c>
      <c r="G47" s="19">
        <v>0</v>
      </c>
      <c r="H47" s="19">
        <v>2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377</v>
      </c>
      <c r="P47" s="170">
        <v>377</v>
      </c>
      <c r="Q47" s="13"/>
    </row>
    <row r="48" spans="2:17" s="14" customFormat="1" ht="15.75" customHeight="1">
      <c r="B48" s="16" t="s">
        <v>441</v>
      </c>
      <c r="C48" s="19">
        <v>308</v>
      </c>
      <c r="D48" s="19">
        <v>3</v>
      </c>
      <c r="E48" s="19">
        <v>0</v>
      </c>
      <c r="F48" s="19">
        <v>3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305</v>
      </c>
      <c r="P48" s="170">
        <v>304</v>
      </c>
      <c r="Q48" s="13"/>
    </row>
    <row r="49" spans="2:17" s="14" customFormat="1" ht="9" customHeight="1">
      <c r="B49" s="16"/>
      <c r="C49" s="375"/>
      <c r="D49" s="375"/>
      <c r="E49" s="711"/>
      <c r="F49" s="711"/>
      <c r="G49" s="711"/>
      <c r="H49" s="711"/>
      <c r="I49" s="711"/>
      <c r="J49" s="375"/>
      <c r="K49" s="711"/>
      <c r="L49" s="711"/>
      <c r="M49" s="711"/>
      <c r="N49" s="711"/>
      <c r="O49" s="375"/>
      <c r="P49" s="712"/>
      <c r="Q49" s="13"/>
    </row>
    <row r="50" spans="2:17" s="14" customFormat="1" ht="15.75" customHeight="1">
      <c r="B50" s="16" t="s">
        <v>442</v>
      </c>
      <c r="C50" s="19">
        <v>934</v>
      </c>
      <c r="D50" s="19">
        <v>19</v>
      </c>
      <c r="E50" s="19">
        <v>4</v>
      </c>
      <c r="F50" s="19">
        <v>14</v>
      </c>
      <c r="G50" s="19">
        <v>1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915</v>
      </c>
      <c r="P50" s="170">
        <v>905</v>
      </c>
      <c r="Q50" s="13"/>
    </row>
    <row r="51" spans="2:17" s="14" customFormat="1" ht="15.75" customHeight="1">
      <c r="B51" s="16" t="s">
        <v>443</v>
      </c>
      <c r="C51" s="19">
        <v>871</v>
      </c>
      <c r="D51" s="19">
        <v>17</v>
      </c>
      <c r="E51" s="19">
        <v>9</v>
      </c>
      <c r="F51" s="19">
        <v>8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854</v>
      </c>
      <c r="P51" s="170">
        <v>840</v>
      </c>
      <c r="Q51" s="13"/>
    </row>
    <row r="52" spans="2:17" s="14" customFormat="1" ht="15.75" customHeight="1">
      <c r="B52" s="16" t="s">
        <v>444</v>
      </c>
      <c r="C52" s="19">
        <v>194</v>
      </c>
      <c r="D52" s="19">
        <v>11</v>
      </c>
      <c r="E52" s="19">
        <v>3</v>
      </c>
      <c r="F52" s="19">
        <v>7</v>
      </c>
      <c r="G52" s="19">
        <v>0</v>
      </c>
      <c r="H52" s="19">
        <v>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183</v>
      </c>
      <c r="P52" s="170">
        <v>179</v>
      </c>
      <c r="Q52" s="13"/>
    </row>
    <row r="53" spans="2:17" s="14" customFormat="1" ht="15.75" customHeight="1">
      <c r="B53" s="16" t="s">
        <v>445</v>
      </c>
      <c r="C53" s="19">
        <v>494</v>
      </c>
      <c r="D53" s="19">
        <v>11</v>
      </c>
      <c r="E53" s="19">
        <v>6</v>
      </c>
      <c r="F53" s="19">
        <v>3</v>
      </c>
      <c r="G53" s="19">
        <v>0</v>
      </c>
      <c r="H53" s="19">
        <v>2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483</v>
      </c>
      <c r="P53" s="170">
        <v>481</v>
      </c>
      <c r="Q53" s="13"/>
    </row>
    <row r="54" spans="2:17" s="14" customFormat="1" ht="15.75" customHeight="1">
      <c r="B54" s="16" t="s">
        <v>446</v>
      </c>
      <c r="C54" s="19">
        <v>505</v>
      </c>
      <c r="D54" s="19">
        <v>15</v>
      </c>
      <c r="E54" s="19">
        <v>4</v>
      </c>
      <c r="F54" s="19">
        <v>10</v>
      </c>
      <c r="G54" s="19">
        <v>0</v>
      </c>
      <c r="H54" s="19">
        <v>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490</v>
      </c>
      <c r="P54" s="170">
        <v>465</v>
      </c>
      <c r="Q54" s="13"/>
    </row>
    <row r="55" spans="2:17" s="14" customFormat="1" ht="9" customHeight="1">
      <c r="B55" s="16"/>
      <c r="C55" s="375"/>
      <c r="D55" s="375"/>
      <c r="E55" s="375"/>
      <c r="F55" s="711"/>
      <c r="G55" s="711"/>
      <c r="H55" s="711"/>
      <c r="I55" s="711"/>
      <c r="J55" s="375"/>
      <c r="K55" s="711"/>
      <c r="L55" s="711"/>
      <c r="M55" s="711"/>
      <c r="N55" s="711"/>
      <c r="O55" s="375"/>
      <c r="P55" s="712"/>
      <c r="Q55" s="13"/>
    </row>
    <row r="56" spans="2:17" s="14" customFormat="1" ht="15.75" customHeight="1">
      <c r="B56" s="16" t="s">
        <v>447</v>
      </c>
      <c r="C56" s="19">
        <v>395</v>
      </c>
      <c r="D56" s="19">
        <v>14</v>
      </c>
      <c r="E56" s="19">
        <v>6</v>
      </c>
      <c r="F56" s="19">
        <v>6</v>
      </c>
      <c r="G56" s="19">
        <v>0</v>
      </c>
      <c r="H56" s="19">
        <v>0</v>
      </c>
      <c r="I56" s="19">
        <v>0</v>
      </c>
      <c r="J56" s="19">
        <v>2</v>
      </c>
      <c r="K56" s="19">
        <v>0</v>
      </c>
      <c r="L56" s="19">
        <v>0</v>
      </c>
      <c r="M56" s="19">
        <v>0</v>
      </c>
      <c r="N56" s="19">
        <v>0</v>
      </c>
      <c r="O56" s="19">
        <v>381</v>
      </c>
      <c r="P56" s="170">
        <v>366</v>
      </c>
      <c r="Q56" s="13"/>
    </row>
    <row r="57" spans="2:17" s="14" customFormat="1" ht="15.75" customHeight="1">
      <c r="B57" s="16" t="s">
        <v>448</v>
      </c>
      <c r="C57" s="19">
        <v>877</v>
      </c>
      <c r="D57" s="19">
        <v>24</v>
      </c>
      <c r="E57" s="19">
        <v>6</v>
      </c>
      <c r="F57" s="19">
        <v>13</v>
      </c>
      <c r="G57" s="19">
        <v>0</v>
      </c>
      <c r="H57" s="19">
        <v>1</v>
      </c>
      <c r="I57" s="19">
        <v>0</v>
      </c>
      <c r="J57" s="19">
        <v>1</v>
      </c>
      <c r="K57" s="19">
        <v>0</v>
      </c>
      <c r="L57" s="19">
        <v>3</v>
      </c>
      <c r="M57" s="19">
        <v>0</v>
      </c>
      <c r="N57" s="19">
        <v>0</v>
      </c>
      <c r="O57" s="19">
        <v>853</v>
      </c>
      <c r="P57" s="170">
        <v>839</v>
      </c>
      <c r="Q57" s="13"/>
    </row>
    <row r="58" spans="2:17" s="14" customFormat="1" ht="15.75" customHeight="1" thickBot="1">
      <c r="B58" s="17" t="s">
        <v>449</v>
      </c>
      <c r="C58" s="606">
        <v>442</v>
      </c>
      <c r="D58" s="606">
        <v>20</v>
      </c>
      <c r="E58" s="606">
        <v>10</v>
      </c>
      <c r="F58" s="606">
        <v>8</v>
      </c>
      <c r="G58" s="606">
        <v>0</v>
      </c>
      <c r="H58" s="606">
        <v>0</v>
      </c>
      <c r="I58" s="606">
        <v>0</v>
      </c>
      <c r="J58" s="606">
        <v>1</v>
      </c>
      <c r="K58" s="606">
        <v>0</v>
      </c>
      <c r="L58" s="606">
        <v>1</v>
      </c>
      <c r="M58" s="606">
        <v>0</v>
      </c>
      <c r="N58" s="606">
        <v>0</v>
      </c>
      <c r="O58" s="606">
        <v>422</v>
      </c>
      <c r="P58" s="607">
        <v>409</v>
      </c>
      <c r="Q58" s="13"/>
    </row>
    <row r="59" ht="15" customHeight="1">
      <c r="B59" s="213" t="s">
        <v>812</v>
      </c>
    </row>
    <row r="60" ht="13.5" customHeight="1">
      <c r="B60" s="213" t="s">
        <v>450</v>
      </c>
    </row>
  </sheetData>
  <sheetProtection/>
  <mergeCells count="17">
    <mergeCell ref="P5:P8"/>
    <mergeCell ref="F6:F8"/>
    <mergeCell ref="G6:G8"/>
    <mergeCell ref="H6:H8"/>
    <mergeCell ref="I6:I8"/>
    <mergeCell ref="J6:J8"/>
    <mergeCell ref="K6:K8"/>
    <mergeCell ref="L6:L8"/>
    <mergeCell ref="M6:M8"/>
    <mergeCell ref="B4:B8"/>
    <mergeCell ref="N4:N8"/>
    <mergeCell ref="O4:O8"/>
    <mergeCell ref="C5:C8"/>
    <mergeCell ref="D5:D8"/>
    <mergeCell ref="E5:E8"/>
    <mergeCell ref="F5:I5"/>
    <mergeCell ref="J5:L5"/>
  </mergeCells>
  <printOptions horizontalCentered="1"/>
  <pageMargins left="0.2362204724409449" right="0.3937007874015748" top="0.3937007874015748" bottom="0.3937007874015748" header="0.2362204724409449" footer="0.2755905511811024"/>
  <pageSetup horizontalDpi="300" verticalDpi="3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zoomScaleSheetLayoutView="100" zoomScalePageLayoutView="0" workbookViewId="0" topLeftCell="A1">
      <pane xSplit="2" ySplit="5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70" customWidth="1"/>
    <col min="2" max="5" width="21.375" style="70" customWidth="1"/>
    <col min="6" max="16384" width="8.875" style="70" customWidth="1"/>
  </cols>
  <sheetData>
    <row r="1" ht="9.75" customHeight="1"/>
    <row r="2" spans="2:4" ht="15" customHeight="1">
      <c r="B2" s="99" t="s">
        <v>846</v>
      </c>
      <c r="C2" s="68"/>
      <c r="D2" s="69"/>
    </row>
    <row r="3" spans="2:4" ht="15" customHeight="1">
      <c r="B3" s="71"/>
      <c r="C3" s="68"/>
      <c r="D3" s="72"/>
    </row>
    <row r="4" spans="2:5" ht="14.25" customHeight="1" thickBot="1">
      <c r="B4" s="73"/>
      <c r="C4" s="74"/>
      <c r="D4" s="75"/>
      <c r="E4" s="76" t="s">
        <v>90</v>
      </c>
    </row>
    <row r="5" spans="2:5" ht="36" customHeight="1" thickTop="1">
      <c r="B5" s="77" t="s">
        <v>91</v>
      </c>
      <c r="C5" s="78" t="s">
        <v>92</v>
      </c>
      <c r="D5" s="79" t="s">
        <v>93</v>
      </c>
      <c r="E5" s="80" t="s">
        <v>94</v>
      </c>
    </row>
    <row r="6" spans="2:5" s="85" customFormat="1" ht="16.5" customHeight="1">
      <c r="B6" s="81" t="s">
        <v>325</v>
      </c>
      <c r="C6" s="82">
        <v>64500</v>
      </c>
      <c r="D6" s="83">
        <v>627</v>
      </c>
      <c r="E6" s="84">
        <v>404400</v>
      </c>
    </row>
    <row r="7" spans="2:5" s="85" customFormat="1" ht="16.5" customHeight="1">
      <c r="B7" s="81" t="s">
        <v>793</v>
      </c>
      <c r="C7" s="82">
        <v>64700</v>
      </c>
      <c r="D7" s="83">
        <v>622</v>
      </c>
      <c r="E7" s="84">
        <v>402400</v>
      </c>
    </row>
    <row r="8" spans="2:6" s="88" customFormat="1" ht="16.5" customHeight="1">
      <c r="B8" s="86" t="s">
        <v>847</v>
      </c>
      <c r="C8" s="506">
        <v>62900</v>
      </c>
      <c r="D8" s="194">
        <v>626</v>
      </c>
      <c r="E8" s="507">
        <v>393800</v>
      </c>
      <c r="F8" s="87"/>
    </row>
    <row r="9" spans="2:5" s="88" customFormat="1" ht="6" customHeight="1">
      <c r="B9" s="86"/>
      <c r="C9" s="194"/>
      <c r="D9" s="194"/>
      <c r="E9" s="195"/>
    </row>
    <row r="10" spans="2:5" s="88" customFormat="1" ht="16.5" customHeight="1">
      <c r="B10" s="86" t="s">
        <v>95</v>
      </c>
      <c r="C10" s="194">
        <v>14300</v>
      </c>
      <c r="D10" s="194">
        <v>642</v>
      </c>
      <c r="E10" s="195">
        <v>91800</v>
      </c>
    </row>
    <row r="11" spans="2:5" s="88" customFormat="1" ht="16.5" customHeight="1">
      <c r="B11" s="86" t="s">
        <v>96</v>
      </c>
      <c r="C11" s="194">
        <v>9810</v>
      </c>
      <c r="D11" s="194">
        <v>596</v>
      </c>
      <c r="E11" s="195">
        <v>58500</v>
      </c>
    </row>
    <row r="12" spans="2:5" s="88" customFormat="1" ht="16.5" customHeight="1">
      <c r="B12" s="86" t="s">
        <v>97</v>
      </c>
      <c r="C12" s="194">
        <v>12600</v>
      </c>
      <c r="D12" s="194">
        <v>615</v>
      </c>
      <c r="E12" s="195">
        <v>77500</v>
      </c>
    </row>
    <row r="13" spans="2:5" s="88" customFormat="1" ht="16.5" customHeight="1">
      <c r="B13" s="86" t="s">
        <v>98</v>
      </c>
      <c r="C13" s="194">
        <v>26200</v>
      </c>
      <c r="D13" s="194">
        <v>634</v>
      </c>
      <c r="E13" s="195">
        <v>166000</v>
      </c>
    </row>
    <row r="14" spans="2:5" s="85" customFormat="1" ht="6" customHeight="1">
      <c r="B14" s="86"/>
      <c r="C14" s="194"/>
      <c r="D14" s="194"/>
      <c r="E14" s="195"/>
    </row>
    <row r="15" spans="2:5" s="85" customFormat="1" ht="16.5" customHeight="1">
      <c r="B15" s="81" t="s">
        <v>99</v>
      </c>
      <c r="C15" s="83">
        <v>2460</v>
      </c>
      <c r="D15" s="83">
        <v>664</v>
      </c>
      <c r="E15" s="117">
        <v>16300</v>
      </c>
    </row>
    <row r="16" spans="2:5" s="85" customFormat="1" ht="16.5" customHeight="1">
      <c r="B16" s="81" t="s">
        <v>100</v>
      </c>
      <c r="C16" s="83">
        <v>2320</v>
      </c>
      <c r="D16" s="83">
        <v>612</v>
      </c>
      <c r="E16" s="117">
        <v>14200</v>
      </c>
    </row>
    <row r="17" spans="2:5" s="85" customFormat="1" ht="16.5" customHeight="1">
      <c r="B17" s="89" t="s">
        <v>101</v>
      </c>
      <c r="C17" s="83">
        <v>10900</v>
      </c>
      <c r="D17" s="83">
        <v>620</v>
      </c>
      <c r="E17" s="117">
        <v>67600</v>
      </c>
    </row>
    <row r="18" spans="2:5" s="85" customFormat="1" ht="16.5" customHeight="1">
      <c r="B18" s="89" t="s">
        <v>102</v>
      </c>
      <c r="C18" s="83">
        <v>7370</v>
      </c>
      <c r="D18" s="83">
        <v>648</v>
      </c>
      <c r="E18" s="117">
        <v>47800</v>
      </c>
    </row>
    <row r="19" spans="2:5" s="85" customFormat="1" ht="16.5" customHeight="1">
      <c r="B19" s="81" t="s">
        <v>103</v>
      </c>
      <c r="C19" s="83">
        <v>3280</v>
      </c>
      <c r="D19" s="83">
        <v>600</v>
      </c>
      <c r="E19" s="117">
        <v>19700</v>
      </c>
    </row>
    <row r="20" spans="2:5" s="85" customFormat="1" ht="16.5" customHeight="1">
      <c r="B20" s="81" t="s">
        <v>104</v>
      </c>
      <c r="C20" s="83">
        <v>1030</v>
      </c>
      <c r="D20" s="83">
        <v>641</v>
      </c>
      <c r="E20" s="117">
        <v>6600</v>
      </c>
    </row>
    <row r="21" spans="2:5" s="85" customFormat="1" ht="16.5" customHeight="1">
      <c r="B21" s="81" t="s">
        <v>105</v>
      </c>
      <c r="C21" s="83">
        <v>709</v>
      </c>
      <c r="D21" s="83">
        <v>649</v>
      </c>
      <c r="E21" s="117">
        <v>4600</v>
      </c>
    </row>
    <row r="22" spans="2:11" s="85" customFormat="1" ht="16.5" customHeight="1">
      <c r="B22" s="81" t="s">
        <v>106</v>
      </c>
      <c r="C22" s="83">
        <v>1820</v>
      </c>
      <c r="D22" s="83">
        <v>646</v>
      </c>
      <c r="E22" s="117">
        <v>11800</v>
      </c>
      <c r="F22" s="90"/>
      <c r="G22" s="90"/>
      <c r="H22" s="90"/>
      <c r="I22" s="90"/>
      <c r="J22" s="90"/>
      <c r="K22" s="90"/>
    </row>
    <row r="23" spans="2:5" s="85" customFormat="1" ht="16.5" customHeight="1">
      <c r="B23" s="81" t="s">
        <v>107</v>
      </c>
      <c r="C23" s="83">
        <v>1680</v>
      </c>
      <c r="D23" s="83">
        <v>632</v>
      </c>
      <c r="E23" s="117">
        <v>10600</v>
      </c>
    </row>
    <row r="24" spans="2:5" s="85" customFormat="1" ht="16.5" customHeight="1">
      <c r="B24" s="81" t="s">
        <v>108</v>
      </c>
      <c r="C24" s="83">
        <v>1140</v>
      </c>
      <c r="D24" s="83">
        <v>671</v>
      </c>
      <c r="E24" s="117">
        <v>7650</v>
      </c>
    </row>
    <row r="25" spans="2:5" s="85" customFormat="1" ht="16.5" customHeight="1">
      <c r="B25" s="81" t="s">
        <v>109</v>
      </c>
      <c r="C25" s="83">
        <v>1040</v>
      </c>
      <c r="D25" s="83">
        <v>631</v>
      </c>
      <c r="E25" s="117">
        <v>6560</v>
      </c>
    </row>
    <row r="26" spans="2:5" s="85" customFormat="1" ht="16.5" customHeight="1">
      <c r="B26" s="81" t="s">
        <v>110</v>
      </c>
      <c r="C26" s="83">
        <v>2570</v>
      </c>
      <c r="D26" s="83">
        <v>625</v>
      </c>
      <c r="E26" s="117">
        <v>16100</v>
      </c>
    </row>
    <row r="27" spans="2:5" s="85" customFormat="1" ht="16.5" customHeight="1">
      <c r="B27" s="81" t="s">
        <v>111</v>
      </c>
      <c r="C27" s="83">
        <v>1150</v>
      </c>
      <c r="D27" s="83">
        <v>610</v>
      </c>
      <c r="E27" s="117">
        <v>7020</v>
      </c>
    </row>
    <row r="28" spans="2:5" s="85" customFormat="1" ht="16.5" customHeight="1">
      <c r="B28" s="81" t="s">
        <v>112</v>
      </c>
      <c r="C28" s="83">
        <v>362</v>
      </c>
      <c r="D28" s="83">
        <v>632</v>
      </c>
      <c r="E28" s="117">
        <v>2290</v>
      </c>
    </row>
    <row r="29" spans="2:5" s="85" customFormat="1" ht="16.5" customHeight="1">
      <c r="B29" s="81" t="s">
        <v>113</v>
      </c>
      <c r="C29" s="83">
        <v>387</v>
      </c>
      <c r="D29" s="83">
        <v>676</v>
      </c>
      <c r="E29" s="117">
        <v>2620</v>
      </c>
    </row>
    <row r="30" spans="2:5" s="90" customFormat="1" ht="16.5" customHeight="1">
      <c r="B30" s="81" t="s">
        <v>114</v>
      </c>
      <c r="C30" s="83">
        <v>969</v>
      </c>
      <c r="D30" s="83">
        <v>654</v>
      </c>
      <c r="E30" s="117">
        <v>6340</v>
      </c>
    </row>
    <row r="31" spans="2:5" s="90" customFormat="1" ht="16.5" customHeight="1">
      <c r="B31" s="81" t="s">
        <v>115</v>
      </c>
      <c r="C31" s="83">
        <v>159</v>
      </c>
      <c r="D31" s="83">
        <v>554</v>
      </c>
      <c r="E31" s="117">
        <v>881</v>
      </c>
    </row>
    <row r="32" spans="2:5" s="85" customFormat="1" ht="16.5" customHeight="1">
      <c r="B32" s="81" t="s">
        <v>116</v>
      </c>
      <c r="C32" s="83">
        <v>345</v>
      </c>
      <c r="D32" s="83">
        <v>596</v>
      </c>
      <c r="E32" s="117">
        <v>2060</v>
      </c>
    </row>
    <row r="33" spans="2:5" s="85" customFormat="1" ht="16.5" customHeight="1">
      <c r="B33" s="81" t="s">
        <v>117</v>
      </c>
      <c r="C33" s="83">
        <v>285</v>
      </c>
      <c r="D33" s="83">
        <v>593</v>
      </c>
      <c r="E33" s="117">
        <v>1690</v>
      </c>
    </row>
    <row r="34" spans="2:5" s="85" customFormat="1" ht="16.5" customHeight="1">
      <c r="B34" s="81" t="s">
        <v>118</v>
      </c>
      <c r="C34" s="83">
        <v>1000</v>
      </c>
      <c r="D34" s="83">
        <v>626</v>
      </c>
      <c r="E34" s="117">
        <v>6260</v>
      </c>
    </row>
    <row r="35" spans="2:5" s="85" customFormat="1" ht="16.5" customHeight="1">
      <c r="B35" s="81" t="s">
        <v>119</v>
      </c>
      <c r="C35" s="83">
        <v>1030</v>
      </c>
      <c r="D35" s="83">
        <v>589</v>
      </c>
      <c r="E35" s="117">
        <v>6070</v>
      </c>
    </row>
    <row r="36" spans="2:5" s="85" customFormat="1" ht="16.5" customHeight="1">
      <c r="B36" s="81" t="s">
        <v>120</v>
      </c>
      <c r="C36" s="83">
        <v>1190</v>
      </c>
      <c r="D36" s="83">
        <v>574</v>
      </c>
      <c r="E36" s="117">
        <v>6830</v>
      </c>
    </row>
    <row r="37" spans="2:5" s="85" customFormat="1" ht="16.5" customHeight="1">
      <c r="B37" s="81" t="s">
        <v>121</v>
      </c>
      <c r="C37" s="83">
        <v>833</v>
      </c>
      <c r="D37" s="83">
        <v>612</v>
      </c>
      <c r="E37" s="117">
        <v>5100</v>
      </c>
    </row>
    <row r="38" spans="2:5" s="85" customFormat="1" ht="16.5" customHeight="1">
      <c r="B38" s="81" t="s">
        <v>122</v>
      </c>
      <c r="C38" s="83">
        <v>1010</v>
      </c>
      <c r="D38" s="83">
        <v>586</v>
      </c>
      <c r="E38" s="117">
        <v>5920</v>
      </c>
    </row>
    <row r="39" spans="2:5" s="90" customFormat="1" ht="16.5" customHeight="1">
      <c r="B39" s="81" t="s">
        <v>123</v>
      </c>
      <c r="C39" s="83">
        <v>483</v>
      </c>
      <c r="D39" s="83">
        <v>603</v>
      </c>
      <c r="E39" s="117">
        <v>2910</v>
      </c>
    </row>
    <row r="40" spans="2:6" s="90" customFormat="1" ht="16.5" customHeight="1">
      <c r="B40" s="81" t="s">
        <v>124</v>
      </c>
      <c r="C40" s="83">
        <v>1130</v>
      </c>
      <c r="D40" s="83">
        <v>605</v>
      </c>
      <c r="E40" s="117">
        <v>6840</v>
      </c>
      <c r="F40" s="85"/>
    </row>
    <row r="41" spans="2:5" s="85" customFormat="1" ht="16.5" customHeight="1">
      <c r="B41" s="81" t="s">
        <v>125</v>
      </c>
      <c r="C41" s="83">
        <v>855</v>
      </c>
      <c r="D41" s="83">
        <v>601</v>
      </c>
      <c r="E41" s="117">
        <v>5140</v>
      </c>
    </row>
    <row r="42" spans="2:5" s="85" customFormat="1" ht="16.5" customHeight="1">
      <c r="B42" s="81" t="s">
        <v>126</v>
      </c>
      <c r="C42" s="83">
        <v>2030</v>
      </c>
      <c r="D42" s="83">
        <v>600</v>
      </c>
      <c r="E42" s="117">
        <v>12200</v>
      </c>
    </row>
    <row r="43" spans="2:5" s="85" customFormat="1" ht="16.5" customHeight="1">
      <c r="B43" s="91" t="s">
        <v>127</v>
      </c>
      <c r="C43" s="83">
        <v>2950</v>
      </c>
      <c r="D43" s="83">
        <v>633</v>
      </c>
      <c r="E43" s="117">
        <v>18700</v>
      </c>
    </row>
    <row r="44" spans="2:5" s="85" customFormat="1" ht="16.5" customHeight="1">
      <c r="B44" s="81" t="s">
        <v>128</v>
      </c>
      <c r="C44" s="83">
        <v>469</v>
      </c>
      <c r="D44" s="83">
        <v>515</v>
      </c>
      <c r="E44" s="117">
        <v>2420</v>
      </c>
    </row>
    <row r="45" spans="2:5" s="85" customFormat="1" ht="16.5" customHeight="1">
      <c r="B45" s="81" t="s">
        <v>129</v>
      </c>
      <c r="C45" s="83">
        <v>823</v>
      </c>
      <c r="D45" s="83">
        <v>577</v>
      </c>
      <c r="E45" s="117">
        <v>4750</v>
      </c>
    </row>
    <row r="46" spans="2:5" s="85" customFormat="1" ht="16.5" customHeight="1">
      <c r="B46" s="81" t="s">
        <v>130</v>
      </c>
      <c r="C46" s="83">
        <v>1200</v>
      </c>
      <c r="D46" s="83">
        <v>633</v>
      </c>
      <c r="E46" s="117">
        <v>7600</v>
      </c>
    </row>
    <row r="47" spans="2:5" s="85" customFormat="1" ht="16.5" customHeight="1">
      <c r="B47" s="89" t="s">
        <v>131</v>
      </c>
      <c r="C47" s="83">
        <v>1680</v>
      </c>
      <c r="D47" s="83">
        <v>644</v>
      </c>
      <c r="E47" s="117">
        <v>10800</v>
      </c>
    </row>
    <row r="48" spans="2:5" s="90" customFormat="1" ht="16.5" customHeight="1">
      <c r="B48" s="89" t="s">
        <v>132</v>
      </c>
      <c r="C48" s="83">
        <v>4290</v>
      </c>
      <c r="D48" s="83">
        <v>627</v>
      </c>
      <c r="E48" s="117">
        <v>26900</v>
      </c>
    </row>
    <row r="49" spans="2:5" s="90" customFormat="1" ht="16.5" customHeight="1">
      <c r="B49" s="89" t="s">
        <v>133</v>
      </c>
      <c r="C49" s="83">
        <v>2030</v>
      </c>
      <c r="D49" s="83">
        <v>634</v>
      </c>
      <c r="E49" s="117">
        <v>12900</v>
      </c>
    </row>
    <row r="50" spans="2:5" ht="6" customHeight="1" thickBot="1">
      <c r="B50" s="92"/>
      <c r="C50" s="93"/>
      <c r="D50" s="93"/>
      <c r="E50" s="94"/>
    </row>
    <row r="51" spans="2:5" ht="16.5" customHeight="1">
      <c r="B51" s="95" t="s">
        <v>134</v>
      </c>
      <c r="E51" s="127"/>
    </row>
    <row r="52" ht="15">
      <c r="B52" s="508"/>
    </row>
    <row r="53" ht="15">
      <c r="B53" s="127" t="s">
        <v>135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8" customWidth="1"/>
    <col min="2" max="2" width="8.375" style="68" customWidth="1"/>
    <col min="3" max="11" width="9.125" style="68" customWidth="1"/>
    <col min="12" max="16384" width="8.875" style="68" customWidth="1"/>
  </cols>
  <sheetData>
    <row r="1" spans="2:11" ht="9.75" customHeight="1">
      <c r="B1" s="96"/>
      <c r="C1" s="97"/>
      <c r="K1" s="98"/>
    </row>
    <row r="2" spans="2:10" ht="15" customHeight="1">
      <c r="B2" s="99" t="s">
        <v>866</v>
      </c>
      <c r="C2" s="72"/>
      <c r="D2" s="100"/>
      <c r="E2" s="100"/>
      <c r="J2" s="101"/>
    </row>
    <row r="3" spans="3:13" ht="9.75" customHeight="1">
      <c r="C3" s="102"/>
      <c r="I3" s="103"/>
      <c r="J3" s="103"/>
      <c r="K3" s="104"/>
      <c r="L3" s="105"/>
      <c r="M3" s="105"/>
    </row>
    <row r="4" spans="3:11" ht="14.25" customHeight="1" thickBot="1">
      <c r="C4" s="106" t="s">
        <v>136</v>
      </c>
      <c r="D4" s="72"/>
      <c r="E4" s="107"/>
      <c r="F4" s="106" t="s">
        <v>137</v>
      </c>
      <c r="G4" s="108"/>
      <c r="H4" s="109"/>
      <c r="I4" s="109"/>
      <c r="J4" s="109"/>
      <c r="K4" s="104" t="s">
        <v>90</v>
      </c>
    </row>
    <row r="5" spans="2:13" s="111" customFormat="1" ht="18" customHeight="1" thickTop="1">
      <c r="B5" s="1264" t="s">
        <v>138</v>
      </c>
      <c r="C5" s="1266" t="s">
        <v>139</v>
      </c>
      <c r="D5" s="1266"/>
      <c r="E5" s="1266"/>
      <c r="F5" s="1267" t="s">
        <v>140</v>
      </c>
      <c r="G5" s="1267"/>
      <c r="H5" s="1267"/>
      <c r="I5" s="1267" t="s">
        <v>326</v>
      </c>
      <c r="J5" s="1267"/>
      <c r="K5" s="1268"/>
      <c r="L5" s="110"/>
      <c r="M5" s="110"/>
    </row>
    <row r="6" spans="2:13" ht="33" customHeight="1">
      <c r="B6" s="1265"/>
      <c r="C6" s="112" t="s">
        <v>141</v>
      </c>
      <c r="D6" s="113" t="s">
        <v>142</v>
      </c>
      <c r="E6" s="114" t="s">
        <v>143</v>
      </c>
      <c r="F6" s="112" t="s">
        <v>141</v>
      </c>
      <c r="G6" s="113" t="s">
        <v>142</v>
      </c>
      <c r="H6" s="114" t="s">
        <v>143</v>
      </c>
      <c r="I6" s="112" t="s">
        <v>141</v>
      </c>
      <c r="J6" s="113" t="s">
        <v>142</v>
      </c>
      <c r="K6" s="115" t="s">
        <v>143</v>
      </c>
      <c r="L6" s="116"/>
      <c r="M6" s="116"/>
    </row>
    <row r="7" spans="2:13" ht="18" customHeight="1">
      <c r="B7" s="81" t="s">
        <v>327</v>
      </c>
      <c r="C7" s="83">
        <v>85</v>
      </c>
      <c r="D7" s="83">
        <v>274</v>
      </c>
      <c r="E7" s="83">
        <v>233</v>
      </c>
      <c r="F7" s="83">
        <v>4950</v>
      </c>
      <c r="G7" s="83">
        <v>155</v>
      </c>
      <c r="H7" s="83">
        <v>7670</v>
      </c>
      <c r="I7" s="83">
        <v>5260</v>
      </c>
      <c r="J7" s="83">
        <v>49</v>
      </c>
      <c r="K7" s="117">
        <v>2580</v>
      </c>
      <c r="L7" s="116"/>
      <c r="M7" s="116"/>
    </row>
    <row r="8" spans="2:13" s="119" customFormat="1" ht="18" customHeight="1">
      <c r="B8" s="81" t="s">
        <v>365</v>
      </c>
      <c r="C8" s="83">
        <v>68</v>
      </c>
      <c r="D8" s="83">
        <v>246</v>
      </c>
      <c r="E8" s="83">
        <v>167</v>
      </c>
      <c r="F8" s="83">
        <v>4830</v>
      </c>
      <c r="G8" s="83">
        <v>115</v>
      </c>
      <c r="H8" s="83">
        <v>5550</v>
      </c>
      <c r="I8" s="83">
        <v>5320</v>
      </c>
      <c r="J8" s="83">
        <v>41</v>
      </c>
      <c r="K8" s="117">
        <v>2180</v>
      </c>
      <c r="L8" s="118"/>
      <c r="M8" s="118"/>
    </row>
    <row r="9" spans="2:13" s="121" customFormat="1" ht="18" customHeight="1">
      <c r="B9" s="86" t="s">
        <v>867</v>
      </c>
      <c r="C9" s="194">
        <v>83</v>
      </c>
      <c r="D9" s="194">
        <v>225</v>
      </c>
      <c r="E9" s="194">
        <v>187</v>
      </c>
      <c r="F9" s="194">
        <v>4740</v>
      </c>
      <c r="G9" s="194">
        <v>154</v>
      </c>
      <c r="H9" s="194">
        <v>7300</v>
      </c>
      <c r="I9" s="194">
        <v>5430</v>
      </c>
      <c r="J9" s="194">
        <v>67</v>
      </c>
      <c r="K9" s="195">
        <v>3640</v>
      </c>
      <c r="L9" s="120"/>
      <c r="M9" s="120"/>
    </row>
    <row r="10" spans="2:13" s="124" customFormat="1" ht="10.5" customHeight="1">
      <c r="B10" s="122"/>
      <c r="C10" s="499"/>
      <c r="D10" s="499"/>
      <c r="E10" s="499"/>
      <c r="F10" s="499"/>
      <c r="G10" s="499"/>
      <c r="H10" s="499"/>
      <c r="I10" s="499"/>
      <c r="J10" s="499"/>
      <c r="K10" s="500"/>
      <c r="L10" s="123"/>
      <c r="M10" s="123"/>
    </row>
    <row r="11" spans="2:13" ht="17.25" customHeight="1">
      <c r="B11" s="125" t="s">
        <v>0</v>
      </c>
      <c r="C11" s="501" t="s">
        <v>8</v>
      </c>
      <c r="D11" s="501" t="s">
        <v>8</v>
      </c>
      <c r="E11" s="501" t="s">
        <v>8</v>
      </c>
      <c r="F11" s="501">
        <v>251</v>
      </c>
      <c r="G11" s="501">
        <v>187</v>
      </c>
      <c r="H11" s="501">
        <v>469</v>
      </c>
      <c r="I11" s="501">
        <v>231</v>
      </c>
      <c r="J11" s="501">
        <v>50</v>
      </c>
      <c r="K11" s="117">
        <v>116</v>
      </c>
      <c r="L11" s="116"/>
      <c r="M11" s="116"/>
    </row>
    <row r="12" spans="2:13" ht="17.25" customHeight="1">
      <c r="B12" s="125" t="s">
        <v>346</v>
      </c>
      <c r="C12" s="501" t="s">
        <v>8</v>
      </c>
      <c r="D12" s="501" t="s">
        <v>8</v>
      </c>
      <c r="E12" s="501" t="s">
        <v>8</v>
      </c>
      <c r="F12" s="501">
        <v>225</v>
      </c>
      <c r="G12" s="501">
        <v>163</v>
      </c>
      <c r="H12" s="501">
        <v>367</v>
      </c>
      <c r="I12" s="501">
        <v>218</v>
      </c>
      <c r="J12" s="501">
        <v>101</v>
      </c>
      <c r="K12" s="117">
        <v>220</v>
      </c>
      <c r="L12" s="116"/>
      <c r="M12" s="116"/>
    </row>
    <row r="13" spans="2:13" ht="17.25" customHeight="1">
      <c r="B13" s="125" t="s">
        <v>1</v>
      </c>
      <c r="C13" s="501">
        <v>18</v>
      </c>
      <c r="D13" s="501">
        <v>222</v>
      </c>
      <c r="E13" s="501">
        <v>40</v>
      </c>
      <c r="F13" s="501">
        <v>936</v>
      </c>
      <c r="G13" s="501">
        <v>170</v>
      </c>
      <c r="H13" s="501">
        <v>1590</v>
      </c>
      <c r="I13" s="501">
        <v>611</v>
      </c>
      <c r="J13" s="501">
        <v>74</v>
      </c>
      <c r="K13" s="117">
        <v>455</v>
      </c>
      <c r="L13" s="116"/>
      <c r="M13" s="116"/>
    </row>
    <row r="14" spans="2:13" ht="17.25" customHeight="1">
      <c r="B14" s="125" t="s">
        <v>2</v>
      </c>
      <c r="C14" s="501" t="s">
        <v>62</v>
      </c>
      <c r="D14" s="501" t="s">
        <v>62</v>
      </c>
      <c r="E14" s="501" t="s">
        <v>62</v>
      </c>
      <c r="F14" s="501">
        <v>577</v>
      </c>
      <c r="G14" s="501">
        <v>161</v>
      </c>
      <c r="H14" s="501">
        <v>929</v>
      </c>
      <c r="I14" s="501">
        <v>253</v>
      </c>
      <c r="J14" s="501">
        <v>57</v>
      </c>
      <c r="K14" s="117">
        <v>144</v>
      </c>
      <c r="L14" s="116"/>
      <c r="M14" s="116"/>
    </row>
    <row r="15" spans="2:13" ht="17.25" customHeight="1">
      <c r="B15" s="125" t="s">
        <v>3</v>
      </c>
      <c r="C15" s="501" t="s">
        <v>62</v>
      </c>
      <c r="D15" s="501" t="s">
        <v>62</v>
      </c>
      <c r="E15" s="501" t="s">
        <v>62</v>
      </c>
      <c r="F15" s="501">
        <v>47</v>
      </c>
      <c r="G15" s="501">
        <v>104</v>
      </c>
      <c r="H15" s="501">
        <v>49</v>
      </c>
      <c r="I15" s="501">
        <v>423</v>
      </c>
      <c r="J15" s="501">
        <v>70</v>
      </c>
      <c r="K15" s="117">
        <v>296</v>
      </c>
      <c r="L15" s="116"/>
      <c r="M15" s="116"/>
    </row>
    <row r="16" spans="2:13" ht="17.25" customHeight="1">
      <c r="B16" s="125" t="s">
        <v>347</v>
      </c>
      <c r="C16" s="501" t="s">
        <v>62</v>
      </c>
      <c r="D16" s="501" t="s">
        <v>62</v>
      </c>
      <c r="E16" s="501" t="s">
        <v>62</v>
      </c>
      <c r="F16" s="501">
        <v>110</v>
      </c>
      <c r="G16" s="501">
        <v>229</v>
      </c>
      <c r="H16" s="501">
        <v>252</v>
      </c>
      <c r="I16" s="501" t="s">
        <v>8</v>
      </c>
      <c r="J16" s="501" t="s">
        <v>8</v>
      </c>
      <c r="K16" s="117" t="s">
        <v>8</v>
      </c>
      <c r="L16" s="116"/>
      <c r="M16" s="116"/>
    </row>
    <row r="17" spans="2:13" ht="17.25" customHeight="1">
      <c r="B17" s="125" t="s">
        <v>4</v>
      </c>
      <c r="C17" s="501" t="s">
        <v>62</v>
      </c>
      <c r="D17" s="501" t="s">
        <v>62</v>
      </c>
      <c r="E17" s="501" t="s">
        <v>62</v>
      </c>
      <c r="F17" s="501">
        <v>45</v>
      </c>
      <c r="G17" s="501">
        <v>173</v>
      </c>
      <c r="H17" s="501">
        <v>78</v>
      </c>
      <c r="I17" s="501">
        <v>82</v>
      </c>
      <c r="J17" s="501">
        <v>63</v>
      </c>
      <c r="K17" s="117">
        <v>52</v>
      </c>
      <c r="L17" s="116"/>
      <c r="M17" s="116"/>
    </row>
    <row r="18" spans="2:13" ht="17.25" customHeight="1">
      <c r="B18" s="125" t="s">
        <v>5</v>
      </c>
      <c r="C18" s="501" t="s">
        <v>62</v>
      </c>
      <c r="D18" s="501" t="s">
        <v>62</v>
      </c>
      <c r="E18" s="501" t="s">
        <v>62</v>
      </c>
      <c r="F18" s="501">
        <v>108</v>
      </c>
      <c r="G18" s="501">
        <v>188</v>
      </c>
      <c r="H18" s="501">
        <v>203</v>
      </c>
      <c r="I18" s="501">
        <v>367</v>
      </c>
      <c r="J18" s="501">
        <v>63</v>
      </c>
      <c r="K18" s="117">
        <v>231</v>
      </c>
      <c r="L18" s="116"/>
      <c r="M18" s="116"/>
    </row>
    <row r="19" spans="2:13" ht="17.25" customHeight="1">
      <c r="B19" s="125" t="s">
        <v>348</v>
      </c>
      <c r="C19" s="501" t="s">
        <v>62</v>
      </c>
      <c r="D19" s="501" t="s">
        <v>62</v>
      </c>
      <c r="E19" s="501" t="s">
        <v>62</v>
      </c>
      <c r="F19" s="501">
        <v>376</v>
      </c>
      <c r="G19" s="501">
        <v>125</v>
      </c>
      <c r="H19" s="501">
        <v>470</v>
      </c>
      <c r="I19" s="501">
        <v>51</v>
      </c>
      <c r="J19" s="501">
        <v>27</v>
      </c>
      <c r="K19" s="117">
        <v>14</v>
      </c>
      <c r="L19" s="116"/>
      <c r="M19" s="116"/>
    </row>
    <row r="20" spans="2:13" ht="17.25" customHeight="1">
      <c r="B20" s="125" t="s">
        <v>6</v>
      </c>
      <c r="C20" s="501" t="s">
        <v>8</v>
      </c>
      <c r="D20" s="501" t="s">
        <v>8</v>
      </c>
      <c r="E20" s="501" t="s">
        <v>8</v>
      </c>
      <c r="F20" s="501">
        <v>27</v>
      </c>
      <c r="G20" s="501">
        <v>248</v>
      </c>
      <c r="H20" s="501">
        <v>67</v>
      </c>
      <c r="I20" s="501">
        <v>54</v>
      </c>
      <c r="J20" s="501">
        <v>28</v>
      </c>
      <c r="K20" s="117">
        <v>15</v>
      </c>
      <c r="L20" s="116"/>
      <c r="M20" s="116"/>
    </row>
    <row r="21" spans="2:13" ht="17.25" customHeight="1">
      <c r="B21" s="125" t="s">
        <v>7</v>
      </c>
      <c r="C21" s="501" t="s">
        <v>62</v>
      </c>
      <c r="D21" s="501" t="s">
        <v>62</v>
      </c>
      <c r="E21" s="501" t="s">
        <v>62</v>
      </c>
      <c r="F21" s="501">
        <v>50</v>
      </c>
      <c r="G21" s="501">
        <v>88</v>
      </c>
      <c r="H21" s="501">
        <v>44</v>
      </c>
      <c r="I21" s="501">
        <v>3</v>
      </c>
      <c r="J21" s="501">
        <v>33</v>
      </c>
      <c r="K21" s="117">
        <v>1</v>
      </c>
      <c r="L21" s="116"/>
      <c r="M21" s="116"/>
    </row>
    <row r="22" spans="2:13" ht="17.25" customHeight="1">
      <c r="B22" s="125" t="s">
        <v>10</v>
      </c>
      <c r="C22" s="501" t="s">
        <v>8</v>
      </c>
      <c r="D22" s="501" t="s">
        <v>8</v>
      </c>
      <c r="E22" s="501" t="s">
        <v>8</v>
      </c>
      <c r="F22" s="501">
        <v>30</v>
      </c>
      <c r="G22" s="501">
        <v>67</v>
      </c>
      <c r="H22" s="501">
        <v>20</v>
      </c>
      <c r="I22" s="501">
        <v>607</v>
      </c>
      <c r="J22" s="501">
        <v>92</v>
      </c>
      <c r="K22" s="117">
        <v>558</v>
      </c>
      <c r="L22" s="116"/>
      <c r="M22" s="116"/>
    </row>
    <row r="23" spans="2:13" ht="17.25" customHeight="1">
      <c r="B23" s="125" t="s">
        <v>349</v>
      </c>
      <c r="C23" s="501" t="s">
        <v>62</v>
      </c>
      <c r="D23" s="501" t="s">
        <v>62</v>
      </c>
      <c r="E23" s="501" t="s">
        <v>62</v>
      </c>
      <c r="F23" s="501">
        <v>21</v>
      </c>
      <c r="G23" s="501">
        <v>62</v>
      </c>
      <c r="H23" s="501">
        <v>13</v>
      </c>
      <c r="I23" s="501">
        <v>5</v>
      </c>
      <c r="J23" s="501">
        <v>40</v>
      </c>
      <c r="K23" s="502">
        <v>2</v>
      </c>
      <c r="L23" s="116"/>
      <c r="M23" s="116"/>
    </row>
    <row r="24" spans="2:13" ht="17.25" customHeight="1">
      <c r="B24" s="125" t="s">
        <v>11</v>
      </c>
      <c r="C24" s="501" t="s">
        <v>8</v>
      </c>
      <c r="D24" s="501" t="s">
        <v>8</v>
      </c>
      <c r="E24" s="501" t="s">
        <v>8</v>
      </c>
      <c r="F24" s="501">
        <v>5</v>
      </c>
      <c r="G24" s="501">
        <v>120</v>
      </c>
      <c r="H24" s="501">
        <v>6</v>
      </c>
      <c r="I24" s="501">
        <v>77</v>
      </c>
      <c r="J24" s="501">
        <v>34</v>
      </c>
      <c r="K24" s="117">
        <v>26</v>
      </c>
      <c r="L24" s="116"/>
      <c r="M24" s="116"/>
    </row>
    <row r="25" spans="2:13" ht="17.25" customHeight="1">
      <c r="B25" s="125" t="s">
        <v>12</v>
      </c>
      <c r="C25" s="501" t="s">
        <v>62</v>
      </c>
      <c r="D25" s="501" t="s">
        <v>62</v>
      </c>
      <c r="E25" s="501" t="s">
        <v>62</v>
      </c>
      <c r="F25" s="501">
        <v>114</v>
      </c>
      <c r="G25" s="501">
        <v>183</v>
      </c>
      <c r="H25" s="501">
        <v>209</v>
      </c>
      <c r="I25" s="501">
        <v>1</v>
      </c>
      <c r="J25" s="501">
        <v>50</v>
      </c>
      <c r="K25" s="503">
        <v>1</v>
      </c>
      <c r="L25" s="116"/>
      <c r="M25" s="116"/>
    </row>
    <row r="26" spans="2:11" s="116" customFormat="1" ht="17.25" customHeight="1">
      <c r="B26" s="125" t="s">
        <v>13</v>
      </c>
      <c r="C26" s="501" t="s">
        <v>62</v>
      </c>
      <c r="D26" s="501" t="s">
        <v>62</v>
      </c>
      <c r="E26" s="501" t="s">
        <v>62</v>
      </c>
      <c r="F26" s="501">
        <v>205</v>
      </c>
      <c r="G26" s="501">
        <v>218</v>
      </c>
      <c r="H26" s="501">
        <v>447</v>
      </c>
      <c r="I26" s="501">
        <v>2</v>
      </c>
      <c r="J26" s="501">
        <v>50</v>
      </c>
      <c r="K26" s="117">
        <v>1</v>
      </c>
    </row>
    <row r="27" spans="2:11" s="116" customFormat="1" ht="17.25" customHeight="1">
      <c r="B27" s="125" t="s">
        <v>350</v>
      </c>
      <c r="C27" s="501" t="s">
        <v>62</v>
      </c>
      <c r="D27" s="501" t="s">
        <v>62</v>
      </c>
      <c r="E27" s="501" t="s">
        <v>62</v>
      </c>
      <c r="F27" s="501">
        <v>2</v>
      </c>
      <c r="G27" s="501">
        <v>95</v>
      </c>
      <c r="H27" s="501">
        <v>2</v>
      </c>
      <c r="I27" s="501">
        <v>75</v>
      </c>
      <c r="J27" s="501">
        <v>49</v>
      </c>
      <c r="K27" s="117">
        <v>37</v>
      </c>
    </row>
    <row r="28" spans="2:13" ht="17.25" customHeight="1">
      <c r="B28" s="125" t="s">
        <v>14</v>
      </c>
      <c r="C28" s="501" t="s">
        <v>62</v>
      </c>
      <c r="D28" s="501" t="s">
        <v>62</v>
      </c>
      <c r="E28" s="501" t="s">
        <v>62</v>
      </c>
      <c r="F28" s="501">
        <v>6</v>
      </c>
      <c r="G28" s="501">
        <v>66</v>
      </c>
      <c r="H28" s="501">
        <v>4</v>
      </c>
      <c r="I28" s="501">
        <v>2</v>
      </c>
      <c r="J28" s="501">
        <v>50</v>
      </c>
      <c r="K28" s="117">
        <v>1</v>
      </c>
      <c r="L28" s="116"/>
      <c r="M28" s="116"/>
    </row>
    <row r="29" spans="2:13" ht="17.25" customHeight="1">
      <c r="B29" s="125" t="s">
        <v>15</v>
      </c>
      <c r="C29" s="501" t="s">
        <v>62</v>
      </c>
      <c r="D29" s="501" t="s">
        <v>62</v>
      </c>
      <c r="E29" s="501" t="s">
        <v>62</v>
      </c>
      <c r="F29" s="501">
        <v>11</v>
      </c>
      <c r="G29" s="501">
        <v>162</v>
      </c>
      <c r="H29" s="501">
        <v>18</v>
      </c>
      <c r="I29" s="501">
        <v>3</v>
      </c>
      <c r="J29" s="501">
        <v>33</v>
      </c>
      <c r="K29" s="117">
        <v>1</v>
      </c>
      <c r="L29" s="116"/>
      <c r="M29" s="116"/>
    </row>
    <row r="30" spans="2:13" ht="17.25" customHeight="1">
      <c r="B30" s="125" t="s">
        <v>16</v>
      </c>
      <c r="C30" s="501" t="s">
        <v>62</v>
      </c>
      <c r="D30" s="501" t="s">
        <v>62</v>
      </c>
      <c r="E30" s="501" t="s">
        <v>62</v>
      </c>
      <c r="F30" s="501">
        <v>3</v>
      </c>
      <c r="G30" s="501">
        <v>133</v>
      </c>
      <c r="H30" s="501">
        <v>4</v>
      </c>
      <c r="I30" s="501">
        <v>262</v>
      </c>
      <c r="J30" s="501">
        <v>78</v>
      </c>
      <c r="K30" s="117">
        <v>204</v>
      </c>
      <c r="L30" s="116"/>
      <c r="M30" s="116"/>
    </row>
    <row r="31" spans="2:13" ht="17.25" customHeight="1">
      <c r="B31" s="125" t="s">
        <v>17</v>
      </c>
      <c r="C31" s="501" t="s">
        <v>62</v>
      </c>
      <c r="D31" s="501" t="s">
        <v>62</v>
      </c>
      <c r="E31" s="501" t="s">
        <v>62</v>
      </c>
      <c r="F31" s="501">
        <v>81</v>
      </c>
      <c r="G31" s="501">
        <v>58</v>
      </c>
      <c r="H31" s="501">
        <v>47</v>
      </c>
      <c r="I31" s="501" t="s">
        <v>8</v>
      </c>
      <c r="J31" s="501" t="s">
        <v>8</v>
      </c>
      <c r="K31" s="815" t="s">
        <v>8</v>
      </c>
      <c r="L31" s="116"/>
      <c r="M31" s="116"/>
    </row>
    <row r="32" spans="2:13" ht="17.25" customHeight="1">
      <c r="B32" s="125" t="s">
        <v>18</v>
      </c>
      <c r="C32" s="501" t="s">
        <v>62</v>
      </c>
      <c r="D32" s="501" t="s">
        <v>62</v>
      </c>
      <c r="E32" s="501" t="s">
        <v>62</v>
      </c>
      <c r="F32" s="501">
        <v>32</v>
      </c>
      <c r="G32" s="501">
        <v>66</v>
      </c>
      <c r="H32" s="501">
        <v>21</v>
      </c>
      <c r="I32" s="501">
        <v>320</v>
      </c>
      <c r="J32" s="501">
        <v>81</v>
      </c>
      <c r="K32" s="117">
        <v>259</v>
      </c>
      <c r="L32" s="116"/>
      <c r="M32" s="116"/>
    </row>
    <row r="33" spans="2:13" ht="17.25" customHeight="1">
      <c r="B33" s="125" t="s">
        <v>19</v>
      </c>
      <c r="C33" s="501" t="s">
        <v>62</v>
      </c>
      <c r="D33" s="501" t="s">
        <v>62</v>
      </c>
      <c r="E33" s="501" t="s">
        <v>62</v>
      </c>
      <c r="F33" s="501">
        <v>0</v>
      </c>
      <c r="G33" s="501">
        <v>68</v>
      </c>
      <c r="H33" s="501">
        <v>0</v>
      </c>
      <c r="I33" s="501">
        <v>214</v>
      </c>
      <c r="J33" s="501">
        <v>67</v>
      </c>
      <c r="K33" s="502">
        <v>143</v>
      </c>
      <c r="L33" s="116"/>
      <c r="M33" s="116"/>
    </row>
    <row r="34" spans="2:13" ht="17.25" customHeight="1">
      <c r="B34" s="125" t="s">
        <v>20</v>
      </c>
      <c r="C34" s="501" t="s">
        <v>62</v>
      </c>
      <c r="D34" s="501" t="s">
        <v>62</v>
      </c>
      <c r="E34" s="501" t="s">
        <v>62</v>
      </c>
      <c r="F34" s="501">
        <v>112</v>
      </c>
      <c r="G34" s="501">
        <v>40</v>
      </c>
      <c r="H34" s="501">
        <v>45</v>
      </c>
      <c r="I34" s="501">
        <v>14</v>
      </c>
      <c r="J34" s="501">
        <v>29</v>
      </c>
      <c r="K34" s="117">
        <v>4</v>
      </c>
      <c r="L34" s="116"/>
      <c r="M34" s="116"/>
    </row>
    <row r="35" spans="2:11" s="116" customFormat="1" ht="17.25" customHeight="1">
      <c r="B35" s="125" t="s">
        <v>21</v>
      </c>
      <c r="C35" s="501" t="s">
        <v>62</v>
      </c>
      <c r="D35" s="501" t="s">
        <v>62</v>
      </c>
      <c r="E35" s="501" t="s">
        <v>62</v>
      </c>
      <c r="F35" s="501">
        <v>2</v>
      </c>
      <c r="G35" s="501">
        <v>50</v>
      </c>
      <c r="H35" s="501">
        <v>1</v>
      </c>
      <c r="I35" s="501">
        <v>251</v>
      </c>
      <c r="J35" s="501">
        <v>94</v>
      </c>
      <c r="K35" s="117">
        <v>236</v>
      </c>
    </row>
    <row r="36" spans="2:11" s="116" customFormat="1" ht="17.25" customHeight="1">
      <c r="B36" s="125" t="s">
        <v>22</v>
      </c>
      <c r="C36" s="501" t="s">
        <v>8</v>
      </c>
      <c r="D36" s="501" t="s">
        <v>8</v>
      </c>
      <c r="E36" s="501" t="s">
        <v>8</v>
      </c>
      <c r="F36" s="501">
        <v>8</v>
      </c>
      <c r="G36" s="501">
        <v>51</v>
      </c>
      <c r="H36" s="501">
        <v>4</v>
      </c>
      <c r="I36" s="501">
        <v>177</v>
      </c>
      <c r="J36" s="501">
        <v>47</v>
      </c>
      <c r="K36" s="117">
        <v>83</v>
      </c>
    </row>
    <row r="37" spans="2:13" ht="17.25" customHeight="1">
      <c r="B37" s="125" t="s">
        <v>351</v>
      </c>
      <c r="C37" s="501" t="s">
        <v>62</v>
      </c>
      <c r="D37" s="501" t="s">
        <v>62</v>
      </c>
      <c r="E37" s="501" t="s">
        <v>62</v>
      </c>
      <c r="F37" s="501">
        <v>0</v>
      </c>
      <c r="G37" s="501">
        <v>68</v>
      </c>
      <c r="H37" s="501">
        <v>0</v>
      </c>
      <c r="I37" s="501">
        <v>227</v>
      </c>
      <c r="J37" s="501">
        <v>48</v>
      </c>
      <c r="K37" s="117">
        <v>109</v>
      </c>
      <c r="L37" s="116"/>
      <c r="M37" s="116"/>
    </row>
    <row r="38" spans="2:13" ht="17.25" customHeight="1">
      <c r="B38" s="125" t="s">
        <v>23</v>
      </c>
      <c r="C38" s="501" t="s">
        <v>8</v>
      </c>
      <c r="D38" s="501" t="s">
        <v>8</v>
      </c>
      <c r="E38" s="501" t="s">
        <v>8</v>
      </c>
      <c r="F38" s="501">
        <v>127</v>
      </c>
      <c r="G38" s="501">
        <v>173</v>
      </c>
      <c r="H38" s="501">
        <v>220</v>
      </c>
      <c r="I38" s="501">
        <v>114</v>
      </c>
      <c r="J38" s="501">
        <v>57</v>
      </c>
      <c r="K38" s="117">
        <v>65</v>
      </c>
      <c r="L38" s="116"/>
      <c r="M38" s="116"/>
    </row>
    <row r="39" spans="2:13" ht="17.25" customHeight="1">
      <c r="B39" s="125" t="s">
        <v>24</v>
      </c>
      <c r="C39" s="501" t="s">
        <v>62</v>
      </c>
      <c r="D39" s="501" t="s">
        <v>62</v>
      </c>
      <c r="E39" s="501" t="s">
        <v>62</v>
      </c>
      <c r="F39" s="501">
        <v>305</v>
      </c>
      <c r="G39" s="501">
        <v>147</v>
      </c>
      <c r="H39" s="501">
        <v>448</v>
      </c>
      <c r="I39" s="501">
        <v>168</v>
      </c>
      <c r="J39" s="501">
        <v>46</v>
      </c>
      <c r="K39" s="117">
        <v>77</v>
      </c>
      <c r="L39" s="116"/>
      <c r="M39" s="116"/>
    </row>
    <row r="40" spans="2:13" ht="17.25" customHeight="1">
      <c r="B40" s="125" t="s">
        <v>25</v>
      </c>
      <c r="C40" s="501" t="s">
        <v>8</v>
      </c>
      <c r="D40" s="501" t="s">
        <v>8</v>
      </c>
      <c r="E40" s="501" t="s">
        <v>8</v>
      </c>
      <c r="F40" s="501">
        <v>13</v>
      </c>
      <c r="G40" s="501">
        <v>69</v>
      </c>
      <c r="H40" s="501">
        <v>9</v>
      </c>
      <c r="I40" s="501">
        <v>88</v>
      </c>
      <c r="J40" s="501">
        <v>31</v>
      </c>
      <c r="K40" s="117">
        <v>27</v>
      </c>
      <c r="L40" s="116"/>
      <c r="M40" s="116"/>
    </row>
    <row r="41" spans="2:13" ht="17.25" customHeight="1">
      <c r="B41" s="125" t="s">
        <v>352</v>
      </c>
      <c r="C41" s="501" t="s">
        <v>62</v>
      </c>
      <c r="D41" s="501" t="s">
        <v>62</v>
      </c>
      <c r="E41" s="501" t="s">
        <v>62</v>
      </c>
      <c r="F41" s="501">
        <v>54</v>
      </c>
      <c r="G41" s="501">
        <v>135</v>
      </c>
      <c r="H41" s="501">
        <v>73</v>
      </c>
      <c r="I41" s="501">
        <v>91</v>
      </c>
      <c r="J41" s="501">
        <v>64</v>
      </c>
      <c r="K41" s="117">
        <v>58</v>
      </c>
      <c r="L41" s="116"/>
      <c r="M41" s="116"/>
    </row>
    <row r="42" spans="2:13" ht="17.25" customHeight="1">
      <c r="B42" s="125" t="s">
        <v>26</v>
      </c>
      <c r="C42" s="501" t="s">
        <v>8</v>
      </c>
      <c r="D42" s="501" t="s">
        <v>8</v>
      </c>
      <c r="E42" s="501" t="s">
        <v>8</v>
      </c>
      <c r="F42" s="501">
        <v>31</v>
      </c>
      <c r="G42" s="501">
        <v>122</v>
      </c>
      <c r="H42" s="501">
        <v>38</v>
      </c>
      <c r="I42" s="501">
        <v>67</v>
      </c>
      <c r="J42" s="501">
        <v>34</v>
      </c>
      <c r="K42" s="117">
        <v>23</v>
      </c>
      <c r="L42" s="116"/>
      <c r="M42" s="116"/>
    </row>
    <row r="43" spans="2:13" ht="17.25" customHeight="1">
      <c r="B43" s="125" t="s">
        <v>146</v>
      </c>
      <c r="C43" s="501" t="s">
        <v>62</v>
      </c>
      <c r="D43" s="501" t="s">
        <v>62</v>
      </c>
      <c r="E43" s="501" t="s">
        <v>62</v>
      </c>
      <c r="F43" s="501">
        <v>194</v>
      </c>
      <c r="G43" s="501">
        <v>148</v>
      </c>
      <c r="H43" s="501">
        <v>287</v>
      </c>
      <c r="I43" s="501">
        <v>1</v>
      </c>
      <c r="J43" s="501">
        <v>50</v>
      </c>
      <c r="K43" s="502">
        <v>1</v>
      </c>
      <c r="L43" s="116"/>
      <c r="M43" s="116"/>
    </row>
    <row r="44" spans="2:11" s="116" customFormat="1" ht="17.25" customHeight="1">
      <c r="B44" s="125" t="s">
        <v>147</v>
      </c>
      <c r="C44" s="501" t="s">
        <v>62</v>
      </c>
      <c r="D44" s="501" t="s">
        <v>62</v>
      </c>
      <c r="E44" s="501" t="s">
        <v>62</v>
      </c>
      <c r="F44" s="501">
        <v>416</v>
      </c>
      <c r="G44" s="501">
        <v>153</v>
      </c>
      <c r="H44" s="501">
        <v>636</v>
      </c>
      <c r="I44" s="501">
        <v>201</v>
      </c>
      <c r="J44" s="501">
        <v>51</v>
      </c>
      <c r="K44" s="117">
        <v>103</v>
      </c>
    </row>
    <row r="45" spans="2:11" s="116" customFormat="1" ht="17.25" customHeight="1">
      <c r="B45" s="125" t="s">
        <v>148</v>
      </c>
      <c r="C45" s="501" t="s">
        <v>8</v>
      </c>
      <c r="D45" s="501" t="s">
        <v>8</v>
      </c>
      <c r="E45" s="501" t="s">
        <v>8</v>
      </c>
      <c r="F45" s="501">
        <v>211</v>
      </c>
      <c r="G45" s="501">
        <v>107</v>
      </c>
      <c r="H45" s="501">
        <v>226</v>
      </c>
      <c r="I45" s="501">
        <v>64</v>
      </c>
      <c r="J45" s="501">
        <v>52</v>
      </c>
      <c r="K45" s="117">
        <v>33</v>
      </c>
    </row>
    <row r="46" spans="2:11" s="116" customFormat="1" ht="3.75" customHeight="1" thickBot="1">
      <c r="B46" s="126"/>
      <c r="C46" s="504"/>
      <c r="D46" s="504"/>
      <c r="E46" s="504"/>
      <c r="F46" s="504"/>
      <c r="G46" s="504"/>
      <c r="H46" s="504"/>
      <c r="I46" s="504"/>
      <c r="J46" s="504"/>
      <c r="K46" s="505"/>
    </row>
    <row r="47" spans="2:13" ht="15" customHeight="1">
      <c r="B47" s="779" t="s">
        <v>149</v>
      </c>
      <c r="F47" s="116"/>
      <c r="L47" s="116"/>
      <c r="M47" s="116"/>
    </row>
    <row r="48" spans="2:13" ht="12" customHeight="1">
      <c r="B48" s="127"/>
      <c r="L48" s="116"/>
      <c r="M48" s="116"/>
    </row>
    <row r="49" spans="2:13" ht="12">
      <c r="B49" s="127" t="s">
        <v>135</v>
      </c>
      <c r="L49" s="116"/>
      <c r="M49" s="116"/>
    </row>
    <row r="50" spans="12:13" ht="12">
      <c r="L50" s="116"/>
      <c r="M50" s="116"/>
    </row>
    <row r="51" spans="12:13" ht="12">
      <c r="L51" s="116"/>
      <c r="M51" s="116"/>
    </row>
    <row r="52" spans="12:13" ht="12">
      <c r="L52" s="116"/>
      <c r="M52" s="116"/>
    </row>
    <row r="53" spans="12:13" ht="12">
      <c r="L53" s="116"/>
      <c r="M53" s="116"/>
    </row>
    <row r="54" spans="12:13" ht="12">
      <c r="L54" s="116"/>
      <c r="M54" s="116"/>
    </row>
    <row r="55" spans="12:13" ht="12">
      <c r="L55" s="116"/>
      <c r="M55" s="116"/>
    </row>
    <row r="56" spans="12:13" ht="12">
      <c r="L56" s="116"/>
      <c r="M56" s="116"/>
    </row>
    <row r="57" spans="12:13" ht="12">
      <c r="L57" s="116"/>
      <c r="M57" s="116"/>
    </row>
    <row r="58" spans="12:13" ht="12">
      <c r="L58" s="116"/>
      <c r="M58" s="116"/>
    </row>
    <row r="59" spans="12:13" ht="12">
      <c r="L59" s="116"/>
      <c r="M59" s="116"/>
    </row>
    <row r="60" spans="12:13" ht="12">
      <c r="L60" s="116"/>
      <c r="M60" s="116"/>
    </row>
    <row r="61" spans="12:13" ht="12">
      <c r="L61" s="116"/>
      <c r="M61" s="116"/>
    </row>
    <row r="62" spans="12:13" ht="12">
      <c r="L62" s="116"/>
      <c r="M62" s="116"/>
    </row>
    <row r="63" spans="12:13" ht="12">
      <c r="L63" s="116"/>
      <c r="M63" s="116"/>
    </row>
    <row r="64" spans="12:13" ht="12">
      <c r="L64" s="116"/>
      <c r="M64" s="116"/>
    </row>
    <row r="65" spans="12:13" ht="12">
      <c r="L65" s="116"/>
      <c r="M65" s="116"/>
    </row>
    <row r="66" spans="12:13" ht="12">
      <c r="L66" s="116"/>
      <c r="M66" s="116"/>
    </row>
    <row r="67" spans="12:13" ht="12">
      <c r="L67" s="116"/>
      <c r="M67" s="116"/>
    </row>
    <row r="68" spans="12:13" ht="12">
      <c r="L68" s="116"/>
      <c r="M68" s="116"/>
    </row>
    <row r="69" spans="12:13" ht="12">
      <c r="L69" s="116"/>
      <c r="M69" s="116"/>
    </row>
    <row r="70" spans="12:13" ht="12">
      <c r="L70" s="116"/>
      <c r="M70" s="116"/>
    </row>
    <row r="71" spans="12:13" ht="12">
      <c r="L71" s="116"/>
      <c r="M71" s="116"/>
    </row>
    <row r="72" spans="12:13" ht="12">
      <c r="L72" s="116"/>
      <c r="M72" s="116"/>
    </row>
    <row r="73" spans="12:13" ht="12">
      <c r="L73" s="116"/>
      <c r="M73" s="116"/>
    </row>
    <row r="74" spans="12:13" ht="12">
      <c r="L74" s="116"/>
      <c r="M74" s="116"/>
    </row>
    <row r="75" spans="12:13" ht="12">
      <c r="L75" s="116"/>
      <c r="M75" s="116"/>
    </row>
  </sheetData>
  <sheetProtection/>
  <mergeCells count="4">
    <mergeCell ref="B5:B6"/>
    <mergeCell ref="C5:E5"/>
    <mergeCell ref="F5:H5"/>
    <mergeCell ref="I5:K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portrait" paperSize="9" r:id="rId1"/>
  <headerFooter alignWithMargins="0">
    <oddHeader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765" customWidth="1"/>
    <col min="2" max="2" width="8.375" style="765" customWidth="1"/>
    <col min="3" max="11" width="8.75390625" style="765" customWidth="1"/>
    <col min="12" max="16384" width="8.875" style="765" customWidth="1"/>
  </cols>
  <sheetData>
    <row r="1" spans="2:3" ht="9.75" customHeight="1">
      <c r="B1" s="780"/>
      <c r="C1" s="781"/>
    </row>
    <row r="2" spans="2:5" ht="15" customHeight="1">
      <c r="B2" s="782" t="s">
        <v>889</v>
      </c>
      <c r="C2" s="783"/>
      <c r="D2" s="784"/>
      <c r="E2" s="784"/>
    </row>
    <row r="3" spans="3:11" ht="15" customHeight="1">
      <c r="C3" s="785"/>
      <c r="I3" s="786"/>
      <c r="J3" s="786"/>
      <c r="K3" s="787"/>
    </row>
    <row r="4" spans="3:14" ht="16.5" customHeight="1" thickBot="1">
      <c r="C4" s="788" t="s">
        <v>849</v>
      </c>
      <c r="D4" s="783"/>
      <c r="E4" s="789"/>
      <c r="F4" s="788"/>
      <c r="G4" s="790"/>
      <c r="H4" s="791"/>
      <c r="I4" s="791"/>
      <c r="J4" s="791"/>
      <c r="K4" s="792" t="s">
        <v>90</v>
      </c>
      <c r="N4" s="792"/>
    </row>
    <row r="5" spans="2:12" s="794" customFormat="1" ht="24" customHeight="1" thickTop="1">
      <c r="B5" s="1271" t="s">
        <v>138</v>
      </c>
      <c r="C5" s="1273" t="s">
        <v>850</v>
      </c>
      <c r="D5" s="1273"/>
      <c r="E5" s="1273"/>
      <c r="F5" s="1269" t="s">
        <v>851</v>
      </c>
      <c r="G5" s="1269"/>
      <c r="H5" s="1269"/>
      <c r="I5" s="1269" t="s">
        <v>852</v>
      </c>
      <c r="J5" s="1269"/>
      <c r="K5" s="1270"/>
      <c r="L5" s="793"/>
    </row>
    <row r="6" spans="2:12" ht="36" customHeight="1">
      <c r="B6" s="1272"/>
      <c r="C6" s="112" t="s">
        <v>141</v>
      </c>
      <c r="D6" s="113" t="s">
        <v>150</v>
      </c>
      <c r="E6" s="114" t="s">
        <v>143</v>
      </c>
      <c r="F6" s="112" t="s">
        <v>141</v>
      </c>
      <c r="G6" s="113" t="s">
        <v>150</v>
      </c>
      <c r="H6" s="114" t="s">
        <v>143</v>
      </c>
      <c r="I6" s="112" t="s">
        <v>141</v>
      </c>
      <c r="J6" s="113" t="s">
        <v>150</v>
      </c>
      <c r="K6" s="115" t="s">
        <v>143</v>
      </c>
      <c r="L6" s="795"/>
    </row>
    <row r="7" spans="2:12" ht="27" customHeight="1">
      <c r="B7" s="796" t="s">
        <v>327</v>
      </c>
      <c r="C7" s="797">
        <v>447</v>
      </c>
      <c r="D7" s="797">
        <v>3510</v>
      </c>
      <c r="E7" s="797">
        <v>15700</v>
      </c>
      <c r="F7" s="797">
        <v>250</v>
      </c>
      <c r="G7" s="797">
        <v>1330</v>
      </c>
      <c r="H7" s="797">
        <v>3330</v>
      </c>
      <c r="I7" s="797">
        <v>188</v>
      </c>
      <c r="J7" s="797" t="s">
        <v>145</v>
      </c>
      <c r="K7" s="798" t="s">
        <v>145</v>
      </c>
      <c r="L7" s="795"/>
    </row>
    <row r="8" spans="2:12" s="800" customFormat="1" ht="27" customHeight="1">
      <c r="B8" s="796" t="s">
        <v>365</v>
      </c>
      <c r="C8" s="797">
        <v>431</v>
      </c>
      <c r="D8" s="797">
        <v>3570</v>
      </c>
      <c r="E8" s="797">
        <v>15400</v>
      </c>
      <c r="F8" s="797">
        <v>238</v>
      </c>
      <c r="G8" s="797">
        <v>1410</v>
      </c>
      <c r="H8" s="797">
        <v>3360</v>
      </c>
      <c r="I8" s="797" t="s">
        <v>145</v>
      </c>
      <c r="J8" s="797" t="s">
        <v>145</v>
      </c>
      <c r="K8" s="798" t="s">
        <v>145</v>
      </c>
      <c r="L8" s="799"/>
    </row>
    <row r="9" spans="2:12" s="803" customFormat="1" ht="27" customHeight="1">
      <c r="B9" s="801" t="s">
        <v>867</v>
      </c>
      <c r="C9" s="974">
        <v>419</v>
      </c>
      <c r="D9" s="974">
        <v>3480</v>
      </c>
      <c r="E9" s="974">
        <v>14600</v>
      </c>
      <c r="F9" s="974">
        <v>230</v>
      </c>
      <c r="G9" s="974">
        <v>1410</v>
      </c>
      <c r="H9" s="974">
        <v>3240</v>
      </c>
      <c r="I9" s="974" t="s">
        <v>145</v>
      </c>
      <c r="J9" s="974" t="s">
        <v>145</v>
      </c>
      <c r="K9" s="975" t="s">
        <v>145</v>
      </c>
      <c r="L9" s="802"/>
    </row>
    <row r="10" spans="2:12" s="806" customFormat="1" ht="3.75" customHeight="1" thickBot="1">
      <c r="B10" s="804"/>
      <c r="C10" s="969"/>
      <c r="D10" s="969"/>
      <c r="E10" s="969"/>
      <c r="F10" s="969"/>
      <c r="G10" s="969"/>
      <c r="H10" s="969"/>
      <c r="I10" s="969"/>
      <c r="J10" s="969"/>
      <c r="K10" s="970"/>
      <c r="L10" s="805"/>
    </row>
    <row r="11" spans="2:12" s="794" customFormat="1" ht="24" customHeight="1" thickTop="1">
      <c r="B11" s="1271" t="s">
        <v>138</v>
      </c>
      <c r="C11" s="1269" t="s">
        <v>853</v>
      </c>
      <c r="D11" s="1269"/>
      <c r="E11" s="1270"/>
      <c r="F11" s="1266" t="s">
        <v>854</v>
      </c>
      <c r="G11" s="1266"/>
      <c r="H11" s="1266"/>
      <c r="I11" s="1267" t="s">
        <v>855</v>
      </c>
      <c r="J11" s="1267"/>
      <c r="K11" s="1268"/>
      <c r="L11" s="793"/>
    </row>
    <row r="12" spans="2:12" ht="36" customHeight="1">
      <c r="B12" s="1272"/>
      <c r="C12" s="112" t="s">
        <v>141</v>
      </c>
      <c r="D12" s="113" t="s">
        <v>150</v>
      </c>
      <c r="E12" s="114" t="s">
        <v>143</v>
      </c>
      <c r="F12" s="112" t="s">
        <v>141</v>
      </c>
      <c r="G12" s="113" t="s">
        <v>150</v>
      </c>
      <c r="H12" s="114" t="s">
        <v>143</v>
      </c>
      <c r="I12" s="112" t="s">
        <v>141</v>
      </c>
      <c r="J12" s="113" t="s">
        <v>150</v>
      </c>
      <c r="K12" s="115" t="s">
        <v>143</v>
      </c>
      <c r="L12" s="795"/>
    </row>
    <row r="13" spans="2:12" ht="27" customHeight="1">
      <c r="B13" s="796" t="s">
        <v>327</v>
      </c>
      <c r="C13" s="797">
        <v>180</v>
      </c>
      <c r="D13" s="797">
        <v>961</v>
      </c>
      <c r="E13" s="798">
        <v>1730</v>
      </c>
      <c r="F13" s="83">
        <v>207</v>
      </c>
      <c r="G13" s="83">
        <v>3160</v>
      </c>
      <c r="H13" s="83">
        <v>6540</v>
      </c>
      <c r="I13" s="83">
        <v>116</v>
      </c>
      <c r="J13" s="83" t="s">
        <v>145</v>
      </c>
      <c r="K13" s="117" t="s">
        <v>145</v>
      </c>
      <c r="L13" s="795"/>
    </row>
    <row r="14" spans="2:12" s="800" customFormat="1" ht="27" customHeight="1">
      <c r="B14" s="796" t="s">
        <v>365</v>
      </c>
      <c r="C14" s="797">
        <v>180</v>
      </c>
      <c r="D14" s="797">
        <v>1050</v>
      </c>
      <c r="E14" s="798">
        <v>1890</v>
      </c>
      <c r="F14" s="83">
        <v>206</v>
      </c>
      <c r="G14" s="83">
        <v>3220</v>
      </c>
      <c r="H14" s="83">
        <v>6640</v>
      </c>
      <c r="I14" s="83" t="s">
        <v>145</v>
      </c>
      <c r="J14" s="83" t="s">
        <v>145</v>
      </c>
      <c r="K14" s="117" t="s">
        <v>145</v>
      </c>
      <c r="L14" s="799"/>
    </row>
    <row r="15" spans="2:12" s="803" customFormat="1" ht="27" customHeight="1">
      <c r="B15" s="801" t="s">
        <v>867</v>
      </c>
      <c r="C15" s="974">
        <v>178</v>
      </c>
      <c r="D15" s="974">
        <v>1020</v>
      </c>
      <c r="E15" s="975">
        <v>1820</v>
      </c>
      <c r="F15" s="194">
        <v>200</v>
      </c>
      <c r="G15" s="194">
        <v>3100</v>
      </c>
      <c r="H15" s="194">
        <v>6200</v>
      </c>
      <c r="I15" s="194" t="s">
        <v>145</v>
      </c>
      <c r="J15" s="194" t="s">
        <v>145</v>
      </c>
      <c r="K15" s="195" t="s">
        <v>145</v>
      </c>
      <c r="L15" s="802"/>
    </row>
    <row r="16" spans="2:12" s="806" customFormat="1" ht="3.75" customHeight="1" thickBot="1">
      <c r="B16" s="804"/>
      <c r="C16" s="804"/>
      <c r="D16" s="804"/>
      <c r="E16" s="804"/>
      <c r="F16" s="969"/>
      <c r="G16" s="969"/>
      <c r="H16" s="969"/>
      <c r="I16" s="969"/>
      <c r="J16" s="969"/>
      <c r="K16" s="970"/>
      <c r="L16" s="805"/>
    </row>
    <row r="17" spans="2:12" s="794" customFormat="1" ht="24" customHeight="1" thickTop="1">
      <c r="B17" s="1271" t="s">
        <v>138</v>
      </c>
      <c r="C17" s="1269" t="s">
        <v>353</v>
      </c>
      <c r="D17" s="1269"/>
      <c r="E17" s="1270"/>
      <c r="F17" s="1269" t="s">
        <v>354</v>
      </c>
      <c r="G17" s="1269"/>
      <c r="H17" s="1270"/>
      <c r="I17" s="1273" t="s">
        <v>355</v>
      </c>
      <c r="J17" s="1273"/>
      <c r="K17" s="1274"/>
      <c r="L17" s="793"/>
    </row>
    <row r="18" spans="2:12" ht="36" customHeight="1">
      <c r="B18" s="1272"/>
      <c r="C18" s="112" t="s">
        <v>141</v>
      </c>
      <c r="D18" s="113" t="s">
        <v>150</v>
      </c>
      <c r="E18" s="114" t="s">
        <v>143</v>
      </c>
      <c r="F18" s="112" t="s">
        <v>141</v>
      </c>
      <c r="G18" s="113" t="s">
        <v>150</v>
      </c>
      <c r="H18" s="114" t="s">
        <v>143</v>
      </c>
      <c r="I18" s="112" t="s">
        <v>141</v>
      </c>
      <c r="J18" s="113" t="s">
        <v>150</v>
      </c>
      <c r="K18" s="115" t="s">
        <v>143</v>
      </c>
      <c r="L18" s="795"/>
    </row>
    <row r="19" spans="2:12" ht="27" customHeight="1">
      <c r="B19" s="796" t="s">
        <v>327</v>
      </c>
      <c r="C19" s="83">
        <v>438</v>
      </c>
      <c r="D19" s="83">
        <v>2200</v>
      </c>
      <c r="E19" s="117">
        <v>9640</v>
      </c>
      <c r="F19" s="83">
        <v>202</v>
      </c>
      <c r="G19" s="83">
        <v>1430</v>
      </c>
      <c r="H19" s="117">
        <v>2890</v>
      </c>
      <c r="I19" s="83">
        <v>362</v>
      </c>
      <c r="J19" s="83">
        <v>476</v>
      </c>
      <c r="K19" s="117">
        <v>1720</v>
      </c>
      <c r="L19" s="795"/>
    </row>
    <row r="20" spans="2:12" s="800" customFormat="1" ht="27" customHeight="1">
      <c r="B20" s="796" t="s">
        <v>365</v>
      </c>
      <c r="C20" s="83">
        <v>434</v>
      </c>
      <c r="D20" s="83">
        <v>2090</v>
      </c>
      <c r="E20" s="117">
        <v>9050</v>
      </c>
      <c r="F20" s="83">
        <v>202</v>
      </c>
      <c r="G20" s="83">
        <v>1250</v>
      </c>
      <c r="H20" s="117">
        <v>2530</v>
      </c>
      <c r="I20" s="83">
        <v>363</v>
      </c>
      <c r="J20" s="83">
        <v>487</v>
      </c>
      <c r="K20" s="117">
        <v>1770</v>
      </c>
      <c r="L20" s="799"/>
    </row>
    <row r="21" spans="2:12" s="803" customFormat="1" ht="27" customHeight="1">
      <c r="B21" s="801" t="s">
        <v>867</v>
      </c>
      <c r="C21" s="194">
        <v>431</v>
      </c>
      <c r="D21" s="194">
        <v>2070</v>
      </c>
      <c r="E21" s="195">
        <v>8910</v>
      </c>
      <c r="F21" s="194">
        <v>205</v>
      </c>
      <c r="G21" s="194">
        <v>1220</v>
      </c>
      <c r="H21" s="195">
        <v>2500</v>
      </c>
      <c r="I21" s="194">
        <v>364</v>
      </c>
      <c r="J21" s="194">
        <v>465</v>
      </c>
      <c r="K21" s="195">
        <v>1690</v>
      </c>
      <c r="L21" s="802"/>
    </row>
    <row r="22" spans="2:12" s="806" customFormat="1" ht="3.75" customHeight="1" thickBot="1">
      <c r="B22" s="804"/>
      <c r="C22" s="969"/>
      <c r="D22" s="969"/>
      <c r="E22" s="970"/>
      <c r="F22" s="969"/>
      <c r="G22" s="969"/>
      <c r="H22" s="970"/>
      <c r="I22" s="969"/>
      <c r="J22" s="969"/>
      <c r="K22" s="970"/>
      <c r="L22" s="805"/>
    </row>
    <row r="23" spans="2:12" s="794" customFormat="1" ht="24" customHeight="1" thickTop="1">
      <c r="B23" s="1271" t="s">
        <v>138</v>
      </c>
      <c r="C23" s="1269" t="s">
        <v>356</v>
      </c>
      <c r="D23" s="1269"/>
      <c r="E23" s="1269"/>
      <c r="F23" s="1269" t="s">
        <v>357</v>
      </c>
      <c r="G23" s="1269"/>
      <c r="H23" s="1270"/>
      <c r="I23" s="1269" t="s">
        <v>358</v>
      </c>
      <c r="J23" s="1269"/>
      <c r="K23" s="1270"/>
      <c r="L23" s="793"/>
    </row>
    <row r="24" spans="2:12" ht="36" customHeight="1">
      <c r="B24" s="1272"/>
      <c r="C24" s="112" t="s">
        <v>141</v>
      </c>
      <c r="D24" s="113" t="s">
        <v>150</v>
      </c>
      <c r="E24" s="114" t="s">
        <v>143</v>
      </c>
      <c r="F24" s="112" t="s">
        <v>141</v>
      </c>
      <c r="G24" s="113" t="s">
        <v>150</v>
      </c>
      <c r="H24" s="114" t="s">
        <v>143</v>
      </c>
      <c r="I24" s="112" t="s">
        <v>141</v>
      </c>
      <c r="J24" s="113" t="s">
        <v>150</v>
      </c>
      <c r="K24" s="115" t="s">
        <v>143</v>
      </c>
      <c r="L24" s="795"/>
    </row>
    <row r="25" spans="2:12" ht="27" customHeight="1">
      <c r="B25" s="796" t="s">
        <v>327</v>
      </c>
      <c r="C25" s="797">
        <v>344</v>
      </c>
      <c r="D25" s="797">
        <v>3920</v>
      </c>
      <c r="E25" s="797">
        <v>13500</v>
      </c>
      <c r="F25" s="797">
        <v>408</v>
      </c>
      <c r="G25" s="797">
        <v>1440</v>
      </c>
      <c r="H25" s="798">
        <v>5860</v>
      </c>
      <c r="I25" s="797">
        <v>213</v>
      </c>
      <c r="J25" s="797">
        <v>5310</v>
      </c>
      <c r="K25" s="798">
        <v>11300</v>
      </c>
      <c r="L25" s="795"/>
    </row>
    <row r="26" spans="2:12" s="800" customFormat="1" ht="27" customHeight="1">
      <c r="B26" s="796" t="s">
        <v>365</v>
      </c>
      <c r="C26" s="797">
        <v>336</v>
      </c>
      <c r="D26" s="797">
        <v>3780</v>
      </c>
      <c r="E26" s="797">
        <v>12700</v>
      </c>
      <c r="F26" s="797">
        <v>392</v>
      </c>
      <c r="G26" s="797">
        <v>1630</v>
      </c>
      <c r="H26" s="798">
        <v>6400</v>
      </c>
      <c r="I26" s="797">
        <v>210</v>
      </c>
      <c r="J26" s="797">
        <v>4860</v>
      </c>
      <c r="K26" s="798">
        <v>10200</v>
      </c>
      <c r="L26" s="799"/>
    </row>
    <row r="27" spans="2:12" s="803" customFormat="1" ht="27" customHeight="1">
      <c r="B27" s="801" t="s">
        <v>867</v>
      </c>
      <c r="C27" s="974">
        <v>329</v>
      </c>
      <c r="D27" s="974">
        <v>3830</v>
      </c>
      <c r="E27" s="974">
        <v>12600</v>
      </c>
      <c r="F27" s="974">
        <v>372</v>
      </c>
      <c r="G27" s="974">
        <v>1780</v>
      </c>
      <c r="H27" s="975">
        <v>6640</v>
      </c>
      <c r="I27" s="974">
        <v>210</v>
      </c>
      <c r="J27" s="974">
        <v>4860</v>
      </c>
      <c r="K27" s="975">
        <v>10200</v>
      </c>
      <c r="L27" s="802"/>
    </row>
    <row r="28" spans="2:12" s="806" customFormat="1" ht="3.75" customHeight="1" thickBot="1">
      <c r="B28" s="804"/>
      <c r="C28" s="969"/>
      <c r="D28" s="969"/>
      <c r="E28" s="970"/>
      <c r="F28" s="969"/>
      <c r="G28" s="969"/>
      <c r="H28" s="970"/>
      <c r="I28" s="804"/>
      <c r="J28" s="804"/>
      <c r="K28" s="807"/>
      <c r="L28" s="805"/>
    </row>
    <row r="29" spans="2:12" s="794" customFormat="1" ht="24" customHeight="1" thickTop="1">
      <c r="B29" s="1271" t="s">
        <v>138</v>
      </c>
      <c r="C29" s="1273" t="s">
        <v>359</v>
      </c>
      <c r="D29" s="1273"/>
      <c r="E29" s="1273"/>
      <c r="F29" s="1269" t="s">
        <v>360</v>
      </c>
      <c r="G29" s="1269"/>
      <c r="H29" s="1269"/>
      <c r="I29" s="1269" t="s">
        <v>361</v>
      </c>
      <c r="J29" s="1269"/>
      <c r="K29" s="1270"/>
      <c r="L29" s="793"/>
    </row>
    <row r="30" spans="2:12" ht="36" customHeight="1">
      <c r="B30" s="1272"/>
      <c r="C30" s="112" t="s">
        <v>141</v>
      </c>
      <c r="D30" s="113" t="s">
        <v>150</v>
      </c>
      <c r="E30" s="114" t="s">
        <v>143</v>
      </c>
      <c r="F30" s="112" t="s">
        <v>141</v>
      </c>
      <c r="G30" s="113" t="s">
        <v>150</v>
      </c>
      <c r="H30" s="114" t="s">
        <v>143</v>
      </c>
      <c r="I30" s="112" t="s">
        <v>141</v>
      </c>
      <c r="J30" s="113" t="s">
        <v>150</v>
      </c>
      <c r="K30" s="115" t="s">
        <v>143</v>
      </c>
      <c r="L30" s="795"/>
    </row>
    <row r="31" spans="2:12" ht="27" customHeight="1">
      <c r="B31" s="796" t="s">
        <v>327</v>
      </c>
      <c r="C31" s="797">
        <v>1480</v>
      </c>
      <c r="D31" s="797">
        <v>407</v>
      </c>
      <c r="E31" s="797">
        <v>6020</v>
      </c>
      <c r="F31" s="83">
        <v>527</v>
      </c>
      <c r="G31" s="83">
        <v>2130</v>
      </c>
      <c r="H31" s="83">
        <v>11200</v>
      </c>
      <c r="I31" s="83">
        <v>810</v>
      </c>
      <c r="J31" s="83">
        <v>3840</v>
      </c>
      <c r="K31" s="117">
        <v>31100</v>
      </c>
      <c r="L31" s="795"/>
    </row>
    <row r="32" spans="2:11" s="800" customFormat="1" ht="27" customHeight="1">
      <c r="B32" s="796" t="s">
        <v>365</v>
      </c>
      <c r="C32" s="797">
        <v>1470</v>
      </c>
      <c r="D32" s="797">
        <v>367</v>
      </c>
      <c r="E32" s="797">
        <v>5390</v>
      </c>
      <c r="F32" s="83">
        <v>520</v>
      </c>
      <c r="G32" s="83">
        <v>2040</v>
      </c>
      <c r="H32" s="83">
        <v>10600</v>
      </c>
      <c r="I32" s="83">
        <v>798</v>
      </c>
      <c r="J32" s="83">
        <v>3570</v>
      </c>
      <c r="K32" s="117">
        <v>28500</v>
      </c>
    </row>
    <row r="33" spans="2:12" s="803" customFormat="1" ht="27" customHeight="1">
      <c r="B33" s="801" t="s">
        <v>867</v>
      </c>
      <c r="C33" s="974">
        <v>1410</v>
      </c>
      <c r="D33" s="974">
        <v>399</v>
      </c>
      <c r="E33" s="974">
        <v>5630</v>
      </c>
      <c r="F33" s="194">
        <v>495</v>
      </c>
      <c r="G33" s="194">
        <v>2110</v>
      </c>
      <c r="H33" s="194">
        <v>10400</v>
      </c>
      <c r="I33" s="194">
        <v>785</v>
      </c>
      <c r="J33" s="194">
        <v>4100</v>
      </c>
      <c r="K33" s="195">
        <v>32200</v>
      </c>
      <c r="L33" s="802"/>
    </row>
    <row r="34" spans="2:12" s="806" customFormat="1" ht="3.75" customHeight="1" thickBot="1">
      <c r="B34" s="804"/>
      <c r="C34" s="969"/>
      <c r="D34" s="969"/>
      <c r="E34" s="969"/>
      <c r="F34" s="969"/>
      <c r="G34" s="969"/>
      <c r="H34" s="969"/>
      <c r="I34" s="969"/>
      <c r="J34" s="969"/>
      <c r="K34" s="970"/>
      <c r="L34" s="805"/>
    </row>
    <row r="35" spans="2:12" ht="15" customHeight="1">
      <c r="B35" s="779"/>
      <c r="L35" s="795"/>
    </row>
    <row r="36" spans="2:14" ht="12">
      <c r="B36" s="127"/>
      <c r="L36" s="802"/>
      <c r="M36" s="803"/>
      <c r="N36" s="803"/>
    </row>
    <row r="37" spans="12:14" ht="12">
      <c r="L37" s="802"/>
      <c r="M37" s="803"/>
      <c r="N37" s="803"/>
    </row>
    <row r="38" spans="12:14" ht="12">
      <c r="L38" s="805"/>
      <c r="M38" s="806"/>
      <c r="N38" s="806"/>
    </row>
    <row r="39" spans="12:14" ht="12">
      <c r="L39" s="805"/>
      <c r="M39" s="806"/>
      <c r="N39" s="806"/>
    </row>
    <row r="40" ht="12">
      <c r="L40" s="795"/>
    </row>
    <row r="41" ht="12">
      <c r="L41" s="795"/>
    </row>
    <row r="42" ht="12">
      <c r="L42" s="795"/>
    </row>
    <row r="43" ht="12">
      <c r="L43" s="795"/>
    </row>
    <row r="44" ht="12">
      <c r="L44" s="795"/>
    </row>
    <row r="45" ht="12">
      <c r="L45" s="795"/>
    </row>
    <row r="46" ht="12">
      <c r="L46" s="795"/>
    </row>
    <row r="47" ht="12">
      <c r="L47" s="795"/>
    </row>
    <row r="48" ht="12">
      <c r="L48" s="795"/>
    </row>
    <row r="49" ht="12">
      <c r="L49" s="795"/>
    </row>
    <row r="50" ht="12">
      <c r="L50" s="795"/>
    </row>
    <row r="51" ht="12">
      <c r="L51" s="795"/>
    </row>
    <row r="52" ht="12">
      <c r="L52" s="795"/>
    </row>
    <row r="53" ht="12">
      <c r="L53" s="795"/>
    </row>
    <row r="54" ht="12">
      <c r="L54" s="795"/>
    </row>
    <row r="55" ht="12">
      <c r="L55" s="795"/>
    </row>
    <row r="56" ht="12">
      <c r="L56" s="795"/>
    </row>
    <row r="57" ht="12">
      <c r="L57" s="795"/>
    </row>
    <row r="58" ht="12">
      <c r="L58" s="795"/>
    </row>
    <row r="59" ht="12">
      <c r="L59" s="795"/>
    </row>
    <row r="60" ht="12">
      <c r="L60" s="795"/>
    </row>
    <row r="61" ht="12">
      <c r="L61" s="795"/>
    </row>
    <row r="62" ht="12">
      <c r="L62" s="795"/>
    </row>
  </sheetData>
  <sheetProtection/>
  <mergeCells count="20">
    <mergeCell ref="B29:B30"/>
    <mergeCell ref="C29:E29"/>
    <mergeCell ref="F29:H29"/>
    <mergeCell ref="I29:K29"/>
    <mergeCell ref="B17:B18"/>
    <mergeCell ref="C17:E17"/>
    <mergeCell ref="F17:H17"/>
    <mergeCell ref="I17:K17"/>
    <mergeCell ref="B23:B24"/>
    <mergeCell ref="C23:E23"/>
    <mergeCell ref="F23:H23"/>
    <mergeCell ref="I23:K23"/>
    <mergeCell ref="B5:B6"/>
    <mergeCell ref="C5:E5"/>
    <mergeCell ref="F5:H5"/>
    <mergeCell ref="I5:K5"/>
    <mergeCell ref="B11:B12"/>
    <mergeCell ref="C11:E11"/>
    <mergeCell ref="F11:H11"/>
    <mergeCell ref="I11:K11"/>
  </mergeCells>
  <printOptions horizontalCentered="1"/>
  <pageMargins left="0.1968503937007874" right="0.1968503937007874" top="0.5511811023622047" bottom="0.5118110236220472" header="0.5118110236220472" footer="0.5118110236220472"/>
  <pageSetup cellComments="asDisplayed"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765" customWidth="1"/>
    <col min="2" max="2" width="8.625" style="765" customWidth="1"/>
    <col min="3" max="3" width="7.875" style="765" customWidth="1"/>
    <col min="4" max="4" width="7.625" style="765" customWidth="1"/>
    <col min="5" max="5" width="8.125" style="765" customWidth="1"/>
    <col min="6" max="6" width="7.875" style="765" customWidth="1"/>
    <col min="7" max="7" width="7.625" style="765" customWidth="1"/>
    <col min="8" max="9" width="7.875" style="765" customWidth="1"/>
    <col min="10" max="10" width="7.625" style="765" customWidth="1"/>
    <col min="11" max="11" width="8.125" style="765" customWidth="1"/>
    <col min="12" max="12" width="7.875" style="765" customWidth="1"/>
    <col min="13" max="13" width="7.625" style="765" customWidth="1"/>
    <col min="14" max="14" width="8.125" style="765" customWidth="1"/>
    <col min="15" max="16384" width="8.875" style="765" customWidth="1"/>
  </cols>
  <sheetData>
    <row r="1" spans="2:3" ht="9.75" customHeight="1">
      <c r="B1" s="780"/>
      <c r="C1" s="781"/>
    </row>
    <row r="2" spans="2:5" ht="15" customHeight="1">
      <c r="B2" s="782" t="s">
        <v>889</v>
      </c>
      <c r="C2" s="783"/>
      <c r="D2" s="784"/>
      <c r="E2" s="784"/>
    </row>
    <row r="3" spans="3:11" ht="15" customHeight="1">
      <c r="C3" s="785"/>
      <c r="I3" s="786"/>
      <c r="J3" s="786"/>
      <c r="K3" s="787"/>
    </row>
    <row r="4" spans="3:14" ht="18" customHeight="1" thickBot="1">
      <c r="C4" s="788" t="s">
        <v>151</v>
      </c>
      <c r="D4" s="783"/>
      <c r="E4" s="789"/>
      <c r="F4" s="788"/>
      <c r="G4" s="790"/>
      <c r="H4" s="791"/>
      <c r="I4" s="791"/>
      <c r="J4" s="791"/>
      <c r="K4" s="792"/>
      <c r="L4" s="795"/>
      <c r="N4" s="792" t="s">
        <v>856</v>
      </c>
    </row>
    <row r="5" spans="2:14" s="794" customFormat="1" ht="24" customHeight="1" thickTop="1">
      <c r="B5" s="1271" t="s">
        <v>138</v>
      </c>
      <c r="C5" s="1273" t="s">
        <v>857</v>
      </c>
      <c r="D5" s="1273"/>
      <c r="E5" s="1273"/>
      <c r="F5" s="1269" t="s">
        <v>858</v>
      </c>
      <c r="G5" s="1269"/>
      <c r="H5" s="1269"/>
      <c r="I5" s="1269" t="s">
        <v>859</v>
      </c>
      <c r="J5" s="1269"/>
      <c r="K5" s="1270"/>
      <c r="L5" s="1269" t="s">
        <v>860</v>
      </c>
      <c r="M5" s="1269"/>
      <c r="N5" s="1270"/>
    </row>
    <row r="6" spans="2:14" ht="36" customHeight="1">
      <c r="B6" s="1272"/>
      <c r="C6" s="808" t="s">
        <v>861</v>
      </c>
      <c r="D6" s="809" t="s">
        <v>152</v>
      </c>
      <c r="E6" s="128" t="s">
        <v>143</v>
      </c>
      <c r="F6" s="808" t="s">
        <v>861</v>
      </c>
      <c r="G6" s="809" t="s">
        <v>152</v>
      </c>
      <c r="H6" s="128" t="s">
        <v>143</v>
      </c>
      <c r="I6" s="808" t="s">
        <v>861</v>
      </c>
      <c r="J6" s="809" t="s">
        <v>152</v>
      </c>
      <c r="K6" s="129" t="s">
        <v>143</v>
      </c>
      <c r="L6" s="808" t="s">
        <v>861</v>
      </c>
      <c r="M6" s="809" t="s">
        <v>152</v>
      </c>
      <c r="N6" s="129" t="s">
        <v>143</v>
      </c>
    </row>
    <row r="7" spans="2:14" s="794" customFormat="1" ht="27" customHeight="1">
      <c r="B7" s="810" t="s">
        <v>327</v>
      </c>
      <c r="C7" s="811">
        <v>2250</v>
      </c>
      <c r="D7" s="811">
        <v>2190</v>
      </c>
      <c r="E7" s="811">
        <v>40500</v>
      </c>
      <c r="F7" s="811">
        <v>122</v>
      </c>
      <c r="G7" s="811">
        <v>121</v>
      </c>
      <c r="H7" s="811">
        <v>1750</v>
      </c>
      <c r="I7" s="811">
        <v>876</v>
      </c>
      <c r="J7" s="811">
        <v>846</v>
      </c>
      <c r="K7" s="812">
        <v>18900</v>
      </c>
      <c r="L7" s="811">
        <v>817</v>
      </c>
      <c r="M7" s="811">
        <v>808</v>
      </c>
      <c r="N7" s="812">
        <v>7830</v>
      </c>
    </row>
    <row r="8" spans="2:14" s="794" customFormat="1" ht="27" customHeight="1">
      <c r="B8" s="810" t="s">
        <v>365</v>
      </c>
      <c r="C8" s="811">
        <v>2210</v>
      </c>
      <c r="D8" s="811">
        <v>2150</v>
      </c>
      <c r="E8" s="811">
        <v>41500</v>
      </c>
      <c r="F8" s="811">
        <v>117</v>
      </c>
      <c r="G8" s="811">
        <v>115</v>
      </c>
      <c r="H8" s="811">
        <v>1540</v>
      </c>
      <c r="I8" s="811">
        <v>872</v>
      </c>
      <c r="J8" s="811">
        <v>839</v>
      </c>
      <c r="K8" s="812">
        <v>19100</v>
      </c>
      <c r="L8" s="811">
        <v>797</v>
      </c>
      <c r="M8" s="811">
        <v>788</v>
      </c>
      <c r="N8" s="812">
        <v>6750</v>
      </c>
    </row>
    <row r="9" spans="2:14" s="814" customFormat="1" ht="27" customHeight="1">
      <c r="B9" s="813" t="s">
        <v>867</v>
      </c>
      <c r="C9" s="967">
        <v>2170</v>
      </c>
      <c r="D9" s="967">
        <v>2110</v>
      </c>
      <c r="E9" s="967">
        <v>32300</v>
      </c>
      <c r="F9" s="967">
        <v>112</v>
      </c>
      <c r="G9" s="967">
        <v>110</v>
      </c>
      <c r="H9" s="967">
        <v>1210</v>
      </c>
      <c r="I9" s="967">
        <v>859</v>
      </c>
      <c r="J9" s="967">
        <v>826</v>
      </c>
      <c r="K9" s="968">
        <v>13900</v>
      </c>
      <c r="L9" s="967">
        <v>777</v>
      </c>
      <c r="M9" s="967">
        <v>768</v>
      </c>
      <c r="N9" s="968">
        <v>5530</v>
      </c>
    </row>
    <row r="10" spans="2:14" s="806" customFormat="1" ht="3" customHeight="1" thickBot="1">
      <c r="B10" s="804"/>
      <c r="C10" s="969"/>
      <c r="D10" s="969"/>
      <c r="E10" s="969"/>
      <c r="F10" s="969"/>
      <c r="G10" s="969"/>
      <c r="H10" s="969"/>
      <c r="I10" s="969"/>
      <c r="J10" s="969"/>
      <c r="K10" s="970"/>
      <c r="L10" s="971"/>
      <c r="M10" s="971"/>
      <c r="N10" s="972"/>
    </row>
    <row r="11" spans="2:14" s="794" customFormat="1" ht="24" customHeight="1" thickTop="1">
      <c r="B11" s="1271" t="s">
        <v>138</v>
      </c>
      <c r="C11" s="1273" t="s">
        <v>862</v>
      </c>
      <c r="D11" s="1273"/>
      <c r="E11" s="1273"/>
      <c r="F11" s="1269" t="s">
        <v>863</v>
      </c>
      <c r="G11" s="1269"/>
      <c r="H11" s="1270"/>
      <c r="I11" s="1269" t="s">
        <v>864</v>
      </c>
      <c r="J11" s="1269"/>
      <c r="K11" s="1270"/>
      <c r="L11" s="1269" t="s">
        <v>865</v>
      </c>
      <c r="M11" s="1269"/>
      <c r="N11" s="1270"/>
    </row>
    <row r="12" spans="2:14" ht="36" customHeight="1">
      <c r="B12" s="1272"/>
      <c r="C12" s="808" t="s">
        <v>861</v>
      </c>
      <c r="D12" s="809" t="s">
        <v>152</v>
      </c>
      <c r="E12" s="128" t="s">
        <v>143</v>
      </c>
      <c r="F12" s="808" t="s">
        <v>861</v>
      </c>
      <c r="G12" s="809" t="s">
        <v>152</v>
      </c>
      <c r="H12" s="129" t="s">
        <v>143</v>
      </c>
      <c r="I12" s="808" t="s">
        <v>861</v>
      </c>
      <c r="J12" s="809" t="s">
        <v>152</v>
      </c>
      <c r="K12" s="129" t="s">
        <v>143</v>
      </c>
      <c r="L12" s="808" t="s">
        <v>861</v>
      </c>
      <c r="M12" s="809" t="s">
        <v>152</v>
      </c>
      <c r="N12" s="129" t="s">
        <v>143</v>
      </c>
    </row>
    <row r="13" spans="2:14" s="794" customFormat="1" ht="27" customHeight="1">
      <c r="B13" s="810" t="s">
        <v>327</v>
      </c>
      <c r="C13" s="811">
        <v>671</v>
      </c>
      <c r="D13" s="811">
        <v>615</v>
      </c>
      <c r="E13" s="811">
        <v>9350</v>
      </c>
      <c r="F13" s="811">
        <v>261</v>
      </c>
      <c r="G13" s="811">
        <v>247</v>
      </c>
      <c r="H13" s="812">
        <v>1890</v>
      </c>
      <c r="I13" s="811">
        <v>3050</v>
      </c>
      <c r="J13" s="811">
        <v>2840</v>
      </c>
      <c r="K13" s="812">
        <v>11900</v>
      </c>
      <c r="L13" s="811">
        <v>1550</v>
      </c>
      <c r="M13" s="811">
        <v>1480</v>
      </c>
      <c r="N13" s="812">
        <v>16400</v>
      </c>
    </row>
    <row r="14" spans="2:14" s="794" customFormat="1" ht="27" customHeight="1">
      <c r="B14" s="810" t="s">
        <v>365</v>
      </c>
      <c r="C14" s="811">
        <v>675</v>
      </c>
      <c r="D14" s="811">
        <v>621</v>
      </c>
      <c r="E14" s="811">
        <v>8510</v>
      </c>
      <c r="F14" s="811">
        <v>264</v>
      </c>
      <c r="G14" s="811">
        <v>250</v>
      </c>
      <c r="H14" s="812">
        <v>1810</v>
      </c>
      <c r="I14" s="811">
        <v>3060</v>
      </c>
      <c r="J14" s="811">
        <v>2830</v>
      </c>
      <c r="K14" s="812">
        <v>13000</v>
      </c>
      <c r="L14" s="811">
        <v>1570</v>
      </c>
      <c r="M14" s="811">
        <v>1480</v>
      </c>
      <c r="N14" s="812">
        <v>15500</v>
      </c>
    </row>
    <row r="15" spans="2:14" s="814" customFormat="1" ht="27" customHeight="1">
      <c r="B15" s="813" t="s">
        <v>867</v>
      </c>
      <c r="C15" s="967">
        <v>687</v>
      </c>
      <c r="D15" s="967">
        <v>630</v>
      </c>
      <c r="E15" s="967">
        <v>8880</v>
      </c>
      <c r="F15" s="967">
        <v>265</v>
      </c>
      <c r="G15" s="967">
        <v>250</v>
      </c>
      <c r="H15" s="968">
        <v>1700</v>
      </c>
      <c r="I15" s="967">
        <v>3020</v>
      </c>
      <c r="J15" s="967">
        <v>2800</v>
      </c>
      <c r="K15" s="968">
        <v>9160</v>
      </c>
      <c r="L15" s="967">
        <v>1550</v>
      </c>
      <c r="M15" s="967">
        <v>1460</v>
      </c>
      <c r="N15" s="968">
        <v>14600</v>
      </c>
    </row>
    <row r="16" spans="2:14" s="806" customFormat="1" ht="3.75" customHeight="1" thickBot="1">
      <c r="B16" s="804"/>
      <c r="C16" s="969"/>
      <c r="D16" s="969"/>
      <c r="E16" s="969"/>
      <c r="F16" s="969"/>
      <c r="G16" s="969"/>
      <c r="H16" s="970"/>
      <c r="I16" s="969"/>
      <c r="J16" s="969"/>
      <c r="K16" s="970"/>
      <c r="L16" s="969"/>
      <c r="M16" s="969"/>
      <c r="N16" s="970"/>
    </row>
    <row r="17" spans="3:14" ht="12">
      <c r="C17" s="973"/>
      <c r="D17" s="973"/>
      <c r="E17" s="973"/>
      <c r="F17" s="973"/>
      <c r="G17" s="973"/>
      <c r="H17" s="973"/>
      <c r="I17" s="973"/>
      <c r="J17" s="973"/>
      <c r="K17" s="973"/>
      <c r="L17" s="793"/>
      <c r="M17" s="794"/>
      <c r="N17" s="794"/>
    </row>
    <row r="18" ht="12">
      <c r="L18" s="795"/>
    </row>
    <row r="19" ht="12">
      <c r="L19" s="795"/>
    </row>
    <row r="20" spans="12:14" ht="12">
      <c r="L20" s="802"/>
      <c r="M20" s="803"/>
      <c r="N20" s="803"/>
    </row>
    <row r="21" spans="12:14" ht="12">
      <c r="L21" s="802"/>
      <c r="M21" s="803"/>
      <c r="N21" s="803"/>
    </row>
    <row r="22" spans="12:14" ht="12">
      <c r="L22" s="805"/>
      <c r="M22" s="806"/>
      <c r="N22" s="806"/>
    </row>
    <row r="23" spans="12:14" ht="12">
      <c r="L23" s="805"/>
      <c r="M23" s="806"/>
      <c r="N23" s="806"/>
    </row>
    <row r="24" ht="12">
      <c r="L24" s="795"/>
    </row>
    <row r="25" ht="12">
      <c r="L25" s="795"/>
    </row>
    <row r="26" ht="12">
      <c r="L26" s="795"/>
    </row>
    <row r="27" ht="12">
      <c r="L27" s="795"/>
    </row>
    <row r="28" ht="12">
      <c r="L28" s="795"/>
    </row>
    <row r="29" ht="12">
      <c r="L29" s="795"/>
    </row>
    <row r="30" ht="12">
      <c r="L30" s="795"/>
    </row>
    <row r="31" ht="12">
      <c r="L31" s="795"/>
    </row>
    <row r="32" ht="12">
      <c r="L32" s="795"/>
    </row>
    <row r="33" ht="12">
      <c r="L33" s="795"/>
    </row>
    <row r="34" ht="12">
      <c r="L34" s="795"/>
    </row>
    <row r="35" ht="12">
      <c r="L35" s="795"/>
    </row>
    <row r="36" ht="12">
      <c r="L36" s="795"/>
    </row>
    <row r="37" ht="12">
      <c r="L37" s="795"/>
    </row>
    <row r="38" ht="12">
      <c r="L38" s="795"/>
    </row>
    <row r="39" ht="12">
      <c r="L39" s="795"/>
    </row>
    <row r="40" ht="12">
      <c r="L40" s="795"/>
    </row>
    <row r="41" ht="12">
      <c r="L41" s="795"/>
    </row>
    <row r="42" ht="12">
      <c r="L42" s="795"/>
    </row>
    <row r="43" ht="12">
      <c r="L43" s="795"/>
    </row>
    <row r="44" ht="12">
      <c r="L44" s="795"/>
    </row>
    <row r="45" ht="12">
      <c r="L45" s="795"/>
    </row>
    <row r="46" ht="12">
      <c r="L46" s="795"/>
    </row>
  </sheetData>
  <sheetProtection/>
  <mergeCells count="10">
    <mergeCell ref="B5:B6"/>
    <mergeCell ref="C5:E5"/>
    <mergeCell ref="F5:H5"/>
    <mergeCell ref="I5:K5"/>
    <mergeCell ref="L5:N5"/>
    <mergeCell ref="B11:B12"/>
    <mergeCell ref="C11:E11"/>
    <mergeCell ref="F11:H11"/>
    <mergeCell ref="I11:K11"/>
    <mergeCell ref="L11:N11"/>
  </mergeCells>
  <printOptions/>
  <pageMargins left="0.1968503937007874" right="0.1968503937007874" top="0.5511811023622047" bottom="0.5118110236220472" header="0.5118110236220472" footer="0.5118110236220472"/>
  <pageSetup fitToHeight="1" fitToWidth="1"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187"/>
  <sheetViews>
    <sheetView zoomScalePageLayoutView="0" workbookViewId="0" topLeftCell="A1">
      <selection activeCell="A1" sqref="A1"/>
    </sheetView>
  </sheetViews>
  <sheetFormatPr defaultColWidth="12.00390625" defaultRowHeight="13.5"/>
  <cols>
    <col min="1" max="1" width="1.625" style="130" customWidth="1"/>
    <col min="2" max="2" width="4.875" style="130" customWidth="1"/>
    <col min="3" max="3" width="2.625" style="130" customWidth="1"/>
    <col min="4" max="4" width="4.375" style="130" customWidth="1"/>
    <col min="5" max="5" width="2.625" style="130" customWidth="1"/>
    <col min="6" max="7" width="6.625" style="130" customWidth="1"/>
    <col min="8" max="8" width="4.875" style="130" customWidth="1"/>
    <col min="9" max="9" width="0.6171875" style="130" customWidth="1"/>
    <col min="10" max="13" width="12.625" style="130" customWidth="1"/>
    <col min="14" max="16384" width="12.00390625" style="130" customWidth="1"/>
  </cols>
  <sheetData>
    <row r="1" ht="9.75" customHeight="1">
      <c r="N1" s="131"/>
    </row>
    <row r="2" spans="2:12" ht="18" customHeight="1">
      <c r="B2" s="132" t="s">
        <v>888</v>
      </c>
      <c r="F2" s="132"/>
      <c r="G2" s="133"/>
      <c r="H2" s="133"/>
      <c r="I2" s="133"/>
      <c r="L2" s="133"/>
    </row>
    <row r="3" spans="2:13" ht="24" customHeight="1" thickBot="1">
      <c r="B3" s="134"/>
      <c r="E3" s="134"/>
      <c r="F3" s="135"/>
      <c r="G3" s="135"/>
      <c r="H3" s="136"/>
      <c r="I3" s="136"/>
      <c r="J3" s="137"/>
      <c r="K3" s="137"/>
      <c r="M3" s="138" t="s">
        <v>154</v>
      </c>
    </row>
    <row r="4" spans="2:13" s="139" customFormat="1" ht="21" customHeight="1" thickTop="1">
      <c r="B4" s="1276" t="s">
        <v>155</v>
      </c>
      <c r="C4" s="1276"/>
      <c r="D4" s="1276"/>
      <c r="E4" s="1276"/>
      <c r="F4" s="1276"/>
      <c r="G4" s="1276"/>
      <c r="H4" s="1276"/>
      <c r="I4" s="1277"/>
      <c r="J4" s="1282" t="s">
        <v>156</v>
      </c>
      <c r="K4" s="1283"/>
      <c r="L4" s="1282" t="s">
        <v>328</v>
      </c>
      <c r="M4" s="1283"/>
    </row>
    <row r="5" spans="2:13" s="139" customFormat="1" ht="14.25" customHeight="1">
      <c r="B5" s="1278"/>
      <c r="C5" s="1278"/>
      <c r="D5" s="1278"/>
      <c r="E5" s="1278"/>
      <c r="F5" s="1278"/>
      <c r="G5" s="1278"/>
      <c r="H5" s="1278"/>
      <c r="I5" s="1279"/>
      <c r="J5" s="1284" t="s">
        <v>157</v>
      </c>
      <c r="K5" s="1287" t="s">
        <v>158</v>
      </c>
      <c r="L5" s="1284" t="s">
        <v>157</v>
      </c>
      <c r="M5" s="1287" t="s">
        <v>158</v>
      </c>
    </row>
    <row r="6" spans="2:13" s="139" customFormat="1" ht="14.25">
      <c r="B6" s="1278"/>
      <c r="C6" s="1278"/>
      <c r="D6" s="1278"/>
      <c r="E6" s="1278"/>
      <c r="F6" s="1278"/>
      <c r="G6" s="1278"/>
      <c r="H6" s="1278"/>
      <c r="I6" s="1279"/>
      <c r="J6" s="1285"/>
      <c r="K6" s="1288"/>
      <c r="L6" s="1285"/>
      <c r="M6" s="1288"/>
    </row>
    <row r="7" spans="2:13" s="139" customFormat="1" ht="12" customHeight="1">
      <c r="B7" s="1280"/>
      <c r="C7" s="1280"/>
      <c r="D7" s="1280"/>
      <c r="E7" s="1280"/>
      <c r="F7" s="1280"/>
      <c r="G7" s="1280"/>
      <c r="H7" s="1280"/>
      <c r="I7" s="1281"/>
      <c r="J7" s="1286"/>
      <c r="K7" s="1289"/>
      <c r="L7" s="1286"/>
      <c r="M7" s="1289"/>
    </row>
    <row r="8" spans="2:13" s="139" customFormat="1" ht="21" customHeight="1">
      <c r="B8" s="1290" t="s">
        <v>159</v>
      </c>
      <c r="C8" s="1290"/>
      <c r="D8" s="1290"/>
      <c r="E8" s="1290"/>
      <c r="F8" s="1290"/>
      <c r="G8" s="1290"/>
      <c r="H8" s="1290"/>
      <c r="I8" s="140"/>
      <c r="J8" s="485">
        <v>48800</v>
      </c>
      <c r="K8" s="486">
        <v>65900</v>
      </c>
      <c r="L8" s="487">
        <v>1328000</v>
      </c>
      <c r="M8" s="488">
        <v>3249000</v>
      </c>
    </row>
    <row r="9" spans="2:13" s="139" customFormat="1" ht="21" customHeight="1">
      <c r="B9" s="141" t="s">
        <v>160</v>
      </c>
      <c r="C9" s="1275" t="s">
        <v>161</v>
      </c>
      <c r="D9" s="1275"/>
      <c r="E9" s="1275"/>
      <c r="F9" s="1275"/>
      <c r="G9" s="1275"/>
      <c r="H9" s="1275"/>
      <c r="I9" s="140"/>
      <c r="J9" s="489" t="s">
        <v>362</v>
      </c>
      <c r="K9" s="490" t="s">
        <v>362</v>
      </c>
      <c r="L9" s="491">
        <v>425800</v>
      </c>
      <c r="M9" s="492">
        <v>1298000</v>
      </c>
    </row>
    <row r="10" spans="2:13" s="139" customFormat="1" ht="21" customHeight="1">
      <c r="B10" s="141"/>
      <c r="C10" s="1275" t="s">
        <v>162</v>
      </c>
      <c r="D10" s="1275"/>
      <c r="E10" s="1275"/>
      <c r="F10" s="1275"/>
      <c r="G10" s="1275"/>
      <c r="H10" s="1275"/>
      <c r="I10" s="140"/>
      <c r="J10" s="489" t="s">
        <v>362</v>
      </c>
      <c r="K10" s="490" t="s">
        <v>362</v>
      </c>
      <c r="L10" s="491">
        <v>25200</v>
      </c>
      <c r="M10" s="492">
        <v>201500</v>
      </c>
    </row>
    <row r="11" spans="2:13" s="139" customFormat="1" ht="21" customHeight="1">
      <c r="B11" s="141"/>
      <c r="C11" s="1275" t="s">
        <v>329</v>
      </c>
      <c r="D11" s="1275"/>
      <c r="E11" s="1275"/>
      <c r="F11" s="1275"/>
      <c r="G11" s="1275"/>
      <c r="H11" s="1275"/>
      <c r="I11" s="140"/>
      <c r="J11" s="493">
        <v>1340</v>
      </c>
      <c r="K11" s="494">
        <v>12900</v>
      </c>
      <c r="L11" s="491">
        <v>28400</v>
      </c>
      <c r="M11" s="492">
        <v>194400</v>
      </c>
    </row>
    <row r="12" spans="2:13" s="139" customFormat="1" ht="21" customHeight="1">
      <c r="B12" s="141"/>
      <c r="C12" s="1275" t="s">
        <v>163</v>
      </c>
      <c r="D12" s="1275"/>
      <c r="E12" s="1275"/>
      <c r="F12" s="1275"/>
      <c r="G12" s="1275"/>
      <c r="H12" s="1275"/>
      <c r="I12" s="140"/>
      <c r="J12" s="489">
        <v>3420</v>
      </c>
      <c r="K12" s="490">
        <v>7250</v>
      </c>
      <c r="L12" s="491">
        <v>41300</v>
      </c>
      <c r="M12" s="492">
        <v>75400</v>
      </c>
    </row>
    <row r="13" spans="2:13" s="139" customFormat="1" ht="21" customHeight="1">
      <c r="B13" s="141"/>
      <c r="C13" s="1275" t="s">
        <v>868</v>
      </c>
      <c r="D13" s="1275"/>
      <c r="E13" s="1275"/>
      <c r="F13" s="1275"/>
      <c r="G13" s="1275"/>
      <c r="H13" s="1275"/>
      <c r="I13" s="140"/>
      <c r="J13" s="489" t="s">
        <v>362</v>
      </c>
      <c r="K13" s="490" t="s">
        <v>362</v>
      </c>
      <c r="L13" s="491">
        <v>20100</v>
      </c>
      <c r="M13" s="492">
        <v>50800</v>
      </c>
    </row>
    <row r="14" spans="2:13" s="139" customFormat="1" ht="21" customHeight="1">
      <c r="B14" s="141"/>
      <c r="C14" s="1275" t="s">
        <v>164</v>
      </c>
      <c r="D14" s="1275"/>
      <c r="E14" s="1275"/>
      <c r="F14" s="1275"/>
      <c r="G14" s="1275"/>
      <c r="H14" s="1275"/>
      <c r="I14" s="140"/>
      <c r="J14" s="489" t="s">
        <v>362</v>
      </c>
      <c r="K14" s="490" t="s">
        <v>362</v>
      </c>
      <c r="L14" s="491">
        <v>16700</v>
      </c>
      <c r="M14" s="492">
        <v>122400</v>
      </c>
    </row>
    <row r="15" spans="2:13" s="139" customFormat="1" ht="21" customHeight="1">
      <c r="B15" s="141"/>
      <c r="C15" s="1275" t="s">
        <v>165</v>
      </c>
      <c r="D15" s="1275"/>
      <c r="E15" s="1275"/>
      <c r="F15" s="1275"/>
      <c r="G15" s="1275"/>
      <c r="H15" s="1275"/>
      <c r="I15" s="140"/>
      <c r="J15" s="489" t="s">
        <v>362</v>
      </c>
      <c r="K15" s="490" t="s">
        <v>362</v>
      </c>
      <c r="L15" s="491">
        <v>7760</v>
      </c>
      <c r="M15" s="492">
        <v>122600</v>
      </c>
    </row>
    <row r="16" spans="2:13" s="139" customFormat="1" ht="21" customHeight="1">
      <c r="B16" s="141"/>
      <c r="C16" s="1275" t="s">
        <v>166</v>
      </c>
      <c r="D16" s="1275"/>
      <c r="E16" s="1275"/>
      <c r="F16" s="1275"/>
      <c r="G16" s="1275"/>
      <c r="H16" s="1275"/>
      <c r="I16" s="140"/>
      <c r="J16" s="493">
        <v>2090</v>
      </c>
      <c r="K16" s="494">
        <v>3870</v>
      </c>
      <c r="L16" s="491">
        <v>40200</v>
      </c>
      <c r="M16" s="492">
        <v>85400</v>
      </c>
    </row>
    <row r="17" spans="2:16" s="139" customFormat="1" ht="21" customHeight="1">
      <c r="B17" s="141"/>
      <c r="C17" s="1275" t="s">
        <v>167</v>
      </c>
      <c r="D17" s="1275"/>
      <c r="E17" s="1275"/>
      <c r="F17" s="1275"/>
      <c r="G17" s="1275"/>
      <c r="H17" s="1275"/>
      <c r="I17" s="140"/>
      <c r="J17" s="489" t="s">
        <v>362</v>
      </c>
      <c r="K17" s="490" t="s">
        <v>362</v>
      </c>
      <c r="L17" s="491">
        <v>65900</v>
      </c>
      <c r="M17" s="492">
        <v>114800</v>
      </c>
      <c r="P17" s="816"/>
    </row>
    <row r="18" spans="2:15" s="139" customFormat="1" ht="21" customHeight="1">
      <c r="B18" s="141"/>
      <c r="C18" s="1275" t="s">
        <v>168</v>
      </c>
      <c r="D18" s="1275"/>
      <c r="E18" s="1275"/>
      <c r="F18" s="1275"/>
      <c r="G18" s="1275"/>
      <c r="H18" s="1275"/>
      <c r="I18" s="140"/>
      <c r="J18" s="493">
        <v>953</v>
      </c>
      <c r="K18" s="494">
        <v>6000</v>
      </c>
      <c r="L18" s="491">
        <v>7960</v>
      </c>
      <c r="M18" s="492">
        <v>56200</v>
      </c>
      <c r="O18" s="816"/>
    </row>
    <row r="19" spans="2:13" s="139" customFormat="1" ht="21" customHeight="1">
      <c r="B19" s="141"/>
      <c r="C19" s="1291" t="s">
        <v>169</v>
      </c>
      <c r="D19" s="1291"/>
      <c r="E19" s="1291"/>
      <c r="F19" s="1291"/>
      <c r="G19" s="1291"/>
      <c r="H19" s="1291"/>
      <c r="I19" s="142"/>
      <c r="J19" s="489" t="s">
        <v>362</v>
      </c>
      <c r="K19" s="489" t="s">
        <v>362</v>
      </c>
      <c r="L19" s="495">
        <v>57300</v>
      </c>
      <c r="M19" s="496">
        <v>91600</v>
      </c>
    </row>
    <row r="20" spans="2:13" s="139" customFormat="1" ht="21" customHeight="1">
      <c r="B20" s="141"/>
      <c r="C20" s="1291" t="s">
        <v>170</v>
      </c>
      <c r="D20" s="1291"/>
      <c r="E20" s="1291"/>
      <c r="F20" s="1291"/>
      <c r="G20" s="1291"/>
      <c r="H20" s="1291"/>
      <c r="I20" s="142"/>
      <c r="J20" s="489">
        <v>28100</v>
      </c>
      <c r="K20" s="490">
        <v>4580</v>
      </c>
      <c r="L20" s="495">
        <v>362100</v>
      </c>
      <c r="M20" s="496">
        <v>202500</v>
      </c>
    </row>
    <row r="21" spans="2:13" s="139" customFormat="1" ht="7.5" customHeight="1">
      <c r="B21" s="141"/>
      <c r="C21" s="141"/>
      <c r="D21" s="143"/>
      <c r="E21" s="143"/>
      <c r="F21" s="143"/>
      <c r="G21" s="143"/>
      <c r="H21" s="144"/>
      <c r="I21" s="145"/>
      <c r="J21" s="489"/>
      <c r="K21" s="490"/>
      <c r="L21" s="491"/>
      <c r="M21" s="492"/>
    </row>
    <row r="22" spans="2:13" s="139" customFormat="1" ht="21" customHeight="1">
      <c r="B22" s="1275" t="s">
        <v>171</v>
      </c>
      <c r="C22" s="1275"/>
      <c r="D22" s="1275"/>
      <c r="E22" s="1275"/>
      <c r="F22" s="1275"/>
      <c r="G22" s="1275"/>
      <c r="H22" s="1275"/>
      <c r="I22" s="140"/>
      <c r="J22" s="489" t="s">
        <v>362</v>
      </c>
      <c r="K22" s="489" t="s">
        <v>362</v>
      </c>
      <c r="L22" s="491">
        <v>23900</v>
      </c>
      <c r="M22" s="492">
        <v>74200</v>
      </c>
    </row>
    <row r="23" spans="2:13" s="139" customFormat="1" ht="7.5" customHeight="1">
      <c r="B23" s="141"/>
      <c r="C23" s="141"/>
      <c r="D23" s="143"/>
      <c r="E23" s="143"/>
      <c r="F23" s="143"/>
      <c r="G23" s="143"/>
      <c r="H23" s="144"/>
      <c r="I23" s="145"/>
      <c r="J23" s="489"/>
      <c r="K23" s="490"/>
      <c r="L23" s="491"/>
      <c r="M23" s="492"/>
    </row>
    <row r="24" spans="2:13" s="139" customFormat="1" ht="21" customHeight="1">
      <c r="B24" s="1275" t="s">
        <v>172</v>
      </c>
      <c r="C24" s="1275"/>
      <c r="D24" s="1275"/>
      <c r="E24" s="1275"/>
      <c r="F24" s="1275"/>
      <c r="G24" s="1275"/>
      <c r="H24" s="1275"/>
      <c r="I24" s="140"/>
      <c r="J24" s="489" t="s">
        <v>362</v>
      </c>
      <c r="K24" s="489" t="s">
        <v>362</v>
      </c>
      <c r="L24" s="491">
        <v>147400</v>
      </c>
      <c r="M24" s="492">
        <v>188600</v>
      </c>
    </row>
    <row r="25" spans="2:13" s="139" customFormat="1" ht="21" customHeight="1">
      <c r="B25" s="141" t="s">
        <v>160</v>
      </c>
      <c r="C25" s="1275" t="s">
        <v>173</v>
      </c>
      <c r="D25" s="1275"/>
      <c r="E25" s="1275"/>
      <c r="F25" s="1275"/>
      <c r="G25" s="1275"/>
      <c r="H25" s="1275"/>
      <c r="I25" s="140"/>
      <c r="J25" s="489" t="s">
        <v>362</v>
      </c>
      <c r="K25" s="489" t="s">
        <v>362</v>
      </c>
      <c r="L25" s="491">
        <v>16000</v>
      </c>
      <c r="M25" s="492">
        <v>15200</v>
      </c>
    </row>
    <row r="26" spans="2:13" s="139" customFormat="1" ht="21" customHeight="1">
      <c r="B26" s="141"/>
      <c r="C26" s="1275" t="s">
        <v>174</v>
      </c>
      <c r="D26" s="1275"/>
      <c r="E26" s="1275"/>
      <c r="F26" s="1275"/>
      <c r="G26" s="1275"/>
      <c r="H26" s="1275"/>
      <c r="I26" s="140"/>
      <c r="J26" s="489" t="s">
        <v>362</v>
      </c>
      <c r="K26" s="489" t="s">
        <v>362</v>
      </c>
      <c r="L26" s="491">
        <v>17000</v>
      </c>
      <c r="M26" s="492">
        <v>11900</v>
      </c>
    </row>
    <row r="27" spans="2:13" s="139" customFormat="1" ht="21" customHeight="1">
      <c r="B27" s="141"/>
      <c r="C27" s="1275" t="s">
        <v>175</v>
      </c>
      <c r="D27" s="1275"/>
      <c r="E27" s="1275"/>
      <c r="F27" s="1275"/>
      <c r="G27" s="1275"/>
      <c r="H27" s="1275"/>
      <c r="I27" s="140"/>
      <c r="J27" s="489" t="s">
        <v>362</v>
      </c>
      <c r="K27" s="489" t="s">
        <v>362</v>
      </c>
      <c r="L27" s="491">
        <v>26500</v>
      </c>
      <c r="M27" s="492">
        <v>42900</v>
      </c>
    </row>
    <row r="28" spans="2:13" s="139" customFormat="1" ht="21" customHeight="1">
      <c r="B28" s="141"/>
      <c r="C28" s="1275" t="s">
        <v>176</v>
      </c>
      <c r="D28" s="1275"/>
      <c r="E28" s="1275"/>
      <c r="F28" s="1275"/>
      <c r="G28" s="1275"/>
      <c r="H28" s="1275"/>
      <c r="I28" s="140"/>
      <c r="J28" s="489" t="s">
        <v>362</v>
      </c>
      <c r="K28" s="489" t="s">
        <v>362</v>
      </c>
      <c r="L28" s="491">
        <v>30100</v>
      </c>
      <c r="M28" s="492">
        <v>33500</v>
      </c>
    </row>
    <row r="29" spans="2:13" s="139" customFormat="1" ht="7.5" customHeight="1">
      <c r="B29" s="141"/>
      <c r="C29" s="141"/>
      <c r="D29" s="143"/>
      <c r="E29" s="143"/>
      <c r="F29" s="143"/>
      <c r="G29" s="143"/>
      <c r="H29" s="144"/>
      <c r="I29" s="145"/>
      <c r="J29" s="497"/>
      <c r="K29" s="494"/>
      <c r="L29" s="491"/>
      <c r="M29" s="492"/>
    </row>
    <row r="30" spans="2:13" s="139" customFormat="1" ht="21" customHeight="1">
      <c r="B30" s="1275" t="s">
        <v>177</v>
      </c>
      <c r="C30" s="1275"/>
      <c r="D30" s="1275"/>
      <c r="E30" s="1275"/>
      <c r="F30" s="1275"/>
      <c r="G30" s="1275"/>
      <c r="H30" s="1275"/>
      <c r="I30" s="140"/>
      <c r="J30" s="493">
        <v>2490</v>
      </c>
      <c r="K30" s="494">
        <v>9240</v>
      </c>
      <c r="L30" s="491">
        <v>127700</v>
      </c>
      <c r="M30" s="492">
        <v>554400</v>
      </c>
    </row>
    <row r="31" spans="2:13" s="139" customFormat="1" ht="21" customHeight="1">
      <c r="B31" s="141" t="s">
        <v>160</v>
      </c>
      <c r="C31" s="1275" t="s">
        <v>178</v>
      </c>
      <c r="D31" s="1275"/>
      <c r="E31" s="1275"/>
      <c r="F31" s="1275"/>
      <c r="G31" s="1275"/>
      <c r="H31" s="1275"/>
      <c r="I31" s="140"/>
      <c r="J31" s="493">
        <v>637</v>
      </c>
      <c r="K31" s="494">
        <v>2660</v>
      </c>
      <c r="L31" s="491">
        <v>23900</v>
      </c>
      <c r="M31" s="492">
        <v>109000</v>
      </c>
    </row>
    <row r="32" spans="2:13" s="139" customFormat="1" ht="15" customHeight="1">
      <c r="B32" s="146"/>
      <c r="C32" s="146"/>
      <c r="D32" s="147"/>
      <c r="E32" s="147"/>
      <c r="F32" s="148"/>
      <c r="G32" s="148"/>
      <c r="H32" s="148"/>
      <c r="I32" s="148"/>
      <c r="J32" s="149"/>
      <c r="K32" s="150"/>
      <c r="L32" s="149"/>
      <c r="M32" s="150"/>
    </row>
    <row r="33" spans="2:13" s="139" customFormat="1" ht="15.75" customHeight="1">
      <c r="B33" s="151" t="s">
        <v>179</v>
      </c>
      <c r="C33" s="141"/>
      <c r="D33" s="141"/>
      <c r="E33" s="151"/>
      <c r="F33" s="498"/>
      <c r="G33" s="498"/>
      <c r="H33" s="141"/>
      <c r="I33" s="135"/>
      <c r="J33" s="498"/>
      <c r="K33" s="498"/>
      <c r="L33" s="498"/>
      <c r="M33" s="498"/>
    </row>
    <row r="34" spans="2:13" s="139" customFormat="1" ht="15.75" customHeight="1">
      <c r="B34" s="151" t="s">
        <v>180</v>
      </c>
      <c r="C34" s="141"/>
      <c r="D34" s="141"/>
      <c r="E34" s="151"/>
      <c r="F34" s="498"/>
      <c r="G34" s="498"/>
      <c r="H34" s="141"/>
      <c r="I34" s="135"/>
      <c r="J34" s="498"/>
      <c r="K34" s="498"/>
      <c r="L34" s="498"/>
      <c r="M34" s="498"/>
    </row>
    <row r="35" spans="2:13" s="139" customFormat="1" ht="15.75" customHeight="1">
      <c r="B35" s="151" t="s">
        <v>181</v>
      </c>
      <c r="C35" s="141"/>
      <c r="D35" s="141"/>
      <c r="E35" s="151"/>
      <c r="F35" s="498"/>
      <c r="G35" s="498"/>
      <c r="H35" s="141"/>
      <c r="I35" s="135"/>
      <c r="J35" s="498"/>
      <c r="K35" s="498"/>
      <c r="L35" s="498"/>
      <c r="M35" s="498"/>
    </row>
    <row r="36" spans="2:16" ht="15.75" customHeight="1">
      <c r="B36" s="151" t="s">
        <v>182</v>
      </c>
      <c r="C36" s="141"/>
      <c r="D36" s="141"/>
      <c r="E36" s="141"/>
      <c r="F36" s="498"/>
      <c r="G36" s="498"/>
      <c r="H36" s="141"/>
      <c r="I36" s="135"/>
      <c r="J36" s="135"/>
      <c r="K36" s="135"/>
      <c r="L36" s="135"/>
      <c r="M36" s="135"/>
      <c r="O36" s="139"/>
      <c r="P36" s="139"/>
    </row>
    <row r="37" spans="2:16" ht="15.75" customHeight="1">
      <c r="B37" s="116" t="s">
        <v>134</v>
      </c>
      <c r="C37" s="152"/>
      <c r="D37" s="141"/>
      <c r="E37" s="141"/>
      <c r="F37" s="141"/>
      <c r="G37" s="141"/>
      <c r="H37" s="141"/>
      <c r="I37" s="135"/>
      <c r="L37" s="135"/>
      <c r="M37" s="135"/>
      <c r="O37" s="139"/>
      <c r="P37" s="139"/>
    </row>
    <row r="38" spans="2:15" ht="12" customHeight="1">
      <c r="B38" s="141" t="s">
        <v>89</v>
      </c>
      <c r="C38" s="152"/>
      <c r="D38" s="141"/>
      <c r="E38" s="141"/>
      <c r="F38" s="141"/>
      <c r="G38" s="141"/>
      <c r="H38" s="141"/>
      <c r="I38" s="135"/>
      <c r="L38" s="135"/>
      <c r="M38" s="135"/>
      <c r="O38" s="139"/>
    </row>
    <row r="39" spans="2:13" ht="12" customHeight="1">
      <c r="B39" s="152"/>
      <c r="C39" s="152"/>
      <c r="D39" s="141"/>
      <c r="E39" s="141"/>
      <c r="F39" s="141"/>
      <c r="G39" s="141"/>
      <c r="H39" s="141"/>
      <c r="I39" s="135"/>
      <c r="L39" s="135"/>
      <c r="M39" s="135"/>
    </row>
    <row r="40" spans="2:13" ht="12" customHeight="1">
      <c r="B40" s="152"/>
      <c r="C40" s="152"/>
      <c r="D40" s="141"/>
      <c r="E40" s="141"/>
      <c r="F40" s="141"/>
      <c r="G40" s="141"/>
      <c r="H40" s="141"/>
      <c r="I40" s="135"/>
      <c r="L40" s="135"/>
      <c r="M40" s="135"/>
    </row>
    <row r="41" spans="2:13" ht="12" customHeight="1">
      <c r="B41" s="152"/>
      <c r="C41" s="152"/>
      <c r="D41" s="141"/>
      <c r="E41" s="141"/>
      <c r="F41" s="141"/>
      <c r="G41" s="141"/>
      <c r="H41" s="141"/>
      <c r="I41" s="135"/>
      <c r="L41" s="135"/>
      <c r="M41" s="135"/>
    </row>
    <row r="42" spans="2:13" ht="12" customHeight="1">
      <c r="B42" s="152"/>
      <c r="C42" s="152"/>
      <c r="D42" s="141"/>
      <c r="E42" s="141"/>
      <c r="F42" s="141"/>
      <c r="G42" s="141"/>
      <c r="H42" s="141"/>
      <c r="I42" s="135"/>
      <c r="L42" s="135"/>
      <c r="M42" s="135"/>
    </row>
    <row r="43" spans="2:13" ht="16.5" customHeight="1">
      <c r="B43" s="152"/>
      <c r="C43" s="152"/>
      <c r="D43" s="141"/>
      <c r="E43" s="141"/>
      <c r="F43" s="141"/>
      <c r="G43" s="141"/>
      <c r="H43" s="141"/>
      <c r="I43" s="135"/>
      <c r="L43" s="135"/>
      <c r="M43" s="135"/>
    </row>
    <row r="44" spans="2:13" ht="12" customHeight="1">
      <c r="B44" s="152"/>
      <c r="C44" s="152"/>
      <c r="D44" s="141"/>
      <c r="E44" s="141"/>
      <c r="F44" s="141"/>
      <c r="G44" s="141"/>
      <c r="H44" s="141"/>
      <c r="I44" s="135"/>
      <c r="L44" s="135"/>
      <c r="M44" s="135"/>
    </row>
    <row r="45" spans="2:13" ht="12" customHeight="1">
      <c r="B45" s="152"/>
      <c r="C45" s="152"/>
      <c r="D45" s="141"/>
      <c r="E45" s="141"/>
      <c r="F45" s="141"/>
      <c r="G45" s="141"/>
      <c r="H45" s="141"/>
      <c r="I45" s="135"/>
      <c r="L45" s="135"/>
      <c r="M45" s="135"/>
    </row>
    <row r="46" spans="2:13" ht="12" customHeight="1">
      <c r="B46" s="152"/>
      <c r="C46" s="152"/>
      <c r="D46" s="141"/>
      <c r="E46" s="141"/>
      <c r="F46" s="141"/>
      <c r="G46" s="141"/>
      <c r="H46" s="141"/>
      <c r="I46" s="135"/>
      <c r="L46" s="135"/>
      <c r="M46" s="135"/>
    </row>
    <row r="47" spans="2:13" ht="12" customHeight="1">
      <c r="B47" s="152"/>
      <c r="C47" s="152"/>
      <c r="D47" s="141"/>
      <c r="E47" s="141"/>
      <c r="F47" s="141"/>
      <c r="G47" s="141"/>
      <c r="H47" s="141"/>
      <c r="I47" s="135"/>
      <c r="L47" s="135"/>
      <c r="M47" s="135"/>
    </row>
    <row r="48" spans="2:13" ht="12" customHeight="1">
      <c r="B48" s="152"/>
      <c r="C48" s="152"/>
      <c r="D48" s="141"/>
      <c r="E48" s="141"/>
      <c r="F48" s="141"/>
      <c r="G48" s="141"/>
      <c r="H48" s="141"/>
      <c r="I48" s="135"/>
      <c r="L48" s="135"/>
      <c r="M48" s="135"/>
    </row>
    <row r="49" spans="2:13" ht="15" customHeight="1">
      <c r="B49" s="152"/>
      <c r="C49" s="152"/>
      <c r="D49" s="141"/>
      <c r="E49" s="141"/>
      <c r="F49" s="141"/>
      <c r="G49" s="141"/>
      <c r="H49" s="141"/>
      <c r="I49" s="135"/>
      <c r="L49" s="135"/>
      <c r="M49" s="135"/>
    </row>
    <row r="50" spans="2:8" ht="14.25">
      <c r="B50" s="152"/>
      <c r="C50" s="152"/>
      <c r="D50" s="152"/>
      <c r="E50" s="152"/>
      <c r="F50" s="152"/>
      <c r="G50" s="152"/>
      <c r="H50" s="152"/>
    </row>
    <row r="51" spans="2:8" ht="14.25">
      <c r="B51" s="152"/>
      <c r="C51" s="152"/>
      <c r="D51" s="152"/>
      <c r="E51" s="152"/>
      <c r="F51" s="152"/>
      <c r="G51" s="152"/>
      <c r="H51" s="152"/>
    </row>
    <row r="52" spans="2:8" ht="14.25">
      <c r="B52" s="152"/>
      <c r="C52" s="152"/>
      <c r="D52" s="152"/>
      <c r="E52" s="152"/>
      <c r="F52" s="152"/>
      <c r="G52" s="152"/>
      <c r="H52" s="152"/>
    </row>
    <row r="53" spans="2:8" ht="14.25">
      <c r="B53" s="152"/>
      <c r="C53" s="152"/>
      <c r="D53" s="152"/>
      <c r="E53" s="152"/>
      <c r="F53" s="152"/>
      <c r="G53" s="152"/>
      <c r="H53" s="152"/>
    </row>
    <row r="54" spans="2:8" ht="14.25">
      <c r="B54" s="152"/>
      <c r="C54" s="152"/>
      <c r="D54" s="152"/>
      <c r="E54" s="152"/>
      <c r="F54" s="152"/>
      <c r="G54" s="152"/>
      <c r="H54" s="152"/>
    </row>
    <row r="55" spans="2:8" ht="14.25">
      <c r="B55" s="152"/>
      <c r="C55" s="152"/>
      <c r="D55" s="152"/>
      <c r="E55" s="152"/>
      <c r="F55" s="152"/>
      <c r="G55" s="152"/>
      <c r="H55" s="152"/>
    </row>
    <row r="56" spans="2:8" ht="14.25">
      <c r="B56" s="152"/>
      <c r="C56" s="152"/>
      <c r="D56" s="152"/>
      <c r="E56" s="152"/>
      <c r="F56" s="152"/>
      <c r="G56" s="152"/>
      <c r="H56" s="152"/>
    </row>
    <row r="57" spans="2:8" ht="14.25">
      <c r="B57" s="152"/>
      <c r="C57" s="152"/>
      <c r="D57" s="152"/>
      <c r="E57" s="152"/>
      <c r="F57" s="152"/>
      <c r="G57" s="152"/>
      <c r="H57" s="152"/>
    </row>
    <row r="58" spans="2:8" ht="14.25">
      <c r="B58" s="152"/>
      <c r="C58" s="152"/>
      <c r="D58" s="152"/>
      <c r="E58" s="152"/>
      <c r="F58" s="152"/>
      <c r="G58" s="152"/>
      <c r="H58" s="152"/>
    </row>
    <row r="59" spans="2:8" ht="14.25">
      <c r="B59" s="152"/>
      <c r="C59" s="152"/>
      <c r="D59" s="152"/>
      <c r="E59" s="152"/>
      <c r="F59" s="152"/>
      <c r="G59" s="152"/>
      <c r="H59" s="152"/>
    </row>
    <row r="60" spans="2:8" ht="14.25">
      <c r="B60" s="152"/>
      <c r="C60" s="152"/>
      <c r="D60" s="152"/>
      <c r="E60" s="152"/>
      <c r="F60" s="152"/>
      <c r="G60" s="152"/>
      <c r="H60" s="152"/>
    </row>
    <row r="61" spans="2:8" ht="14.25">
      <c r="B61" s="152"/>
      <c r="C61" s="152"/>
      <c r="D61" s="152"/>
      <c r="E61" s="152"/>
      <c r="F61" s="152"/>
      <c r="G61" s="152"/>
      <c r="H61" s="152"/>
    </row>
    <row r="62" spans="2:8" ht="14.25">
      <c r="B62" s="152"/>
      <c r="C62" s="152"/>
      <c r="D62" s="152"/>
      <c r="E62" s="152"/>
      <c r="F62" s="152"/>
      <c r="G62" s="152"/>
      <c r="H62" s="152"/>
    </row>
    <row r="63" spans="2:8" ht="14.25">
      <c r="B63" s="152"/>
      <c r="C63" s="152"/>
      <c r="D63" s="152"/>
      <c r="E63" s="152"/>
      <c r="F63" s="152"/>
      <c r="G63" s="152"/>
      <c r="H63" s="152"/>
    </row>
    <row r="64" spans="2:8" ht="14.25">
      <c r="B64" s="152"/>
      <c r="C64" s="152"/>
      <c r="D64" s="152"/>
      <c r="E64" s="152"/>
      <c r="F64" s="152"/>
      <c r="G64" s="152"/>
      <c r="H64" s="152"/>
    </row>
    <row r="65" spans="2:8" ht="14.25">
      <c r="B65" s="152"/>
      <c r="C65" s="152"/>
      <c r="D65" s="152"/>
      <c r="E65" s="152"/>
      <c r="F65" s="152"/>
      <c r="G65" s="152"/>
      <c r="H65" s="152"/>
    </row>
    <row r="66" spans="2:8" ht="14.25">
      <c r="B66" s="152"/>
      <c r="C66" s="152"/>
      <c r="D66" s="152"/>
      <c r="E66" s="152"/>
      <c r="F66" s="152"/>
      <c r="G66" s="152"/>
      <c r="H66" s="152"/>
    </row>
    <row r="67" spans="2:8" ht="14.25">
      <c r="B67" s="152"/>
      <c r="C67" s="152"/>
      <c r="D67" s="152"/>
      <c r="E67" s="152"/>
      <c r="F67" s="152"/>
      <c r="G67" s="152"/>
      <c r="H67" s="152"/>
    </row>
    <row r="68" spans="2:8" ht="14.25">
      <c r="B68" s="152"/>
      <c r="C68" s="152"/>
      <c r="D68" s="152"/>
      <c r="E68" s="152"/>
      <c r="F68" s="152"/>
      <c r="G68" s="152"/>
      <c r="H68" s="152"/>
    </row>
    <row r="69" spans="2:8" ht="14.25">
      <c r="B69" s="152"/>
      <c r="C69" s="152"/>
      <c r="D69" s="152"/>
      <c r="E69" s="152"/>
      <c r="F69" s="152"/>
      <c r="G69" s="152"/>
      <c r="H69" s="152"/>
    </row>
    <row r="70" spans="2:8" ht="14.25">
      <c r="B70" s="152"/>
      <c r="C70" s="152"/>
      <c r="D70" s="152"/>
      <c r="E70" s="152"/>
      <c r="F70" s="152"/>
      <c r="G70" s="152"/>
      <c r="H70" s="152"/>
    </row>
    <row r="71" spans="2:8" ht="14.25">
      <c r="B71" s="152"/>
      <c r="C71" s="152"/>
      <c r="D71" s="152"/>
      <c r="E71" s="152"/>
      <c r="F71" s="152"/>
      <c r="G71" s="152"/>
      <c r="H71" s="152"/>
    </row>
    <row r="72" spans="2:8" ht="14.25">
      <c r="B72" s="152"/>
      <c r="C72" s="152"/>
      <c r="D72" s="152"/>
      <c r="E72" s="152"/>
      <c r="F72" s="152"/>
      <c r="G72" s="152"/>
      <c r="H72" s="152"/>
    </row>
    <row r="73" spans="2:8" ht="14.25">
      <c r="B73" s="152"/>
      <c r="C73" s="152"/>
      <c r="D73" s="152"/>
      <c r="E73" s="152"/>
      <c r="F73" s="152"/>
      <c r="G73" s="152"/>
      <c r="H73" s="152"/>
    </row>
    <row r="74" spans="2:8" ht="14.25">
      <c r="B74" s="152"/>
      <c r="C74" s="152"/>
      <c r="D74" s="152"/>
      <c r="E74" s="152"/>
      <c r="F74" s="152"/>
      <c r="G74" s="152"/>
      <c r="H74" s="152"/>
    </row>
    <row r="75" spans="2:8" ht="14.25">
      <c r="B75" s="152"/>
      <c r="C75" s="152"/>
      <c r="D75" s="152"/>
      <c r="E75" s="152"/>
      <c r="F75" s="152"/>
      <c r="G75" s="152"/>
      <c r="H75" s="152"/>
    </row>
    <row r="76" spans="2:8" ht="14.25">
      <c r="B76" s="152"/>
      <c r="C76" s="152"/>
      <c r="D76" s="152"/>
      <c r="E76" s="152"/>
      <c r="F76" s="152"/>
      <c r="G76" s="152"/>
      <c r="H76" s="152"/>
    </row>
    <row r="77" spans="2:8" ht="14.25">
      <c r="B77" s="152"/>
      <c r="C77" s="152"/>
      <c r="D77" s="152"/>
      <c r="E77" s="152"/>
      <c r="F77" s="152"/>
      <c r="G77" s="152"/>
      <c r="H77" s="152"/>
    </row>
    <row r="78" spans="2:8" ht="14.25">
      <c r="B78" s="152"/>
      <c r="C78" s="152"/>
      <c r="D78" s="152"/>
      <c r="E78" s="152"/>
      <c r="F78" s="152"/>
      <c r="G78" s="152"/>
      <c r="H78" s="152"/>
    </row>
    <row r="79" spans="2:8" ht="14.25">
      <c r="B79" s="152"/>
      <c r="C79" s="152"/>
      <c r="D79" s="152"/>
      <c r="E79" s="152"/>
      <c r="F79" s="152"/>
      <c r="G79" s="152"/>
      <c r="H79" s="152"/>
    </row>
    <row r="80" spans="2:8" ht="14.25">
      <c r="B80" s="152"/>
      <c r="C80" s="152"/>
      <c r="D80" s="152"/>
      <c r="E80" s="152"/>
      <c r="F80" s="152"/>
      <c r="G80" s="152"/>
      <c r="H80" s="152"/>
    </row>
    <row r="81" spans="2:8" ht="14.25">
      <c r="B81" s="152"/>
      <c r="C81" s="152"/>
      <c r="D81" s="152"/>
      <c r="E81" s="152"/>
      <c r="F81" s="152"/>
      <c r="G81" s="152"/>
      <c r="H81" s="152"/>
    </row>
    <row r="82" spans="2:8" ht="14.25">
      <c r="B82" s="152"/>
      <c r="C82" s="152"/>
      <c r="D82" s="152"/>
      <c r="E82" s="152"/>
      <c r="F82" s="152"/>
      <c r="G82" s="152"/>
      <c r="H82" s="152"/>
    </row>
    <row r="83" spans="2:8" ht="14.25">
      <c r="B83" s="152"/>
      <c r="C83" s="152"/>
      <c r="D83" s="152"/>
      <c r="E83" s="152"/>
      <c r="F83" s="152"/>
      <c r="G83" s="152"/>
      <c r="H83" s="152"/>
    </row>
    <row r="84" spans="2:8" ht="14.25">
      <c r="B84" s="152"/>
      <c r="C84" s="152"/>
      <c r="D84" s="152"/>
      <c r="E84" s="152"/>
      <c r="F84" s="152"/>
      <c r="G84" s="152"/>
      <c r="H84" s="152"/>
    </row>
    <row r="85" spans="2:8" ht="14.25">
      <c r="B85" s="152"/>
      <c r="C85" s="152"/>
      <c r="D85" s="152"/>
      <c r="E85" s="152"/>
      <c r="F85" s="152"/>
      <c r="G85" s="152"/>
      <c r="H85" s="152"/>
    </row>
    <row r="86" spans="2:8" ht="14.25">
      <c r="B86" s="152"/>
      <c r="C86" s="152"/>
      <c r="D86" s="152"/>
      <c r="E86" s="152"/>
      <c r="F86" s="152"/>
      <c r="G86" s="152"/>
      <c r="H86" s="152"/>
    </row>
    <row r="87" spans="2:8" ht="14.25">
      <c r="B87" s="152"/>
      <c r="C87" s="152"/>
      <c r="D87" s="152"/>
      <c r="E87" s="152"/>
      <c r="F87" s="152"/>
      <c r="G87" s="152"/>
      <c r="H87" s="152"/>
    </row>
    <row r="88" spans="2:8" ht="14.25">
      <c r="B88" s="152"/>
      <c r="C88" s="152"/>
      <c r="D88" s="152"/>
      <c r="E88" s="152"/>
      <c r="F88" s="152"/>
      <c r="G88" s="152"/>
      <c r="H88" s="152"/>
    </row>
    <row r="89" spans="2:8" ht="14.25">
      <c r="B89" s="152"/>
      <c r="C89" s="152"/>
      <c r="D89" s="152"/>
      <c r="E89" s="152"/>
      <c r="F89" s="152"/>
      <c r="G89" s="152"/>
      <c r="H89" s="152"/>
    </row>
    <row r="90" spans="2:8" ht="14.25">
      <c r="B90" s="152"/>
      <c r="C90" s="152"/>
      <c r="D90" s="152"/>
      <c r="E90" s="152"/>
      <c r="F90" s="152"/>
      <c r="G90" s="152"/>
      <c r="H90" s="152"/>
    </row>
    <row r="91" spans="2:8" ht="14.25">
      <c r="B91" s="152"/>
      <c r="C91" s="152"/>
      <c r="D91" s="152"/>
      <c r="E91" s="152"/>
      <c r="F91" s="152"/>
      <c r="G91" s="152"/>
      <c r="H91" s="152"/>
    </row>
    <row r="92" spans="2:8" ht="14.25">
      <c r="B92" s="152"/>
      <c r="C92" s="152"/>
      <c r="D92" s="152"/>
      <c r="E92" s="152"/>
      <c r="F92" s="152"/>
      <c r="G92" s="152"/>
      <c r="H92" s="152"/>
    </row>
    <row r="93" spans="2:8" ht="14.25">
      <c r="B93" s="152"/>
      <c r="C93" s="152"/>
      <c r="D93" s="152"/>
      <c r="E93" s="152"/>
      <c r="F93" s="152"/>
      <c r="G93" s="152"/>
      <c r="H93" s="152"/>
    </row>
    <row r="94" spans="2:8" ht="14.25">
      <c r="B94" s="152"/>
      <c r="C94" s="152"/>
      <c r="D94" s="152"/>
      <c r="E94" s="152"/>
      <c r="F94" s="152"/>
      <c r="G94" s="152"/>
      <c r="H94" s="152"/>
    </row>
    <row r="95" spans="2:8" ht="14.25">
      <c r="B95" s="152"/>
      <c r="C95" s="152"/>
      <c r="D95" s="152"/>
      <c r="E95" s="152"/>
      <c r="F95" s="152"/>
      <c r="G95" s="152"/>
      <c r="H95" s="152"/>
    </row>
    <row r="96" spans="2:8" ht="14.25">
      <c r="B96" s="152"/>
      <c r="C96" s="152"/>
      <c r="D96" s="152"/>
      <c r="E96" s="152"/>
      <c r="F96" s="152"/>
      <c r="G96" s="152"/>
      <c r="H96" s="152"/>
    </row>
    <row r="97" spans="2:8" ht="14.25">
      <c r="B97" s="152"/>
      <c r="C97" s="152"/>
      <c r="D97" s="152"/>
      <c r="E97" s="152"/>
      <c r="F97" s="152"/>
      <c r="G97" s="152"/>
      <c r="H97" s="152"/>
    </row>
    <row r="98" spans="2:8" ht="14.25">
      <c r="B98" s="152"/>
      <c r="C98" s="152"/>
      <c r="D98" s="152"/>
      <c r="E98" s="152"/>
      <c r="F98" s="152"/>
      <c r="G98" s="152"/>
      <c r="H98" s="152"/>
    </row>
    <row r="99" spans="2:8" ht="14.25">
      <c r="B99" s="152"/>
      <c r="C99" s="152"/>
      <c r="D99" s="152"/>
      <c r="E99" s="152"/>
      <c r="F99" s="152"/>
      <c r="G99" s="152"/>
      <c r="H99" s="152"/>
    </row>
    <row r="100" spans="2:8" ht="14.25">
      <c r="B100" s="152"/>
      <c r="C100" s="152"/>
      <c r="D100" s="152"/>
      <c r="E100" s="152"/>
      <c r="F100" s="152"/>
      <c r="G100" s="152"/>
      <c r="H100" s="152"/>
    </row>
    <row r="101" spans="2:8" ht="14.25">
      <c r="B101" s="152"/>
      <c r="C101" s="152"/>
      <c r="D101" s="152"/>
      <c r="E101" s="152"/>
      <c r="F101" s="152"/>
      <c r="G101" s="152"/>
      <c r="H101" s="152"/>
    </row>
    <row r="102" spans="2:8" ht="14.25">
      <c r="B102" s="152"/>
      <c r="C102" s="152"/>
      <c r="D102" s="152"/>
      <c r="E102" s="152"/>
      <c r="F102" s="152"/>
      <c r="G102" s="152"/>
      <c r="H102" s="152"/>
    </row>
    <row r="103" spans="2:8" ht="14.25">
      <c r="B103" s="152"/>
      <c r="C103" s="152"/>
      <c r="D103" s="152"/>
      <c r="E103" s="152"/>
      <c r="F103" s="152"/>
      <c r="G103" s="152"/>
      <c r="H103" s="152"/>
    </row>
    <row r="104" spans="2:8" ht="14.25">
      <c r="B104" s="152"/>
      <c r="C104" s="152"/>
      <c r="D104" s="152"/>
      <c r="E104" s="152"/>
      <c r="F104" s="152"/>
      <c r="G104" s="152"/>
      <c r="H104" s="152"/>
    </row>
    <row r="105" spans="2:8" ht="14.25">
      <c r="B105" s="152"/>
      <c r="C105" s="152"/>
      <c r="D105" s="152"/>
      <c r="E105" s="152"/>
      <c r="F105" s="152"/>
      <c r="G105" s="152"/>
      <c r="H105" s="152"/>
    </row>
    <row r="106" spans="2:8" ht="14.25">
      <c r="B106" s="152"/>
      <c r="C106" s="152"/>
      <c r="D106" s="152"/>
      <c r="E106" s="152"/>
      <c r="F106" s="152"/>
      <c r="G106" s="152"/>
      <c r="H106" s="152"/>
    </row>
    <row r="107" spans="2:8" ht="14.25">
      <c r="B107" s="152"/>
      <c r="C107" s="152"/>
      <c r="D107" s="152"/>
      <c r="E107" s="152"/>
      <c r="F107" s="152"/>
      <c r="G107" s="152"/>
      <c r="H107" s="152"/>
    </row>
    <row r="108" spans="2:8" ht="14.25">
      <c r="B108" s="152"/>
      <c r="C108" s="152"/>
      <c r="D108" s="152"/>
      <c r="E108" s="152"/>
      <c r="F108" s="152"/>
      <c r="G108" s="152"/>
      <c r="H108" s="152"/>
    </row>
    <row r="109" spans="2:8" ht="14.25">
      <c r="B109" s="152"/>
      <c r="C109" s="152"/>
      <c r="D109" s="152"/>
      <c r="E109" s="152"/>
      <c r="F109" s="152"/>
      <c r="G109" s="152"/>
      <c r="H109" s="152"/>
    </row>
    <row r="110" spans="2:8" ht="14.25">
      <c r="B110" s="152"/>
      <c r="C110" s="152"/>
      <c r="D110" s="152"/>
      <c r="E110" s="152"/>
      <c r="F110" s="152"/>
      <c r="G110" s="152"/>
      <c r="H110" s="152"/>
    </row>
    <row r="111" spans="2:8" ht="14.25">
      <c r="B111" s="152"/>
      <c r="C111" s="152"/>
      <c r="D111" s="152"/>
      <c r="E111" s="152"/>
      <c r="F111" s="152"/>
      <c r="G111" s="152"/>
      <c r="H111" s="152"/>
    </row>
    <row r="112" spans="2:8" ht="14.25">
      <c r="B112" s="152"/>
      <c r="C112" s="152"/>
      <c r="D112" s="152"/>
      <c r="E112" s="152"/>
      <c r="F112" s="152"/>
      <c r="G112" s="152"/>
      <c r="H112" s="152"/>
    </row>
    <row r="113" spans="2:8" ht="14.25">
      <c r="B113" s="152"/>
      <c r="C113" s="152"/>
      <c r="D113" s="152"/>
      <c r="E113" s="152"/>
      <c r="F113" s="152"/>
      <c r="G113" s="152"/>
      <c r="H113" s="152"/>
    </row>
    <row r="114" spans="2:8" ht="14.25">
      <c r="B114" s="152"/>
      <c r="C114" s="152"/>
      <c r="D114" s="152"/>
      <c r="E114" s="152"/>
      <c r="F114" s="152"/>
      <c r="G114" s="152"/>
      <c r="H114" s="152"/>
    </row>
    <row r="115" spans="2:8" ht="14.25">
      <c r="B115" s="152"/>
      <c r="C115" s="152"/>
      <c r="D115" s="152"/>
      <c r="E115" s="152"/>
      <c r="F115" s="152"/>
      <c r="G115" s="152"/>
      <c r="H115" s="152"/>
    </row>
    <row r="116" spans="2:8" ht="14.25">
      <c r="B116" s="152"/>
      <c r="C116" s="152"/>
      <c r="D116" s="152"/>
      <c r="E116" s="152"/>
      <c r="F116" s="152"/>
      <c r="G116" s="152"/>
      <c r="H116" s="152"/>
    </row>
    <row r="117" spans="2:8" ht="14.25">
      <c r="B117" s="152"/>
      <c r="C117" s="152"/>
      <c r="D117" s="152"/>
      <c r="E117" s="152"/>
      <c r="F117" s="152"/>
      <c r="G117" s="152"/>
      <c r="H117" s="152"/>
    </row>
    <row r="118" spans="2:8" ht="14.25">
      <c r="B118" s="152"/>
      <c r="C118" s="152"/>
      <c r="D118" s="152"/>
      <c r="E118" s="152"/>
      <c r="F118" s="152"/>
      <c r="G118" s="152"/>
      <c r="H118" s="152"/>
    </row>
    <row r="119" spans="2:8" ht="14.25">
      <c r="B119" s="152"/>
      <c r="C119" s="152"/>
      <c r="D119" s="152"/>
      <c r="E119" s="152"/>
      <c r="F119" s="152"/>
      <c r="G119" s="152"/>
      <c r="H119" s="152"/>
    </row>
    <row r="120" spans="2:8" ht="14.25">
      <c r="B120" s="152"/>
      <c r="C120" s="152"/>
      <c r="D120" s="152"/>
      <c r="E120" s="152"/>
      <c r="F120" s="152"/>
      <c r="G120" s="152"/>
      <c r="H120" s="152"/>
    </row>
    <row r="121" spans="2:8" ht="14.25">
      <c r="B121" s="152"/>
      <c r="C121" s="152"/>
      <c r="D121" s="152"/>
      <c r="E121" s="152"/>
      <c r="F121" s="152"/>
      <c r="G121" s="152"/>
      <c r="H121" s="152"/>
    </row>
    <row r="122" spans="2:8" ht="14.25">
      <c r="B122" s="152"/>
      <c r="C122" s="152"/>
      <c r="D122" s="152"/>
      <c r="E122" s="152"/>
      <c r="F122" s="152"/>
      <c r="G122" s="152"/>
      <c r="H122" s="152"/>
    </row>
    <row r="123" spans="2:8" ht="14.25">
      <c r="B123" s="152"/>
      <c r="C123" s="152"/>
      <c r="D123" s="152"/>
      <c r="E123" s="152"/>
      <c r="F123" s="152"/>
      <c r="G123" s="152"/>
      <c r="H123" s="152"/>
    </row>
    <row r="124" spans="2:8" ht="14.25">
      <c r="B124" s="152"/>
      <c r="C124" s="152"/>
      <c r="D124" s="152"/>
      <c r="E124" s="152"/>
      <c r="F124" s="152"/>
      <c r="G124" s="152"/>
      <c r="H124" s="152"/>
    </row>
    <row r="125" spans="2:8" ht="14.25">
      <c r="B125" s="152"/>
      <c r="C125" s="152"/>
      <c r="D125" s="152"/>
      <c r="E125" s="152"/>
      <c r="F125" s="152"/>
      <c r="G125" s="152"/>
      <c r="H125" s="152"/>
    </row>
    <row r="126" spans="2:8" ht="14.25">
      <c r="B126" s="152"/>
      <c r="C126" s="152"/>
      <c r="D126" s="152"/>
      <c r="E126" s="152"/>
      <c r="F126" s="152"/>
      <c r="G126" s="152"/>
      <c r="H126" s="152"/>
    </row>
    <row r="127" spans="2:8" ht="14.25">
      <c r="B127" s="152"/>
      <c r="C127" s="152"/>
      <c r="D127" s="152"/>
      <c r="E127" s="152"/>
      <c r="F127" s="152"/>
      <c r="G127" s="152"/>
      <c r="H127" s="152"/>
    </row>
    <row r="128" spans="2:8" ht="14.25">
      <c r="B128" s="152"/>
      <c r="C128" s="152"/>
      <c r="D128" s="152"/>
      <c r="E128" s="152"/>
      <c r="F128" s="152"/>
      <c r="G128" s="152"/>
      <c r="H128" s="152"/>
    </row>
    <row r="129" spans="2:8" ht="14.25">
      <c r="B129" s="152"/>
      <c r="C129" s="152"/>
      <c r="D129" s="152"/>
      <c r="E129" s="152"/>
      <c r="F129" s="152"/>
      <c r="G129" s="152"/>
      <c r="H129" s="152"/>
    </row>
    <row r="130" spans="2:8" ht="14.25">
      <c r="B130" s="152"/>
      <c r="C130" s="152"/>
      <c r="D130" s="152"/>
      <c r="E130" s="152"/>
      <c r="F130" s="152"/>
      <c r="G130" s="152"/>
      <c r="H130" s="152"/>
    </row>
    <row r="131" spans="2:8" ht="14.25">
      <c r="B131" s="152"/>
      <c r="C131" s="152"/>
      <c r="D131" s="152"/>
      <c r="E131" s="152"/>
      <c r="F131" s="152"/>
      <c r="G131" s="152"/>
      <c r="H131" s="152"/>
    </row>
    <row r="132" spans="2:8" ht="14.25">
      <c r="B132" s="152"/>
      <c r="C132" s="152"/>
      <c r="D132" s="152"/>
      <c r="E132" s="152"/>
      <c r="F132" s="152"/>
      <c r="G132" s="152"/>
      <c r="H132" s="152"/>
    </row>
    <row r="133" spans="2:8" ht="14.25">
      <c r="B133" s="152"/>
      <c r="C133" s="152"/>
      <c r="D133" s="152"/>
      <c r="E133" s="152"/>
      <c r="F133" s="152"/>
      <c r="G133" s="152"/>
      <c r="H133" s="152"/>
    </row>
    <row r="134" spans="2:8" ht="14.25">
      <c r="B134" s="152"/>
      <c r="C134" s="152"/>
      <c r="D134" s="152"/>
      <c r="E134" s="152"/>
      <c r="F134" s="152"/>
      <c r="G134" s="152"/>
      <c r="H134" s="152"/>
    </row>
    <row r="135" spans="2:8" ht="14.25">
      <c r="B135" s="152"/>
      <c r="C135" s="152"/>
      <c r="D135" s="152"/>
      <c r="E135" s="152"/>
      <c r="F135" s="152"/>
      <c r="G135" s="152"/>
      <c r="H135" s="152"/>
    </row>
    <row r="136" spans="2:8" ht="14.25">
      <c r="B136" s="152"/>
      <c r="C136" s="152"/>
      <c r="D136" s="152"/>
      <c r="E136" s="152"/>
      <c r="F136" s="152"/>
      <c r="G136" s="152"/>
      <c r="H136" s="152"/>
    </row>
    <row r="137" spans="2:8" ht="14.25">
      <c r="B137" s="152"/>
      <c r="C137" s="152"/>
      <c r="D137" s="152"/>
      <c r="E137" s="152"/>
      <c r="F137" s="152"/>
      <c r="G137" s="152"/>
      <c r="H137" s="152"/>
    </row>
    <row r="138" spans="2:8" ht="14.25">
      <c r="B138" s="152"/>
      <c r="C138" s="152"/>
      <c r="D138" s="152"/>
      <c r="E138" s="152"/>
      <c r="F138" s="152"/>
      <c r="G138" s="152"/>
      <c r="H138" s="152"/>
    </row>
    <row r="139" spans="2:8" ht="14.25">
      <c r="B139" s="152"/>
      <c r="C139" s="152"/>
      <c r="D139" s="152"/>
      <c r="E139" s="152"/>
      <c r="F139" s="152"/>
      <c r="G139" s="152"/>
      <c r="H139" s="152"/>
    </row>
    <row r="140" spans="2:8" ht="14.25">
      <c r="B140" s="152"/>
      <c r="C140" s="152"/>
      <c r="D140" s="152"/>
      <c r="E140" s="152"/>
      <c r="F140" s="152"/>
      <c r="G140" s="152"/>
      <c r="H140" s="152"/>
    </row>
    <row r="141" spans="2:8" ht="14.25">
      <c r="B141" s="152"/>
      <c r="C141" s="152"/>
      <c r="D141" s="152"/>
      <c r="E141" s="152"/>
      <c r="F141" s="152"/>
      <c r="G141" s="152"/>
      <c r="H141" s="152"/>
    </row>
    <row r="142" spans="2:8" ht="14.25">
      <c r="B142" s="152"/>
      <c r="C142" s="152"/>
      <c r="D142" s="152"/>
      <c r="E142" s="152"/>
      <c r="F142" s="152"/>
      <c r="G142" s="152"/>
      <c r="H142" s="152"/>
    </row>
    <row r="143" spans="2:8" ht="14.25">
      <c r="B143" s="152"/>
      <c r="C143" s="152"/>
      <c r="D143" s="152"/>
      <c r="E143" s="152"/>
      <c r="F143" s="152"/>
      <c r="G143" s="152"/>
      <c r="H143" s="152"/>
    </row>
    <row r="144" spans="2:8" ht="14.25">
      <c r="B144" s="152"/>
      <c r="C144" s="152"/>
      <c r="D144" s="152"/>
      <c r="E144" s="152"/>
      <c r="F144" s="152"/>
      <c r="G144" s="152"/>
      <c r="H144" s="152"/>
    </row>
    <row r="145" spans="2:8" ht="14.25">
      <c r="B145" s="152"/>
      <c r="C145" s="152"/>
      <c r="D145" s="152"/>
      <c r="E145" s="152"/>
      <c r="F145" s="152"/>
      <c r="G145" s="152"/>
      <c r="H145" s="152"/>
    </row>
    <row r="146" spans="2:8" ht="14.25">
      <c r="B146" s="152"/>
      <c r="C146" s="152"/>
      <c r="D146" s="152"/>
      <c r="E146" s="152"/>
      <c r="F146" s="152"/>
      <c r="G146" s="152"/>
      <c r="H146" s="152"/>
    </row>
    <row r="147" spans="2:8" ht="14.25">
      <c r="B147" s="152"/>
      <c r="C147" s="152"/>
      <c r="D147" s="152"/>
      <c r="E147" s="152"/>
      <c r="F147" s="152"/>
      <c r="G147" s="152"/>
      <c r="H147" s="152"/>
    </row>
    <row r="148" spans="2:8" ht="14.25">
      <c r="B148" s="152"/>
      <c r="C148" s="152"/>
      <c r="D148" s="152"/>
      <c r="E148" s="152"/>
      <c r="F148" s="152"/>
      <c r="G148" s="152"/>
      <c r="H148" s="152"/>
    </row>
    <row r="149" spans="2:8" ht="14.25">
      <c r="B149" s="152"/>
      <c r="C149" s="152"/>
      <c r="D149" s="152"/>
      <c r="E149" s="152"/>
      <c r="F149" s="152"/>
      <c r="G149" s="152"/>
      <c r="H149" s="152"/>
    </row>
    <row r="150" spans="2:8" ht="14.25">
      <c r="B150" s="152"/>
      <c r="C150" s="152"/>
      <c r="D150" s="152"/>
      <c r="E150" s="152"/>
      <c r="F150" s="152"/>
      <c r="G150" s="152"/>
      <c r="H150" s="152"/>
    </row>
    <row r="151" spans="2:8" ht="14.25">
      <c r="B151" s="152"/>
      <c r="C151" s="152"/>
      <c r="D151" s="152"/>
      <c r="E151" s="152"/>
      <c r="F151" s="152"/>
      <c r="G151" s="152"/>
      <c r="H151" s="152"/>
    </row>
    <row r="152" spans="2:8" ht="14.25">
      <c r="B152" s="152"/>
      <c r="C152" s="152"/>
      <c r="D152" s="152"/>
      <c r="E152" s="152"/>
      <c r="F152" s="152"/>
      <c r="G152" s="152"/>
      <c r="H152" s="152"/>
    </row>
    <row r="153" spans="2:8" ht="14.25">
      <c r="B153" s="152"/>
      <c r="C153" s="152"/>
      <c r="D153" s="152"/>
      <c r="E153" s="152"/>
      <c r="F153" s="152"/>
      <c r="G153" s="152"/>
      <c r="H153" s="152"/>
    </row>
    <row r="154" spans="2:8" ht="14.25">
      <c r="B154" s="152"/>
      <c r="C154" s="152"/>
      <c r="D154" s="152"/>
      <c r="E154" s="152"/>
      <c r="F154" s="152"/>
      <c r="G154" s="152"/>
      <c r="H154" s="152"/>
    </row>
    <row r="155" spans="2:8" ht="14.25">
      <c r="B155" s="152"/>
      <c r="C155" s="152"/>
      <c r="D155" s="152"/>
      <c r="E155" s="152"/>
      <c r="F155" s="152"/>
      <c r="G155" s="152"/>
      <c r="H155" s="152"/>
    </row>
    <row r="156" spans="2:8" ht="14.25">
      <c r="B156" s="152"/>
      <c r="C156" s="152"/>
      <c r="D156" s="152"/>
      <c r="E156" s="152"/>
      <c r="F156" s="152"/>
      <c r="G156" s="152"/>
      <c r="H156" s="152"/>
    </row>
    <row r="157" spans="2:8" ht="14.25">
      <c r="B157" s="152"/>
      <c r="C157" s="152"/>
      <c r="D157" s="152"/>
      <c r="E157" s="152"/>
      <c r="F157" s="152"/>
      <c r="G157" s="152"/>
      <c r="H157" s="152"/>
    </row>
    <row r="158" spans="2:8" ht="14.25">
      <c r="B158" s="152"/>
      <c r="C158" s="152"/>
      <c r="D158" s="152"/>
      <c r="E158" s="152"/>
      <c r="F158" s="152"/>
      <c r="G158" s="152"/>
      <c r="H158" s="152"/>
    </row>
    <row r="159" spans="2:8" ht="14.25">
      <c r="B159" s="152"/>
      <c r="C159" s="152"/>
      <c r="D159" s="152"/>
      <c r="E159" s="152"/>
      <c r="F159" s="152"/>
      <c r="G159" s="152"/>
      <c r="H159" s="152"/>
    </row>
    <row r="160" spans="2:8" ht="14.25">
      <c r="B160" s="152"/>
      <c r="C160" s="152"/>
      <c r="D160" s="152"/>
      <c r="E160" s="152"/>
      <c r="F160" s="152"/>
      <c r="G160" s="152"/>
      <c r="H160" s="152"/>
    </row>
    <row r="161" spans="2:8" ht="14.25">
      <c r="B161" s="152"/>
      <c r="C161" s="152"/>
      <c r="D161" s="152"/>
      <c r="E161" s="152"/>
      <c r="F161" s="152"/>
      <c r="G161" s="152"/>
      <c r="H161" s="152"/>
    </row>
    <row r="162" spans="2:8" ht="14.25">
      <c r="B162" s="152"/>
      <c r="C162" s="152"/>
      <c r="D162" s="152"/>
      <c r="E162" s="152"/>
      <c r="F162" s="152"/>
      <c r="G162" s="152"/>
      <c r="H162" s="152"/>
    </row>
    <row r="163" spans="2:8" ht="14.25">
      <c r="B163" s="152"/>
      <c r="C163" s="152"/>
      <c r="D163" s="152"/>
      <c r="E163" s="152"/>
      <c r="F163" s="152"/>
      <c r="G163" s="152"/>
      <c r="H163" s="152"/>
    </row>
    <row r="164" spans="2:8" ht="14.25">
      <c r="B164" s="152"/>
      <c r="C164" s="152"/>
      <c r="D164" s="152"/>
      <c r="E164" s="152"/>
      <c r="F164" s="152"/>
      <c r="G164" s="152"/>
      <c r="H164" s="152"/>
    </row>
    <row r="165" spans="2:8" ht="14.25">
      <c r="B165" s="152"/>
      <c r="C165" s="152"/>
      <c r="D165" s="152"/>
      <c r="E165" s="152"/>
      <c r="F165" s="152"/>
      <c r="G165" s="152"/>
      <c r="H165" s="152"/>
    </row>
    <row r="166" spans="2:8" ht="14.25">
      <c r="B166" s="152"/>
      <c r="C166" s="152"/>
      <c r="D166" s="152"/>
      <c r="E166" s="152"/>
      <c r="F166" s="152"/>
      <c r="G166" s="152"/>
      <c r="H166" s="152"/>
    </row>
    <row r="167" spans="2:8" ht="14.25">
      <c r="B167" s="152"/>
      <c r="C167" s="152"/>
      <c r="D167" s="152"/>
      <c r="E167" s="152"/>
      <c r="F167" s="152"/>
      <c r="G167" s="152"/>
      <c r="H167" s="152"/>
    </row>
    <row r="168" spans="2:8" ht="14.25">
      <c r="B168" s="152"/>
      <c r="C168" s="152"/>
      <c r="D168" s="152"/>
      <c r="E168" s="152"/>
      <c r="F168" s="152"/>
      <c r="G168" s="152"/>
      <c r="H168" s="152"/>
    </row>
    <row r="169" spans="2:8" ht="14.25">
      <c r="B169" s="152"/>
      <c r="C169" s="152"/>
      <c r="D169" s="152"/>
      <c r="E169" s="152"/>
      <c r="F169" s="152"/>
      <c r="G169" s="152"/>
      <c r="H169" s="152"/>
    </row>
    <row r="170" spans="2:8" ht="14.25">
      <c r="B170" s="152"/>
      <c r="C170" s="152"/>
      <c r="D170" s="152"/>
      <c r="E170" s="152"/>
      <c r="F170" s="152"/>
      <c r="G170" s="152"/>
      <c r="H170" s="152"/>
    </row>
    <row r="171" spans="2:8" ht="14.25">
      <c r="B171" s="152"/>
      <c r="C171" s="152"/>
      <c r="D171" s="152"/>
      <c r="E171" s="152"/>
      <c r="F171" s="152"/>
      <c r="G171" s="152"/>
      <c r="H171" s="152"/>
    </row>
    <row r="172" spans="2:8" ht="14.25">
      <c r="B172" s="152"/>
      <c r="C172" s="152"/>
      <c r="D172" s="152"/>
      <c r="E172" s="152"/>
      <c r="F172" s="152"/>
      <c r="G172" s="152"/>
      <c r="H172" s="152"/>
    </row>
    <row r="173" spans="2:8" ht="14.25">
      <c r="B173" s="152"/>
      <c r="C173" s="152"/>
      <c r="D173" s="152"/>
      <c r="E173" s="152"/>
      <c r="F173" s="152"/>
      <c r="G173" s="152"/>
      <c r="H173" s="152"/>
    </row>
    <row r="174" spans="2:8" ht="14.25">
      <c r="B174" s="152"/>
      <c r="C174" s="152"/>
      <c r="D174" s="152"/>
      <c r="E174" s="152"/>
      <c r="F174" s="152"/>
      <c r="G174" s="152"/>
      <c r="H174" s="152"/>
    </row>
    <row r="175" spans="2:8" ht="14.25">
      <c r="B175" s="152"/>
      <c r="C175" s="152"/>
      <c r="D175" s="152"/>
      <c r="E175" s="152"/>
      <c r="F175" s="152"/>
      <c r="G175" s="152"/>
      <c r="H175" s="152"/>
    </row>
    <row r="176" spans="2:8" ht="14.25">
      <c r="B176" s="152"/>
      <c r="C176" s="152"/>
      <c r="D176" s="152"/>
      <c r="E176" s="152"/>
      <c r="F176" s="152"/>
      <c r="G176" s="152"/>
      <c r="H176" s="152"/>
    </row>
    <row r="177" spans="2:8" ht="14.25">
      <c r="B177" s="152"/>
      <c r="C177" s="152"/>
      <c r="D177" s="152"/>
      <c r="E177" s="152"/>
      <c r="F177" s="152"/>
      <c r="G177" s="152"/>
      <c r="H177" s="152"/>
    </row>
    <row r="178" spans="2:8" ht="14.25">
      <c r="B178" s="152"/>
      <c r="C178" s="152"/>
      <c r="D178" s="152"/>
      <c r="E178" s="152"/>
      <c r="F178" s="152"/>
      <c r="G178" s="152"/>
      <c r="H178" s="152"/>
    </row>
    <row r="179" spans="2:8" ht="14.25">
      <c r="B179" s="152"/>
      <c r="C179" s="152"/>
      <c r="D179" s="152"/>
      <c r="E179" s="152"/>
      <c r="F179" s="152"/>
      <c r="G179" s="152"/>
      <c r="H179" s="152"/>
    </row>
    <row r="180" spans="2:8" ht="14.25">
      <c r="B180" s="152"/>
      <c r="C180" s="152"/>
      <c r="D180" s="152"/>
      <c r="E180" s="152"/>
      <c r="F180" s="152"/>
      <c r="G180" s="152"/>
      <c r="H180" s="152"/>
    </row>
    <row r="181" spans="2:8" ht="14.25">
      <c r="B181" s="152"/>
      <c r="C181" s="152"/>
      <c r="D181" s="152"/>
      <c r="E181" s="152"/>
      <c r="F181" s="152"/>
      <c r="G181" s="152"/>
      <c r="H181" s="152"/>
    </row>
    <row r="182" spans="2:8" ht="14.25">
      <c r="B182" s="152"/>
      <c r="C182" s="152"/>
      <c r="D182" s="152"/>
      <c r="E182" s="152"/>
      <c r="F182" s="152"/>
      <c r="G182" s="152"/>
      <c r="H182" s="152"/>
    </row>
    <row r="183" spans="2:8" ht="14.25">
      <c r="B183" s="152"/>
      <c r="C183" s="152"/>
      <c r="D183" s="152"/>
      <c r="E183" s="152"/>
      <c r="F183" s="152"/>
      <c r="G183" s="152"/>
      <c r="H183" s="152"/>
    </row>
    <row r="184" spans="2:8" ht="14.25">
      <c r="B184" s="152"/>
      <c r="C184" s="152"/>
      <c r="D184" s="152"/>
      <c r="E184" s="152"/>
      <c r="F184" s="152"/>
      <c r="G184" s="152"/>
      <c r="H184" s="152"/>
    </row>
    <row r="185" spans="2:8" ht="14.25">
      <c r="B185" s="152"/>
      <c r="C185" s="152"/>
      <c r="D185" s="152"/>
      <c r="E185" s="152"/>
      <c r="F185" s="152"/>
      <c r="G185" s="152"/>
      <c r="H185" s="152"/>
    </row>
    <row r="186" spans="2:8" ht="14.25">
      <c r="B186" s="152"/>
      <c r="C186" s="152"/>
      <c r="D186" s="152"/>
      <c r="E186" s="152"/>
      <c r="F186" s="152"/>
      <c r="G186" s="152"/>
      <c r="H186" s="152"/>
    </row>
    <row r="187" spans="2:8" ht="14.25">
      <c r="B187" s="152"/>
      <c r="C187" s="152"/>
      <c r="D187" s="152"/>
      <c r="E187" s="152"/>
      <c r="F187" s="152"/>
      <c r="G187" s="152"/>
      <c r="H187" s="152"/>
    </row>
  </sheetData>
  <sheetProtection/>
  <mergeCells count="28">
    <mergeCell ref="C27:H27"/>
    <mergeCell ref="C28:H28"/>
    <mergeCell ref="B30:H30"/>
    <mergeCell ref="C31:H31"/>
    <mergeCell ref="C19:H19"/>
    <mergeCell ref="C20:H20"/>
    <mergeCell ref="B22:H22"/>
    <mergeCell ref="B24:H24"/>
    <mergeCell ref="C25:H25"/>
    <mergeCell ref="C26:H26"/>
    <mergeCell ref="C14:H14"/>
    <mergeCell ref="C15:H15"/>
    <mergeCell ref="C16:H16"/>
    <mergeCell ref="C17:H17"/>
    <mergeCell ref="C18:H18"/>
    <mergeCell ref="B8:H8"/>
    <mergeCell ref="C9:H9"/>
    <mergeCell ref="C10:H10"/>
    <mergeCell ref="C11:H11"/>
    <mergeCell ref="C12:H12"/>
    <mergeCell ref="C13:H13"/>
    <mergeCell ref="B4:I7"/>
    <mergeCell ref="J4:K4"/>
    <mergeCell ref="L4:M4"/>
    <mergeCell ref="J5:J7"/>
    <mergeCell ref="K5:K7"/>
    <mergeCell ref="L5:L7"/>
    <mergeCell ref="M5:M7"/>
  </mergeCells>
  <printOptions/>
  <pageMargins left="0.7480314960629921" right="0" top="0.35433070866141736" bottom="0.35433070866141736" header="0.3937007874015748" footer="0.393700787401574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818" customWidth="1"/>
    <col min="2" max="2" width="9.50390625" style="818" customWidth="1"/>
    <col min="3" max="3" width="0.74609375" style="818" customWidth="1"/>
    <col min="4" max="9" width="12.50390625" style="818" customWidth="1"/>
    <col min="10" max="10" width="10.25390625" style="818" customWidth="1"/>
    <col min="11" max="16384" width="8.875" style="818" customWidth="1"/>
  </cols>
  <sheetData>
    <row r="1" spans="1:9" ht="9.75" customHeight="1">
      <c r="A1" s="153"/>
      <c r="B1" s="817"/>
      <c r="C1" s="817"/>
      <c r="H1" s="819"/>
      <c r="I1" s="153"/>
    </row>
    <row r="2" spans="2:9" ht="18" customHeight="1">
      <c r="B2" s="820" t="s">
        <v>886</v>
      </c>
      <c r="C2" s="820"/>
      <c r="D2" s="765"/>
      <c r="F2" s="765"/>
      <c r="G2" s="765"/>
      <c r="H2" s="821"/>
      <c r="I2" s="785"/>
    </row>
    <row r="3" spans="4:9" ht="18" customHeight="1" thickBot="1">
      <c r="D3" s="765"/>
      <c r="E3" s="765"/>
      <c r="F3" s="765"/>
      <c r="G3" s="765"/>
      <c r="H3" s="822"/>
      <c r="I3" s="823" t="s">
        <v>90</v>
      </c>
    </row>
    <row r="4" spans="2:9" s="824" customFormat="1" ht="18" customHeight="1" thickTop="1">
      <c r="B4" s="1294" t="s">
        <v>183</v>
      </c>
      <c r="C4" s="1295"/>
      <c r="D4" s="1300" t="s">
        <v>184</v>
      </c>
      <c r="E4" s="1301"/>
      <c r="F4" s="1301"/>
      <c r="G4" s="1302" t="s">
        <v>185</v>
      </c>
      <c r="H4" s="1301"/>
      <c r="I4" s="1303"/>
    </row>
    <row r="5" spans="2:9" s="824" customFormat="1" ht="18" customHeight="1">
      <c r="B5" s="1296"/>
      <c r="C5" s="1297"/>
      <c r="D5" s="1304" t="s">
        <v>186</v>
      </c>
      <c r="E5" s="1306" t="s">
        <v>187</v>
      </c>
      <c r="F5" s="1304" t="s">
        <v>188</v>
      </c>
      <c r="G5" s="1304" t="s">
        <v>189</v>
      </c>
      <c r="H5" s="1306" t="s">
        <v>187</v>
      </c>
      <c r="I5" s="1308" t="s">
        <v>188</v>
      </c>
    </row>
    <row r="6" spans="2:9" ht="18" customHeight="1">
      <c r="B6" s="1298"/>
      <c r="C6" s="1299"/>
      <c r="D6" s="1305"/>
      <c r="E6" s="1307"/>
      <c r="F6" s="1305"/>
      <c r="G6" s="1305"/>
      <c r="H6" s="1307"/>
      <c r="I6" s="1309"/>
    </row>
    <row r="7" spans="2:9" ht="9.75" customHeight="1">
      <c r="B7" s="825"/>
      <c r="C7" s="796"/>
      <c r="D7" s="826"/>
      <c r="E7" s="826"/>
      <c r="F7" s="826"/>
      <c r="G7" s="826"/>
      <c r="H7" s="826"/>
      <c r="I7" s="827"/>
    </row>
    <row r="8" spans="2:9" ht="18" customHeight="1">
      <c r="B8" s="828" t="s">
        <v>144</v>
      </c>
      <c r="C8" s="796"/>
      <c r="D8" s="829">
        <v>23.28</v>
      </c>
      <c r="E8" s="214">
        <v>224.3384879725086</v>
      </c>
      <c r="F8" s="829">
        <v>52.226</v>
      </c>
      <c r="G8" s="829">
        <v>58</v>
      </c>
      <c r="H8" s="829">
        <v>241.3793103448276</v>
      </c>
      <c r="I8" s="830">
        <v>140</v>
      </c>
    </row>
    <row r="9" spans="2:9" ht="18" customHeight="1">
      <c r="B9" s="828" t="s">
        <v>153</v>
      </c>
      <c r="C9" s="796"/>
      <c r="D9" s="829">
        <v>22.189999999999998</v>
      </c>
      <c r="E9" s="214">
        <v>137.14330779630467</v>
      </c>
      <c r="F9" s="829">
        <v>30.4321</v>
      </c>
      <c r="G9" s="829">
        <v>51.613</v>
      </c>
      <c r="H9" s="829">
        <v>232.10989479394723</v>
      </c>
      <c r="I9" s="830">
        <v>119.79888</v>
      </c>
    </row>
    <row r="10" spans="2:9" s="831" customFormat="1" ht="18" customHeight="1">
      <c r="B10" s="828" t="s">
        <v>327</v>
      </c>
      <c r="C10" s="796"/>
      <c r="D10" s="214">
        <v>20.11</v>
      </c>
      <c r="E10" s="214">
        <v>192.01044256588764</v>
      </c>
      <c r="F10" s="214">
        <v>38.6133</v>
      </c>
      <c r="G10" s="214">
        <v>48.300000000000004</v>
      </c>
      <c r="H10" s="214">
        <v>256.72877846790885</v>
      </c>
      <c r="I10" s="215">
        <v>124</v>
      </c>
    </row>
    <row r="11" spans="2:9" s="831" customFormat="1" ht="18" customHeight="1">
      <c r="B11" s="828" t="s">
        <v>365</v>
      </c>
      <c r="C11" s="796"/>
      <c r="D11" s="214">
        <v>16.82</v>
      </c>
      <c r="E11" s="214">
        <v>194.6718192627824</v>
      </c>
      <c r="F11" s="214">
        <v>32.7438</v>
      </c>
      <c r="G11" s="214">
        <v>40.973</v>
      </c>
      <c r="H11" s="214">
        <v>230.95209040099581</v>
      </c>
      <c r="I11" s="215">
        <v>94.628</v>
      </c>
    </row>
    <row r="12" spans="2:9" s="831" customFormat="1" ht="18" customHeight="1">
      <c r="B12" s="832" t="s">
        <v>867</v>
      </c>
      <c r="C12" s="801"/>
      <c r="D12" s="483">
        <v>13.5</v>
      </c>
      <c r="E12" s="483">
        <v>218.56296296296298</v>
      </c>
      <c r="F12" s="483">
        <v>29.506</v>
      </c>
      <c r="G12" s="483">
        <v>36.22</v>
      </c>
      <c r="H12" s="483">
        <v>248.96466040861404</v>
      </c>
      <c r="I12" s="484">
        <v>90.175</v>
      </c>
    </row>
    <row r="13" spans="2:9" s="831" customFormat="1" ht="9.75" customHeight="1">
      <c r="B13" s="828"/>
      <c r="C13" s="796"/>
      <c r="D13" s="214"/>
      <c r="E13" s="483"/>
      <c r="F13" s="214"/>
      <c r="G13" s="214"/>
      <c r="H13" s="483"/>
      <c r="I13" s="215"/>
    </row>
    <row r="14" spans="2:9" ht="18" customHeight="1">
      <c r="B14" s="828" t="s">
        <v>95</v>
      </c>
      <c r="C14" s="796"/>
      <c r="D14" s="214">
        <v>5.06</v>
      </c>
      <c r="E14" s="214">
        <v>238.37944664031622</v>
      </c>
      <c r="F14" s="214">
        <v>12.062</v>
      </c>
      <c r="G14" s="214">
        <v>18.446</v>
      </c>
      <c r="H14" s="214">
        <v>260.7990892334381</v>
      </c>
      <c r="I14" s="215">
        <v>48.107</v>
      </c>
    </row>
    <row r="15" spans="2:9" ht="18" customHeight="1">
      <c r="B15" s="828" t="s">
        <v>96</v>
      </c>
      <c r="C15" s="796"/>
      <c r="D15" s="214" t="s">
        <v>772</v>
      </c>
      <c r="E15" s="214" t="s">
        <v>772</v>
      </c>
      <c r="F15" s="214" t="s">
        <v>772</v>
      </c>
      <c r="G15" s="214">
        <v>5.8</v>
      </c>
      <c r="H15" s="214">
        <v>226.55172413793105</v>
      </c>
      <c r="I15" s="215">
        <v>13.14</v>
      </c>
    </row>
    <row r="16" spans="2:9" ht="18" customHeight="1">
      <c r="B16" s="828" t="s">
        <v>97</v>
      </c>
      <c r="C16" s="796"/>
      <c r="D16" s="214">
        <v>8.44</v>
      </c>
      <c r="E16" s="214">
        <v>206.6824644549763</v>
      </c>
      <c r="F16" s="214">
        <v>17.444</v>
      </c>
      <c r="G16" s="214">
        <v>5.624</v>
      </c>
      <c r="H16" s="214">
        <v>235.970839260313</v>
      </c>
      <c r="I16" s="215">
        <v>13.271</v>
      </c>
    </row>
    <row r="17" spans="2:9" ht="18" customHeight="1">
      <c r="B17" s="828" t="s">
        <v>98</v>
      </c>
      <c r="C17" s="796"/>
      <c r="D17" s="214" t="s">
        <v>772</v>
      </c>
      <c r="E17" s="214" t="s">
        <v>772</v>
      </c>
      <c r="F17" s="214" t="s">
        <v>772</v>
      </c>
      <c r="G17" s="214">
        <v>6.35</v>
      </c>
      <c r="H17" s="214">
        <v>246.56692913385828</v>
      </c>
      <c r="I17" s="215">
        <v>15.657</v>
      </c>
    </row>
    <row r="18" spans="2:9" ht="4.5" customHeight="1">
      <c r="B18" s="833"/>
      <c r="C18" s="834"/>
      <c r="D18" s="154"/>
      <c r="E18" s="154"/>
      <c r="F18" s="154"/>
      <c r="G18" s="154"/>
      <c r="H18" s="154"/>
      <c r="I18" s="155"/>
    </row>
    <row r="19" spans="2:9" ht="17.25" customHeight="1">
      <c r="B19" s="1292" t="s">
        <v>330</v>
      </c>
      <c r="C19" s="1293"/>
      <c r="D19" s="1293"/>
      <c r="E19" s="1293"/>
      <c r="F19" s="1293"/>
      <c r="G19" s="1293"/>
      <c r="H19" s="1293"/>
      <c r="I19" s="1293"/>
    </row>
    <row r="20" spans="2:9" ht="17.25" customHeight="1">
      <c r="B20" s="835" t="s">
        <v>190</v>
      </c>
      <c r="C20" s="765"/>
      <c r="D20" s="836"/>
      <c r="E20" s="836"/>
      <c r="F20" s="836"/>
      <c r="G20" s="836"/>
      <c r="H20" s="836"/>
      <c r="I20" s="836"/>
    </row>
    <row r="21" spans="2:3" ht="15">
      <c r="B21" s="765" t="s">
        <v>887</v>
      </c>
      <c r="C21" s="765"/>
    </row>
    <row r="22" spans="4:8" ht="15">
      <c r="D22" s="837"/>
      <c r="E22" s="837"/>
      <c r="F22" s="837"/>
      <c r="H22" s="837"/>
    </row>
    <row r="23" spans="4:6" ht="15">
      <c r="D23" s="837"/>
      <c r="E23" s="837"/>
      <c r="F23" s="837"/>
    </row>
  </sheetData>
  <sheetProtection/>
  <mergeCells count="10">
    <mergeCell ref="B19:I19"/>
    <mergeCell ref="B4:C6"/>
    <mergeCell ref="D4:F4"/>
    <mergeCell ref="G4:I4"/>
    <mergeCell ref="D5:D6"/>
    <mergeCell ref="E5:E6"/>
    <mergeCell ref="F5:F6"/>
    <mergeCell ref="G5:G6"/>
    <mergeCell ref="H5:H6"/>
    <mergeCell ref="I5:I6"/>
  </mergeCells>
  <printOptions/>
  <pageMargins left="0.7874015748031497" right="0.35433070866141736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39"/>
  <sheetViews>
    <sheetView zoomScalePageLayoutView="0" workbookViewId="0" topLeftCell="A1">
      <selection activeCell="A1" sqref="A1"/>
    </sheetView>
  </sheetViews>
  <sheetFormatPr defaultColWidth="9.25390625" defaultRowHeight="13.5"/>
  <cols>
    <col min="1" max="1" width="1.625" style="838" customWidth="1"/>
    <col min="2" max="2" width="11.25390625" style="838" customWidth="1"/>
    <col min="3" max="9" width="10.625" style="838" customWidth="1"/>
    <col min="10" max="10" width="6.25390625" style="838" customWidth="1"/>
    <col min="11" max="11" width="14.125" style="838" customWidth="1"/>
    <col min="12" max="12" width="4.50390625" style="838" customWidth="1"/>
    <col min="13" max="13" width="10.625" style="838" customWidth="1"/>
    <col min="14" max="14" width="14.125" style="838" customWidth="1"/>
    <col min="15" max="15" width="4.50390625" style="838" customWidth="1"/>
    <col min="16" max="16" width="10.625" style="838" customWidth="1"/>
    <col min="17" max="17" width="14.125" style="838" customWidth="1"/>
    <col min="18" max="18" width="4.50390625" style="838" customWidth="1"/>
    <col min="19" max="19" width="10.625" style="838" customWidth="1"/>
    <col min="20" max="16384" width="9.25390625" style="838" customWidth="1"/>
  </cols>
  <sheetData>
    <row r="1" ht="9.75" customHeight="1">
      <c r="I1" s="153"/>
    </row>
    <row r="2" spans="2:10" ht="19.5" customHeight="1">
      <c r="B2" s="839" t="s">
        <v>883</v>
      </c>
      <c r="C2" s="840"/>
      <c r="D2" s="840"/>
      <c r="E2" s="840"/>
      <c r="F2" s="840"/>
      <c r="G2" s="840"/>
      <c r="H2" s="840"/>
      <c r="I2" s="841"/>
      <c r="J2" s="840"/>
    </row>
    <row r="3" ht="15" customHeight="1"/>
    <row r="4" spans="7:10" ht="16.5" customHeight="1" thickBot="1">
      <c r="G4" s="842"/>
      <c r="I4" s="843" t="s">
        <v>191</v>
      </c>
      <c r="J4" s="844"/>
    </row>
    <row r="5" spans="2:10" ht="24" customHeight="1" thickTop="1">
      <c r="B5" s="1310" t="s">
        <v>192</v>
      </c>
      <c r="C5" s="1313" t="s">
        <v>193</v>
      </c>
      <c r="D5" s="845" t="s">
        <v>194</v>
      </c>
      <c r="E5" s="845"/>
      <c r="F5" s="845"/>
      <c r="G5" s="1316" t="s">
        <v>195</v>
      </c>
      <c r="H5" s="1317"/>
      <c r="I5" s="1317"/>
      <c r="J5" s="216"/>
    </row>
    <row r="6" spans="2:10" ht="18" customHeight="1">
      <c r="B6" s="1311"/>
      <c r="C6" s="1314"/>
      <c r="D6" s="1318" t="s">
        <v>28</v>
      </c>
      <c r="E6" s="1319" t="s">
        <v>196</v>
      </c>
      <c r="F6" s="1321" t="s">
        <v>197</v>
      </c>
      <c r="G6" s="1318" t="s">
        <v>28</v>
      </c>
      <c r="H6" s="1318" t="s">
        <v>198</v>
      </c>
      <c r="I6" s="846" t="s">
        <v>199</v>
      </c>
      <c r="J6" s="847"/>
    </row>
    <row r="7" spans="2:10" ht="18" customHeight="1">
      <c r="B7" s="1312"/>
      <c r="C7" s="1315"/>
      <c r="D7" s="1305"/>
      <c r="E7" s="1320"/>
      <c r="F7" s="1322"/>
      <c r="G7" s="1305"/>
      <c r="H7" s="1305"/>
      <c r="I7" s="848" t="s">
        <v>200</v>
      </c>
      <c r="J7" s="849"/>
    </row>
    <row r="8" spans="2:10" ht="19.5" customHeight="1">
      <c r="B8" s="850" t="s">
        <v>201</v>
      </c>
      <c r="C8" s="851">
        <v>66560</v>
      </c>
      <c r="D8" s="851">
        <v>31504</v>
      </c>
      <c r="E8" s="851">
        <v>30804</v>
      </c>
      <c r="F8" s="852" t="s">
        <v>62</v>
      </c>
      <c r="G8" s="851">
        <v>28855</v>
      </c>
      <c r="H8" s="851">
        <v>28088</v>
      </c>
      <c r="I8" s="853">
        <v>767</v>
      </c>
      <c r="J8" s="854"/>
    </row>
    <row r="9" spans="2:10" ht="19.5" customHeight="1">
      <c r="B9" s="850" t="s">
        <v>299</v>
      </c>
      <c r="C9" s="851">
        <v>64273</v>
      </c>
      <c r="D9" s="851">
        <v>29516</v>
      </c>
      <c r="E9" s="851">
        <v>28950</v>
      </c>
      <c r="F9" s="852" t="s">
        <v>62</v>
      </c>
      <c r="G9" s="851">
        <v>27745</v>
      </c>
      <c r="H9" s="851">
        <v>25588</v>
      </c>
      <c r="I9" s="853">
        <v>2157</v>
      </c>
      <c r="J9" s="854"/>
    </row>
    <row r="10" spans="2:10" ht="19.5" customHeight="1">
      <c r="B10" s="850" t="s">
        <v>331</v>
      </c>
      <c r="C10" s="851">
        <v>63356</v>
      </c>
      <c r="D10" s="851">
        <v>26245</v>
      </c>
      <c r="E10" s="851">
        <v>25754</v>
      </c>
      <c r="F10" s="852" t="s">
        <v>62</v>
      </c>
      <c r="G10" s="851">
        <v>24934</v>
      </c>
      <c r="H10" s="851">
        <v>22709</v>
      </c>
      <c r="I10" s="853">
        <v>2225</v>
      </c>
      <c r="J10" s="854"/>
    </row>
    <row r="11" spans="2:10" ht="19.5" customHeight="1">
      <c r="B11" s="850" t="s">
        <v>363</v>
      </c>
      <c r="C11" s="851">
        <v>64386</v>
      </c>
      <c r="D11" s="851">
        <v>25524</v>
      </c>
      <c r="E11" s="851">
        <v>25027</v>
      </c>
      <c r="F11" s="852" t="s">
        <v>62</v>
      </c>
      <c r="G11" s="851">
        <v>24224</v>
      </c>
      <c r="H11" s="851">
        <v>22138</v>
      </c>
      <c r="I11" s="853">
        <v>2086</v>
      </c>
      <c r="J11" s="854"/>
    </row>
    <row r="12" spans="2:10" ht="19.5" customHeight="1">
      <c r="B12" s="961" t="s">
        <v>884</v>
      </c>
      <c r="C12" s="962">
        <v>63242</v>
      </c>
      <c r="D12" s="962">
        <v>23629</v>
      </c>
      <c r="E12" s="962">
        <v>23196</v>
      </c>
      <c r="F12" s="963" t="s">
        <v>62</v>
      </c>
      <c r="G12" s="962">
        <v>23076</v>
      </c>
      <c r="H12" s="962">
        <v>20705</v>
      </c>
      <c r="I12" s="964">
        <v>2371</v>
      </c>
      <c r="J12" s="854"/>
    </row>
    <row r="13" spans="2:10" ht="7.5" customHeight="1">
      <c r="B13" s="855"/>
      <c r="C13" s="851"/>
      <c r="D13" s="851"/>
      <c r="E13" s="851"/>
      <c r="F13" s="851"/>
      <c r="G13" s="851"/>
      <c r="H13" s="851"/>
      <c r="I13" s="853"/>
      <c r="J13" s="855"/>
    </row>
    <row r="14" spans="2:10" ht="19.5" customHeight="1">
      <c r="B14" s="965" t="s">
        <v>885</v>
      </c>
      <c r="C14" s="851">
        <v>5402</v>
      </c>
      <c r="D14" s="851">
        <v>2053</v>
      </c>
      <c r="E14" s="851">
        <v>2016</v>
      </c>
      <c r="F14" s="852" t="s">
        <v>62</v>
      </c>
      <c r="G14" s="851">
        <v>1957</v>
      </c>
      <c r="H14" s="851">
        <v>1737</v>
      </c>
      <c r="I14" s="853">
        <v>220</v>
      </c>
      <c r="J14" s="854"/>
    </row>
    <row r="15" spans="2:10" ht="19.5" customHeight="1">
      <c r="B15" s="856" t="s">
        <v>202</v>
      </c>
      <c r="C15" s="851">
        <v>4980</v>
      </c>
      <c r="D15" s="851">
        <v>1917</v>
      </c>
      <c r="E15" s="851">
        <v>1881</v>
      </c>
      <c r="F15" s="852" t="s">
        <v>62</v>
      </c>
      <c r="G15" s="851">
        <v>1852</v>
      </c>
      <c r="H15" s="851">
        <v>1661</v>
      </c>
      <c r="I15" s="853">
        <v>191</v>
      </c>
      <c r="J15" s="854"/>
    </row>
    <row r="16" spans="2:10" ht="19.5" customHeight="1">
      <c r="B16" s="856" t="s">
        <v>203</v>
      </c>
      <c r="C16" s="851">
        <v>5719</v>
      </c>
      <c r="D16" s="851">
        <v>1956</v>
      </c>
      <c r="E16" s="851">
        <v>1916</v>
      </c>
      <c r="F16" s="852" t="s">
        <v>62</v>
      </c>
      <c r="G16" s="851">
        <v>1855</v>
      </c>
      <c r="H16" s="851">
        <v>1657</v>
      </c>
      <c r="I16" s="853">
        <v>198</v>
      </c>
      <c r="J16" s="854"/>
    </row>
    <row r="17" spans="2:10" ht="19.5" customHeight="1">
      <c r="B17" s="856" t="s">
        <v>204</v>
      </c>
      <c r="C17" s="851">
        <v>5816</v>
      </c>
      <c r="D17" s="851">
        <v>1963</v>
      </c>
      <c r="E17" s="851">
        <v>1923</v>
      </c>
      <c r="F17" s="852" t="s">
        <v>62</v>
      </c>
      <c r="G17" s="851">
        <v>1853</v>
      </c>
      <c r="H17" s="851">
        <v>1694</v>
      </c>
      <c r="I17" s="853">
        <v>159</v>
      </c>
      <c r="J17" s="854"/>
    </row>
    <row r="18" spans="2:10" ht="19.5" customHeight="1">
      <c r="B18" s="857" t="s">
        <v>364</v>
      </c>
      <c r="C18" s="851">
        <v>5827</v>
      </c>
      <c r="D18" s="851">
        <v>2023</v>
      </c>
      <c r="E18" s="851">
        <v>1984</v>
      </c>
      <c r="F18" s="852" t="s">
        <v>62</v>
      </c>
      <c r="G18" s="851">
        <v>1959</v>
      </c>
      <c r="H18" s="851">
        <v>1794</v>
      </c>
      <c r="I18" s="853">
        <v>165</v>
      </c>
      <c r="J18" s="854"/>
    </row>
    <row r="19" spans="2:10" ht="19.5" customHeight="1">
      <c r="B19" s="856" t="s">
        <v>205</v>
      </c>
      <c r="C19" s="851">
        <v>5377</v>
      </c>
      <c r="D19" s="851">
        <v>2069</v>
      </c>
      <c r="E19" s="851">
        <v>2033</v>
      </c>
      <c r="F19" s="852" t="s">
        <v>62</v>
      </c>
      <c r="G19" s="851">
        <v>1982</v>
      </c>
      <c r="H19" s="851">
        <v>1818</v>
      </c>
      <c r="I19" s="853">
        <v>164</v>
      </c>
      <c r="J19" s="854"/>
    </row>
    <row r="20" spans="2:10" ht="19.5" customHeight="1">
      <c r="B20" s="856" t="s">
        <v>206</v>
      </c>
      <c r="C20" s="851">
        <v>5041</v>
      </c>
      <c r="D20" s="851">
        <v>2063</v>
      </c>
      <c r="E20" s="851">
        <v>2029</v>
      </c>
      <c r="F20" s="852" t="s">
        <v>62</v>
      </c>
      <c r="G20" s="851">
        <v>2022</v>
      </c>
      <c r="H20" s="851">
        <v>1830</v>
      </c>
      <c r="I20" s="853">
        <v>192</v>
      </c>
      <c r="J20" s="854"/>
    </row>
    <row r="21" spans="2:10" ht="19.5" customHeight="1">
      <c r="B21" s="856" t="s">
        <v>207</v>
      </c>
      <c r="C21" s="851">
        <v>4950</v>
      </c>
      <c r="D21" s="851">
        <v>1945</v>
      </c>
      <c r="E21" s="851">
        <v>1911</v>
      </c>
      <c r="F21" s="852" t="s">
        <v>62</v>
      </c>
      <c r="G21" s="851">
        <v>1874</v>
      </c>
      <c r="H21" s="851">
        <v>1724</v>
      </c>
      <c r="I21" s="853">
        <v>150</v>
      </c>
      <c r="J21" s="854"/>
    </row>
    <row r="22" spans="2:10" ht="19.5" customHeight="1">
      <c r="B22" s="856" t="s">
        <v>208</v>
      </c>
      <c r="C22" s="851">
        <v>4922</v>
      </c>
      <c r="D22" s="851">
        <v>1986</v>
      </c>
      <c r="E22" s="851">
        <v>1952</v>
      </c>
      <c r="F22" s="852" t="s">
        <v>62</v>
      </c>
      <c r="G22" s="851">
        <v>1943</v>
      </c>
      <c r="H22" s="851">
        <v>1760</v>
      </c>
      <c r="I22" s="853">
        <v>183</v>
      </c>
      <c r="J22" s="854"/>
    </row>
    <row r="23" spans="2:10" ht="19.5" customHeight="1">
      <c r="B23" s="856" t="s">
        <v>209</v>
      </c>
      <c r="C23" s="851">
        <v>5021</v>
      </c>
      <c r="D23" s="851">
        <v>1986</v>
      </c>
      <c r="E23" s="851">
        <v>1950</v>
      </c>
      <c r="F23" s="852" t="s">
        <v>62</v>
      </c>
      <c r="G23" s="851">
        <v>1940</v>
      </c>
      <c r="H23" s="851">
        <v>1719</v>
      </c>
      <c r="I23" s="853">
        <v>221</v>
      </c>
      <c r="J23" s="854"/>
    </row>
    <row r="24" spans="2:10" ht="19.5" customHeight="1">
      <c r="B24" s="856" t="s">
        <v>210</v>
      </c>
      <c r="C24" s="851">
        <v>4941</v>
      </c>
      <c r="D24" s="851">
        <v>1851</v>
      </c>
      <c r="E24" s="851">
        <v>1818</v>
      </c>
      <c r="F24" s="852" t="s">
        <v>62</v>
      </c>
      <c r="G24" s="851">
        <v>1926</v>
      </c>
      <c r="H24" s="851">
        <v>1664</v>
      </c>
      <c r="I24" s="853">
        <v>262</v>
      </c>
      <c r="J24" s="854"/>
    </row>
    <row r="25" spans="2:10" ht="19.5" customHeight="1">
      <c r="B25" s="856" t="s">
        <v>211</v>
      </c>
      <c r="C25" s="851">
        <v>5246</v>
      </c>
      <c r="D25" s="851">
        <v>1817</v>
      </c>
      <c r="E25" s="851">
        <v>1783</v>
      </c>
      <c r="F25" s="852" t="s">
        <v>62</v>
      </c>
      <c r="G25" s="851">
        <v>1913</v>
      </c>
      <c r="H25" s="851">
        <v>1647</v>
      </c>
      <c r="I25" s="853">
        <v>266</v>
      </c>
      <c r="J25" s="854"/>
    </row>
    <row r="26" spans="2:10" ht="7.5" customHeight="1">
      <c r="B26" s="858"/>
      <c r="C26" s="859"/>
      <c r="D26" s="859"/>
      <c r="E26" s="859"/>
      <c r="F26" s="859"/>
      <c r="G26" s="859"/>
      <c r="H26" s="859"/>
      <c r="I26" s="860"/>
      <c r="J26" s="855"/>
    </row>
    <row r="27" ht="7.5" customHeight="1"/>
    <row r="28" spans="2:7" ht="12">
      <c r="B28" s="838" t="s">
        <v>212</v>
      </c>
      <c r="D28" s="855"/>
      <c r="G28" s="861"/>
    </row>
    <row r="29" spans="2:7" ht="12">
      <c r="B29" s="966" t="s">
        <v>135</v>
      </c>
      <c r="D29" s="855"/>
      <c r="G29" s="861"/>
    </row>
    <row r="30" spans="2:9" ht="12">
      <c r="B30" s="861"/>
      <c r="C30" s="862"/>
      <c r="D30" s="862"/>
      <c r="E30" s="862"/>
      <c r="F30" s="862"/>
      <c r="G30" s="862"/>
      <c r="H30" s="862"/>
      <c r="I30" s="862"/>
    </row>
    <row r="31" spans="4:7" ht="12">
      <c r="D31" s="861"/>
      <c r="G31" s="861"/>
    </row>
    <row r="32" spans="4:7" ht="12">
      <c r="D32" s="855"/>
      <c r="G32" s="855"/>
    </row>
    <row r="33" spans="4:7" ht="12">
      <c r="D33" s="855"/>
      <c r="G33" s="861"/>
    </row>
    <row r="34" spans="4:7" ht="12">
      <c r="D34" s="855"/>
      <c r="G34" s="861"/>
    </row>
    <row r="35" spans="4:7" ht="12">
      <c r="D35" s="855"/>
      <c r="G35" s="861"/>
    </row>
    <row r="36" spans="4:7" ht="12">
      <c r="D36" s="855"/>
      <c r="G36" s="855"/>
    </row>
    <row r="37" spans="4:7" ht="12">
      <c r="D37" s="861" t="s">
        <v>213</v>
      </c>
      <c r="G37" s="861"/>
    </row>
    <row r="38" ht="12">
      <c r="G38" s="861"/>
    </row>
    <row r="39" ht="12">
      <c r="G39" s="861"/>
    </row>
  </sheetData>
  <sheetProtection/>
  <mergeCells count="8">
    <mergeCell ref="B5:B7"/>
    <mergeCell ref="C5:C7"/>
    <mergeCell ref="G5:I5"/>
    <mergeCell ref="D6:D7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R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863" customWidth="1"/>
    <col min="2" max="2" width="7.625" style="863" customWidth="1"/>
    <col min="3" max="16" width="8.625" style="863" customWidth="1"/>
    <col min="17" max="17" width="9.50390625" style="863" customWidth="1"/>
    <col min="18" max="18" width="9.625" style="863" customWidth="1"/>
    <col min="19" max="16384" width="8.875" style="863" customWidth="1"/>
  </cols>
  <sheetData>
    <row r="1" ht="9.75" customHeight="1">
      <c r="N1" s="153"/>
    </row>
    <row r="2" spans="2:13" ht="15" customHeight="1">
      <c r="B2" s="864" t="s">
        <v>882</v>
      </c>
      <c r="C2" s="865"/>
      <c r="D2" s="866"/>
      <c r="E2" s="866"/>
      <c r="F2" s="866"/>
      <c r="G2" s="866"/>
      <c r="H2" s="866"/>
      <c r="I2" s="866"/>
      <c r="M2" s="867"/>
    </row>
    <row r="3" spans="2:14" ht="12">
      <c r="B3" s="868"/>
      <c r="C3" s="868"/>
      <c r="D3" s="868"/>
      <c r="K3" s="869"/>
      <c r="N3" s="787"/>
    </row>
    <row r="4" ht="15" customHeight="1" thickBot="1">
      <c r="J4" s="787" t="s">
        <v>214</v>
      </c>
    </row>
    <row r="5" spans="2:10" s="872" customFormat="1" ht="19.5" customHeight="1" thickTop="1">
      <c r="B5" s="870"/>
      <c r="C5" s="871"/>
      <c r="D5" s="871"/>
      <c r="E5" s="1326" t="s">
        <v>215</v>
      </c>
      <c r="F5" s="1327"/>
      <c r="G5" s="1327"/>
      <c r="H5" s="1327"/>
      <c r="I5" s="1327"/>
      <c r="J5" s="1327"/>
    </row>
    <row r="6" spans="2:10" ht="19.5" customHeight="1">
      <c r="B6" s="873" t="s">
        <v>216</v>
      </c>
      <c r="C6" s="874" t="s">
        <v>217</v>
      </c>
      <c r="D6" s="874" t="s">
        <v>218</v>
      </c>
      <c r="E6" s="1323" t="s">
        <v>219</v>
      </c>
      <c r="F6" s="1324"/>
      <c r="G6" s="1323" t="s">
        <v>220</v>
      </c>
      <c r="H6" s="1324"/>
      <c r="I6" s="1323" t="s">
        <v>221</v>
      </c>
      <c r="J6" s="1325"/>
    </row>
    <row r="7" spans="2:10" ht="19.5" customHeight="1">
      <c r="B7" s="875"/>
      <c r="C7" s="876"/>
      <c r="D7" s="876"/>
      <c r="E7" s="217" t="s">
        <v>222</v>
      </c>
      <c r="F7" s="217" t="s">
        <v>223</v>
      </c>
      <c r="G7" s="217" t="s">
        <v>222</v>
      </c>
      <c r="H7" s="217" t="s">
        <v>223</v>
      </c>
      <c r="I7" s="217" t="s">
        <v>222</v>
      </c>
      <c r="J7" s="218" t="s">
        <v>223</v>
      </c>
    </row>
    <row r="8" spans="2:10" s="866" customFormat="1" ht="26.25" customHeight="1">
      <c r="B8" s="156" t="s">
        <v>144</v>
      </c>
      <c r="C8" s="877">
        <v>64500</v>
      </c>
      <c r="D8" s="877">
        <v>385700</v>
      </c>
      <c r="E8" s="878">
        <v>64500</v>
      </c>
      <c r="F8" s="878">
        <v>10800</v>
      </c>
      <c r="G8" s="878">
        <v>64500</v>
      </c>
      <c r="H8" s="878">
        <v>16300</v>
      </c>
      <c r="I8" s="878" t="s">
        <v>62</v>
      </c>
      <c r="J8" s="879" t="s">
        <v>62</v>
      </c>
    </row>
    <row r="9" spans="2:10" s="866" customFormat="1" ht="26.25" customHeight="1">
      <c r="B9" s="156" t="s">
        <v>153</v>
      </c>
      <c r="C9" s="877">
        <v>64500</v>
      </c>
      <c r="D9" s="877">
        <v>374100</v>
      </c>
      <c r="E9" s="878" t="s">
        <v>62</v>
      </c>
      <c r="F9" s="878" t="s">
        <v>62</v>
      </c>
      <c r="G9" s="878">
        <v>64500</v>
      </c>
      <c r="H9" s="878">
        <v>24500</v>
      </c>
      <c r="I9" s="878">
        <v>64500</v>
      </c>
      <c r="J9" s="879">
        <v>14400</v>
      </c>
    </row>
    <row r="10" spans="2:10" ht="26.25" customHeight="1">
      <c r="B10" s="156" t="s">
        <v>332</v>
      </c>
      <c r="C10" s="877">
        <v>64500</v>
      </c>
      <c r="D10" s="877">
        <v>404400</v>
      </c>
      <c r="E10" s="878" t="s">
        <v>62</v>
      </c>
      <c r="F10" s="878" t="s">
        <v>62</v>
      </c>
      <c r="G10" s="878">
        <v>60900</v>
      </c>
      <c r="H10" s="878">
        <v>5320</v>
      </c>
      <c r="I10" s="878">
        <v>51300</v>
      </c>
      <c r="J10" s="879">
        <v>3170</v>
      </c>
    </row>
    <row r="11" spans="2:10" ht="26.25" customHeight="1">
      <c r="B11" s="156" t="s">
        <v>365</v>
      </c>
      <c r="C11" s="877">
        <v>64700</v>
      </c>
      <c r="D11" s="877">
        <v>402400</v>
      </c>
      <c r="E11" s="878" t="s">
        <v>62</v>
      </c>
      <c r="F11" s="878" t="s">
        <v>62</v>
      </c>
      <c r="G11" s="878">
        <v>64700</v>
      </c>
      <c r="H11" s="878">
        <v>4780</v>
      </c>
      <c r="I11" s="878">
        <v>44000</v>
      </c>
      <c r="J11" s="879">
        <v>2120</v>
      </c>
    </row>
    <row r="12" spans="2:10" ht="26.25" customHeight="1">
      <c r="B12" s="474" t="s">
        <v>867</v>
      </c>
      <c r="C12" s="958">
        <v>62900</v>
      </c>
      <c r="D12" s="958">
        <v>393800</v>
      </c>
      <c r="E12" s="959" t="s">
        <v>62</v>
      </c>
      <c r="F12" s="959" t="s">
        <v>62</v>
      </c>
      <c r="G12" s="959">
        <v>62900</v>
      </c>
      <c r="H12" s="959">
        <v>4770</v>
      </c>
      <c r="I12" s="959">
        <v>35000</v>
      </c>
      <c r="J12" s="960">
        <v>1440</v>
      </c>
    </row>
    <row r="13" spans="2:10" ht="9" customHeight="1" thickBot="1">
      <c r="B13" s="475"/>
      <c r="C13" s="476"/>
      <c r="D13" s="476"/>
      <c r="E13" s="477"/>
      <c r="F13" s="477"/>
      <c r="G13" s="478"/>
      <c r="H13" s="478"/>
      <c r="I13" s="477"/>
      <c r="J13" s="479"/>
    </row>
    <row r="14" spans="3:12" ht="15" customHeight="1">
      <c r="C14" s="480"/>
      <c r="D14" s="480"/>
      <c r="E14" s="158"/>
      <c r="F14" s="158"/>
      <c r="G14" s="158"/>
      <c r="H14" s="158"/>
      <c r="I14" s="158"/>
      <c r="J14" s="158"/>
      <c r="K14" s="880"/>
      <c r="L14" s="880"/>
    </row>
    <row r="15" spans="3:8" ht="15" customHeight="1" thickBot="1">
      <c r="C15" s="881"/>
      <c r="D15" s="881"/>
      <c r="H15" s="787" t="s">
        <v>214</v>
      </c>
    </row>
    <row r="16" spans="2:8" s="872" customFormat="1" ht="19.5" customHeight="1" thickTop="1">
      <c r="B16" s="870"/>
      <c r="C16" s="1326" t="s">
        <v>224</v>
      </c>
      <c r="D16" s="1328"/>
      <c r="E16" s="1329" t="s">
        <v>225</v>
      </c>
      <c r="F16" s="1330"/>
      <c r="G16" s="1330"/>
      <c r="H16" s="1330"/>
    </row>
    <row r="17" spans="2:8" ht="19.5" customHeight="1">
      <c r="B17" s="873" t="s">
        <v>216</v>
      </c>
      <c r="C17" s="1323" t="s">
        <v>226</v>
      </c>
      <c r="D17" s="1324"/>
      <c r="E17" s="1323" t="s">
        <v>227</v>
      </c>
      <c r="F17" s="1324"/>
      <c r="G17" s="1323" t="s">
        <v>228</v>
      </c>
      <c r="H17" s="1325"/>
    </row>
    <row r="18" spans="2:8" ht="19.5" customHeight="1">
      <c r="B18" s="875"/>
      <c r="C18" s="217" t="s">
        <v>222</v>
      </c>
      <c r="D18" s="217" t="s">
        <v>223</v>
      </c>
      <c r="E18" s="217" t="s">
        <v>222</v>
      </c>
      <c r="F18" s="217" t="s">
        <v>223</v>
      </c>
      <c r="G18" s="217" t="s">
        <v>222</v>
      </c>
      <c r="H18" s="218" t="s">
        <v>223</v>
      </c>
    </row>
    <row r="19" spans="2:8" s="866" customFormat="1" ht="26.25" customHeight="1">
      <c r="B19" s="156" t="s">
        <v>144</v>
      </c>
      <c r="C19" s="277">
        <v>10400</v>
      </c>
      <c r="D19" s="878">
        <v>2050</v>
      </c>
      <c r="E19" s="878">
        <v>1690</v>
      </c>
      <c r="F19" s="879">
        <v>124</v>
      </c>
      <c r="G19" s="878">
        <v>4250</v>
      </c>
      <c r="H19" s="879">
        <v>395</v>
      </c>
    </row>
    <row r="20" spans="2:8" s="866" customFormat="1" ht="26.25" customHeight="1">
      <c r="B20" s="156" t="s">
        <v>153</v>
      </c>
      <c r="C20" s="277">
        <v>11200</v>
      </c>
      <c r="D20" s="878">
        <v>1800</v>
      </c>
      <c r="E20" s="878">
        <v>1690</v>
      </c>
      <c r="F20" s="879">
        <v>141</v>
      </c>
      <c r="G20" s="878">
        <v>4360</v>
      </c>
      <c r="H20" s="879">
        <v>340</v>
      </c>
    </row>
    <row r="21" spans="2:8" ht="26.25" customHeight="1">
      <c r="B21" s="156" t="s">
        <v>332</v>
      </c>
      <c r="C21" s="277">
        <v>9700</v>
      </c>
      <c r="D21" s="878">
        <v>2680</v>
      </c>
      <c r="E21" s="878">
        <v>1410</v>
      </c>
      <c r="F21" s="879">
        <v>81</v>
      </c>
      <c r="G21" s="878">
        <v>5800</v>
      </c>
      <c r="H21" s="879">
        <v>530</v>
      </c>
    </row>
    <row r="22" spans="2:8" ht="26.25" customHeight="1">
      <c r="B22" s="156" t="s">
        <v>365</v>
      </c>
      <c r="C22" s="277">
        <v>17400</v>
      </c>
      <c r="D22" s="878">
        <v>5190</v>
      </c>
      <c r="E22" s="878">
        <v>410</v>
      </c>
      <c r="F22" s="879">
        <v>20</v>
      </c>
      <c r="G22" s="878">
        <v>5940</v>
      </c>
      <c r="H22" s="879">
        <v>436</v>
      </c>
    </row>
    <row r="23" spans="2:8" ht="26.25" customHeight="1">
      <c r="B23" s="474" t="s">
        <v>867</v>
      </c>
      <c r="C23" s="157">
        <v>18000</v>
      </c>
      <c r="D23" s="959">
        <v>4400</v>
      </c>
      <c r="E23" s="959">
        <v>409</v>
      </c>
      <c r="F23" s="960">
        <v>26</v>
      </c>
      <c r="G23" s="959">
        <v>7000</v>
      </c>
      <c r="H23" s="960">
        <v>566</v>
      </c>
    </row>
    <row r="24" spans="2:8" ht="9" customHeight="1" thickBot="1">
      <c r="B24" s="475"/>
      <c r="C24" s="481"/>
      <c r="D24" s="481"/>
      <c r="E24" s="481"/>
      <c r="F24" s="482"/>
      <c r="G24" s="481"/>
      <c r="H24" s="482"/>
    </row>
    <row r="25" spans="2:18" ht="15" customHeight="1">
      <c r="B25" s="863" t="s">
        <v>229</v>
      </c>
      <c r="C25" s="480"/>
      <c r="D25" s="480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880"/>
      <c r="R25" s="880"/>
    </row>
  </sheetData>
  <sheetProtection/>
  <mergeCells count="9">
    <mergeCell ref="C17:D17"/>
    <mergeCell ref="E17:F17"/>
    <mergeCell ref="G17:H17"/>
    <mergeCell ref="E5:J5"/>
    <mergeCell ref="E6:F6"/>
    <mergeCell ref="G6:H6"/>
    <mergeCell ref="I6:J6"/>
    <mergeCell ref="C16:D16"/>
    <mergeCell ref="E16:H1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R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54" customWidth="1"/>
    <col min="2" max="2" width="5.875" style="954" customWidth="1"/>
    <col min="3" max="3" width="0.74609375" style="954" customWidth="1"/>
    <col min="4" max="4" width="14.125" style="954" customWidth="1"/>
    <col min="5" max="5" width="0.74609375" style="954" customWidth="1"/>
    <col min="6" max="7" width="8.875" style="954" customWidth="1"/>
    <col min="8" max="8" width="4.00390625" style="955" customWidth="1"/>
    <col min="9" max="9" width="5.875" style="954" customWidth="1"/>
    <col min="10" max="10" width="0.74609375" style="954" customWidth="1"/>
    <col min="11" max="11" width="14.125" style="954" customWidth="1"/>
    <col min="12" max="12" width="0.74609375" style="954" customWidth="1"/>
    <col min="13" max="14" width="8.875" style="954" customWidth="1"/>
    <col min="15" max="16384" width="9.00390625" style="954" customWidth="1"/>
  </cols>
  <sheetData>
    <row r="1" ht="9.75" customHeight="1">
      <c r="N1" s="153"/>
    </row>
    <row r="2" spans="2:14" ht="24" customHeight="1">
      <c r="B2" s="882" t="s">
        <v>880</v>
      </c>
      <c r="C2" s="882"/>
      <c r="N2" s="883"/>
    </row>
    <row r="3" spans="2:18" ht="12.75" customHeight="1">
      <c r="B3" s="884"/>
      <c r="C3" s="884"/>
      <c r="R3" s="955"/>
    </row>
    <row r="4" spans="2:14" ht="13.5" thickBot="1">
      <c r="B4" s="885"/>
      <c r="C4" s="885"/>
      <c r="D4" s="885"/>
      <c r="E4" s="885"/>
      <c r="F4" s="886"/>
      <c r="G4" s="887"/>
      <c r="H4" s="888"/>
      <c r="I4" s="885"/>
      <c r="J4" s="885"/>
      <c r="K4" s="885"/>
      <c r="L4" s="885"/>
      <c r="M4" s="886"/>
      <c r="N4" s="887" t="s">
        <v>230</v>
      </c>
    </row>
    <row r="5" spans="2:14" s="890" customFormat="1" ht="21" customHeight="1" thickTop="1">
      <c r="B5" s="1331" t="s">
        <v>366</v>
      </c>
      <c r="C5" s="1331"/>
      <c r="D5" s="1331"/>
      <c r="E5" s="1331"/>
      <c r="F5" s="1331"/>
      <c r="G5" s="1331"/>
      <c r="H5" s="889"/>
      <c r="I5" s="1331" t="s">
        <v>881</v>
      </c>
      <c r="J5" s="1331"/>
      <c r="K5" s="1331"/>
      <c r="L5" s="1331"/>
      <c r="M5" s="1331"/>
      <c r="N5" s="1331"/>
    </row>
    <row r="6" spans="2:18" s="890" customFormat="1" ht="21" customHeight="1">
      <c r="B6" s="891" t="s">
        <v>231</v>
      </c>
      <c r="C6" s="1332" t="s">
        <v>232</v>
      </c>
      <c r="D6" s="1333"/>
      <c r="E6" s="1334"/>
      <c r="F6" s="893" t="s">
        <v>233</v>
      </c>
      <c r="G6" s="892" t="s">
        <v>234</v>
      </c>
      <c r="H6" s="894"/>
      <c r="I6" s="891" t="s">
        <v>231</v>
      </c>
      <c r="J6" s="1332" t="s">
        <v>232</v>
      </c>
      <c r="K6" s="1333"/>
      <c r="L6" s="1334"/>
      <c r="M6" s="893" t="s">
        <v>233</v>
      </c>
      <c r="N6" s="892" t="s">
        <v>234</v>
      </c>
      <c r="P6" s="895"/>
      <c r="Q6" s="895"/>
      <c r="R6" s="895"/>
    </row>
    <row r="7" spans="2:18" s="890" customFormat="1" ht="21" customHeight="1">
      <c r="B7" s="159">
        <v>1</v>
      </c>
      <c r="C7" s="160"/>
      <c r="D7" s="161" t="s">
        <v>67</v>
      </c>
      <c r="E7" s="161"/>
      <c r="F7" s="457">
        <v>837</v>
      </c>
      <c r="G7" s="458">
        <v>33.4</v>
      </c>
      <c r="H7" s="459"/>
      <c r="I7" s="159">
        <v>1</v>
      </c>
      <c r="J7" s="160"/>
      <c r="K7" s="161" t="s">
        <v>67</v>
      </c>
      <c r="L7" s="161"/>
      <c r="M7" s="457">
        <v>701</v>
      </c>
      <c r="N7" s="458">
        <v>30</v>
      </c>
      <c r="P7" s="895"/>
      <c r="Q7" s="460"/>
      <c r="R7" s="896"/>
    </row>
    <row r="8" spans="2:18" s="890" customFormat="1" ht="21" customHeight="1">
      <c r="B8" s="897">
        <v>2</v>
      </c>
      <c r="C8" s="898"/>
      <c r="D8" s="461" t="s">
        <v>367</v>
      </c>
      <c r="E8" s="162"/>
      <c r="F8" s="457">
        <v>333</v>
      </c>
      <c r="G8" s="462">
        <v>13.3</v>
      </c>
      <c r="H8" s="459"/>
      <c r="I8" s="897">
        <v>2</v>
      </c>
      <c r="J8" s="898"/>
      <c r="K8" s="461" t="s">
        <v>367</v>
      </c>
      <c r="L8" s="162"/>
      <c r="M8" s="457">
        <v>319</v>
      </c>
      <c r="N8" s="462">
        <v>13.6</v>
      </c>
      <c r="P8" s="895"/>
      <c r="Q8" s="460"/>
      <c r="R8" s="896"/>
    </row>
    <row r="9" spans="2:18" s="890" customFormat="1" ht="21" customHeight="1">
      <c r="B9" s="159">
        <v>3</v>
      </c>
      <c r="C9" s="160"/>
      <c r="D9" s="461" t="s">
        <v>368</v>
      </c>
      <c r="E9" s="162"/>
      <c r="F9" s="457">
        <v>158</v>
      </c>
      <c r="G9" s="462">
        <v>6.3</v>
      </c>
      <c r="H9" s="459"/>
      <c r="I9" s="159">
        <v>3</v>
      </c>
      <c r="J9" s="160"/>
      <c r="K9" s="461" t="s">
        <v>368</v>
      </c>
      <c r="L9" s="162"/>
      <c r="M9" s="457">
        <v>148</v>
      </c>
      <c r="N9" s="462">
        <v>6.3</v>
      </c>
      <c r="P9" s="956"/>
      <c r="Q9" s="460"/>
      <c r="R9" s="896"/>
    </row>
    <row r="10" spans="2:18" s="890" customFormat="1" ht="21" customHeight="1">
      <c r="B10" s="897">
        <v>4</v>
      </c>
      <c r="C10" s="898"/>
      <c r="D10" s="461" t="s">
        <v>78</v>
      </c>
      <c r="E10" s="162"/>
      <c r="F10" s="457">
        <v>137</v>
      </c>
      <c r="G10" s="462">
        <v>5.5</v>
      </c>
      <c r="H10" s="459"/>
      <c r="I10" s="897">
        <v>4</v>
      </c>
      <c r="J10" s="898"/>
      <c r="K10" s="461" t="s">
        <v>78</v>
      </c>
      <c r="L10" s="162"/>
      <c r="M10" s="457">
        <v>137</v>
      </c>
      <c r="N10" s="462">
        <v>5.9</v>
      </c>
      <c r="P10" s="956"/>
      <c r="Q10" s="460"/>
      <c r="R10" s="896"/>
    </row>
    <row r="11" spans="2:18" s="890" customFormat="1" ht="21" customHeight="1">
      <c r="B11" s="159">
        <v>5</v>
      </c>
      <c r="C11" s="160"/>
      <c r="D11" s="461" t="s">
        <v>81</v>
      </c>
      <c r="E11" s="162"/>
      <c r="F11" s="457">
        <v>115</v>
      </c>
      <c r="G11" s="462">
        <v>4.6</v>
      </c>
      <c r="H11" s="459"/>
      <c r="I11" s="159">
        <v>5</v>
      </c>
      <c r="J11" s="160"/>
      <c r="K11" s="461" t="s">
        <v>81</v>
      </c>
      <c r="L11" s="162"/>
      <c r="M11" s="457">
        <v>133</v>
      </c>
      <c r="N11" s="462">
        <v>5.7</v>
      </c>
      <c r="P11" s="895"/>
      <c r="Q11" s="460"/>
      <c r="R11" s="896"/>
    </row>
    <row r="12" spans="2:18" ht="9" customHeight="1">
      <c r="B12" s="899"/>
      <c r="C12" s="900"/>
      <c r="D12" s="463"/>
      <c r="E12" s="163"/>
      <c r="F12" s="464"/>
      <c r="G12" s="465"/>
      <c r="H12" s="466"/>
      <c r="I12" s="899"/>
      <c r="J12" s="900"/>
      <c r="K12" s="461"/>
      <c r="L12" s="163"/>
      <c r="M12" s="457"/>
      <c r="N12" s="462"/>
      <c r="P12" s="955"/>
      <c r="Q12" s="955"/>
      <c r="R12" s="896"/>
    </row>
    <row r="13" spans="2:18" s="890" customFormat="1" ht="21" customHeight="1">
      <c r="B13" s="159">
        <v>6</v>
      </c>
      <c r="C13" s="160"/>
      <c r="D13" s="461" t="s">
        <v>369</v>
      </c>
      <c r="E13" s="162"/>
      <c r="F13" s="457">
        <v>95</v>
      </c>
      <c r="G13" s="462">
        <v>3.8</v>
      </c>
      <c r="H13" s="459"/>
      <c r="I13" s="159">
        <v>6</v>
      </c>
      <c r="J13" s="160"/>
      <c r="K13" s="461" t="s">
        <v>369</v>
      </c>
      <c r="L13" s="162"/>
      <c r="M13" s="457">
        <v>89</v>
      </c>
      <c r="N13" s="462">
        <v>3.8</v>
      </c>
      <c r="P13" s="895"/>
      <c r="Q13" s="460"/>
      <c r="R13" s="896"/>
    </row>
    <row r="14" spans="2:18" s="890" customFormat="1" ht="21" customHeight="1">
      <c r="B14" s="897">
        <v>7</v>
      </c>
      <c r="C14" s="898"/>
      <c r="D14" s="461" t="s">
        <v>370</v>
      </c>
      <c r="E14" s="162"/>
      <c r="F14" s="457">
        <v>74</v>
      </c>
      <c r="G14" s="462">
        <v>3</v>
      </c>
      <c r="H14" s="459"/>
      <c r="I14" s="897">
        <v>7</v>
      </c>
      <c r="J14" s="898"/>
      <c r="K14" s="461" t="s">
        <v>370</v>
      </c>
      <c r="L14" s="162"/>
      <c r="M14" s="457">
        <v>71</v>
      </c>
      <c r="N14" s="462">
        <v>3</v>
      </c>
      <c r="P14" s="895"/>
      <c r="Q14" s="460"/>
      <c r="R14" s="896"/>
    </row>
    <row r="15" spans="2:18" s="890" customFormat="1" ht="21" customHeight="1">
      <c r="B15" s="159">
        <v>8</v>
      </c>
      <c r="C15" s="160"/>
      <c r="D15" s="461" t="s">
        <v>371</v>
      </c>
      <c r="E15" s="162"/>
      <c r="F15" s="457">
        <v>62</v>
      </c>
      <c r="G15" s="462">
        <v>2.5</v>
      </c>
      <c r="H15" s="459"/>
      <c r="I15" s="159">
        <v>8</v>
      </c>
      <c r="J15" s="160"/>
      <c r="K15" s="461" t="s">
        <v>372</v>
      </c>
      <c r="L15" s="162"/>
      <c r="M15" s="457">
        <v>70</v>
      </c>
      <c r="N15" s="462">
        <v>3</v>
      </c>
      <c r="P15" s="895"/>
      <c r="Q15" s="460"/>
      <c r="R15" s="896"/>
    </row>
    <row r="16" spans="2:18" s="890" customFormat="1" ht="21" customHeight="1">
      <c r="B16" s="897">
        <v>9</v>
      </c>
      <c r="C16" s="898"/>
      <c r="D16" s="461" t="s">
        <v>372</v>
      </c>
      <c r="E16" s="162"/>
      <c r="F16" s="457">
        <v>58</v>
      </c>
      <c r="G16" s="462">
        <v>2.3</v>
      </c>
      <c r="H16" s="459"/>
      <c r="I16" s="897">
        <v>9</v>
      </c>
      <c r="J16" s="898"/>
      <c r="K16" s="461" t="s">
        <v>371</v>
      </c>
      <c r="L16" s="162"/>
      <c r="M16" s="457">
        <v>58</v>
      </c>
      <c r="N16" s="462">
        <v>2.5</v>
      </c>
      <c r="P16" s="895"/>
      <c r="Q16" s="460"/>
      <c r="R16" s="896"/>
    </row>
    <row r="17" spans="2:18" s="890" customFormat="1" ht="21" customHeight="1">
      <c r="B17" s="159">
        <v>10</v>
      </c>
      <c r="C17" s="160"/>
      <c r="D17" s="461" t="s">
        <v>374</v>
      </c>
      <c r="E17" s="162"/>
      <c r="F17" s="457">
        <v>49</v>
      </c>
      <c r="G17" s="462">
        <v>2</v>
      </c>
      <c r="H17" s="459"/>
      <c r="I17" s="159">
        <v>10</v>
      </c>
      <c r="J17" s="160"/>
      <c r="K17" s="461" t="s">
        <v>375</v>
      </c>
      <c r="L17" s="162"/>
      <c r="M17" s="457">
        <v>48</v>
      </c>
      <c r="N17" s="462">
        <v>2.1</v>
      </c>
      <c r="P17" s="895"/>
      <c r="Q17" s="460"/>
      <c r="R17" s="896"/>
    </row>
    <row r="18" spans="2:14" ht="9" customHeight="1">
      <c r="B18" s="899"/>
      <c r="C18" s="900"/>
      <c r="D18" s="463"/>
      <c r="E18" s="163"/>
      <c r="F18" s="464"/>
      <c r="G18" s="465"/>
      <c r="H18" s="466"/>
      <c r="I18" s="899"/>
      <c r="J18" s="900"/>
      <c r="K18" s="461"/>
      <c r="L18" s="163"/>
      <c r="M18" s="457"/>
      <c r="N18" s="462"/>
    </row>
    <row r="19" spans="2:14" s="890" customFormat="1" ht="21" customHeight="1">
      <c r="B19" s="159">
        <v>11</v>
      </c>
      <c r="C19" s="160"/>
      <c r="D19" s="461" t="s">
        <v>375</v>
      </c>
      <c r="E19" s="162"/>
      <c r="F19" s="457">
        <v>44</v>
      </c>
      <c r="G19" s="462">
        <v>1.8</v>
      </c>
      <c r="H19" s="459"/>
      <c r="I19" s="159">
        <v>11</v>
      </c>
      <c r="J19" s="160"/>
      <c r="K19" s="461" t="s">
        <v>374</v>
      </c>
      <c r="L19" s="162"/>
      <c r="M19" s="457">
        <v>47</v>
      </c>
      <c r="N19" s="462">
        <v>2</v>
      </c>
    </row>
    <row r="20" spans="2:14" s="890" customFormat="1" ht="21" customHeight="1">
      <c r="B20" s="897">
        <v>12</v>
      </c>
      <c r="C20" s="898"/>
      <c r="D20" s="461" t="s">
        <v>373</v>
      </c>
      <c r="E20" s="162"/>
      <c r="F20" s="457">
        <v>43</v>
      </c>
      <c r="G20" s="462">
        <v>1.7</v>
      </c>
      <c r="H20" s="459"/>
      <c r="I20" s="897">
        <v>12</v>
      </c>
      <c r="J20" s="898"/>
      <c r="K20" s="461" t="s">
        <v>376</v>
      </c>
      <c r="L20" s="162"/>
      <c r="M20" s="457">
        <v>42</v>
      </c>
      <c r="N20" s="462">
        <v>1.8</v>
      </c>
    </row>
    <row r="21" spans="2:14" s="890" customFormat="1" ht="21" customHeight="1">
      <c r="B21" s="159">
        <v>13</v>
      </c>
      <c r="C21" s="160"/>
      <c r="D21" s="461" t="s">
        <v>377</v>
      </c>
      <c r="E21" s="162"/>
      <c r="F21" s="457">
        <v>43</v>
      </c>
      <c r="G21" s="462">
        <v>1.7</v>
      </c>
      <c r="H21" s="459"/>
      <c r="I21" s="159">
        <v>13</v>
      </c>
      <c r="J21" s="160"/>
      <c r="K21" s="461" t="s">
        <v>373</v>
      </c>
      <c r="L21" s="162"/>
      <c r="M21" s="457">
        <v>40</v>
      </c>
      <c r="N21" s="462">
        <v>1.7</v>
      </c>
    </row>
    <row r="22" spans="2:14" s="890" customFormat="1" ht="21" customHeight="1">
      <c r="B22" s="897">
        <v>14</v>
      </c>
      <c r="C22" s="898"/>
      <c r="D22" s="461" t="s">
        <v>376</v>
      </c>
      <c r="E22" s="162"/>
      <c r="F22" s="457">
        <v>41</v>
      </c>
      <c r="G22" s="467">
        <v>1.6</v>
      </c>
      <c r="H22" s="468"/>
      <c r="I22" s="897">
        <v>14</v>
      </c>
      <c r="J22" s="898"/>
      <c r="K22" s="461" t="s">
        <v>377</v>
      </c>
      <c r="L22" s="162"/>
      <c r="M22" s="457">
        <v>30</v>
      </c>
      <c r="N22" s="462">
        <v>1.3</v>
      </c>
    </row>
    <row r="23" spans="2:14" s="890" customFormat="1" ht="21" customHeight="1">
      <c r="B23" s="159">
        <v>15</v>
      </c>
      <c r="C23" s="160"/>
      <c r="D23" s="461" t="s">
        <v>378</v>
      </c>
      <c r="E23" s="162"/>
      <c r="F23" s="457">
        <v>29</v>
      </c>
      <c r="G23" s="462">
        <v>1.2</v>
      </c>
      <c r="H23" s="459"/>
      <c r="I23" s="159">
        <v>15</v>
      </c>
      <c r="J23" s="160"/>
      <c r="K23" s="461" t="s">
        <v>378</v>
      </c>
      <c r="L23" s="162"/>
      <c r="M23" s="457">
        <v>27</v>
      </c>
      <c r="N23" s="462">
        <v>1.2</v>
      </c>
    </row>
    <row r="24" spans="2:14" ht="9" customHeight="1">
      <c r="B24" s="899"/>
      <c r="C24" s="900"/>
      <c r="D24" s="463"/>
      <c r="E24" s="163"/>
      <c r="F24" s="464"/>
      <c r="G24" s="465"/>
      <c r="H24" s="466"/>
      <c r="I24" s="899"/>
      <c r="J24" s="900"/>
      <c r="K24" s="461"/>
      <c r="L24" s="163"/>
      <c r="M24" s="457"/>
      <c r="N24" s="467"/>
    </row>
    <row r="25" spans="2:14" s="890" customFormat="1" ht="21" customHeight="1">
      <c r="B25" s="159">
        <v>16</v>
      </c>
      <c r="C25" s="160"/>
      <c r="D25" s="461" t="s">
        <v>380</v>
      </c>
      <c r="E25" s="162"/>
      <c r="F25" s="457">
        <v>25</v>
      </c>
      <c r="G25" s="462">
        <v>1</v>
      </c>
      <c r="H25" s="459"/>
      <c r="I25" s="159">
        <v>16</v>
      </c>
      <c r="J25" s="160"/>
      <c r="K25" s="461" t="s">
        <v>380</v>
      </c>
      <c r="L25" s="162"/>
      <c r="M25" s="457">
        <v>25</v>
      </c>
      <c r="N25" s="467">
        <v>1.1</v>
      </c>
    </row>
    <row r="26" spans="2:14" s="890" customFormat="1" ht="21" customHeight="1">
      <c r="B26" s="897">
        <v>17</v>
      </c>
      <c r="C26" s="898"/>
      <c r="D26" s="461" t="s">
        <v>379</v>
      </c>
      <c r="E26" s="162"/>
      <c r="F26" s="457">
        <v>21</v>
      </c>
      <c r="G26" s="462">
        <v>0.8</v>
      </c>
      <c r="H26" s="459"/>
      <c r="I26" s="897">
        <v>17</v>
      </c>
      <c r="J26" s="898"/>
      <c r="K26" s="461" t="s">
        <v>379</v>
      </c>
      <c r="L26" s="162"/>
      <c r="M26" s="457">
        <v>22</v>
      </c>
      <c r="N26" s="462">
        <v>0.9</v>
      </c>
    </row>
    <row r="27" spans="2:14" s="890" customFormat="1" ht="21" customHeight="1">
      <c r="B27" s="159">
        <v>18</v>
      </c>
      <c r="C27" s="160"/>
      <c r="D27" s="461" t="s">
        <v>382</v>
      </c>
      <c r="E27" s="162"/>
      <c r="F27" s="457">
        <v>17</v>
      </c>
      <c r="G27" s="462">
        <v>0.7</v>
      </c>
      <c r="H27" s="459"/>
      <c r="I27" s="159">
        <v>18</v>
      </c>
      <c r="J27" s="160"/>
      <c r="K27" s="461" t="s">
        <v>384</v>
      </c>
      <c r="L27" s="162"/>
      <c r="M27" s="457">
        <v>17</v>
      </c>
      <c r="N27" s="462">
        <v>0.7</v>
      </c>
    </row>
    <row r="28" spans="2:14" s="890" customFormat="1" ht="21" customHeight="1">
      <c r="B28" s="897">
        <v>19</v>
      </c>
      <c r="C28" s="898"/>
      <c r="D28" s="461" t="s">
        <v>381</v>
      </c>
      <c r="E28" s="162"/>
      <c r="F28" s="457">
        <v>15</v>
      </c>
      <c r="G28" s="462">
        <v>0.6</v>
      </c>
      <c r="H28" s="459"/>
      <c r="I28" s="897">
        <v>19</v>
      </c>
      <c r="J28" s="898"/>
      <c r="K28" s="461" t="s">
        <v>383</v>
      </c>
      <c r="L28" s="162"/>
      <c r="M28" s="457">
        <v>16</v>
      </c>
      <c r="N28" s="462">
        <v>0.7</v>
      </c>
    </row>
    <row r="29" spans="2:14" s="890" customFormat="1" ht="21" customHeight="1">
      <c r="B29" s="159">
        <v>20</v>
      </c>
      <c r="C29" s="160"/>
      <c r="D29" s="461" t="s">
        <v>383</v>
      </c>
      <c r="E29" s="162"/>
      <c r="F29" s="469">
        <v>13</v>
      </c>
      <c r="G29" s="462">
        <v>0.5</v>
      </c>
      <c r="H29" s="459"/>
      <c r="I29" s="159">
        <v>20</v>
      </c>
      <c r="J29" s="160"/>
      <c r="K29" s="461" t="s">
        <v>382</v>
      </c>
      <c r="L29" s="162"/>
      <c r="M29" s="457">
        <v>15</v>
      </c>
      <c r="N29" s="462">
        <v>0.6</v>
      </c>
    </row>
    <row r="30" spans="2:14" ht="9" customHeight="1">
      <c r="B30" s="899"/>
      <c r="C30" s="900"/>
      <c r="D30" s="463"/>
      <c r="E30" s="163"/>
      <c r="F30" s="464"/>
      <c r="G30" s="465"/>
      <c r="H30" s="466"/>
      <c r="I30" s="899"/>
      <c r="J30" s="900"/>
      <c r="K30" s="461"/>
      <c r="L30" s="163"/>
      <c r="M30" s="457"/>
      <c r="N30" s="462"/>
    </row>
    <row r="31" spans="2:14" s="890" customFormat="1" ht="21" customHeight="1">
      <c r="B31" s="159">
        <v>21</v>
      </c>
      <c r="C31" s="160"/>
      <c r="D31" s="461" t="s">
        <v>384</v>
      </c>
      <c r="E31" s="162"/>
      <c r="F31" s="469">
        <v>13</v>
      </c>
      <c r="G31" s="462">
        <v>0.5</v>
      </c>
      <c r="H31" s="459"/>
      <c r="I31" s="159">
        <v>21</v>
      </c>
      <c r="J31" s="160"/>
      <c r="K31" s="461" t="s">
        <v>381</v>
      </c>
      <c r="L31" s="162"/>
      <c r="M31" s="457">
        <v>14</v>
      </c>
      <c r="N31" s="462">
        <v>0.6</v>
      </c>
    </row>
    <row r="32" spans="2:14" s="890" customFormat="1" ht="21" customHeight="1">
      <c r="B32" s="897">
        <v>22</v>
      </c>
      <c r="C32" s="898"/>
      <c r="D32" s="461" t="s">
        <v>236</v>
      </c>
      <c r="E32" s="162"/>
      <c r="F32" s="457">
        <v>12</v>
      </c>
      <c r="G32" s="462">
        <v>0.5</v>
      </c>
      <c r="H32" s="459"/>
      <c r="I32" s="897">
        <v>22</v>
      </c>
      <c r="J32" s="898"/>
      <c r="K32" s="461" t="s">
        <v>236</v>
      </c>
      <c r="L32" s="162"/>
      <c r="M32" s="469">
        <v>14</v>
      </c>
      <c r="N32" s="462">
        <v>0.6</v>
      </c>
    </row>
    <row r="33" spans="2:14" s="890" customFormat="1" ht="21" customHeight="1">
      <c r="B33" s="159">
        <v>23</v>
      </c>
      <c r="C33" s="160"/>
      <c r="D33" s="461" t="s">
        <v>385</v>
      </c>
      <c r="E33" s="162"/>
      <c r="F33" s="469">
        <v>12</v>
      </c>
      <c r="G33" s="462">
        <v>0.5</v>
      </c>
      <c r="H33" s="459"/>
      <c r="I33" s="159">
        <v>23</v>
      </c>
      <c r="J33" s="160"/>
      <c r="K33" s="461" t="s">
        <v>869</v>
      </c>
      <c r="L33" s="162"/>
      <c r="M33" s="457">
        <v>11</v>
      </c>
      <c r="N33" s="462">
        <v>0.5</v>
      </c>
    </row>
    <row r="34" spans="2:14" s="890" customFormat="1" ht="21" customHeight="1">
      <c r="B34" s="897">
        <v>24</v>
      </c>
      <c r="C34" s="898"/>
      <c r="D34" s="461" t="s">
        <v>235</v>
      </c>
      <c r="E34" s="162"/>
      <c r="F34" s="457">
        <v>11</v>
      </c>
      <c r="G34" s="462">
        <v>0.4</v>
      </c>
      <c r="H34" s="459"/>
      <c r="I34" s="897">
        <v>24</v>
      </c>
      <c r="J34" s="898"/>
      <c r="K34" s="461" t="s">
        <v>235</v>
      </c>
      <c r="L34" s="162"/>
      <c r="M34" s="469">
        <v>10</v>
      </c>
      <c r="N34" s="462">
        <v>0.4</v>
      </c>
    </row>
    <row r="35" spans="2:14" s="890" customFormat="1" ht="21" customHeight="1" thickBot="1">
      <c r="B35" s="164">
        <v>25</v>
      </c>
      <c r="C35" s="165"/>
      <c r="D35" s="470" t="s">
        <v>870</v>
      </c>
      <c r="E35" s="166"/>
      <c r="F35" s="471">
        <v>10</v>
      </c>
      <c r="G35" s="472">
        <v>0.4</v>
      </c>
      <c r="H35" s="473"/>
      <c r="I35" s="167">
        <v>25</v>
      </c>
      <c r="J35" s="165"/>
      <c r="K35" s="470" t="s">
        <v>385</v>
      </c>
      <c r="L35" s="166"/>
      <c r="M35" s="471">
        <v>10</v>
      </c>
      <c r="N35" s="472">
        <v>0.4</v>
      </c>
    </row>
    <row r="36" spans="2:5" ht="15" customHeight="1">
      <c r="B36" s="765" t="s">
        <v>237</v>
      </c>
      <c r="C36" s="779"/>
      <c r="E36" s="955"/>
    </row>
    <row r="37" ht="12.75">
      <c r="B37" s="957" t="s">
        <v>238</v>
      </c>
    </row>
  </sheetData>
  <sheetProtection/>
  <mergeCells count="4">
    <mergeCell ref="B5:G5"/>
    <mergeCell ref="I5:N5"/>
    <mergeCell ref="C6:E6"/>
    <mergeCell ref="J6:L6"/>
  </mergeCells>
  <printOptions/>
  <pageMargins left="0.3937007874015748" right="0.2362204724409449" top="0.5905511811023623" bottom="0.3937007874015748" header="0.35433070866141736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901" customWidth="1"/>
    <col min="2" max="2" width="11.25390625" style="901" customWidth="1"/>
    <col min="3" max="3" width="9.125" style="901" customWidth="1"/>
    <col min="4" max="4" width="11.125" style="901" customWidth="1"/>
    <col min="5" max="5" width="9.125" style="901" customWidth="1"/>
    <col min="6" max="6" width="11.125" style="902" customWidth="1"/>
    <col min="7" max="8" width="9.625" style="901" customWidth="1"/>
    <col min="9" max="16384" width="9.00390625" style="901" customWidth="1"/>
  </cols>
  <sheetData>
    <row r="1" ht="9.75" customHeight="1">
      <c r="H1" s="153"/>
    </row>
    <row r="2" spans="2:4" ht="14.25">
      <c r="B2" s="168" t="s">
        <v>878</v>
      </c>
      <c r="C2" s="219"/>
      <c r="D2" s="219"/>
    </row>
    <row r="3" spans="3:8" ht="13.5" customHeight="1" thickBot="1">
      <c r="C3" s="903"/>
      <c r="D3" s="903"/>
      <c r="E3" s="903"/>
      <c r="H3" s="904"/>
    </row>
    <row r="4" spans="2:9" ht="15" customHeight="1" thickTop="1">
      <c r="B4" s="1335" t="s">
        <v>386</v>
      </c>
      <c r="C4" s="905" t="s">
        <v>387</v>
      </c>
      <c r="D4" s="906" t="s">
        <v>239</v>
      </c>
      <c r="E4" s="905" t="s">
        <v>333</v>
      </c>
      <c r="F4" s="907" t="s">
        <v>334</v>
      </c>
      <c r="G4" s="905" t="s">
        <v>240</v>
      </c>
      <c r="H4" s="908"/>
      <c r="I4" s="903"/>
    </row>
    <row r="5" spans="2:9" ht="24">
      <c r="B5" s="1336"/>
      <c r="C5" s="909" t="s">
        <v>241</v>
      </c>
      <c r="D5" s="909" t="s">
        <v>241</v>
      </c>
      <c r="E5" s="909" t="s">
        <v>241</v>
      </c>
      <c r="F5" s="910" t="s">
        <v>241</v>
      </c>
      <c r="G5" s="909" t="s">
        <v>242</v>
      </c>
      <c r="H5" s="911" t="s">
        <v>243</v>
      </c>
      <c r="I5" s="912"/>
    </row>
    <row r="6" spans="2:9" ht="25.5" customHeight="1">
      <c r="B6" s="1337"/>
      <c r="C6" s="909" t="s">
        <v>244</v>
      </c>
      <c r="D6" s="909" t="s">
        <v>245</v>
      </c>
      <c r="E6" s="909" t="s">
        <v>246</v>
      </c>
      <c r="F6" s="910" t="s">
        <v>247</v>
      </c>
      <c r="G6" s="909" t="s">
        <v>248</v>
      </c>
      <c r="H6" s="913" t="s">
        <v>246</v>
      </c>
      <c r="I6" s="912"/>
    </row>
    <row r="7" spans="2:9" ht="15" customHeight="1">
      <c r="B7" s="914" t="s">
        <v>249</v>
      </c>
      <c r="C7" s="915">
        <v>7</v>
      </c>
      <c r="D7" s="915">
        <v>78.8</v>
      </c>
      <c r="E7" s="915">
        <v>3107.5</v>
      </c>
      <c r="F7" s="916">
        <v>3066.7</v>
      </c>
      <c r="G7" s="811">
        <v>11.25</v>
      </c>
      <c r="H7" s="812">
        <v>444</v>
      </c>
      <c r="I7" s="912"/>
    </row>
    <row r="8" spans="2:9" ht="15" customHeight="1">
      <c r="B8" s="914" t="s">
        <v>335</v>
      </c>
      <c r="C8" s="20">
        <v>6</v>
      </c>
      <c r="D8" s="20">
        <v>77.5</v>
      </c>
      <c r="E8" s="20">
        <v>2980.9</v>
      </c>
      <c r="F8" s="169">
        <v>2980.9</v>
      </c>
      <c r="G8" s="19">
        <v>12.916666666666666</v>
      </c>
      <c r="H8" s="170">
        <v>496.81666666666666</v>
      </c>
      <c r="I8" s="912"/>
    </row>
    <row r="9" spans="2:9" s="918" customFormat="1" ht="15" customHeight="1">
      <c r="B9" s="914" t="s">
        <v>336</v>
      </c>
      <c r="C9" s="20">
        <v>5</v>
      </c>
      <c r="D9" s="20">
        <v>74</v>
      </c>
      <c r="E9" s="20">
        <v>2256</v>
      </c>
      <c r="F9" s="20">
        <v>2256</v>
      </c>
      <c r="G9" s="19">
        <v>14.8</v>
      </c>
      <c r="H9" s="170">
        <v>451.2</v>
      </c>
      <c r="I9" s="917"/>
    </row>
    <row r="10" spans="2:10" s="918" customFormat="1" ht="15" customHeight="1">
      <c r="B10" s="914" t="s">
        <v>365</v>
      </c>
      <c r="C10" s="20">
        <v>4</v>
      </c>
      <c r="D10" s="20">
        <v>36.05</v>
      </c>
      <c r="E10" s="20">
        <v>1375.6</v>
      </c>
      <c r="F10" s="20">
        <v>1375.6</v>
      </c>
      <c r="G10" s="19">
        <v>9.0125</v>
      </c>
      <c r="H10" s="170">
        <v>343.9</v>
      </c>
      <c r="I10" s="171"/>
      <c r="J10" s="172"/>
    </row>
    <row r="11" spans="2:10" s="918" customFormat="1" ht="15" customHeight="1" thickBot="1">
      <c r="B11" s="953" t="s">
        <v>867</v>
      </c>
      <c r="C11" s="454">
        <v>3</v>
      </c>
      <c r="D11" s="454">
        <v>34</v>
      </c>
      <c r="E11" s="454">
        <v>1256.3</v>
      </c>
      <c r="F11" s="454">
        <v>1256.3</v>
      </c>
      <c r="G11" s="455">
        <f>D11/C11</f>
        <v>11.333333333333334</v>
      </c>
      <c r="H11" s="456">
        <f>E11/C11</f>
        <v>418.76666666666665</v>
      </c>
      <c r="I11" s="171"/>
      <c r="J11" s="172"/>
    </row>
    <row r="12" spans="2:10" ht="12.75" customHeight="1">
      <c r="B12" s="903" t="s">
        <v>879</v>
      </c>
      <c r="C12" s="220"/>
      <c r="D12" s="220"/>
      <c r="E12" s="220"/>
      <c r="F12" s="221"/>
      <c r="G12" s="219"/>
      <c r="H12" s="219"/>
      <c r="I12" s="219"/>
      <c r="J12" s="219"/>
    </row>
    <row r="13" spans="2:10" ht="12">
      <c r="B13" s="903"/>
      <c r="C13" s="220"/>
      <c r="D13" s="222"/>
      <c r="E13" s="222"/>
      <c r="F13" s="222"/>
      <c r="G13" s="222"/>
      <c r="H13" s="222"/>
      <c r="I13" s="219"/>
      <c r="J13" s="219"/>
    </row>
    <row r="14" spans="3:10" ht="12">
      <c r="C14" s="220"/>
      <c r="D14" s="220"/>
      <c r="E14" s="220"/>
      <c r="F14" s="221"/>
      <c r="G14" s="219"/>
      <c r="H14" s="219"/>
      <c r="I14" s="219"/>
      <c r="J14" s="219"/>
    </row>
    <row r="15" spans="2:10" ht="12">
      <c r="B15" s="903"/>
      <c r="C15" s="220"/>
      <c r="D15" s="220"/>
      <c r="E15" s="220"/>
      <c r="F15" s="221"/>
      <c r="G15" s="219"/>
      <c r="H15" s="219"/>
      <c r="I15" s="219"/>
      <c r="J15" s="219"/>
    </row>
    <row r="16" spans="2:10" ht="12">
      <c r="B16" s="903"/>
      <c r="C16" s="220"/>
      <c r="D16" s="220"/>
      <c r="E16" s="220"/>
      <c r="F16" s="221"/>
      <c r="G16" s="219"/>
      <c r="H16" s="219"/>
      <c r="I16" s="219"/>
      <c r="J16" s="219"/>
    </row>
    <row r="17" spans="2:10" ht="12">
      <c r="B17" s="903"/>
      <c r="C17" s="220"/>
      <c r="D17" s="220"/>
      <c r="E17" s="220"/>
      <c r="F17" s="221"/>
      <c r="G17" s="219"/>
      <c r="H17" s="219"/>
      <c r="I17" s="219"/>
      <c r="J17" s="219"/>
    </row>
    <row r="18" spans="2:10" ht="12">
      <c r="B18" s="903"/>
      <c r="C18" s="220"/>
      <c r="D18" s="220"/>
      <c r="E18" s="220"/>
      <c r="F18" s="221"/>
      <c r="G18" s="219"/>
      <c r="H18" s="219"/>
      <c r="I18" s="219"/>
      <c r="J18" s="219"/>
    </row>
    <row r="19" spans="2:10" ht="12">
      <c r="B19" s="903"/>
      <c r="C19" s="220"/>
      <c r="D19" s="220"/>
      <c r="E19" s="220"/>
      <c r="F19" s="221"/>
      <c r="G19" s="219"/>
      <c r="H19" s="219"/>
      <c r="I19" s="219"/>
      <c r="J19" s="219"/>
    </row>
    <row r="20" spans="2:10" ht="12">
      <c r="B20" s="903"/>
      <c r="C20" s="220"/>
      <c r="D20" s="220"/>
      <c r="E20" s="220"/>
      <c r="F20" s="221"/>
      <c r="G20" s="219"/>
      <c r="H20" s="219"/>
      <c r="I20" s="219"/>
      <c r="J20" s="219"/>
    </row>
    <row r="21" spans="2:10" ht="12">
      <c r="B21" s="903"/>
      <c r="C21" s="220"/>
      <c r="D21" s="220"/>
      <c r="E21" s="220"/>
      <c r="F21" s="221"/>
      <c r="G21" s="219"/>
      <c r="H21" s="219"/>
      <c r="I21" s="219"/>
      <c r="J21" s="219"/>
    </row>
    <row r="22" spans="2:5" ht="12">
      <c r="B22" s="903"/>
      <c r="C22" s="903"/>
      <c r="D22" s="903"/>
      <c r="E22" s="903"/>
    </row>
    <row r="23" spans="2:5" ht="12">
      <c r="B23" s="903"/>
      <c r="C23" s="903"/>
      <c r="D23" s="903"/>
      <c r="E23" s="903"/>
    </row>
    <row r="24" spans="2:5" ht="12">
      <c r="B24" s="903"/>
      <c r="C24" s="903"/>
      <c r="D24" s="903"/>
      <c r="E24" s="903"/>
    </row>
    <row r="25" spans="2:4" ht="12">
      <c r="B25" s="903"/>
      <c r="C25" s="903"/>
      <c r="D25" s="903"/>
    </row>
    <row r="26" spans="2:4" ht="12">
      <c r="B26" s="903"/>
      <c r="C26" s="903"/>
      <c r="D26" s="903"/>
    </row>
    <row r="27" spans="2:4" ht="12">
      <c r="B27" s="903"/>
      <c r="C27" s="903"/>
      <c r="D27" s="903"/>
    </row>
    <row r="28" spans="2:4" ht="12">
      <c r="B28" s="903"/>
      <c r="C28" s="903"/>
      <c r="D28" s="903"/>
    </row>
    <row r="29" spans="2:4" ht="12">
      <c r="B29" s="903"/>
      <c r="C29" s="903"/>
      <c r="D29" s="903"/>
    </row>
    <row r="30" spans="2:4" ht="12">
      <c r="B30" s="903"/>
      <c r="C30" s="903"/>
      <c r="D30" s="903"/>
    </row>
    <row r="31" spans="2:4" ht="12">
      <c r="B31" s="903"/>
      <c r="C31" s="903"/>
      <c r="D31" s="903"/>
    </row>
    <row r="32" spans="2:4" ht="12">
      <c r="B32" s="903"/>
      <c r="C32" s="903"/>
      <c r="D32" s="903"/>
    </row>
    <row r="33" spans="2:4" ht="12">
      <c r="B33" s="903"/>
      <c r="C33" s="903"/>
      <c r="D33" s="903"/>
    </row>
    <row r="34" spans="2:4" ht="12">
      <c r="B34" s="903"/>
      <c r="C34" s="903"/>
      <c r="D34" s="903"/>
    </row>
    <row r="35" spans="2:4" ht="12">
      <c r="B35" s="903"/>
      <c r="C35" s="903"/>
      <c r="D35" s="903"/>
    </row>
    <row r="36" spans="2:4" ht="12">
      <c r="B36" s="903"/>
      <c r="C36" s="903"/>
      <c r="D36" s="903"/>
    </row>
    <row r="37" spans="2:4" ht="12">
      <c r="B37" s="903"/>
      <c r="C37" s="903"/>
      <c r="D37" s="903"/>
    </row>
    <row r="38" spans="2:4" ht="12">
      <c r="B38" s="903"/>
      <c r="C38" s="903"/>
      <c r="D38" s="903"/>
    </row>
    <row r="39" spans="2:4" ht="12">
      <c r="B39" s="903"/>
      <c r="C39" s="903"/>
      <c r="D39" s="903"/>
    </row>
    <row r="40" spans="2:4" ht="12">
      <c r="B40" s="903"/>
      <c r="C40" s="903"/>
      <c r="D40" s="903"/>
    </row>
    <row r="41" spans="2:4" ht="12">
      <c r="B41" s="903"/>
      <c r="C41" s="903"/>
      <c r="D41" s="903"/>
    </row>
    <row r="42" spans="2:4" ht="12">
      <c r="B42" s="903"/>
      <c r="C42" s="903"/>
      <c r="D42" s="903"/>
    </row>
    <row r="43" spans="2:4" ht="12">
      <c r="B43" s="903"/>
      <c r="C43" s="903"/>
      <c r="D43" s="903"/>
    </row>
    <row r="44" spans="2:4" ht="12">
      <c r="B44" s="903"/>
      <c r="C44" s="903"/>
      <c r="D44" s="903"/>
    </row>
    <row r="45" spans="2:4" ht="12">
      <c r="B45" s="903"/>
      <c r="C45" s="903"/>
      <c r="D45" s="903"/>
    </row>
    <row r="46" spans="2:4" ht="12">
      <c r="B46" s="903"/>
      <c r="C46" s="903"/>
      <c r="D46" s="903"/>
    </row>
    <row r="47" spans="2:4" ht="12">
      <c r="B47" s="903"/>
      <c r="C47" s="903"/>
      <c r="D47" s="903"/>
    </row>
    <row r="48" spans="2:4" ht="12">
      <c r="B48" s="903"/>
      <c r="C48" s="903"/>
      <c r="D48" s="903"/>
    </row>
    <row r="49" spans="2:4" ht="12">
      <c r="B49" s="903"/>
      <c r="C49" s="903"/>
      <c r="D49" s="903"/>
    </row>
    <row r="50" spans="2:4" ht="12">
      <c r="B50" s="903"/>
      <c r="C50" s="903"/>
      <c r="D50" s="903"/>
    </row>
    <row r="51" spans="2:4" ht="12">
      <c r="B51" s="903"/>
      <c r="C51" s="903"/>
      <c r="D51" s="903"/>
    </row>
    <row r="52" spans="2:4" ht="12">
      <c r="B52" s="903"/>
      <c r="C52" s="903"/>
      <c r="D52" s="903"/>
    </row>
    <row r="53" spans="2:4" ht="12">
      <c r="B53" s="903"/>
      <c r="C53" s="903"/>
      <c r="D53" s="903"/>
    </row>
    <row r="54" spans="2:4" ht="12">
      <c r="B54" s="903"/>
      <c r="C54" s="903"/>
      <c r="D54" s="903"/>
    </row>
    <row r="55" spans="2:4" ht="12">
      <c r="B55" s="903"/>
      <c r="C55" s="903"/>
      <c r="D55" s="903"/>
    </row>
    <row r="56" spans="2:4" ht="12">
      <c r="B56" s="903"/>
      <c r="C56" s="903"/>
      <c r="D56" s="903"/>
    </row>
    <row r="57" spans="2:4" ht="12">
      <c r="B57" s="903"/>
      <c r="C57" s="903"/>
      <c r="D57" s="903"/>
    </row>
    <row r="58" spans="2:4" ht="12">
      <c r="B58" s="903"/>
      <c r="C58" s="903"/>
      <c r="D58" s="903"/>
    </row>
    <row r="59" spans="2:4" ht="12">
      <c r="B59" s="903"/>
      <c r="C59" s="903"/>
      <c r="D59" s="903"/>
    </row>
    <row r="60" spans="2:4" ht="12">
      <c r="B60" s="903"/>
      <c r="C60" s="903"/>
      <c r="D60" s="903"/>
    </row>
    <row r="61" spans="2:4" ht="12">
      <c r="B61" s="903"/>
      <c r="C61" s="903"/>
      <c r="D61" s="903"/>
    </row>
    <row r="62" spans="2:4" ht="12">
      <c r="B62" s="903"/>
      <c r="C62" s="903"/>
      <c r="D62" s="903"/>
    </row>
    <row r="63" spans="2:4" ht="12">
      <c r="B63" s="903"/>
      <c r="C63" s="903"/>
      <c r="D63" s="903"/>
    </row>
  </sheetData>
  <sheetProtection/>
  <mergeCells count="1">
    <mergeCell ref="B4:B6"/>
  </mergeCells>
  <printOptions horizontalCentered="1"/>
  <pageMargins left="0.3937007874015748" right="0.3937007874015748" top="0.5905511811023623" bottom="0.3937007874015748" header="0.5118110236220472" footer="0.5118110236220472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9"/>
  <sheetViews>
    <sheetView showGridLines="0" zoomScaleSheetLayoutView="100" zoomScalePageLayoutView="0" workbookViewId="0" topLeftCell="A49">
      <selection activeCell="A1" sqref="A1"/>
    </sheetView>
  </sheetViews>
  <sheetFormatPr defaultColWidth="14.125" defaultRowHeight="13.5" customHeight="1"/>
  <cols>
    <col min="1" max="1" width="1.625" style="437" customWidth="1"/>
    <col min="2" max="2" width="8.75390625" style="436" customWidth="1"/>
    <col min="3" max="3" width="10.125" style="433" bestFit="1" customWidth="1"/>
    <col min="4" max="4" width="7.625" style="433" customWidth="1"/>
    <col min="5" max="5" width="7.75390625" style="434" customWidth="1"/>
    <col min="6" max="10" width="8.50390625" style="434" bestFit="1" customWidth="1"/>
    <col min="11" max="11" width="7.375" style="434" customWidth="1"/>
    <col min="12" max="12" width="8.125" style="434" customWidth="1"/>
    <col min="13" max="13" width="6.375" style="434" customWidth="1"/>
    <col min="14" max="14" width="6.00390625" style="434" customWidth="1"/>
    <col min="15" max="15" width="5.625" style="434" customWidth="1"/>
    <col min="16" max="16384" width="14.125" style="437" customWidth="1"/>
  </cols>
  <sheetData>
    <row r="1" ht="9.75" customHeight="1">
      <c r="O1" s="433"/>
    </row>
    <row r="2" spans="2:15" ht="14.25">
      <c r="B2" s="21" t="s">
        <v>833</v>
      </c>
      <c r="D2" s="22"/>
      <c r="E2" s="22"/>
      <c r="F2" s="22"/>
      <c r="G2" s="22"/>
      <c r="H2" s="22"/>
      <c r="I2" s="22"/>
      <c r="J2" s="22"/>
      <c r="K2" s="22"/>
      <c r="L2" s="23"/>
      <c r="M2" s="22"/>
      <c r="N2" s="23"/>
      <c r="O2" s="22"/>
    </row>
    <row r="3" spans="2:15" ht="15" customHeight="1" thickBot="1">
      <c r="B3" s="438"/>
      <c r="C3" s="22"/>
      <c r="D3" s="23"/>
      <c r="E3" s="23"/>
      <c r="F3" s="23"/>
      <c r="G3" s="23"/>
      <c r="H3" s="23"/>
      <c r="I3" s="23"/>
      <c r="L3" s="23"/>
      <c r="M3" s="23"/>
      <c r="N3" s="23"/>
      <c r="O3" s="24" t="s">
        <v>831</v>
      </c>
    </row>
    <row r="4" spans="2:15" s="439" customFormat="1" ht="8.25" customHeight="1" thickTop="1">
      <c r="B4" s="1018" t="s">
        <v>391</v>
      </c>
      <c r="C4" s="1021" t="s">
        <v>451</v>
      </c>
      <c r="D4" s="1024" t="s">
        <v>452</v>
      </c>
      <c r="E4" s="1024" t="s">
        <v>453</v>
      </c>
      <c r="F4" s="1024" t="s">
        <v>454</v>
      </c>
      <c r="G4" s="1024" t="s">
        <v>834</v>
      </c>
      <c r="H4" s="1024" t="s">
        <v>455</v>
      </c>
      <c r="I4" s="1024" t="s">
        <v>835</v>
      </c>
      <c r="J4" s="1024" t="s">
        <v>836</v>
      </c>
      <c r="K4" s="1033" t="s">
        <v>456</v>
      </c>
      <c r="L4" s="1030" t="s">
        <v>457</v>
      </c>
      <c r="M4" s="1030" t="s">
        <v>837</v>
      </c>
      <c r="N4" s="1027" t="s">
        <v>838</v>
      </c>
      <c r="O4" s="1030" t="s">
        <v>839</v>
      </c>
    </row>
    <row r="5" spans="2:15" s="439" customFormat="1" ht="9" customHeight="1">
      <c r="B5" s="1019"/>
      <c r="C5" s="1022"/>
      <c r="D5" s="1025"/>
      <c r="E5" s="1025"/>
      <c r="F5" s="1025"/>
      <c r="G5" s="1025"/>
      <c r="H5" s="1025"/>
      <c r="I5" s="1025"/>
      <c r="J5" s="1025"/>
      <c r="K5" s="1034"/>
      <c r="L5" s="1031"/>
      <c r="M5" s="1031"/>
      <c r="N5" s="1028"/>
      <c r="O5" s="1031"/>
    </row>
    <row r="6" spans="2:15" s="439" customFormat="1" ht="9" customHeight="1">
      <c r="B6" s="1019"/>
      <c r="C6" s="1022"/>
      <c r="D6" s="1025"/>
      <c r="E6" s="1025"/>
      <c r="F6" s="1025"/>
      <c r="G6" s="1025"/>
      <c r="H6" s="1025"/>
      <c r="I6" s="1025"/>
      <c r="J6" s="1025"/>
      <c r="K6" s="1034"/>
      <c r="L6" s="1031"/>
      <c r="M6" s="1031"/>
      <c r="N6" s="1028"/>
      <c r="O6" s="1031"/>
    </row>
    <row r="7" spans="2:15" s="439" customFormat="1" ht="9" customHeight="1">
      <c r="B7" s="1019"/>
      <c r="C7" s="1022"/>
      <c r="D7" s="1025"/>
      <c r="E7" s="1025"/>
      <c r="F7" s="1025"/>
      <c r="G7" s="1025"/>
      <c r="H7" s="1025"/>
      <c r="I7" s="1025"/>
      <c r="J7" s="1025"/>
      <c r="K7" s="1034"/>
      <c r="L7" s="1031"/>
      <c r="M7" s="1031"/>
      <c r="N7" s="1028"/>
      <c r="O7" s="1031"/>
    </row>
    <row r="8" spans="2:15" s="439" customFormat="1" ht="9" customHeight="1">
      <c r="B8" s="1020"/>
      <c r="C8" s="1023"/>
      <c r="D8" s="1026"/>
      <c r="E8" s="1026"/>
      <c r="F8" s="1026"/>
      <c r="G8" s="1026"/>
      <c r="H8" s="1026"/>
      <c r="I8" s="1026"/>
      <c r="J8" s="1026"/>
      <c r="K8" s="1035"/>
      <c r="L8" s="1032"/>
      <c r="M8" s="1032"/>
      <c r="N8" s="1029"/>
      <c r="O8" s="1032"/>
    </row>
    <row r="9" spans="2:15" s="14" customFormat="1" ht="9" customHeight="1">
      <c r="B9" s="15"/>
      <c r="C9" s="440"/>
      <c r="D9" s="441"/>
      <c r="E9" s="441"/>
      <c r="F9" s="441"/>
      <c r="G9" s="441"/>
      <c r="H9" s="441"/>
      <c r="I9" s="442"/>
      <c r="J9" s="441"/>
      <c r="K9" s="442"/>
      <c r="L9" s="441"/>
      <c r="M9" s="441"/>
      <c r="N9" s="441"/>
      <c r="O9" s="443"/>
    </row>
    <row r="10" spans="2:15" s="14" customFormat="1" ht="16.5" customHeight="1">
      <c r="B10" s="331" t="s">
        <v>409</v>
      </c>
      <c r="C10" s="169">
        <v>33820</v>
      </c>
      <c r="D10" s="169">
        <v>1203</v>
      </c>
      <c r="E10" s="169">
        <v>6465</v>
      </c>
      <c r="F10" s="169">
        <v>5455</v>
      </c>
      <c r="G10" s="169">
        <v>9744</v>
      </c>
      <c r="H10" s="169">
        <v>4000</v>
      </c>
      <c r="I10" s="169">
        <v>4256</v>
      </c>
      <c r="J10" s="169">
        <v>2204</v>
      </c>
      <c r="K10" s="169">
        <v>265</v>
      </c>
      <c r="L10" s="169">
        <v>131</v>
      </c>
      <c r="M10" s="702">
        <v>68</v>
      </c>
      <c r="N10" s="274">
        <v>19</v>
      </c>
      <c r="O10" s="703">
        <v>10</v>
      </c>
    </row>
    <row r="11" spans="2:15" s="444" customFormat="1" ht="16.5" customHeight="1">
      <c r="B11" s="241" t="s">
        <v>458</v>
      </c>
      <c r="C11" s="421">
        <v>28241</v>
      </c>
      <c r="D11" s="421">
        <v>780</v>
      </c>
      <c r="E11" s="421">
        <v>3583</v>
      </c>
      <c r="F11" s="421">
        <v>3915</v>
      </c>
      <c r="G11" s="421">
        <v>7825</v>
      </c>
      <c r="H11" s="421">
        <v>4156</v>
      </c>
      <c r="I11" s="421">
        <v>4540</v>
      </c>
      <c r="J11" s="421">
        <v>2811</v>
      </c>
      <c r="K11" s="421">
        <v>365</v>
      </c>
      <c r="L11" s="421">
        <v>144</v>
      </c>
      <c r="M11" s="421">
        <v>83</v>
      </c>
      <c r="N11" s="421">
        <v>19</v>
      </c>
      <c r="O11" s="422">
        <v>20</v>
      </c>
    </row>
    <row r="12" spans="2:15" s="444" customFormat="1" ht="6" customHeight="1">
      <c r="B12" s="445"/>
      <c r="C12" s="286"/>
      <c r="D12" s="286"/>
      <c r="E12" s="286"/>
      <c r="F12" s="286"/>
      <c r="G12" s="286"/>
      <c r="H12" s="286"/>
      <c r="I12" s="286"/>
      <c r="J12" s="286"/>
      <c r="K12" s="286"/>
      <c r="L12" s="704"/>
      <c r="M12" s="421"/>
      <c r="N12" s="286"/>
      <c r="O12" s="510"/>
    </row>
    <row r="13" spans="2:15" s="444" customFormat="1" ht="16.5" customHeight="1">
      <c r="B13" s="446" t="s">
        <v>411</v>
      </c>
      <c r="C13" s="286">
        <f aca="true" t="shared" si="0" ref="C13:O13">C18+C24+C25+C26+C29+C30+C31+C34+C35+C36+C37+C38+C39+C40</f>
        <v>12130</v>
      </c>
      <c r="D13" s="286">
        <f t="shared" si="0"/>
        <v>301</v>
      </c>
      <c r="E13" s="286">
        <f t="shared" si="0"/>
        <v>1899</v>
      </c>
      <c r="F13" s="286">
        <f t="shared" si="0"/>
        <v>2107</v>
      </c>
      <c r="G13" s="286">
        <f t="shared" si="0"/>
        <v>3419</v>
      </c>
      <c r="H13" s="286">
        <f t="shared" si="0"/>
        <v>1541</v>
      </c>
      <c r="I13" s="286">
        <f t="shared" si="0"/>
        <v>1576</v>
      </c>
      <c r="J13" s="286">
        <f t="shared" si="0"/>
        <v>1068</v>
      </c>
      <c r="K13" s="286">
        <f t="shared" si="0"/>
        <v>135</v>
      </c>
      <c r="L13" s="704">
        <f t="shared" si="0"/>
        <v>45</v>
      </c>
      <c r="M13" s="421">
        <v>26</v>
      </c>
      <c r="N13" s="286">
        <f t="shared" si="0"/>
        <v>6</v>
      </c>
      <c r="O13" s="510">
        <f t="shared" si="0"/>
        <v>7</v>
      </c>
    </row>
    <row r="14" spans="2:15" s="444" customFormat="1" ht="16.5" customHeight="1">
      <c r="B14" s="446" t="s">
        <v>412</v>
      </c>
      <c r="C14" s="286">
        <f aca="true" t="shared" si="1" ref="C14:O14">C23+C42+C43+C44+C45+C46+C47+C48</f>
        <v>3877</v>
      </c>
      <c r="D14" s="286">
        <f t="shared" si="1"/>
        <v>84</v>
      </c>
      <c r="E14" s="286">
        <f t="shared" si="1"/>
        <v>443</v>
      </c>
      <c r="F14" s="286">
        <f t="shared" si="1"/>
        <v>547</v>
      </c>
      <c r="G14" s="286">
        <f t="shared" si="1"/>
        <v>1259</v>
      </c>
      <c r="H14" s="286">
        <f t="shared" si="1"/>
        <v>607</v>
      </c>
      <c r="I14" s="286">
        <f t="shared" si="1"/>
        <v>571</v>
      </c>
      <c r="J14" s="286">
        <f t="shared" si="1"/>
        <v>297</v>
      </c>
      <c r="K14" s="286">
        <f t="shared" si="1"/>
        <v>39</v>
      </c>
      <c r="L14" s="286">
        <f t="shared" si="1"/>
        <v>12</v>
      </c>
      <c r="M14" s="421">
        <v>11</v>
      </c>
      <c r="N14" s="286">
        <f t="shared" si="1"/>
        <v>2</v>
      </c>
      <c r="O14" s="510">
        <f t="shared" si="1"/>
        <v>5</v>
      </c>
    </row>
    <row r="15" spans="2:15" s="444" customFormat="1" ht="16.5" customHeight="1">
      <c r="B15" s="446" t="s">
        <v>413</v>
      </c>
      <c r="C15" s="286">
        <f aca="true" t="shared" si="2" ref="C15:O15">C19+C28+C32+C50+C51+C52+C53+C54</f>
        <v>5249</v>
      </c>
      <c r="D15" s="286">
        <f t="shared" si="2"/>
        <v>218</v>
      </c>
      <c r="E15" s="286">
        <f t="shared" si="2"/>
        <v>613</v>
      </c>
      <c r="F15" s="286">
        <f t="shared" si="2"/>
        <v>655</v>
      </c>
      <c r="G15" s="286">
        <f t="shared" si="2"/>
        <v>1412</v>
      </c>
      <c r="H15" s="286">
        <f t="shared" si="2"/>
        <v>749</v>
      </c>
      <c r="I15" s="286">
        <f t="shared" si="2"/>
        <v>889</v>
      </c>
      <c r="J15" s="286">
        <f t="shared" si="2"/>
        <v>550</v>
      </c>
      <c r="K15" s="286">
        <f t="shared" si="2"/>
        <v>93</v>
      </c>
      <c r="L15" s="704">
        <f t="shared" si="2"/>
        <v>39</v>
      </c>
      <c r="M15" s="421">
        <v>22</v>
      </c>
      <c r="N15" s="286">
        <f t="shared" si="2"/>
        <v>5</v>
      </c>
      <c r="O15" s="510">
        <f t="shared" si="2"/>
        <v>4</v>
      </c>
    </row>
    <row r="16" spans="2:15" s="444" customFormat="1" ht="16.5" customHeight="1">
      <c r="B16" s="446" t="s">
        <v>414</v>
      </c>
      <c r="C16" s="286">
        <f aca="true" t="shared" si="3" ref="C16:O16">SUM(C20,C21,C56,C57,C58)</f>
        <v>6985</v>
      </c>
      <c r="D16" s="286">
        <f t="shared" si="3"/>
        <v>177</v>
      </c>
      <c r="E16" s="286">
        <f t="shared" si="3"/>
        <v>628</v>
      </c>
      <c r="F16" s="286">
        <f t="shared" si="3"/>
        <v>606</v>
      </c>
      <c r="G16" s="286">
        <f t="shared" si="3"/>
        <v>1735</v>
      </c>
      <c r="H16" s="286">
        <f t="shared" si="3"/>
        <v>1259</v>
      </c>
      <c r="I16" s="286">
        <f t="shared" si="3"/>
        <v>1504</v>
      </c>
      <c r="J16" s="286">
        <f t="shared" si="3"/>
        <v>896</v>
      </c>
      <c r="K16" s="286">
        <f t="shared" si="3"/>
        <v>98</v>
      </c>
      <c r="L16" s="286">
        <f t="shared" si="3"/>
        <v>48</v>
      </c>
      <c r="M16" s="421">
        <v>24</v>
      </c>
      <c r="N16" s="286">
        <f t="shared" si="3"/>
        <v>6</v>
      </c>
      <c r="O16" s="510">
        <f t="shared" si="3"/>
        <v>4</v>
      </c>
    </row>
    <row r="17" spans="2:15" s="444" customFormat="1" ht="6" customHeight="1">
      <c r="B17" s="447"/>
      <c r="C17" s="287"/>
      <c r="D17" s="287"/>
      <c r="E17" s="287"/>
      <c r="F17" s="287"/>
      <c r="G17" s="287"/>
      <c r="H17" s="287"/>
      <c r="I17" s="287"/>
      <c r="J17" s="287"/>
      <c r="K17" s="287"/>
      <c r="L17" s="705"/>
      <c r="M17" s="421"/>
      <c r="N17" s="287"/>
      <c r="O17" s="288"/>
    </row>
    <row r="18" spans="2:15" s="444" customFormat="1" ht="16.5" customHeight="1">
      <c r="B18" s="448" t="s">
        <v>459</v>
      </c>
      <c r="C18" s="169">
        <v>1805</v>
      </c>
      <c r="D18" s="169">
        <v>78</v>
      </c>
      <c r="E18" s="169">
        <v>349</v>
      </c>
      <c r="F18" s="169">
        <v>309</v>
      </c>
      <c r="G18" s="169">
        <v>464</v>
      </c>
      <c r="H18" s="169">
        <v>203</v>
      </c>
      <c r="I18" s="169">
        <v>240</v>
      </c>
      <c r="J18" s="169">
        <v>136</v>
      </c>
      <c r="K18" s="169">
        <v>17</v>
      </c>
      <c r="L18" s="169">
        <v>4</v>
      </c>
      <c r="M18" s="169">
        <v>4</v>
      </c>
      <c r="N18" s="169">
        <v>1</v>
      </c>
      <c r="O18" s="701">
        <v>0</v>
      </c>
    </row>
    <row r="19" spans="2:15" s="444" customFormat="1" ht="16.5" customHeight="1">
      <c r="B19" s="448" t="s">
        <v>460</v>
      </c>
      <c r="C19" s="169">
        <v>789</v>
      </c>
      <c r="D19" s="169">
        <v>12</v>
      </c>
      <c r="E19" s="169">
        <v>89</v>
      </c>
      <c r="F19" s="169">
        <v>94</v>
      </c>
      <c r="G19" s="169">
        <v>224</v>
      </c>
      <c r="H19" s="169">
        <v>107</v>
      </c>
      <c r="I19" s="169">
        <v>157</v>
      </c>
      <c r="J19" s="169">
        <v>87</v>
      </c>
      <c r="K19" s="169">
        <v>8</v>
      </c>
      <c r="L19" s="169">
        <v>5</v>
      </c>
      <c r="M19" s="169">
        <v>3</v>
      </c>
      <c r="N19" s="169">
        <v>1</v>
      </c>
      <c r="O19" s="701">
        <v>2</v>
      </c>
    </row>
    <row r="20" spans="2:15" s="444" customFormat="1" ht="16.5" customHeight="1">
      <c r="B20" s="448" t="s">
        <v>461</v>
      </c>
      <c r="C20" s="169">
        <v>3321</v>
      </c>
      <c r="D20" s="169">
        <v>93</v>
      </c>
      <c r="E20" s="169">
        <v>405</v>
      </c>
      <c r="F20" s="169">
        <v>336</v>
      </c>
      <c r="G20" s="169">
        <v>801</v>
      </c>
      <c r="H20" s="169">
        <v>541</v>
      </c>
      <c r="I20" s="169">
        <v>646</v>
      </c>
      <c r="J20" s="169">
        <v>416</v>
      </c>
      <c r="K20" s="169">
        <v>45</v>
      </c>
      <c r="L20" s="169">
        <v>26</v>
      </c>
      <c r="M20" s="169">
        <v>9</v>
      </c>
      <c r="N20" s="169">
        <v>3</v>
      </c>
      <c r="O20" s="701">
        <v>0</v>
      </c>
    </row>
    <row r="21" spans="2:15" s="444" customFormat="1" ht="16.5" customHeight="1">
      <c r="B21" s="448" t="s">
        <v>462</v>
      </c>
      <c r="C21" s="169">
        <v>1950</v>
      </c>
      <c r="D21" s="169">
        <v>43</v>
      </c>
      <c r="E21" s="169">
        <v>118</v>
      </c>
      <c r="F21" s="169">
        <v>156</v>
      </c>
      <c r="G21" s="169">
        <v>520</v>
      </c>
      <c r="H21" s="169">
        <v>394</v>
      </c>
      <c r="I21" s="169">
        <v>417</v>
      </c>
      <c r="J21" s="169">
        <v>243</v>
      </c>
      <c r="K21" s="169">
        <v>32</v>
      </c>
      <c r="L21" s="169">
        <v>15</v>
      </c>
      <c r="M21" s="169">
        <v>9</v>
      </c>
      <c r="N21" s="169">
        <v>2</v>
      </c>
      <c r="O21" s="701">
        <v>1</v>
      </c>
    </row>
    <row r="22" spans="2:15" s="444" customFormat="1" ht="6" customHeight="1">
      <c r="B22" s="448"/>
      <c r="C22" s="287"/>
      <c r="D22" s="287"/>
      <c r="E22" s="287"/>
      <c r="F22" s="287"/>
      <c r="G22" s="287"/>
      <c r="H22" s="287"/>
      <c r="I22" s="287"/>
      <c r="J22" s="287"/>
      <c r="K22" s="287"/>
      <c r="L22" s="705"/>
      <c r="M22" s="169"/>
      <c r="N22" s="287"/>
      <c r="O22" s="706"/>
    </row>
    <row r="23" spans="2:15" s="444" customFormat="1" ht="16.5" customHeight="1">
      <c r="B23" s="448" t="s">
        <v>463</v>
      </c>
      <c r="C23" s="169">
        <v>1112</v>
      </c>
      <c r="D23" s="169">
        <v>33</v>
      </c>
      <c r="E23" s="169">
        <v>81</v>
      </c>
      <c r="F23" s="169">
        <v>136</v>
      </c>
      <c r="G23" s="169">
        <v>363</v>
      </c>
      <c r="H23" s="169">
        <v>201</v>
      </c>
      <c r="I23" s="169">
        <v>180</v>
      </c>
      <c r="J23" s="169">
        <v>106</v>
      </c>
      <c r="K23" s="169">
        <v>8</v>
      </c>
      <c r="L23" s="169">
        <v>3</v>
      </c>
      <c r="M23" s="169">
        <v>1</v>
      </c>
      <c r="N23" s="169">
        <v>0</v>
      </c>
      <c r="O23" s="701">
        <v>0</v>
      </c>
    </row>
    <row r="24" spans="2:15" s="444" customFormat="1" ht="16.5" customHeight="1">
      <c r="B24" s="448" t="s">
        <v>464</v>
      </c>
      <c r="C24" s="169">
        <v>1191</v>
      </c>
      <c r="D24" s="169">
        <v>30</v>
      </c>
      <c r="E24" s="169">
        <v>174</v>
      </c>
      <c r="F24" s="169">
        <v>238</v>
      </c>
      <c r="G24" s="169">
        <v>346</v>
      </c>
      <c r="H24" s="169">
        <v>155</v>
      </c>
      <c r="I24" s="169">
        <v>122</v>
      </c>
      <c r="J24" s="169">
        <v>101</v>
      </c>
      <c r="K24" s="169">
        <v>16</v>
      </c>
      <c r="L24" s="169">
        <v>4</v>
      </c>
      <c r="M24" s="169">
        <v>5</v>
      </c>
      <c r="N24" s="169">
        <v>0</v>
      </c>
      <c r="O24" s="701">
        <v>0</v>
      </c>
    </row>
    <row r="25" spans="2:15" s="444" customFormat="1" ht="16.5" customHeight="1">
      <c r="B25" s="448" t="s">
        <v>465</v>
      </c>
      <c r="C25" s="169">
        <v>877</v>
      </c>
      <c r="D25" s="169">
        <v>45</v>
      </c>
      <c r="E25" s="169">
        <v>180</v>
      </c>
      <c r="F25" s="169">
        <v>151</v>
      </c>
      <c r="G25" s="169">
        <v>201</v>
      </c>
      <c r="H25" s="169">
        <v>86</v>
      </c>
      <c r="I25" s="169">
        <v>101</v>
      </c>
      <c r="J25" s="169">
        <v>90</v>
      </c>
      <c r="K25" s="169">
        <v>14</v>
      </c>
      <c r="L25" s="169">
        <v>7</v>
      </c>
      <c r="M25" s="169">
        <v>2</v>
      </c>
      <c r="N25" s="169">
        <v>0</v>
      </c>
      <c r="O25" s="701">
        <v>0</v>
      </c>
    </row>
    <row r="26" spans="2:15" s="444" customFormat="1" ht="16.5" customHeight="1">
      <c r="B26" s="448" t="s">
        <v>466</v>
      </c>
      <c r="C26" s="169">
        <v>1165</v>
      </c>
      <c r="D26" s="169">
        <v>23</v>
      </c>
      <c r="E26" s="169">
        <v>129</v>
      </c>
      <c r="F26" s="169">
        <v>216</v>
      </c>
      <c r="G26" s="169">
        <v>362</v>
      </c>
      <c r="H26" s="169">
        <v>143</v>
      </c>
      <c r="I26" s="169">
        <v>155</v>
      </c>
      <c r="J26" s="169">
        <v>115</v>
      </c>
      <c r="K26" s="169">
        <v>18</v>
      </c>
      <c r="L26" s="169">
        <v>3</v>
      </c>
      <c r="M26" s="169">
        <v>1</v>
      </c>
      <c r="N26" s="169">
        <v>0</v>
      </c>
      <c r="O26" s="701">
        <v>0</v>
      </c>
    </row>
    <row r="27" spans="2:15" s="444" customFormat="1" ht="6" customHeight="1">
      <c r="B27" s="448"/>
      <c r="C27" s="287"/>
      <c r="D27" s="287"/>
      <c r="E27" s="287"/>
      <c r="F27" s="287"/>
      <c r="G27" s="287"/>
      <c r="H27" s="287"/>
      <c r="I27" s="287"/>
      <c r="J27" s="287"/>
      <c r="K27" s="287"/>
      <c r="L27" s="705"/>
      <c r="M27" s="169"/>
      <c r="N27" s="287"/>
      <c r="O27" s="706"/>
    </row>
    <row r="28" spans="2:15" s="444" customFormat="1" ht="16.5" customHeight="1">
      <c r="B28" s="448" t="s">
        <v>467</v>
      </c>
      <c r="C28" s="169">
        <v>652</v>
      </c>
      <c r="D28" s="169">
        <v>22</v>
      </c>
      <c r="E28" s="169">
        <v>93</v>
      </c>
      <c r="F28" s="169">
        <v>97</v>
      </c>
      <c r="G28" s="169">
        <v>180</v>
      </c>
      <c r="H28" s="169">
        <v>92</v>
      </c>
      <c r="I28" s="169">
        <v>70</v>
      </c>
      <c r="J28" s="169">
        <v>65</v>
      </c>
      <c r="K28" s="169">
        <v>21</v>
      </c>
      <c r="L28" s="169">
        <v>9</v>
      </c>
      <c r="M28" s="169">
        <v>2</v>
      </c>
      <c r="N28" s="169">
        <v>0</v>
      </c>
      <c r="O28" s="701">
        <v>1</v>
      </c>
    </row>
    <row r="29" spans="2:15" s="444" customFormat="1" ht="16.5" customHeight="1">
      <c r="B29" s="448" t="s">
        <v>468</v>
      </c>
      <c r="C29" s="169">
        <v>1760</v>
      </c>
      <c r="D29" s="169">
        <v>15</v>
      </c>
      <c r="E29" s="169">
        <v>219</v>
      </c>
      <c r="F29" s="169">
        <v>270</v>
      </c>
      <c r="G29" s="169">
        <v>540</v>
      </c>
      <c r="H29" s="169">
        <v>293</v>
      </c>
      <c r="I29" s="169">
        <v>255</v>
      </c>
      <c r="J29" s="169">
        <v>147</v>
      </c>
      <c r="K29" s="169">
        <v>9</v>
      </c>
      <c r="L29" s="169">
        <v>5</v>
      </c>
      <c r="M29" s="169">
        <v>5</v>
      </c>
      <c r="N29" s="169">
        <v>1</v>
      </c>
      <c r="O29" s="701">
        <v>1</v>
      </c>
    </row>
    <row r="30" spans="2:15" s="444" customFormat="1" ht="16.5" customHeight="1">
      <c r="B30" s="448" t="s">
        <v>469</v>
      </c>
      <c r="C30" s="169">
        <v>1657</v>
      </c>
      <c r="D30" s="169">
        <v>11</v>
      </c>
      <c r="E30" s="169">
        <v>216</v>
      </c>
      <c r="F30" s="169">
        <v>280</v>
      </c>
      <c r="G30" s="169">
        <v>507</v>
      </c>
      <c r="H30" s="169">
        <v>214</v>
      </c>
      <c r="I30" s="169">
        <v>236</v>
      </c>
      <c r="J30" s="169">
        <v>166</v>
      </c>
      <c r="K30" s="169">
        <v>19</v>
      </c>
      <c r="L30" s="169">
        <v>3</v>
      </c>
      <c r="M30" s="169">
        <v>2</v>
      </c>
      <c r="N30" s="169">
        <v>0</v>
      </c>
      <c r="O30" s="701">
        <v>3</v>
      </c>
    </row>
    <row r="31" spans="2:15" s="444" customFormat="1" ht="16.5" customHeight="1">
      <c r="B31" s="448" t="s">
        <v>426</v>
      </c>
      <c r="C31" s="169">
        <v>1128</v>
      </c>
      <c r="D31" s="169">
        <v>24</v>
      </c>
      <c r="E31" s="169">
        <v>117</v>
      </c>
      <c r="F31" s="169">
        <v>184</v>
      </c>
      <c r="G31" s="169">
        <v>349</v>
      </c>
      <c r="H31" s="169">
        <v>155</v>
      </c>
      <c r="I31" s="169">
        <v>156</v>
      </c>
      <c r="J31" s="169">
        <v>110</v>
      </c>
      <c r="K31" s="169">
        <v>19</v>
      </c>
      <c r="L31" s="169">
        <v>5</v>
      </c>
      <c r="M31" s="169">
        <v>4</v>
      </c>
      <c r="N31" s="169">
        <v>3</v>
      </c>
      <c r="O31" s="701">
        <v>2</v>
      </c>
    </row>
    <row r="32" spans="2:15" s="444" customFormat="1" ht="16.5" customHeight="1">
      <c r="B32" s="448" t="s">
        <v>427</v>
      </c>
      <c r="C32" s="169">
        <v>810</v>
      </c>
      <c r="D32" s="169">
        <v>21</v>
      </c>
      <c r="E32" s="169">
        <v>73</v>
      </c>
      <c r="F32" s="169">
        <v>93</v>
      </c>
      <c r="G32" s="169">
        <v>232</v>
      </c>
      <c r="H32" s="169">
        <v>120</v>
      </c>
      <c r="I32" s="169">
        <v>158</v>
      </c>
      <c r="J32" s="169">
        <v>90</v>
      </c>
      <c r="K32" s="169">
        <v>12</v>
      </c>
      <c r="L32" s="169">
        <v>4</v>
      </c>
      <c r="M32" s="169">
        <v>5</v>
      </c>
      <c r="N32" s="169">
        <v>1</v>
      </c>
      <c r="O32" s="701">
        <v>1</v>
      </c>
    </row>
    <row r="33" spans="2:15" s="444" customFormat="1" ht="6" customHeight="1">
      <c r="B33" s="448"/>
      <c r="C33" s="287"/>
      <c r="D33" s="287"/>
      <c r="E33" s="287"/>
      <c r="F33" s="287"/>
      <c r="G33" s="287"/>
      <c r="H33" s="287"/>
      <c r="I33" s="287"/>
      <c r="J33" s="287"/>
      <c r="K33" s="287"/>
      <c r="L33" s="705"/>
      <c r="M33" s="169"/>
      <c r="N33" s="287"/>
      <c r="O33" s="706"/>
    </row>
    <row r="34" spans="2:15" s="444" customFormat="1" ht="16.5" customHeight="1">
      <c r="B34" s="448" t="s">
        <v>428</v>
      </c>
      <c r="C34" s="169">
        <v>275</v>
      </c>
      <c r="D34" s="169">
        <v>13</v>
      </c>
      <c r="E34" s="169">
        <v>61</v>
      </c>
      <c r="F34" s="169">
        <v>65</v>
      </c>
      <c r="G34" s="169">
        <v>70</v>
      </c>
      <c r="H34" s="169">
        <v>25</v>
      </c>
      <c r="I34" s="169">
        <v>25</v>
      </c>
      <c r="J34" s="169">
        <v>13</v>
      </c>
      <c r="K34" s="169">
        <v>1</v>
      </c>
      <c r="L34" s="169">
        <v>1</v>
      </c>
      <c r="M34" s="169">
        <v>0</v>
      </c>
      <c r="N34" s="169">
        <v>0</v>
      </c>
      <c r="O34" s="701">
        <v>1</v>
      </c>
    </row>
    <row r="35" spans="2:15" s="444" customFormat="1" ht="16.5" customHeight="1">
      <c r="B35" s="448" t="s">
        <v>429</v>
      </c>
      <c r="C35" s="169">
        <v>278</v>
      </c>
      <c r="D35" s="169">
        <v>4</v>
      </c>
      <c r="E35" s="169">
        <v>49</v>
      </c>
      <c r="F35" s="169">
        <v>60</v>
      </c>
      <c r="G35" s="169">
        <v>72</v>
      </c>
      <c r="H35" s="169">
        <v>32</v>
      </c>
      <c r="I35" s="169">
        <v>29</v>
      </c>
      <c r="J35" s="169">
        <v>26</v>
      </c>
      <c r="K35" s="169">
        <v>3</v>
      </c>
      <c r="L35" s="169">
        <v>1</v>
      </c>
      <c r="M35" s="169">
        <v>1</v>
      </c>
      <c r="N35" s="169">
        <v>1</v>
      </c>
      <c r="O35" s="701">
        <v>0</v>
      </c>
    </row>
    <row r="36" spans="2:15" s="444" customFormat="1" ht="16.5" customHeight="1">
      <c r="B36" s="448" t="s">
        <v>430</v>
      </c>
      <c r="C36" s="169">
        <v>674</v>
      </c>
      <c r="D36" s="169">
        <v>11</v>
      </c>
      <c r="E36" s="169">
        <v>107</v>
      </c>
      <c r="F36" s="169">
        <v>152</v>
      </c>
      <c r="G36" s="169">
        <v>204</v>
      </c>
      <c r="H36" s="169">
        <v>80</v>
      </c>
      <c r="I36" s="169">
        <v>55</v>
      </c>
      <c r="J36" s="169">
        <v>46</v>
      </c>
      <c r="K36" s="169">
        <v>10</v>
      </c>
      <c r="L36" s="169">
        <v>8</v>
      </c>
      <c r="M36" s="169">
        <v>1</v>
      </c>
      <c r="N36" s="169">
        <v>0</v>
      </c>
      <c r="O36" s="701">
        <v>0</v>
      </c>
    </row>
    <row r="37" spans="2:15" s="444" customFormat="1" ht="16.5" customHeight="1">
      <c r="B37" s="448" t="s">
        <v>431</v>
      </c>
      <c r="C37" s="169">
        <v>220</v>
      </c>
      <c r="D37" s="169">
        <v>26</v>
      </c>
      <c r="E37" s="169">
        <v>109</v>
      </c>
      <c r="F37" s="169">
        <v>35</v>
      </c>
      <c r="G37" s="169">
        <v>30</v>
      </c>
      <c r="H37" s="169">
        <v>8</v>
      </c>
      <c r="I37" s="169">
        <v>6</v>
      </c>
      <c r="J37" s="169">
        <v>5</v>
      </c>
      <c r="K37" s="169">
        <v>0</v>
      </c>
      <c r="L37" s="169">
        <v>0</v>
      </c>
      <c r="M37" s="169">
        <v>1</v>
      </c>
      <c r="N37" s="169">
        <v>0</v>
      </c>
      <c r="O37" s="701">
        <v>0</v>
      </c>
    </row>
    <row r="38" spans="2:15" s="444" customFormat="1" ht="16.5" customHeight="1">
      <c r="B38" s="448" t="s">
        <v>432</v>
      </c>
      <c r="C38" s="169">
        <v>431</v>
      </c>
      <c r="D38" s="169">
        <v>11</v>
      </c>
      <c r="E38" s="169">
        <v>88</v>
      </c>
      <c r="F38" s="169">
        <v>44</v>
      </c>
      <c r="G38" s="169">
        <v>85</v>
      </c>
      <c r="H38" s="169">
        <v>62</v>
      </c>
      <c r="I38" s="169">
        <v>86</v>
      </c>
      <c r="J38" s="169">
        <v>49</v>
      </c>
      <c r="K38" s="169">
        <v>4</v>
      </c>
      <c r="L38" s="169">
        <v>2</v>
      </c>
      <c r="M38" s="169">
        <v>0</v>
      </c>
      <c r="N38" s="169">
        <v>0</v>
      </c>
      <c r="O38" s="701">
        <v>0</v>
      </c>
    </row>
    <row r="39" spans="2:15" s="444" customFormat="1" ht="16.5" customHeight="1">
      <c r="B39" s="448" t="s">
        <v>433</v>
      </c>
      <c r="C39" s="169">
        <v>268</v>
      </c>
      <c r="D39" s="169">
        <v>1</v>
      </c>
      <c r="E39" s="169">
        <v>39</v>
      </c>
      <c r="F39" s="169">
        <v>48</v>
      </c>
      <c r="G39" s="169">
        <v>79</v>
      </c>
      <c r="H39" s="169">
        <v>40</v>
      </c>
      <c r="I39" s="169">
        <v>36</v>
      </c>
      <c r="J39" s="169">
        <v>21</v>
      </c>
      <c r="K39" s="169">
        <v>3</v>
      </c>
      <c r="L39" s="169">
        <v>1</v>
      </c>
      <c r="M39" s="169">
        <v>0</v>
      </c>
      <c r="N39" s="169">
        <v>0</v>
      </c>
      <c r="O39" s="701">
        <v>0</v>
      </c>
    </row>
    <row r="40" spans="2:15" s="444" customFormat="1" ht="16.5" customHeight="1">
      <c r="B40" s="448" t="s">
        <v>434</v>
      </c>
      <c r="C40" s="169">
        <v>401</v>
      </c>
      <c r="D40" s="169">
        <v>9</v>
      </c>
      <c r="E40" s="169">
        <v>62</v>
      </c>
      <c r="F40" s="169">
        <v>55</v>
      </c>
      <c r="G40" s="169">
        <v>110</v>
      </c>
      <c r="H40" s="169">
        <v>45</v>
      </c>
      <c r="I40" s="169">
        <v>74</v>
      </c>
      <c r="J40" s="169">
        <v>43</v>
      </c>
      <c r="K40" s="169">
        <v>2</v>
      </c>
      <c r="L40" s="169">
        <v>1</v>
      </c>
      <c r="M40" s="169">
        <v>0</v>
      </c>
      <c r="N40" s="169">
        <v>0</v>
      </c>
      <c r="O40" s="701">
        <v>0</v>
      </c>
    </row>
    <row r="41" spans="2:15" s="444" customFormat="1" ht="6" customHeight="1">
      <c r="B41" s="448"/>
      <c r="C41" s="287"/>
      <c r="D41" s="287"/>
      <c r="E41" s="287"/>
      <c r="F41" s="287"/>
      <c r="G41" s="287"/>
      <c r="H41" s="287"/>
      <c r="I41" s="287"/>
      <c r="J41" s="287"/>
      <c r="K41" s="287"/>
      <c r="L41" s="705"/>
      <c r="M41" s="169"/>
      <c r="N41" s="287"/>
      <c r="O41" s="270"/>
    </row>
    <row r="42" spans="2:15" s="444" customFormat="1" ht="16.5" customHeight="1">
      <c r="B42" s="448" t="s">
        <v>435</v>
      </c>
      <c r="C42" s="169">
        <v>377</v>
      </c>
      <c r="D42" s="169">
        <v>5</v>
      </c>
      <c r="E42" s="169">
        <v>36</v>
      </c>
      <c r="F42" s="169">
        <v>49</v>
      </c>
      <c r="G42" s="169">
        <v>159</v>
      </c>
      <c r="H42" s="169">
        <v>53</v>
      </c>
      <c r="I42" s="169">
        <v>55</v>
      </c>
      <c r="J42" s="169">
        <v>16</v>
      </c>
      <c r="K42" s="169">
        <v>1</v>
      </c>
      <c r="L42" s="169">
        <v>2</v>
      </c>
      <c r="M42" s="169">
        <v>0</v>
      </c>
      <c r="N42" s="169">
        <v>0</v>
      </c>
      <c r="O42" s="701">
        <v>1</v>
      </c>
    </row>
    <row r="43" spans="2:15" s="444" customFormat="1" ht="16.5" customHeight="1">
      <c r="B43" s="448" t="s">
        <v>436</v>
      </c>
      <c r="C43" s="169">
        <v>676</v>
      </c>
      <c r="D43" s="169">
        <v>8</v>
      </c>
      <c r="E43" s="169">
        <v>113</v>
      </c>
      <c r="F43" s="169">
        <v>107</v>
      </c>
      <c r="G43" s="169">
        <v>228</v>
      </c>
      <c r="H43" s="169">
        <v>92</v>
      </c>
      <c r="I43" s="169">
        <v>82</v>
      </c>
      <c r="J43" s="169">
        <v>36</v>
      </c>
      <c r="K43" s="169">
        <v>7</v>
      </c>
      <c r="L43" s="169">
        <v>1</v>
      </c>
      <c r="M43" s="169">
        <v>1</v>
      </c>
      <c r="N43" s="169">
        <v>0</v>
      </c>
      <c r="O43" s="701">
        <v>1</v>
      </c>
    </row>
    <row r="44" spans="2:15" s="444" customFormat="1" ht="16.5" customHeight="1">
      <c r="B44" s="448" t="s">
        <v>437</v>
      </c>
      <c r="C44" s="169">
        <v>351</v>
      </c>
      <c r="D44" s="169">
        <v>12</v>
      </c>
      <c r="E44" s="169">
        <v>38</v>
      </c>
      <c r="F44" s="169">
        <v>52</v>
      </c>
      <c r="G44" s="169">
        <v>116</v>
      </c>
      <c r="H44" s="169">
        <v>57</v>
      </c>
      <c r="I44" s="169">
        <v>51</v>
      </c>
      <c r="J44" s="169">
        <v>19</v>
      </c>
      <c r="K44" s="169">
        <v>4</v>
      </c>
      <c r="L44" s="169">
        <v>1</v>
      </c>
      <c r="M44" s="169">
        <v>0</v>
      </c>
      <c r="N44" s="169">
        <v>0</v>
      </c>
      <c r="O44" s="701">
        <v>1</v>
      </c>
    </row>
    <row r="45" spans="2:15" s="444" customFormat="1" ht="16.5" customHeight="1">
      <c r="B45" s="448" t="s">
        <v>438</v>
      </c>
      <c r="C45" s="169">
        <v>400</v>
      </c>
      <c r="D45" s="169">
        <v>20</v>
      </c>
      <c r="E45" s="169">
        <v>29</v>
      </c>
      <c r="F45" s="169">
        <v>56</v>
      </c>
      <c r="G45" s="169">
        <v>121</v>
      </c>
      <c r="H45" s="169">
        <v>69</v>
      </c>
      <c r="I45" s="169">
        <v>62</v>
      </c>
      <c r="J45" s="169">
        <v>33</v>
      </c>
      <c r="K45" s="169">
        <v>7</v>
      </c>
      <c r="L45" s="169">
        <v>3</v>
      </c>
      <c r="M45" s="169">
        <v>0</v>
      </c>
      <c r="N45" s="169">
        <v>0</v>
      </c>
      <c r="O45" s="701">
        <v>0</v>
      </c>
    </row>
    <row r="46" spans="2:15" s="444" customFormat="1" ht="16.5" customHeight="1">
      <c r="B46" s="448" t="s">
        <v>439</v>
      </c>
      <c r="C46" s="169">
        <v>259</v>
      </c>
      <c r="D46" s="169">
        <v>2</v>
      </c>
      <c r="E46" s="169">
        <v>38</v>
      </c>
      <c r="F46" s="169">
        <v>56</v>
      </c>
      <c r="G46" s="169">
        <v>67</v>
      </c>
      <c r="H46" s="169">
        <v>26</v>
      </c>
      <c r="I46" s="169">
        <v>32</v>
      </c>
      <c r="J46" s="169">
        <v>34</v>
      </c>
      <c r="K46" s="169">
        <v>4</v>
      </c>
      <c r="L46" s="169">
        <v>0</v>
      </c>
      <c r="M46" s="169">
        <v>0</v>
      </c>
      <c r="N46" s="169">
        <v>0</v>
      </c>
      <c r="O46" s="701">
        <v>0</v>
      </c>
    </row>
    <row r="47" spans="2:15" s="444" customFormat="1" ht="16.5" customHeight="1">
      <c r="B47" s="448" t="s">
        <v>470</v>
      </c>
      <c r="C47" s="169">
        <v>394</v>
      </c>
      <c r="D47" s="169">
        <v>0</v>
      </c>
      <c r="E47" s="169">
        <v>57</v>
      </c>
      <c r="F47" s="169">
        <v>53</v>
      </c>
      <c r="G47" s="169">
        <v>103</v>
      </c>
      <c r="H47" s="169">
        <v>61</v>
      </c>
      <c r="I47" s="169">
        <v>62</v>
      </c>
      <c r="J47" s="169">
        <v>37</v>
      </c>
      <c r="K47" s="169">
        <v>6</v>
      </c>
      <c r="L47" s="169">
        <v>2</v>
      </c>
      <c r="M47" s="169">
        <v>9</v>
      </c>
      <c r="N47" s="169">
        <v>2</v>
      </c>
      <c r="O47" s="701">
        <v>2</v>
      </c>
    </row>
    <row r="48" spans="2:15" s="444" customFormat="1" ht="16.5" customHeight="1">
      <c r="B48" s="448" t="s">
        <v>441</v>
      </c>
      <c r="C48" s="169">
        <v>308</v>
      </c>
      <c r="D48" s="169">
        <v>4</v>
      </c>
      <c r="E48" s="169">
        <v>51</v>
      </c>
      <c r="F48" s="169">
        <v>38</v>
      </c>
      <c r="G48" s="169">
        <v>102</v>
      </c>
      <c r="H48" s="169">
        <v>48</v>
      </c>
      <c r="I48" s="169">
        <v>47</v>
      </c>
      <c r="J48" s="169">
        <v>16</v>
      </c>
      <c r="K48" s="169">
        <v>2</v>
      </c>
      <c r="L48" s="169">
        <v>0</v>
      </c>
      <c r="M48" s="169">
        <v>0</v>
      </c>
      <c r="N48" s="169">
        <v>0</v>
      </c>
      <c r="O48" s="701">
        <v>0</v>
      </c>
    </row>
    <row r="49" spans="2:15" s="444" customFormat="1" ht="6" customHeight="1">
      <c r="B49" s="448"/>
      <c r="C49" s="287"/>
      <c r="D49" s="287"/>
      <c r="E49" s="287"/>
      <c r="F49" s="287"/>
      <c r="G49" s="287"/>
      <c r="H49" s="287"/>
      <c r="I49" s="287"/>
      <c r="J49" s="287"/>
      <c r="K49" s="287"/>
      <c r="L49" s="705"/>
      <c r="M49" s="169"/>
      <c r="N49" s="287"/>
      <c r="O49" s="706"/>
    </row>
    <row r="50" spans="2:15" s="444" customFormat="1" ht="16.5" customHeight="1">
      <c r="B50" s="448" t="s">
        <v>442</v>
      </c>
      <c r="C50" s="169">
        <v>934</v>
      </c>
      <c r="D50" s="169">
        <v>13</v>
      </c>
      <c r="E50" s="169">
        <v>78</v>
      </c>
      <c r="F50" s="169">
        <v>118</v>
      </c>
      <c r="G50" s="169">
        <v>225</v>
      </c>
      <c r="H50" s="169">
        <v>172</v>
      </c>
      <c r="I50" s="169">
        <v>199</v>
      </c>
      <c r="J50" s="169">
        <v>114</v>
      </c>
      <c r="K50" s="169">
        <v>12</v>
      </c>
      <c r="L50" s="169">
        <v>2</v>
      </c>
      <c r="M50" s="169">
        <v>1</v>
      </c>
      <c r="N50" s="169">
        <v>0</v>
      </c>
      <c r="O50" s="701">
        <v>0</v>
      </c>
    </row>
    <row r="51" spans="2:15" s="444" customFormat="1" ht="16.5" customHeight="1">
      <c r="B51" s="448" t="s">
        <v>443</v>
      </c>
      <c r="C51" s="169">
        <v>871</v>
      </c>
      <c r="D51" s="169">
        <v>6</v>
      </c>
      <c r="E51" s="169">
        <v>71</v>
      </c>
      <c r="F51" s="169">
        <v>86</v>
      </c>
      <c r="G51" s="169">
        <v>269</v>
      </c>
      <c r="H51" s="169">
        <v>136</v>
      </c>
      <c r="I51" s="169">
        <v>180</v>
      </c>
      <c r="J51" s="169">
        <v>110</v>
      </c>
      <c r="K51" s="169">
        <v>7</v>
      </c>
      <c r="L51" s="169">
        <v>4</v>
      </c>
      <c r="M51" s="169">
        <v>1</v>
      </c>
      <c r="N51" s="169">
        <v>1</v>
      </c>
      <c r="O51" s="701">
        <v>0</v>
      </c>
    </row>
    <row r="52" spans="2:15" s="444" customFormat="1" ht="16.5" customHeight="1">
      <c r="B52" s="448" t="s">
        <v>444</v>
      </c>
      <c r="C52" s="169">
        <v>194</v>
      </c>
      <c r="D52" s="169">
        <v>29</v>
      </c>
      <c r="E52" s="169">
        <v>48</v>
      </c>
      <c r="F52" s="169">
        <v>35</v>
      </c>
      <c r="G52" s="169">
        <v>40</v>
      </c>
      <c r="H52" s="169">
        <v>7</v>
      </c>
      <c r="I52" s="169">
        <v>17</v>
      </c>
      <c r="J52" s="169">
        <v>12</v>
      </c>
      <c r="K52" s="169">
        <v>3</v>
      </c>
      <c r="L52" s="169">
        <v>3</v>
      </c>
      <c r="M52" s="169">
        <v>0</v>
      </c>
      <c r="N52" s="169">
        <v>0</v>
      </c>
      <c r="O52" s="701">
        <v>0</v>
      </c>
    </row>
    <row r="53" spans="2:15" s="444" customFormat="1" ht="16.5" customHeight="1">
      <c r="B53" s="448" t="s">
        <v>445</v>
      </c>
      <c r="C53" s="169">
        <v>494</v>
      </c>
      <c r="D53" s="169">
        <v>90</v>
      </c>
      <c r="E53" s="169">
        <v>94</v>
      </c>
      <c r="F53" s="169">
        <v>70</v>
      </c>
      <c r="G53" s="169">
        <v>94</v>
      </c>
      <c r="H53" s="169">
        <v>44</v>
      </c>
      <c r="I53" s="169">
        <v>42</v>
      </c>
      <c r="J53" s="169">
        <v>29</v>
      </c>
      <c r="K53" s="169">
        <v>19</v>
      </c>
      <c r="L53" s="169">
        <v>5</v>
      </c>
      <c r="M53" s="169">
        <v>6</v>
      </c>
      <c r="N53" s="169">
        <v>1</v>
      </c>
      <c r="O53" s="701">
        <v>0</v>
      </c>
    </row>
    <row r="54" spans="2:15" s="444" customFormat="1" ht="16.5" customHeight="1">
      <c r="B54" s="448" t="s">
        <v>471</v>
      </c>
      <c r="C54" s="169">
        <v>505</v>
      </c>
      <c r="D54" s="169">
        <v>25</v>
      </c>
      <c r="E54" s="169">
        <v>67</v>
      </c>
      <c r="F54" s="169">
        <v>62</v>
      </c>
      <c r="G54" s="169">
        <v>148</v>
      </c>
      <c r="H54" s="169">
        <v>71</v>
      </c>
      <c r="I54" s="169">
        <v>66</v>
      </c>
      <c r="J54" s="169">
        <v>43</v>
      </c>
      <c r="K54" s="169">
        <v>11</v>
      </c>
      <c r="L54" s="169">
        <v>7</v>
      </c>
      <c r="M54" s="169">
        <v>4</v>
      </c>
      <c r="N54" s="169">
        <v>1</v>
      </c>
      <c r="O54" s="701">
        <v>0</v>
      </c>
    </row>
    <row r="55" spans="2:15" s="444" customFormat="1" ht="6" customHeight="1">
      <c r="B55" s="448"/>
      <c r="C55" s="287"/>
      <c r="D55" s="287"/>
      <c r="E55" s="287"/>
      <c r="F55" s="287"/>
      <c r="G55" s="287"/>
      <c r="H55" s="287"/>
      <c r="I55" s="287"/>
      <c r="J55" s="287"/>
      <c r="K55" s="287"/>
      <c r="L55" s="705"/>
      <c r="M55" s="169"/>
      <c r="N55" s="287"/>
      <c r="O55" s="706"/>
    </row>
    <row r="56" spans="2:15" s="444" customFormat="1" ht="16.5" customHeight="1">
      <c r="B56" s="448" t="s">
        <v>447</v>
      </c>
      <c r="C56" s="169">
        <v>395</v>
      </c>
      <c r="D56" s="169">
        <v>12</v>
      </c>
      <c r="E56" s="169">
        <v>11</v>
      </c>
      <c r="F56" s="169">
        <v>19</v>
      </c>
      <c r="G56" s="169">
        <v>99</v>
      </c>
      <c r="H56" s="169">
        <v>88</v>
      </c>
      <c r="I56" s="169">
        <v>110</v>
      </c>
      <c r="J56" s="169">
        <v>48</v>
      </c>
      <c r="K56" s="169">
        <v>5</v>
      </c>
      <c r="L56" s="169">
        <v>2</v>
      </c>
      <c r="M56" s="169">
        <v>1</v>
      </c>
      <c r="N56" s="169">
        <v>0</v>
      </c>
      <c r="O56" s="701">
        <v>0</v>
      </c>
    </row>
    <row r="57" spans="2:15" s="444" customFormat="1" ht="16.5" customHeight="1">
      <c r="B57" s="448" t="s">
        <v>472</v>
      </c>
      <c r="C57" s="169">
        <v>877</v>
      </c>
      <c r="D57" s="169">
        <v>19</v>
      </c>
      <c r="E57" s="169">
        <v>53</v>
      </c>
      <c r="F57" s="169">
        <v>51</v>
      </c>
      <c r="G57" s="169">
        <v>220</v>
      </c>
      <c r="H57" s="169">
        <v>174</v>
      </c>
      <c r="I57" s="169">
        <v>216</v>
      </c>
      <c r="J57" s="169">
        <v>129</v>
      </c>
      <c r="K57" s="169">
        <v>11</v>
      </c>
      <c r="L57" s="169">
        <v>1</v>
      </c>
      <c r="M57" s="169">
        <v>1</v>
      </c>
      <c r="N57" s="169">
        <v>0</v>
      </c>
      <c r="O57" s="701">
        <v>2</v>
      </c>
    </row>
    <row r="58" spans="2:15" s="444" customFormat="1" ht="16.5" customHeight="1" thickBot="1">
      <c r="B58" s="449" t="s">
        <v>449</v>
      </c>
      <c r="C58" s="180">
        <v>442</v>
      </c>
      <c r="D58" s="180">
        <v>10</v>
      </c>
      <c r="E58" s="180">
        <v>41</v>
      </c>
      <c r="F58" s="180">
        <v>44</v>
      </c>
      <c r="G58" s="180">
        <v>95</v>
      </c>
      <c r="H58" s="180">
        <v>62</v>
      </c>
      <c r="I58" s="180">
        <v>115</v>
      </c>
      <c r="J58" s="180">
        <v>60</v>
      </c>
      <c r="K58" s="180">
        <v>5</v>
      </c>
      <c r="L58" s="180">
        <v>4</v>
      </c>
      <c r="M58" s="180">
        <v>4</v>
      </c>
      <c r="N58" s="180">
        <v>1</v>
      </c>
      <c r="O58" s="707">
        <v>1</v>
      </c>
    </row>
    <row r="59" spans="2:16" s="11" customFormat="1" ht="15" customHeight="1">
      <c r="B59" s="213" t="s">
        <v>840</v>
      </c>
      <c r="C59" s="433"/>
      <c r="D59" s="433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212"/>
    </row>
  </sheetData>
  <sheetProtection/>
  <mergeCells count="14">
    <mergeCell ref="N4:N8"/>
    <mergeCell ref="O4:O8"/>
    <mergeCell ref="H4:H8"/>
    <mergeCell ref="I4:I8"/>
    <mergeCell ref="J4:J8"/>
    <mergeCell ref="K4:K8"/>
    <mergeCell ref="L4:L8"/>
    <mergeCell ref="M4:M8"/>
    <mergeCell ref="B4:B8"/>
    <mergeCell ref="C4:C8"/>
    <mergeCell ref="D4:D8"/>
    <mergeCell ref="E4:E8"/>
    <mergeCell ref="F4:F8"/>
    <mergeCell ref="G4:G8"/>
  </mergeCells>
  <printOptions/>
  <pageMargins left="0.3937007874015748" right="0.3937007874015748" top="0.5905511811023623" bottom="0.3937007874015748" header="0.2755905511811024" footer="0.1968503937007874"/>
  <pageSetup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9">
      <selection activeCell="K27" sqref="K27"/>
    </sheetView>
  </sheetViews>
  <sheetFormatPr defaultColWidth="9.00390625" defaultRowHeight="15" customHeight="1"/>
  <cols>
    <col min="1" max="1" width="1.625" style="919" customWidth="1"/>
    <col min="2" max="2" width="2.625" style="919" customWidth="1"/>
    <col min="3" max="3" width="16.375" style="919" customWidth="1"/>
    <col min="4" max="4" width="0.74609375" style="919" customWidth="1"/>
    <col min="5" max="12" width="9.375" style="919" customWidth="1"/>
    <col min="13" max="16384" width="9.00390625" style="919" customWidth="1"/>
  </cols>
  <sheetData>
    <row r="1" ht="9.75" customHeight="1"/>
    <row r="2" spans="2:7" ht="18" customHeight="1">
      <c r="B2" s="920" t="s">
        <v>877</v>
      </c>
      <c r="C2" s="278"/>
      <c r="D2" s="278"/>
      <c r="E2" s="278"/>
      <c r="F2" s="278"/>
      <c r="G2" s="278"/>
    </row>
    <row r="3" spans="10:12" ht="15" customHeight="1" thickBot="1">
      <c r="J3" s="921"/>
      <c r="L3" s="921" t="s">
        <v>250</v>
      </c>
    </row>
    <row r="4" spans="2:12" ht="15" customHeight="1" thickTop="1">
      <c r="B4" s="1338" t="s">
        <v>251</v>
      </c>
      <c r="C4" s="1338"/>
      <c r="D4" s="1339"/>
      <c r="E4" s="905" t="s">
        <v>298</v>
      </c>
      <c r="F4" s="908"/>
      <c r="G4" s="905" t="s">
        <v>337</v>
      </c>
      <c r="H4" s="908"/>
      <c r="I4" s="905" t="s">
        <v>770</v>
      </c>
      <c r="J4" s="908"/>
      <c r="K4" s="905" t="s">
        <v>871</v>
      </c>
      <c r="L4" s="908"/>
    </row>
    <row r="5" spans="2:12" ht="15" customHeight="1">
      <c r="B5" s="1340"/>
      <c r="C5" s="1340"/>
      <c r="D5" s="1337"/>
      <c r="E5" s="922" t="s">
        <v>252</v>
      </c>
      <c r="F5" s="911" t="s">
        <v>253</v>
      </c>
      <c r="G5" s="922" t="s">
        <v>252</v>
      </c>
      <c r="H5" s="911" t="s">
        <v>253</v>
      </c>
      <c r="I5" s="922" t="s">
        <v>252</v>
      </c>
      <c r="J5" s="911" t="s">
        <v>253</v>
      </c>
      <c r="K5" s="922" t="s">
        <v>252</v>
      </c>
      <c r="L5" s="911" t="s">
        <v>253</v>
      </c>
    </row>
    <row r="6" spans="2:12" s="918" customFormat="1" ht="24" customHeight="1">
      <c r="B6" s="1341" t="s">
        <v>254</v>
      </c>
      <c r="C6" s="1342"/>
      <c r="D6" s="923"/>
      <c r="E6" s="924">
        <v>62103</v>
      </c>
      <c r="F6" s="925">
        <v>100</v>
      </c>
      <c r="G6" s="926">
        <v>62931</v>
      </c>
      <c r="H6" s="925">
        <v>100</v>
      </c>
      <c r="I6" s="926">
        <v>63234</v>
      </c>
      <c r="J6" s="925">
        <v>100</v>
      </c>
      <c r="K6" s="926">
        <v>61934</v>
      </c>
      <c r="L6" s="951">
        <v>100</v>
      </c>
    </row>
    <row r="7" spans="2:14" ht="24" customHeight="1">
      <c r="B7" s="927"/>
      <c r="C7" s="914" t="s">
        <v>255</v>
      </c>
      <c r="D7" s="952"/>
      <c r="E7" s="928">
        <v>38257</v>
      </c>
      <c r="F7" s="929">
        <v>61.6</v>
      </c>
      <c r="G7" s="916">
        <v>38732</v>
      </c>
      <c r="H7" s="929">
        <v>61.5</v>
      </c>
      <c r="I7" s="916">
        <v>38726</v>
      </c>
      <c r="J7" s="929">
        <v>61.2</v>
      </c>
      <c r="K7" s="916">
        <v>38119</v>
      </c>
      <c r="L7" s="929">
        <v>61.5</v>
      </c>
      <c r="N7" s="930"/>
    </row>
    <row r="8" spans="2:14" ht="24" customHeight="1">
      <c r="B8" s="927"/>
      <c r="C8" s="914" t="s">
        <v>256</v>
      </c>
      <c r="D8" s="952"/>
      <c r="E8" s="928">
        <v>9293</v>
      </c>
      <c r="F8" s="929">
        <v>15</v>
      </c>
      <c r="G8" s="916">
        <v>9500</v>
      </c>
      <c r="H8" s="929">
        <v>15.1</v>
      </c>
      <c r="I8" s="916">
        <v>9716</v>
      </c>
      <c r="J8" s="929">
        <v>15.4</v>
      </c>
      <c r="K8" s="916">
        <v>9824</v>
      </c>
      <c r="L8" s="929">
        <v>15.9</v>
      </c>
      <c r="N8" s="930"/>
    </row>
    <row r="9" spans="2:14" ht="24" customHeight="1">
      <c r="B9" s="927"/>
      <c r="C9" s="914" t="s">
        <v>338</v>
      </c>
      <c r="D9" s="952"/>
      <c r="E9" s="928">
        <v>5180</v>
      </c>
      <c r="F9" s="929">
        <v>8.3</v>
      </c>
      <c r="G9" s="916">
        <v>4945</v>
      </c>
      <c r="H9" s="929">
        <v>7.9</v>
      </c>
      <c r="I9" s="916">
        <v>4601</v>
      </c>
      <c r="J9" s="929">
        <v>7.3</v>
      </c>
      <c r="K9" s="916">
        <v>4183</v>
      </c>
      <c r="L9" s="929">
        <v>6.8</v>
      </c>
      <c r="N9" s="930"/>
    </row>
    <row r="10" spans="2:14" ht="24" customHeight="1">
      <c r="B10" s="927"/>
      <c r="C10" s="914" t="s">
        <v>257</v>
      </c>
      <c r="D10" s="952"/>
      <c r="E10" s="928">
        <v>1709</v>
      </c>
      <c r="F10" s="929">
        <v>2.8</v>
      </c>
      <c r="G10" s="916">
        <v>2704</v>
      </c>
      <c r="H10" s="929">
        <v>4.3</v>
      </c>
      <c r="I10" s="916">
        <v>3543</v>
      </c>
      <c r="J10" s="929">
        <v>5.6</v>
      </c>
      <c r="K10" s="916">
        <v>3836</v>
      </c>
      <c r="L10" s="929">
        <v>6.2</v>
      </c>
      <c r="N10" s="930"/>
    </row>
    <row r="11" spans="2:14" ht="24" customHeight="1">
      <c r="B11" s="927"/>
      <c r="C11" s="914" t="s">
        <v>769</v>
      </c>
      <c r="D11" s="952"/>
      <c r="E11" s="928">
        <v>3231</v>
      </c>
      <c r="F11" s="929">
        <v>5.2</v>
      </c>
      <c r="G11" s="916">
        <v>2928</v>
      </c>
      <c r="H11" s="929">
        <v>4.7</v>
      </c>
      <c r="I11" s="916">
        <v>2716</v>
      </c>
      <c r="J11" s="929">
        <v>4.3</v>
      </c>
      <c r="K11" s="916">
        <v>2450</v>
      </c>
      <c r="L11" s="929">
        <v>4</v>
      </c>
      <c r="N11" s="930"/>
    </row>
    <row r="12" spans="2:14" ht="24" customHeight="1">
      <c r="B12" s="279"/>
      <c r="C12" s="276" t="s">
        <v>258</v>
      </c>
      <c r="D12" s="272"/>
      <c r="E12" s="173">
        <v>1639</v>
      </c>
      <c r="F12" s="174">
        <v>2.6</v>
      </c>
      <c r="G12" s="175">
        <v>1480</v>
      </c>
      <c r="H12" s="176">
        <v>2.4</v>
      </c>
      <c r="I12" s="169">
        <v>1339</v>
      </c>
      <c r="J12" s="177">
        <v>2.1</v>
      </c>
      <c r="K12" s="169">
        <v>1150</v>
      </c>
      <c r="L12" s="177">
        <v>1.9</v>
      </c>
      <c r="N12" s="930"/>
    </row>
    <row r="13" spans="2:14" ht="24" customHeight="1">
      <c r="B13" s="927"/>
      <c r="C13" s="914" t="s">
        <v>259</v>
      </c>
      <c r="D13" s="952"/>
      <c r="E13" s="928">
        <v>414</v>
      </c>
      <c r="F13" s="929">
        <v>0.7</v>
      </c>
      <c r="G13" s="916">
        <v>486</v>
      </c>
      <c r="H13" s="929">
        <v>0.8</v>
      </c>
      <c r="I13" s="916">
        <v>538</v>
      </c>
      <c r="J13" s="929">
        <v>0.9</v>
      </c>
      <c r="K13" s="916">
        <v>502</v>
      </c>
      <c r="L13" s="929">
        <v>0.8</v>
      </c>
      <c r="N13" s="930"/>
    </row>
    <row r="14" spans="2:14" ht="24" customHeight="1">
      <c r="B14" s="927"/>
      <c r="C14" s="914" t="s">
        <v>260</v>
      </c>
      <c r="D14" s="952"/>
      <c r="E14" s="928">
        <v>477</v>
      </c>
      <c r="F14" s="929">
        <v>0.8</v>
      </c>
      <c r="G14" s="916">
        <v>468</v>
      </c>
      <c r="H14" s="929">
        <v>0.7</v>
      </c>
      <c r="I14" s="916">
        <v>432</v>
      </c>
      <c r="J14" s="929">
        <v>0.7</v>
      </c>
      <c r="K14" s="916">
        <v>376</v>
      </c>
      <c r="L14" s="929">
        <v>0.6</v>
      </c>
      <c r="N14" s="930"/>
    </row>
    <row r="15" spans="2:14" ht="24" customHeight="1">
      <c r="B15" s="279"/>
      <c r="C15" s="276" t="s">
        <v>262</v>
      </c>
      <c r="D15" s="272"/>
      <c r="E15" s="252">
        <v>154</v>
      </c>
      <c r="F15" s="177">
        <v>0.2</v>
      </c>
      <c r="G15" s="169">
        <v>151</v>
      </c>
      <c r="H15" s="177">
        <v>0.2</v>
      </c>
      <c r="I15" s="169">
        <v>147</v>
      </c>
      <c r="J15" s="177">
        <v>0.2</v>
      </c>
      <c r="K15" s="169">
        <v>163</v>
      </c>
      <c r="L15" s="177">
        <v>0.3</v>
      </c>
      <c r="N15" s="930"/>
    </row>
    <row r="16" spans="2:12" s="278" customFormat="1" ht="24" customHeight="1">
      <c r="B16" s="927"/>
      <c r="C16" s="914" t="s">
        <v>264</v>
      </c>
      <c r="D16" s="952"/>
      <c r="E16" s="928">
        <v>161</v>
      </c>
      <c r="F16" s="929">
        <v>0.3</v>
      </c>
      <c r="G16" s="916">
        <v>162</v>
      </c>
      <c r="H16" s="929">
        <v>0.3</v>
      </c>
      <c r="I16" s="916">
        <v>162</v>
      </c>
      <c r="J16" s="929">
        <v>0.3</v>
      </c>
      <c r="K16" s="916">
        <v>136</v>
      </c>
      <c r="L16" s="929">
        <v>0.2</v>
      </c>
    </row>
    <row r="17" spans="2:14" ht="24" customHeight="1">
      <c r="B17" s="279"/>
      <c r="C17" s="276" t="s">
        <v>771</v>
      </c>
      <c r="D17" s="272"/>
      <c r="E17" s="173" t="s">
        <v>62</v>
      </c>
      <c r="F17" s="176" t="s">
        <v>62</v>
      </c>
      <c r="G17" s="175">
        <v>62</v>
      </c>
      <c r="H17" s="176">
        <v>0.1</v>
      </c>
      <c r="I17" s="169">
        <v>82</v>
      </c>
      <c r="J17" s="177">
        <v>0.1</v>
      </c>
      <c r="K17" s="169">
        <v>99</v>
      </c>
      <c r="L17" s="177">
        <v>0.2</v>
      </c>
      <c r="N17" s="930"/>
    </row>
    <row r="18" spans="2:14" ht="24" customHeight="1">
      <c r="B18" s="279"/>
      <c r="C18" s="276" t="s">
        <v>261</v>
      </c>
      <c r="D18" s="272"/>
      <c r="E18" s="173">
        <v>274</v>
      </c>
      <c r="F18" s="174">
        <v>0.4</v>
      </c>
      <c r="G18" s="178">
        <v>79</v>
      </c>
      <c r="H18" s="174">
        <v>0.1</v>
      </c>
      <c r="I18" s="169">
        <v>73</v>
      </c>
      <c r="J18" s="177">
        <v>0.1</v>
      </c>
      <c r="K18" s="169">
        <v>61</v>
      </c>
      <c r="L18" s="177">
        <v>0.1</v>
      </c>
      <c r="N18" s="930"/>
    </row>
    <row r="19" spans="2:14" s="278" customFormat="1" ht="24" customHeight="1">
      <c r="B19" s="279"/>
      <c r="C19" s="276" t="s">
        <v>773</v>
      </c>
      <c r="D19" s="273"/>
      <c r="E19" s="173" t="s">
        <v>62</v>
      </c>
      <c r="F19" s="176" t="s">
        <v>62</v>
      </c>
      <c r="G19" s="175">
        <v>87</v>
      </c>
      <c r="H19" s="176">
        <v>0.1</v>
      </c>
      <c r="I19" s="169">
        <v>69</v>
      </c>
      <c r="J19" s="177">
        <v>0.1</v>
      </c>
      <c r="K19" s="169">
        <v>50</v>
      </c>
      <c r="L19" s="177">
        <v>0.1</v>
      </c>
      <c r="N19" s="930"/>
    </row>
    <row r="20" spans="2:14" s="278" customFormat="1" ht="24" customHeight="1">
      <c r="B20" s="279"/>
      <c r="C20" s="276" t="s">
        <v>263</v>
      </c>
      <c r="D20" s="273"/>
      <c r="E20" s="173">
        <v>120</v>
      </c>
      <c r="F20" s="174">
        <v>0.2</v>
      </c>
      <c r="G20" s="169">
        <v>63</v>
      </c>
      <c r="H20" s="177">
        <v>0.1</v>
      </c>
      <c r="I20" s="169">
        <v>59</v>
      </c>
      <c r="J20" s="177">
        <v>0.1</v>
      </c>
      <c r="K20" s="169">
        <v>48</v>
      </c>
      <c r="L20" s="177">
        <v>0.1</v>
      </c>
      <c r="N20" s="930"/>
    </row>
    <row r="21" spans="2:15" ht="24" customHeight="1">
      <c r="B21" s="927"/>
      <c r="C21" s="914" t="s">
        <v>266</v>
      </c>
      <c r="D21" s="952"/>
      <c r="E21" s="928">
        <v>62</v>
      </c>
      <c r="F21" s="929">
        <v>0.1</v>
      </c>
      <c r="G21" s="916">
        <v>51</v>
      </c>
      <c r="H21" s="929">
        <v>0.1</v>
      </c>
      <c r="I21" s="916">
        <v>42</v>
      </c>
      <c r="J21" s="929">
        <v>0.1</v>
      </c>
      <c r="K21" s="916">
        <v>39</v>
      </c>
      <c r="L21" s="929">
        <v>0.1</v>
      </c>
      <c r="N21" s="930"/>
      <c r="O21" s="931"/>
    </row>
    <row r="22" spans="2:15" ht="24" customHeight="1">
      <c r="B22" s="927"/>
      <c r="C22" s="914" t="s">
        <v>268</v>
      </c>
      <c r="D22" s="952"/>
      <c r="E22" s="928">
        <v>12</v>
      </c>
      <c r="F22" s="929">
        <v>0</v>
      </c>
      <c r="G22" s="916">
        <v>14</v>
      </c>
      <c r="H22" s="929">
        <v>0</v>
      </c>
      <c r="I22" s="916">
        <v>11</v>
      </c>
      <c r="J22" s="929">
        <v>0</v>
      </c>
      <c r="K22" s="916">
        <v>8</v>
      </c>
      <c r="L22" s="929">
        <v>0</v>
      </c>
      <c r="N22" s="930"/>
      <c r="O22" s="931"/>
    </row>
    <row r="23" spans="2:15" ht="24" customHeight="1">
      <c r="B23" s="927"/>
      <c r="C23" s="914" t="s">
        <v>267</v>
      </c>
      <c r="D23" s="952"/>
      <c r="E23" s="928">
        <v>16</v>
      </c>
      <c r="F23" s="929">
        <v>0</v>
      </c>
      <c r="G23" s="932">
        <v>8</v>
      </c>
      <c r="H23" s="929">
        <v>0</v>
      </c>
      <c r="I23" s="932">
        <v>5</v>
      </c>
      <c r="J23" s="929">
        <v>0</v>
      </c>
      <c r="K23" s="932">
        <v>4</v>
      </c>
      <c r="L23" s="929">
        <v>0</v>
      </c>
      <c r="N23" s="930"/>
      <c r="O23" s="931"/>
    </row>
    <row r="24" spans="2:15" ht="24" customHeight="1">
      <c r="B24" s="927"/>
      <c r="C24" s="914" t="s">
        <v>269</v>
      </c>
      <c r="D24" s="952"/>
      <c r="E24" s="928">
        <v>5</v>
      </c>
      <c r="F24" s="929">
        <v>0</v>
      </c>
      <c r="G24" s="916">
        <v>5</v>
      </c>
      <c r="H24" s="929">
        <v>0</v>
      </c>
      <c r="I24" s="916">
        <v>6</v>
      </c>
      <c r="J24" s="929">
        <v>0</v>
      </c>
      <c r="K24" s="916">
        <v>4</v>
      </c>
      <c r="L24" s="929">
        <v>0</v>
      </c>
      <c r="N24" s="930"/>
      <c r="O24" s="931"/>
    </row>
    <row r="25" spans="2:14" ht="24" customHeight="1">
      <c r="B25" s="927"/>
      <c r="C25" s="914" t="s">
        <v>265</v>
      </c>
      <c r="D25" s="952"/>
      <c r="E25" s="933">
        <v>112</v>
      </c>
      <c r="F25" s="929">
        <v>0.2</v>
      </c>
      <c r="G25" s="934">
        <v>79</v>
      </c>
      <c r="H25" s="929">
        <v>0.1</v>
      </c>
      <c r="I25" s="934">
        <v>52</v>
      </c>
      <c r="J25" s="929">
        <v>0.1</v>
      </c>
      <c r="K25" s="934">
        <v>2</v>
      </c>
      <c r="L25" s="929">
        <v>0</v>
      </c>
      <c r="N25" s="930"/>
    </row>
    <row r="26" spans="2:14" ht="24" customHeight="1">
      <c r="B26" s="927"/>
      <c r="C26" s="914" t="s">
        <v>270</v>
      </c>
      <c r="D26" s="952"/>
      <c r="E26" s="252">
        <v>295</v>
      </c>
      <c r="F26" s="177">
        <v>0.5</v>
      </c>
      <c r="G26" s="169">
        <v>284</v>
      </c>
      <c r="H26" s="177">
        <v>0.5</v>
      </c>
      <c r="I26" s="169">
        <v>271</v>
      </c>
      <c r="J26" s="177">
        <v>0.4</v>
      </c>
      <c r="K26" s="169">
        <v>233</v>
      </c>
      <c r="L26" s="177">
        <v>0.4</v>
      </c>
      <c r="M26" s="278"/>
      <c r="N26" s="930"/>
    </row>
    <row r="27" spans="2:14" ht="24" customHeight="1">
      <c r="B27" s="927"/>
      <c r="C27" s="914" t="s">
        <v>271</v>
      </c>
      <c r="D27" s="952"/>
      <c r="E27" s="252">
        <v>123</v>
      </c>
      <c r="F27" s="174">
        <v>0.2</v>
      </c>
      <c r="G27" s="178">
        <v>121</v>
      </c>
      <c r="H27" s="179">
        <v>0.2</v>
      </c>
      <c r="I27" s="169">
        <v>120</v>
      </c>
      <c r="J27" s="177">
        <v>0.2</v>
      </c>
      <c r="K27" s="169">
        <v>106</v>
      </c>
      <c r="L27" s="177">
        <v>0.2</v>
      </c>
      <c r="M27" s="278"/>
      <c r="N27" s="930"/>
    </row>
    <row r="28" spans="2:14" ht="24" customHeight="1">
      <c r="B28" s="927"/>
      <c r="C28" s="914" t="s">
        <v>272</v>
      </c>
      <c r="D28" s="952"/>
      <c r="E28" s="252">
        <v>107</v>
      </c>
      <c r="F28" s="174">
        <v>0.2</v>
      </c>
      <c r="G28" s="178">
        <v>102</v>
      </c>
      <c r="H28" s="179">
        <v>0.2</v>
      </c>
      <c r="I28" s="169">
        <v>99</v>
      </c>
      <c r="J28" s="177">
        <v>0.2</v>
      </c>
      <c r="K28" s="169">
        <v>86</v>
      </c>
      <c r="L28" s="177">
        <v>0.1</v>
      </c>
      <c r="M28" s="278"/>
      <c r="N28" s="930"/>
    </row>
    <row r="29" spans="2:14" ht="24" customHeight="1">
      <c r="B29" s="927"/>
      <c r="C29" s="914" t="s">
        <v>273</v>
      </c>
      <c r="D29" s="952"/>
      <c r="E29" s="252">
        <v>36</v>
      </c>
      <c r="F29" s="174">
        <v>0.1</v>
      </c>
      <c r="G29" s="178">
        <v>51</v>
      </c>
      <c r="H29" s="179">
        <v>0.1</v>
      </c>
      <c r="I29" s="169">
        <v>61</v>
      </c>
      <c r="J29" s="177">
        <v>0.1</v>
      </c>
      <c r="K29" s="169">
        <v>51</v>
      </c>
      <c r="L29" s="177">
        <v>0.1</v>
      </c>
      <c r="M29" s="278"/>
      <c r="N29" s="930"/>
    </row>
    <row r="30" spans="2:14" ht="24" customHeight="1" thickBot="1">
      <c r="B30" s="935"/>
      <c r="C30" s="936" t="s">
        <v>274</v>
      </c>
      <c r="D30" s="937"/>
      <c r="E30" s="253">
        <v>429</v>
      </c>
      <c r="F30" s="181">
        <v>0.7</v>
      </c>
      <c r="G30" s="180">
        <v>371</v>
      </c>
      <c r="H30" s="181">
        <v>0.6</v>
      </c>
      <c r="I30" s="180">
        <v>362</v>
      </c>
      <c r="J30" s="181">
        <v>0.6</v>
      </c>
      <c r="K30" s="180">
        <v>405</v>
      </c>
      <c r="L30" s="181">
        <v>0.7</v>
      </c>
      <c r="M30" s="278"/>
      <c r="N30" s="930"/>
    </row>
    <row r="31" spans="2:13" s="938" customFormat="1" ht="15" customHeight="1">
      <c r="B31" s="938" t="s">
        <v>275</v>
      </c>
      <c r="F31" s="275"/>
      <c r="G31" s="275"/>
      <c r="H31" s="275"/>
      <c r="I31" s="275"/>
      <c r="J31" s="275"/>
      <c r="K31" s="275"/>
      <c r="L31" s="275"/>
      <c r="M31" s="275"/>
    </row>
    <row r="32" spans="2:9" s="938" customFormat="1" ht="15" customHeight="1">
      <c r="B32" s="938" t="s">
        <v>276</v>
      </c>
      <c r="I32" s="919"/>
    </row>
    <row r="34" spans="9:11" ht="15" customHeight="1">
      <c r="I34" s="931"/>
      <c r="K34" s="931"/>
    </row>
    <row r="35" ht="15" customHeight="1">
      <c r="G35" s="931"/>
    </row>
  </sheetData>
  <sheetProtection/>
  <mergeCells count="2">
    <mergeCell ref="B4:D5"/>
    <mergeCell ref="B6:C6"/>
  </mergeCells>
  <printOptions/>
  <pageMargins left="0.3937007874015748" right="0.3937007874015748" top="0.5905511811023623" bottom="0.3937007874015748" header="0.5118110236220472" footer="0.5118110236220472"/>
  <pageSetup cellComments="asDisplayed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939" customWidth="1"/>
    <col min="2" max="2" width="21.50390625" style="939" customWidth="1"/>
    <col min="3" max="8" width="11.00390625" style="939" customWidth="1"/>
    <col min="9" max="16384" width="9.00390625" style="939" customWidth="1"/>
  </cols>
  <sheetData>
    <row r="1" ht="9.75" customHeight="1">
      <c r="H1" s="182"/>
    </row>
    <row r="2" spans="2:5" ht="14.25">
      <c r="B2" s="183" t="s">
        <v>873</v>
      </c>
      <c r="C2" s="184"/>
      <c r="D2" s="184"/>
      <c r="E2" s="184"/>
    </row>
    <row r="3" ht="16.5" customHeight="1" thickBot="1">
      <c r="H3" s="940" t="s">
        <v>277</v>
      </c>
    </row>
    <row r="4" spans="2:8" ht="29.25" customHeight="1" thickTop="1">
      <c r="B4" s="941" t="s">
        <v>389</v>
      </c>
      <c r="C4" s="942" t="s">
        <v>278</v>
      </c>
      <c r="D4" s="942" t="s">
        <v>279</v>
      </c>
      <c r="E4" s="942" t="s">
        <v>78</v>
      </c>
      <c r="F4" s="942" t="s">
        <v>280</v>
      </c>
      <c r="G4" s="942" t="s">
        <v>281</v>
      </c>
      <c r="H4" s="943" t="s">
        <v>282</v>
      </c>
    </row>
    <row r="5" spans="2:8" ht="19.5" customHeight="1">
      <c r="B5" s="185" t="s">
        <v>791</v>
      </c>
      <c r="C5" s="934">
        <v>19230</v>
      </c>
      <c r="D5" s="934">
        <v>13</v>
      </c>
      <c r="E5" s="934">
        <v>399534</v>
      </c>
      <c r="F5" s="934">
        <v>246</v>
      </c>
      <c r="G5" s="934">
        <v>231</v>
      </c>
      <c r="H5" s="944">
        <v>8</v>
      </c>
    </row>
    <row r="6" spans="2:8" ht="19.5" customHeight="1">
      <c r="B6" s="185" t="s">
        <v>297</v>
      </c>
      <c r="C6" s="934">
        <v>19129</v>
      </c>
      <c r="D6" s="934">
        <v>21</v>
      </c>
      <c r="E6" s="934">
        <v>408238</v>
      </c>
      <c r="F6" s="934">
        <v>280</v>
      </c>
      <c r="G6" s="934">
        <v>222</v>
      </c>
      <c r="H6" s="944">
        <v>9</v>
      </c>
    </row>
    <row r="7" spans="2:8" ht="19.5" customHeight="1">
      <c r="B7" s="185" t="s">
        <v>872</v>
      </c>
      <c r="C7" s="934">
        <v>18169</v>
      </c>
      <c r="D7" s="934">
        <v>14</v>
      </c>
      <c r="E7" s="934">
        <v>405737</v>
      </c>
      <c r="F7" s="934">
        <v>292</v>
      </c>
      <c r="G7" s="934">
        <v>194</v>
      </c>
      <c r="H7" s="944">
        <v>1</v>
      </c>
    </row>
    <row r="8" spans="2:8" ht="19.5" customHeight="1">
      <c r="B8" s="185" t="s">
        <v>792</v>
      </c>
      <c r="C8" s="934">
        <v>17465</v>
      </c>
      <c r="D8" s="934">
        <v>5</v>
      </c>
      <c r="E8" s="934">
        <v>420721</v>
      </c>
      <c r="F8" s="934">
        <v>300</v>
      </c>
      <c r="G8" s="934">
        <v>177</v>
      </c>
      <c r="H8" s="944">
        <v>5</v>
      </c>
    </row>
    <row r="9" spans="2:8" ht="15" customHeight="1">
      <c r="B9" s="186"/>
      <c r="C9" s="934"/>
      <c r="D9" s="934"/>
      <c r="E9" s="934"/>
      <c r="F9" s="934"/>
      <c r="G9" s="934"/>
      <c r="H9" s="944"/>
    </row>
    <row r="10" spans="2:8" s="945" customFormat="1" ht="15" customHeight="1">
      <c r="B10" s="187" t="s">
        <v>874</v>
      </c>
      <c r="C10" s="946">
        <v>17257</v>
      </c>
      <c r="D10" s="946">
        <v>1</v>
      </c>
      <c r="E10" s="946">
        <v>420304</v>
      </c>
      <c r="F10" s="946">
        <v>305</v>
      </c>
      <c r="G10" s="946">
        <v>200</v>
      </c>
      <c r="H10" s="947">
        <v>5</v>
      </c>
    </row>
    <row r="11" spans="2:8" s="945" customFormat="1" ht="15" customHeight="1">
      <c r="B11" s="188"/>
      <c r="C11" s="946"/>
      <c r="D11" s="946"/>
      <c r="E11" s="946"/>
      <c r="F11" s="946"/>
      <c r="G11" s="946"/>
      <c r="H11" s="948"/>
    </row>
    <row r="12" spans="2:8" ht="19.5" customHeight="1">
      <c r="B12" s="193" t="s">
        <v>875</v>
      </c>
      <c r="C12" s="934">
        <v>1436</v>
      </c>
      <c r="D12" s="934">
        <v>0</v>
      </c>
      <c r="E12" s="934">
        <v>36754</v>
      </c>
      <c r="F12" s="934">
        <v>25</v>
      </c>
      <c r="G12" s="934">
        <v>17</v>
      </c>
      <c r="H12" s="944">
        <v>0</v>
      </c>
    </row>
    <row r="13" spans="2:8" ht="19.5" customHeight="1">
      <c r="B13" s="189" t="s">
        <v>388</v>
      </c>
      <c r="C13" s="934">
        <v>1266</v>
      </c>
      <c r="D13" s="934">
        <v>0</v>
      </c>
      <c r="E13" s="934">
        <v>32786</v>
      </c>
      <c r="F13" s="934">
        <v>22</v>
      </c>
      <c r="G13" s="934">
        <v>12</v>
      </c>
      <c r="H13" s="944">
        <v>1</v>
      </c>
    </row>
    <row r="14" spans="2:8" ht="19.5" customHeight="1">
      <c r="B14" s="189" t="s">
        <v>283</v>
      </c>
      <c r="C14" s="934">
        <v>1419</v>
      </c>
      <c r="D14" s="934">
        <v>0</v>
      </c>
      <c r="E14" s="934">
        <v>33980</v>
      </c>
      <c r="F14" s="934">
        <v>27</v>
      </c>
      <c r="G14" s="934">
        <v>15</v>
      </c>
      <c r="H14" s="944">
        <v>0</v>
      </c>
    </row>
    <row r="15" spans="2:8" ht="19.5" customHeight="1">
      <c r="B15" s="189" t="s">
        <v>284</v>
      </c>
      <c r="C15" s="934">
        <v>1684</v>
      </c>
      <c r="D15" s="934">
        <v>0</v>
      </c>
      <c r="E15" s="934">
        <v>32857</v>
      </c>
      <c r="F15" s="934">
        <v>25</v>
      </c>
      <c r="G15" s="934">
        <v>19</v>
      </c>
      <c r="H15" s="944">
        <v>0</v>
      </c>
    </row>
    <row r="16" spans="2:8" ht="19.5" customHeight="1">
      <c r="B16" s="189" t="s">
        <v>285</v>
      </c>
      <c r="C16" s="934">
        <v>1251</v>
      </c>
      <c r="D16" s="934">
        <v>0</v>
      </c>
      <c r="E16" s="934">
        <v>32967</v>
      </c>
      <c r="F16" s="934">
        <v>26</v>
      </c>
      <c r="G16" s="934">
        <v>19</v>
      </c>
      <c r="H16" s="944">
        <v>1</v>
      </c>
    </row>
    <row r="17" spans="2:8" ht="19.5" customHeight="1">
      <c r="B17" s="189" t="s">
        <v>286</v>
      </c>
      <c r="C17" s="934">
        <v>1231</v>
      </c>
      <c r="D17" s="934">
        <v>0</v>
      </c>
      <c r="E17" s="934">
        <v>36553</v>
      </c>
      <c r="F17" s="934">
        <v>27</v>
      </c>
      <c r="G17" s="934">
        <v>19</v>
      </c>
      <c r="H17" s="944">
        <v>2</v>
      </c>
    </row>
    <row r="18" spans="2:8" ht="19.5" customHeight="1">
      <c r="B18" s="189" t="s">
        <v>287</v>
      </c>
      <c r="C18" s="934">
        <v>1560</v>
      </c>
      <c r="D18" s="811">
        <v>0</v>
      </c>
      <c r="E18" s="934">
        <v>36077</v>
      </c>
      <c r="F18" s="934">
        <v>27</v>
      </c>
      <c r="G18" s="934">
        <v>18</v>
      </c>
      <c r="H18" s="944">
        <v>0</v>
      </c>
    </row>
    <row r="19" spans="2:8" ht="19.5" customHeight="1">
      <c r="B19" s="189" t="s">
        <v>288</v>
      </c>
      <c r="C19" s="934">
        <v>1945</v>
      </c>
      <c r="D19" s="934">
        <v>0</v>
      </c>
      <c r="E19" s="934">
        <v>38107</v>
      </c>
      <c r="F19" s="934">
        <v>23</v>
      </c>
      <c r="G19" s="934">
        <v>20</v>
      </c>
      <c r="H19" s="944">
        <v>0</v>
      </c>
    </row>
    <row r="20" spans="2:8" ht="19.5" customHeight="1">
      <c r="B20" s="189" t="s">
        <v>289</v>
      </c>
      <c r="C20" s="934">
        <v>1731</v>
      </c>
      <c r="D20" s="811">
        <v>0</v>
      </c>
      <c r="E20" s="934">
        <v>35098</v>
      </c>
      <c r="F20" s="934">
        <v>35</v>
      </c>
      <c r="G20" s="934">
        <v>18</v>
      </c>
      <c r="H20" s="944">
        <v>0</v>
      </c>
    </row>
    <row r="21" spans="2:8" ht="19.5" customHeight="1">
      <c r="B21" s="193" t="s">
        <v>876</v>
      </c>
      <c r="C21" s="934">
        <v>1248</v>
      </c>
      <c r="D21" s="811">
        <v>1</v>
      </c>
      <c r="E21" s="934">
        <v>35325</v>
      </c>
      <c r="F21" s="934">
        <v>23</v>
      </c>
      <c r="G21" s="934">
        <v>16</v>
      </c>
      <c r="H21" s="944">
        <v>1</v>
      </c>
    </row>
    <row r="22" spans="2:8" ht="19.5" customHeight="1">
      <c r="B22" s="189" t="s">
        <v>290</v>
      </c>
      <c r="C22" s="934">
        <v>1112</v>
      </c>
      <c r="D22" s="811">
        <v>0</v>
      </c>
      <c r="E22" s="934">
        <v>31649</v>
      </c>
      <c r="F22" s="934">
        <v>19</v>
      </c>
      <c r="G22" s="934">
        <v>13</v>
      </c>
      <c r="H22" s="944">
        <v>0</v>
      </c>
    </row>
    <row r="23" spans="2:8" ht="19.5" customHeight="1">
      <c r="B23" s="189" t="s">
        <v>291</v>
      </c>
      <c r="C23" s="934">
        <v>1374</v>
      </c>
      <c r="D23" s="934">
        <v>0</v>
      </c>
      <c r="E23" s="934">
        <v>38151</v>
      </c>
      <c r="F23" s="934">
        <v>26</v>
      </c>
      <c r="G23" s="934">
        <v>14</v>
      </c>
      <c r="H23" s="944">
        <v>0</v>
      </c>
    </row>
    <row r="24" spans="2:8" ht="15" customHeight="1">
      <c r="B24" s="190"/>
      <c r="C24" s="934"/>
      <c r="D24" s="934"/>
      <c r="E24" s="934"/>
      <c r="F24" s="934"/>
      <c r="G24" s="934"/>
      <c r="H24" s="944"/>
    </row>
    <row r="25" spans="2:8" ht="21" customHeight="1">
      <c r="B25" s="191" t="s">
        <v>292</v>
      </c>
      <c r="C25" s="934">
        <v>13637</v>
      </c>
      <c r="D25" s="934">
        <v>1</v>
      </c>
      <c r="E25" s="934">
        <v>125118</v>
      </c>
      <c r="F25" s="934">
        <v>43</v>
      </c>
      <c r="G25" s="934">
        <v>97</v>
      </c>
      <c r="H25" s="944">
        <v>2</v>
      </c>
    </row>
    <row r="26" spans="2:8" ht="21" customHeight="1">
      <c r="B26" s="191" t="s">
        <v>293</v>
      </c>
      <c r="C26" s="934">
        <v>3340</v>
      </c>
      <c r="D26" s="934">
        <v>0</v>
      </c>
      <c r="E26" s="934">
        <v>27438</v>
      </c>
      <c r="F26" s="934">
        <v>262</v>
      </c>
      <c r="G26" s="934">
        <v>17</v>
      </c>
      <c r="H26" s="944">
        <v>1</v>
      </c>
    </row>
    <row r="27" spans="2:8" ht="21" customHeight="1">
      <c r="B27" s="191" t="s">
        <v>294</v>
      </c>
      <c r="C27" s="934">
        <v>280</v>
      </c>
      <c r="D27" s="934">
        <v>0</v>
      </c>
      <c r="E27" s="811">
        <v>267725</v>
      </c>
      <c r="F27" s="811">
        <v>0</v>
      </c>
      <c r="G27" s="934">
        <v>86</v>
      </c>
      <c r="H27" s="944">
        <v>2</v>
      </c>
    </row>
    <row r="28" spans="2:8" ht="12">
      <c r="B28" s="191" t="s">
        <v>295</v>
      </c>
      <c r="C28" s="811">
        <v>0</v>
      </c>
      <c r="D28" s="811">
        <v>0</v>
      </c>
      <c r="E28" s="811">
        <v>23</v>
      </c>
      <c r="F28" s="811">
        <v>0</v>
      </c>
      <c r="G28" s="811">
        <v>0</v>
      </c>
      <c r="H28" s="812">
        <v>0</v>
      </c>
    </row>
    <row r="29" spans="2:8" ht="15" customHeight="1" thickBot="1">
      <c r="B29" s="192"/>
      <c r="C29" s="949"/>
      <c r="D29" s="949"/>
      <c r="E29" s="949"/>
      <c r="F29" s="949"/>
      <c r="G29" s="949"/>
      <c r="H29" s="950"/>
    </row>
    <row r="30" ht="15" customHeight="1">
      <c r="B30" s="939" t="s">
        <v>296</v>
      </c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54"/>
  <sheetViews>
    <sheetView showGridLines="0"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1.625" style="419" customWidth="1"/>
    <col min="2" max="2" width="8.625" style="417" customWidth="1"/>
    <col min="3" max="3" width="8.625" style="235" customWidth="1"/>
    <col min="4" max="4" width="8.25390625" style="235" customWidth="1"/>
    <col min="5" max="5" width="4.50390625" style="418" customWidth="1"/>
    <col min="6" max="7" width="5.875" style="418" customWidth="1"/>
    <col min="8" max="10" width="8.50390625" style="418" bestFit="1" customWidth="1"/>
    <col min="11" max="11" width="5.625" style="418" customWidth="1"/>
    <col min="12" max="13" width="5.50390625" style="418" customWidth="1"/>
    <col min="14" max="14" width="6.375" style="418" customWidth="1"/>
    <col min="15" max="15" width="5.75390625" style="418" customWidth="1"/>
    <col min="16" max="16" width="4.875" style="418" customWidth="1"/>
    <col min="17" max="17" width="4.875" style="419" customWidth="1"/>
    <col min="18" max="18" width="5.875" style="419" customWidth="1"/>
    <col min="19" max="16384" width="14.125" style="419" customWidth="1"/>
  </cols>
  <sheetData>
    <row r="1" ht="9.75" customHeight="1">
      <c r="R1" s="235"/>
    </row>
    <row r="2" spans="2:18" ht="18" customHeight="1">
      <c r="B2" s="25" t="s">
        <v>830</v>
      </c>
      <c r="D2" s="26"/>
      <c r="E2" s="26"/>
      <c r="F2" s="26"/>
      <c r="G2" s="26"/>
      <c r="H2" s="26"/>
      <c r="I2" s="26"/>
      <c r="J2" s="26"/>
      <c r="K2" s="26"/>
      <c r="L2" s="27"/>
      <c r="M2" s="27"/>
      <c r="N2" s="26"/>
      <c r="O2" s="27"/>
      <c r="P2" s="26"/>
      <c r="R2" s="365"/>
    </row>
    <row r="3" spans="2:18" ht="15" customHeight="1" thickBot="1">
      <c r="B3" s="420"/>
      <c r="C3" s="26"/>
      <c r="D3" s="27"/>
      <c r="E3" s="27"/>
      <c r="F3" s="27"/>
      <c r="G3" s="27"/>
      <c r="H3" s="27"/>
      <c r="I3" s="27"/>
      <c r="J3" s="27"/>
      <c r="K3" s="27"/>
      <c r="M3" s="27"/>
      <c r="N3" s="27"/>
      <c r="O3" s="27"/>
      <c r="P3" s="27"/>
      <c r="Q3" s="28"/>
      <c r="R3" s="29" t="s">
        <v>831</v>
      </c>
    </row>
    <row r="4" spans="2:18" ht="2.25" customHeight="1" thickTop="1">
      <c r="B4" s="1039" t="s">
        <v>391</v>
      </c>
      <c r="C4" s="1042" t="s">
        <v>451</v>
      </c>
      <c r="D4" s="1036" t="s">
        <v>473</v>
      </c>
      <c r="E4" s="1045" t="s">
        <v>474</v>
      </c>
      <c r="F4" s="1046" t="s">
        <v>475</v>
      </c>
      <c r="G4" s="1049" t="s">
        <v>476</v>
      </c>
      <c r="H4" s="1049" t="s">
        <v>477</v>
      </c>
      <c r="I4" s="1055" t="s">
        <v>478</v>
      </c>
      <c r="J4" s="1055" t="s">
        <v>479</v>
      </c>
      <c r="K4" s="1055" t="s">
        <v>480</v>
      </c>
      <c r="L4" s="1052" t="s">
        <v>481</v>
      </c>
      <c r="M4" s="1036" t="s">
        <v>482</v>
      </c>
      <c r="N4" s="1045" t="s">
        <v>483</v>
      </c>
      <c r="O4" s="1036" t="s">
        <v>484</v>
      </c>
      <c r="P4" s="1036" t="s">
        <v>485</v>
      </c>
      <c r="Q4" s="1036" t="s">
        <v>486</v>
      </c>
      <c r="R4" s="1052" t="s">
        <v>487</v>
      </c>
    </row>
    <row r="5" spans="2:18" ht="6.75" customHeight="1">
      <c r="B5" s="1040"/>
      <c r="C5" s="1043"/>
      <c r="D5" s="1037"/>
      <c r="E5" s="1037"/>
      <c r="F5" s="1047"/>
      <c r="G5" s="1050"/>
      <c r="H5" s="1050"/>
      <c r="I5" s="1056"/>
      <c r="J5" s="1056"/>
      <c r="K5" s="1056"/>
      <c r="L5" s="1053"/>
      <c r="M5" s="1037"/>
      <c r="N5" s="1037"/>
      <c r="O5" s="1037"/>
      <c r="P5" s="1037"/>
      <c r="Q5" s="1037"/>
      <c r="R5" s="1053"/>
    </row>
    <row r="6" spans="2:18" ht="15" customHeight="1">
      <c r="B6" s="1040"/>
      <c r="C6" s="1043"/>
      <c r="D6" s="1037"/>
      <c r="E6" s="1037"/>
      <c r="F6" s="1047"/>
      <c r="G6" s="1050"/>
      <c r="H6" s="1050"/>
      <c r="I6" s="1056"/>
      <c r="J6" s="1056"/>
      <c r="K6" s="1056"/>
      <c r="L6" s="1053"/>
      <c r="M6" s="1037"/>
      <c r="N6" s="1037"/>
      <c r="O6" s="1037"/>
      <c r="P6" s="1037"/>
      <c r="Q6" s="1037"/>
      <c r="R6" s="1053"/>
    </row>
    <row r="7" spans="2:18" ht="15" customHeight="1">
      <c r="B7" s="1040"/>
      <c r="C7" s="1043"/>
      <c r="D7" s="1037"/>
      <c r="E7" s="1037"/>
      <c r="F7" s="1047"/>
      <c r="G7" s="1050"/>
      <c r="H7" s="1050"/>
      <c r="I7" s="1056"/>
      <c r="J7" s="1056"/>
      <c r="K7" s="1056"/>
      <c r="L7" s="1053"/>
      <c r="M7" s="1037"/>
      <c r="N7" s="1037"/>
      <c r="O7" s="1037"/>
      <c r="P7" s="1037"/>
      <c r="Q7" s="1037"/>
      <c r="R7" s="1053"/>
    </row>
    <row r="8" spans="2:18" ht="6" customHeight="1">
      <c r="B8" s="1041"/>
      <c r="C8" s="1044"/>
      <c r="D8" s="1038"/>
      <c r="E8" s="1038"/>
      <c r="F8" s="1048"/>
      <c r="G8" s="1051"/>
      <c r="H8" s="1051"/>
      <c r="I8" s="1057"/>
      <c r="J8" s="1057"/>
      <c r="K8" s="1057"/>
      <c r="L8" s="1054"/>
      <c r="M8" s="1038"/>
      <c r="N8" s="1038"/>
      <c r="O8" s="1038"/>
      <c r="P8" s="1038"/>
      <c r="Q8" s="1038"/>
      <c r="R8" s="1054"/>
    </row>
    <row r="9" spans="2:17" s="14" customFormat="1" ht="9" customHeight="1">
      <c r="B9" s="15"/>
      <c r="C9" s="206"/>
      <c r="D9" s="207"/>
      <c r="E9" s="207"/>
      <c r="F9" s="207"/>
      <c r="G9" s="207"/>
      <c r="H9" s="207"/>
      <c r="I9" s="208"/>
      <c r="J9" s="207"/>
      <c r="K9" s="208"/>
      <c r="L9" s="207"/>
      <c r="M9" s="207"/>
      <c r="N9" s="207"/>
      <c r="O9" s="207"/>
      <c r="P9" s="209"/>
      <c r="Q9" s="207"/>
    </row>
    <row r="10" spans="2:18" s="14" customFormat="1" ht="15.75" customHeight="1">
      <c r="B10" s="15" t="s">
        <v>409</v>
      </c>
      <c r="C10" s="421">
        <v>32617</v>
      </c>
      <c r="D10" s="421">
        <v>19030</v>
      </c>
      <c r="E10" s="421">
        <v>2</v>
      </c>
      <c r="F10" s="421">
        <v>485</v>
      </c>
      <c r="G10" s="421">
        <v>106</v>
      </c>
      <c r="H10" s="421">
        <v>2327</v>
      </c>
      <c r="I10" s="421">
        <v>878</v>
      </c>
      <c r="J10" s="421">
        <v>8225</v>
      </c>
      <c r="K10" s="421">
        <v>437</v>
      </c>
      <c r="L10" s="421">
        <v>357</v>
      </c>
      <c r="M10" s="421">
        <v>244</v>
      </c>
      <c r="N10" s="421">
        <v>390</v>
      </c>
      <c r="O10" s="421">
        <v>75</v>
      </c>
      <c r="P10" s="421">
        <v>40</v>
      </c>
      <c r="Q10" s="421">
        <v>2</v>
      </c>
      <c r="R10" s="422">
        <v>19</v>
      </c>
    </row>
    <row r="11" spans="2:18" s="423" customFormat="1" ht="15.75" customHeight="1">
      <c r="B11" s="15" t="s">
        <v>410</v>
      </c>
      <c r="C11" s="421">
        <v>27461</v>
      </c>
      <c r="D11" s="421">
        <v>15651</v>
      </c>
      <c r="E11" s="421">
        <v>1</v>
      </c>
      <c r="F11" s="421">
        <v>504</v>
      </c>
      <c r="G11" s="421">
        <v>66</v>
      </c>
      <c r="H11" s="421">
        <v>2071</v>
      </c>
      <c r="I11" s="421">
        <v>789</v>
      </c>
      <c r="J11" s="421">
        <v>7125</v>
      </c>
      <c r="K11" s="421">
        <v>368</v>
      </c>
      <c r="L11" s="421">
        <v>245</v>
      </c>
      <c r="M11" s="421">
        <v>181</v>
      </c>
      <c r="N11" s="421">
        <v>342</v>
      </c>
      <c r="O11" s="421">
        <v>64</v>
      </c>
      <c r="P11" s="421">
        <v>36</v>
      </c>
      <c r="Q11" s="421">
        <v>2</v>
      </c>
      <c r="R11" s="422">
        <v>16</v>
      </c>
    </row>
    <row r="12" spans="2:18" s="423" customFormat="1" ht="9.75" customHeight="1">
      <c r="B12" s="424"/>
      <c r="C12" s="452"/>
      <c r="D12" s="452"/>
      <c r="E12" s="452"/>
      <c r="F12" s="452"/>
      <c r="G12" s="452"/>
      <c r="H12" s="452"/>
      <c r="I12" s="452"/>
      <c r="J12" s="452"/>
      <c r="K12" s="452"/>
      <c r="L12" s="453"/>
      <c r="M12" s="452"/>
      <c r="N12" s="452"/>
      <c r="O12" s="452"/>
      <c r="P12" s="452"/>
      <c r="Q12" s="452"/>
      <c r="R12" s="453"/>
    </row>
    <row r="13" spans="2:18" s="423" customFormat="1" ht="15.75" customHeight="1">
      <c r="B13" s="425" t="s">
        <v>411</v>
      </c>
      <c r="C13" s="452">
        <f aca="true" t="shared" si="0" ref="C13:R13">C18+C24+C25+C26+C29+C30+C31+C34+C35+C36+C37+C38+C39+C40</f>
        <v>11829</v>
      </c>
      <c r="D13" s="452">
        <f t="shared" si="0"/>
        <v>4181</v>
      </c>
      <c r="E13" s="452">
        <f t="shared" si="0"/>
        <v>0</v>
      </c>
      <c r="F13" s="452">
        <f t="shared" si="0"/>
        <v>189</v>
      </c>
      <c r="G13" s="452">
        <f t="shared" si="0"/>
        <v>33</v>
      </c>
      <c r="H13" s="452">
        <f t="shared" si="0"/>
        <v>926</v>
      </c>
      <c r="I13" s="452">
        <f t="shared" si="0"/>
        <v>293</v>
      </c>
      <c r="J13" s="452">
        <f t="shared" si="0"/>
        <v>5833</v>
      </c>
      <c r="K13" s="452">
        <f t="shared" si="0"/>
        <v>171</v>
      </c>
      <c r="L13" s="453">
        <f t="shared" si="0"/>
        <v>65</v>
      </c>
      <c r="M13" s="452">
        <f t="shared" si="0"/>
        <v>50</v>
      </c>
      <c r="N13" s="452">
        <f t="shared" si="0"/>
        <v>69</v>
      </c>
      <c r="O13" s="452">
        <f t="shared" si="0"/>
        <v>8</v>
      </c>
      <c r="P13" s="452">
        <f t="shared" si="0"/>
        <v>6</v>
      </c>
      <c r="Q13" s="452">
        <f t="shared" si="0"/>
        <v>0</v>
      </c>
      <c r="R13" s="453">
        <f t="shared" si="0"/>
        <v>5</v>
      </c>
    </row>
    <row r="14" spans="2:18" s="423" customFormat="1" ht="15.75" customHeight="1">
      <c r="B14" s="425" t="s">
        <v>412</v>
      </c>
      <c r="C14" s="452">
        <f aca="true" t="shared" si="1" ref="C14:R14">C23+C42+C43+C44+C45+C46+C47+C48</f>
        <v>3793</v>
      </c>
      <c r="D14" s="452">
        <f t="shared" si="1"/>
        <v>2936</v>
      </c>
      <c r="E14" s="452">
        <f t="shared" si="1"/>
        <v>0</v>
      </c>
      <c r="F14" s="452">
        <f t="shared" si="1"/>
        <v>151</v>
      </c>
      <c r="G14" s="452">
        <f t="shared" si="1"/>
        <v>8</v>
      </c>
      <c r="H14" s="452">
        <f t="shared" si="1"/>
        <v>379</v>
      </c>
      <c r="I14" s="452">
        <f t="shared" si="1"/>
        <v>73</v>
      </c>
      <c r="J14" s="452">
        <f t="shared" si="1"/>
        <v>12</v>
      </c>
      <c r="K14" s="452">
        <f t="shared" si="1"/>
        <v>44</v>
      </c>
      <c r="L14" s="453">
        <f t="shared" si="1"/>
        <v>93</v>
      </c>
      <c r="M14" s="452">
        <f t="shared" si="1"/>
        <v>26</v>
      </c>
      <c r="N14" s="452">
        <f t="shared" si="1"/>
        <v>57</v>
      </c>
      <c r="O14" s="452">
        <f t="shared" si="1"/>
        <v>4</v>
      </c>
      <c r="P14" s="452">
        <f t="shared" si="1"/>
        <v>5</v>
      </c>
      <c r="Q14" s="452">
        <f t="shared" si="1"/>
        <v>1</v>
      </c>
      <c r="R14" s="453">
        <f t="shared" si="1"/>
        <v>4</v>
      </c>
    </row>
    <row r="15" spans="2:18" s="423" customFormat="1" ht="15.75" customHeight="1">
      <c r="B15" s="425" t="s">
        <v>413</v>
      </c>
      <c r="C15" s="452">
        <f aca="true" t="shared" si="2" ref="C15:R15">C19+C28+C32+C50+C51+C52+C53+C54</f>
        <v>5031</v>
      </c>
      <c r="D15" s="452">
        <f t="shared" si="2"/>
        <v>3407</v>
      </c>
      <c r="E15" s="452">
        <f t="shared" si="2"/>
        <v>1</v>
      </c>
      <c r="F15" s="452">
        <f t="shared" si="2"/>
        <v>88</v>
      </c>
      <c r="G15" s="452">
        <f t="shared" si="2"/>
        <v>14</v>
      </c>
      <c r="H15" s="452">
        <f t="shared" si="2"/>
        <v>258</v>
      </c>
      <c r="I15" s="452">
        <f t="shared" si="2"/>
        <v>87</v>
      </c>
      <c r="J15" s="452">
        <f t="shared" si="2"/>
        <v>815</v>
      </c>
      <c r="K15" s="452">
        <f t="shared" si="2"/>
        <v>47</v>
      </c>
      <c r="L15" s="453">
        <f t="shared" si="2"/>
        <v>50</v>
      </c>
      <c r="M15" s="452">
        <f t="shared" si="2"/>
        <v>95</v>
      </c>
      <c r="N15" s="452">
        <f t="shared" si="2"/>
        <v>149</v>
      </c>
      <c r="O15" s="452">
        <f t="shared" si="2"/>
        <v>11</v>
      </c>
      <c r="P15" s="452">
        <f t="shared" si="2"/>
        <v>6</v>
      </c>
      <c r="Q15" s="452">
        <f t="shared" si="2"/>
        <v>0</v>
      </c>
      <c r="R15" s="453">
        <f t="shared" si="2"/>
        <v>3</v>
      </c>
    </row>
    <row r="16" spans="2:18" s="423" customFormat="1" ht="15.75" customHeight="1">
      <c r="B16" s="425" t="s">
        <v>414</v>
      </c>
      <c r="C16" s="452">
        <f aca="true" t="shared" si="3" ref="C16:R16">SUM(C20,C21,C56,C57,C58)</f>
        <v>6808</v>
      </c>
      <c r="D16" s="452">
        <f t="shared" si="3"/>
        <v>5127</v>
      </c>
      <c r="E16" s="452">
        <f t="shared" si="3"/>
        <v>0</v>
      </c>
      <c r="F16" s="452">
        <f t="shared" si="3"/>
        <v>76</v>
      </c>
      <c r="G16" s="452">
        <f t="shared" si="3"/>
        <v>11</v>
      </c>
      <c r="H16" s="452">
        <f t="shared" si="3"/>
        <v>508</v>
      </c>
      <c r="I16" s="452">
        <f t="shared" si="3"/>
        <v>336</v>
      </c>
      <c r="J16" s="452">
        <f t="shared" si="3"/>
        <v>465</v>
      </c>
      <c r="K16" s="452">
        <f t="shared" si="3"/>
        <v>106</v>
      </c>
      <c r="L16" s="452">
        <f t="shared" si="3"/>
        <v>37</v>
      </c>
      <c r="M16" s="452">
        <f t="shared" si="3"/>
        <v>10</v>
      </c>
      <c r="N16" s="452">
        <f t="shared" si="3"/>
        <v>67</v>
      </c>
      <c r="O16" s="452">
        <f t="shared" si="3"/>
        <v>41</v>
      </c>
      <c r="P16" s="452">
        <f t="shared" si="3"/>
        <v>19</v>
      </c>
      <c r="Q16" s="452">
        <f t="shared" si="3"/>
        <v>1</v>
      </c>
      <c r="R16" s="453">
        <f t="shared" si="3"/>
        <v>4</v>
      </c>
    </row>
    <row r="17" spans="2:18" s="423" customFormat="1" ht="9.75" customHeight="1">
      <c r="B17" s="426"/>
      <c r="C17" s="175"/>
      <c r="D17" s="175"/>
      <c r="E17" s="175"/>
      <c r="F17" s="175"/>
      <c r="G17" s="175"/>
      <c r="H17" s="175"/>
      <c r="I17" s="175"/>
      <c r="J17" s="175"/>
      <c r="K17" s="175"/>
      <c r="L17" s="269"/>
      <c r="M17" s="175"/>
      <c r="N17" s="175"/>
      <c r="O17" s="175"/>
      <c r="P17" s="175"/>
      <c r="Q17" s="175"/>
      <c r="R17" s="269"/>
    </row>
    <row r="18" spans="2:18" s="423" customFormat="1" ht="15.75" customHeight="1">
      <c r="B18" s="427" t="s">
        <v>459</v>
      </c>
      <c r="C18" s="169">
        <v>1727</v>
      </c>
      <c r="D18" s="169">
        <v>815</v>
      </c>
      <c r="E18" s="169">
        <v>0</v>
      </c>
      <c r="F18" s="169">
        <v>54</v>
      </c>
      <c r="G18" s="169">
        <v>2</v>
      </c>
      <c r="H18" s="169">
        <v>126</v>
      </c>
      <c r="I18" s="169">
        <v>201</v>
      </c>
      <c r="J18" s="169">
        <v>453</v>
      </c>
      <c r="K18" s="169">
        <v>55</v>
      </c>
      <c r="L18" s="169">
        <v>6</v>
      </c>
      <c r="M18" s="169">
        <v>6</v>
      </c>
      <c r="N18" s="169">
        <v>9</v>
      </c>
      <c r="O18" s="169">
        <v>0</v>
      </c>
      <c r="P18" s="169">
        <v>0</v>
      </c>
      <c r="Q18" s="169">
        <v>0</v>
      </c>
      <c r="R18" s="701">
        <v>0</v>
      </c>
    </row>
    <row r="19" spans="2:18" s="423" customFormat="1" ht="15.75" customHeight="1">
      <c r="B19" s="427" t="s">
        <v>460</v>
      </c>
      <c r="C19" s="169">
        <v>777</v>
      </c>
      <c r="D19" s="169">
        <v>588</v>
      </c>
      <c r="E19" s="169">
        <v>0</v>
      </c>
      <c r="F19" s="169">
        <v>13</v>
      </c>
      <c r="G19" s="169">
        <v>3</v>
      </c>
      <c r="H19" s="169">
        <v>48</v>
      </c>
      <c r="I19" s="169">
        <v>15</v>
      </c>
      <c r="J19" s="169">
        <v>59</v>
      </c>
      <c r="K19" s="169">
        <v>10</v>
      </c>
      <c r="L19" s="169">
        <v>11</v>
      </c>
      <c r="M19" s="169">
        <v>7</v>
      </c>
      <c r="N19" s="169">
        <v>21</v>
      </c>
      <c r="O19" s="169">
        <v>1</v>
      </c>
      <c r="P19" s="169">
        <v>1</v>
      </c>
      <c r="Q19" s="169">
        <v>0</v>
      </c>
      <c r="R19" s="701">
        <v>0</v>
      </c>
    </row>
    <row r="20" spans="2:18" s="423" customFormat="1" ht="15.75" customHeight="1">
      <c r="B20" s="427" t="s">
        <v>461</v>
      </c>
      <c r="C20" s="169">
        <v>3228</v>
      </c>
      <c r="D20" s="169">
        <v>2349</v>
      </c>
      <c r="E20" s="169">
        <v>0</v>
      </c>
      <c r="F20" s="169">
        <v>32</v>
      </c>
      <c r="G20" s="169">
        <v>6</v>
      </c>
      <c r="H20" s="169">
        <v>260</v>
      </c>
      <c r="I20" s="169">
        <v>108</v>
      </c>
      <c r="J20" s="169">
        <v>334</v>
      </c>
      <c r="K20" s="169">
        <v>55</v>
      </c>
      <c r="L20" s="169">
        <v>26</v>
      </c>
      <c r="M20" s="169">
        <v>3</v>
      </c>
      <c r="N20" s="169">
        <v>26</v>
      </c>
      <c r="O20" s="169">
        <v>17</v>
      </c>
      <c r="P20" s="169">
        <v>9</v>
      </c>
      <c r="Q20" s="169">
        <v>0</v>
      </c>
      <c r="R20" s="701">
        <v>3</v>
      </c>
    </row>
    <row r="21" spans="2:18" s="423" customFormat="1" ht="15.75" customHeight="1">
      <c r="B21" s="427" t="s">
        <v>462</v>
      </c>
      <c r="C21" s="169">
        <v>1907</v>
      </c>
      <c r="D21" s="169">
        <v>1393</v>
      </c>
      <c r="E21" s="169">
        <v>0</v>
      </c>
      <c r="F21" s="169">
        <v>18</v>
      </c>
      <c r="G21" s="169">
        <v>5</v>
      </c>
      <c r="H21" s="169">
        <v>138</v>
      </c>
      <c r="I21" s="169">
        <v>184</v>
      </c>
      <c r="J21" s="169">
        <v>88</v>
      </c>
      <c r="K21" s="169">
        <v>31</v>
      </c>
      <c r="L21" s="169">
        <v>6</v>
      </c>
      <c r="M21" s="169">
        <v>3</v>
      </c>
      <c r="N21" s="169">
        <v>24</v>
      </c>
      <c r="O21" s="169">
        <v>13</v>
      </c>
      <c r="P21" s="169">
        <v>4</v>
      </c>
      <c r="Q21" s="169">
        <v>0</v>
      </c>
      <c r="R21" s="701">
        <v>0</v>
      </c>
    </row>
    <row r="22" spans="2:18" s="423" customFormat="1" ht="9" customHeight="1">
      <c r="B22" s="427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269"/>
    </row>
    <row r="23" spans="2:18" s="423" customFormat="1" ht="15.75" customHeight="1">
      <c r="B23" s="427" t="s">
        <v>463</v>
      </c>
      <c r="C23" s="169">
        <v>1079</v>
      </c>
      <c r="D23" s="169">
        <v>924</v>
      </c>
      <c r="E23" s="169">
        <v>0</v>
      </c>
      <c r="F23" s="169">
        <v>41</v>
      </c>
      <c r="G23" s="169">
        <v>1</v>
      </c>
      <c r="H23" s="169">
        <v>54</v>
      </c>
      <c r="I23" s="169">
        <v>4</v>
      </c>
      <c r="J23" s="169">
        <v>1</v>
      </c>
      <c r="K23" s="169">
        <v>14</v>
      </c>
      <c r="L23" s="169">
        <v>5</v>
      </c>
      <c r="M23" s="169">
        <v>15</v>
      </c>
      <c r="N23" s="169">
        <v>16</v>
      </c>
      <c r="O23" s="169">
        <v>1</v>
      </c>
      <c r="P23" s="169">
        <v>2</v>
      </c>
      <c r="Q23" s="169">
        <v>0</v>
      </c>
      <c r="R23" s="701">
        <v>1</v>
      </c>
    </row>
    <row r="24" spans="2:18" s="423" customFormat="1" ht="15.75" customHeight="1">
      <c r="B24" s="427" t="s">
        <v>464</v>
      </c>
      <c r="C24" s="169">
        <v>1161</v>
      </c>
      <c r="D24" s="169">
        <v>257</v>
      </c>
      <c r="E24" s="169">
        <v>0</v>
      </c>
      <c r="F24" s="169">
        <v>5</v>
      </c>
      <c r="G24" s="169">
        <v>0</v>
      </c>
      <c r="H24" s="169">
        <v>49</v>
      </c>
      <c r="I24" s="169">
        <v>27</v>
      </c>
      <c r="J24" s="169">
        <v>787</v>
      </c>
      <c r="K24" s="169">
        <v>24</v>
      </c>
      <c r="L24" s="169">
        <v>3</v>
      </c>
      <c r="M24" s="169">
        <v>2</v>
      </c>
      <c r="N24" s="169">
        <v>5</v>
      </c>
      <c r="O24" s="169">
        <v>0</v>
      </c>
      <c r="P24" s="169">
        <v>2</v>
      </c>
      <c r="Q24" s="169">
        <v>0</v>
      </c>
      <c r="R24" s="701">
        <v>0</v>
      </c>
    </row>
    <row r="25" spans="2:18" s="423" customFormat="1" ht="15.75" customHeight="1">
      <c r="B25" s="427" t="s">
        <v>465</v>
      </c>
      <c r="C25" s="169">
        <v>832</v>
      </c>
      <c r="D25" s="169">
        <v>309</v>
      </c>
      <c r="E25" s="169">
        <v>0</v>
      </c>
      <c r="F25" s="169">
        <v>21</v>
      </c>
      <c r="G25" s="169">
        <v>4</v>
      </c>
      <c r="H25" s="169">
        <v>16</v>
      </c>
      <c r="I25" s="169">
        <v>9</v>
      </c>
      <c r="J25" s="169">
        <v>441</v>
      </c>
      <c r="K25" s="169">
        <v>19</v>
      </c>
      <c r="L25" s="169">
        <v>7</v>
      </c>
      <c r="M25" s="169">
        <v>6</v>
      </c>
      <c r="N25" s="169">
        <v>0</v>
      </c>
      <c r="O25" s="169">
        <v>0</v>
      </c>
      <c r="P25" s="169">
        <v>0</v>
      </c>
      <c r="Q25" s="169">
        <v>0</v>
      </c>
      <c r="R25" s="701">
        <v>0</v>
      </c>
    </row>
    <row r="26" spans="2:18" s="423" customFormat="1" ht="15.75" customHeight="1">
      <c r="B26" s="427" t="s">
        <v>466</v>
      </c>
      <c r="C26" s="169">
        <v>1142</v>
      </c>
      <c r="D26" s="169">
        <v>589</v>
      </c>
      <c r="E26" s="169">
        <v>0</v>
      </c>
      <c r="F26" s="169">
        <v>20</v>
      </c>
      <c r="G26" s="169">
        <v>3</v>
      </c>
      <c r="H26" s="169">
        <v>171</v>
      </c>
      <c r="I26" s="169">
        <v>9</v>
      </c>
      <c r="J26" s="169">
        <v>322</v>
      </c>
      <c r="K26" s="169">
        <v>4</v>
      </c>
      <c r="L26" s="169">
        <v>5</v>
      </c>
      <c r="M26" s="169">
        <v>7</v>
      </c>
      <c r="N26" s="169">
        <v>11</v>
      </c>
      <c r="O26" s="169">
        <v>1</v>
      </c>
      <c r="P26" s="169">
        <v>0</v>
      </c>
      <c r="Q26" s="169">
        <v>0</v>
      </c>
      <c r="R26" s="701">
        <v>0</v>
      </c>
    </row>
    <row r="27" spans="2:18" s="423" customFormat="1" ht="9.75" customHeight="1">
      <c r="B27" s="427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269"/>
    </row>
    <row r="28" spans="2:18" s="423" customFormat="1" ht="15.75" customHeight="1">
      <c r="B28" s="427" t="s">
        <v>467</v>
      </c>
      <c r="C28" s="169">
        <v>630</v>
      </c>
      <c r="D28" s="169">
        <v>486</v>
      </c>
      <c r="E28" s="169">
        <v>0</v>
      </c>
      <c r="F28" s="169">
        <v>15</v>
      </c>
      <c r="G28" s="169">
        <v>2</v>
      </c>
      <c r="H28" s="169">
        <v>50</v>
      </c>
      <c r="I28" s="169">
        <v>14</v>
      </c>
      <c r="J28" s="169">
        <v>22</v>
      </c>
      <c r="K28" s="169">
        <v>5</v>
      </c>
      <c r="L28" s="169">
        <v>6</v>
      </c>
      <c r="M28" s="169">
        <v>7</v>
      </c>
      <c r="N28" s="169">
        <v>21</v>
      </c>
      <c r="O28" s="169">
        <v>2</v>
      </c>
      <c r="P28" s="169">
        <v>0</v>
      </c>
      <c r="Q28" s="169">
        <v>0</v>
      </c>
      <c r="R28" s="701">
        <v>0</v>
      </c>
    </row>
    <row r="29" spans="2:18" s="423" customFormat="1" ht="15.75" customHeight="1">
      <c r="B29" s="427" t="s">
        <v>468</v>
      </c>
      <c r="C29" s="169">
        <v>1745</v>
      </c>
      <c r="D29" s="169">
        <v>275</v>
      </c>
      <c r="E29" s="169">
        <v>0</v>
      </c>
      <c r="F29" s="169">
        <v>15</v>
      </c>
      <c r="G29" s="169">
        <v>0</v>
      </c>
      <c r="H29" s="169">
        <v>46</v>
      </c>
      <c r="I29" s="169">
        <v>11</v>
      </c>
      <c r="J29" s="169">
        <v>1372</v>
      </c>
      <c r="K29" s="169">
        <v>3</v>
      </c>
      <c r="L29" s="169">
        <v>6</v>
      </c>
      <c r="M29" s="169">
        <v>8</v>
      </c>
      <c r="N29" s="169">
        <v>7</v>
      </c>
      <c r="O29" s="169">
        <v>1</v>
      </c>
      <c r="P29" s="169">
        <v>1</v>
      </c>
      <c r="Q29" s="169">
        <v>0</v>
      </c>
      <c r="R29" s="701">
        <v>0</v>
      </c>
    </row>
    <row r="30" spans="2:18" s="423" customFormat="1" ht="15.75" customHeight="1">
      <c r="B30" s="427" t="s">
        <v>469</v>
      </c>
      <c r="C30" s="169">
        <v>1646</v>
      </c>
      <c r="D30" s="169">
        <v>270</v>
      </c>
      <c r="E30" s="169">
        <v>0</v>
      </c>
      <c r="F30" s="169">
        <v>7</v>
      </c>
      <c r="G30" s="169">
        <v>3</v>
      </c>
      <c r="H30" s="169">
        <v>20</v>
      </c>
      <c r="I30" s="169">
        <v>4</v>
      </c>
      <c r="J30" s="169">
        <v>1302</v>
      </c>
      <c r="K30" s="169">
        <v>22</v>
      </c>
      <c r="L30" s="169">
        <v>3</v>
      </c>
      <c r="M30" s="169">
        <v>4</v>
      </c>
      <c r="N30" s="169">
        <v>6</v>
      </c>
      <c r="O30" s="169">
        <v>3</v>
      </c>
      <c r="P30" s="169">
        <v>1</v>
      </c>
      <c r="Q30" s="169">
        <v>0</v>
      </c>
      <c r="R30" s="701">
        <v>1</v>
      </c>
    </row>
    <row r="31" spans="2:18" s="423" customFormat="1" ht="15.75" customHeight="1">
      <c r="B31" s="427" t="s">
        <v>426</v>
      </c>
      <c r="C31" s="169">
        <v>1104</v>
      </c>
      <c r="D31" s="169">
        <v>764</v>
      </c>
      <c r="E31" s="169">
        <v>0</v>
      </c>
      <c r="F31" s="169">
        <v>14</v>
      </c>
      <c r="G31" s="169">
        <v>13</v>
      </c>
      <c r="H31" s="169">
        <v>267</v>
      </c>
      <c r="I31" s="169">
        <v>5</v>
      </c>
      <c r="J31" s="169">
        <v>4</v>
      </c>
      <c r="K31" s="169">
        <v>5</v>
      </c>
      <c r="L31" s="169">
        <v>13</v>
      </c>
      <c r="M31" s="169">
        <v>1</v>
      </c>
      <c r="N31" s="169">
        <v>17</v>
      </c>
      <c r="O31" s="169">
        <v>0</v>
      </c>
      <c r="P31" s="169">
        <v>0</v>
      </c>
      <c r="Q31" s="169">
        <v>0</v>
      </c>
      <c r="R31" s="701">
        <v>1</v>
      </c>
    </row>
    <row r="32" spans="2:18" s="423" customFormat="1" ht="15.75" customHeight="1">
      <c r="B32" s="427" t="s">
        <v>427</v>
      </c>
      <c r="C32" s="169">
        <v>789</v>
      </c>
      <c r="D32" s="169">
        <v>329</v>
      </c>
      <c r="E32" s="169">
        <v>0</v>
      </c>
      <c r="F32" s="169">
        <v>3</v>
      </c>
      <c r="G32" s="169">
        <v>1</v>
      </c>
      <c r="H32" s="169">
        <v>54</v>
      </c>
      <c r="I32" s="169">
        <v>18</v>
      </c>
      <c r="J32" s="169">
        <v>342</v>
      </c>
      <c r="K32" s="169">
        <v>8</v>
      </c>
      <c r="L32" s="169">
        <v>4</v>
      </c>
      <c r="M32" s="169">
        <v>17</v>
      </c>
      <c r="N32" s="169">
        <v>8</v>
      </c>
      <c r="O32" s="169">
        <v>5</v>
      </c>
      <c r="P32" s="169">
        <v>0</v>
      </c>
      <c r="Q32" s="169">
        <v>0</v>
      </c>
      <c r="R32" s="701">
        <v>0</v>
      </c>
    </row>
    <row r="33" spans="2:18" s="423" customFormat="1" ht="9.75" customHeight="1">
      <c r="B33" s="427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269"/>
    </row>
    <row r="34" spans="2:18" s="423" customFormat="1" ht="15.75" customHeight="1">
      <c r="B34" s="427" t="s">
        <v>428</v>
      </c>
      <c r="C34" s="169">
        <v>262</v>
      </c>
      <c r="D34" s="169">
        <v>119</v>
      </c>
      <c r="E34" s="169">
        <v>0</v>
      </c>
      <c r="F34" s="169">
        <v>3</v>
      </c>
      <c r="G34" s="169">
        <v>3</v>
      </c>
      <c r="H34" s="169">
        <v>8</v>
      </c>
      <c r="I34" s="169">
        <v>1</v>
      </c>
      <c r="J34" s="169">
        <v>114</v>
      </c>
      <c r="K34" s="169">
        <v>8</v>
      </c>
      <c r="L34" s="169">
        <v>2</v>
      </c>
      <c r="M34" s="169">
        <v>2</v>
      </c>
      <c r="N34" s="169">
        <v>0</v>
      </c>
      <c r="O34" s="169">
        <v>1</v>
      </c>
      <c r="P34" s="169">
        <v>0</v>
      </c>
      <c r="Q34" s="169">
        <v>0</v>
      </c>
      <c r="R34" s="701">
        <v>1</v>
      </c>
    </row>
    <row r="35" spans="2:18" s="423" customFormat="1" ht="15.75" customHeight="1">
      <c r="B35" s="427" t="s">
        <v>429</v>
      </c>
      <c r="C35" s="169">
        <v>274</v>
      </c>
      <c r="D35" s="169">
        <v>104</v>
      </c>
      <c r="E35" s="169">
        <v>0</v>
      </c>
      <c r="F35" s="169">
        <v>6</v>
      </c>
      <c r="G35" s="169">
        <v>0</v>
      </c>
      <c r="H35" s="169">
        <v>4</v>
      </c>
      <c r="I35" s="169">
        <v>7</v>
      </c>
      <c r="J35" s="169">
        <v>145</v>
      </c>
      <c r="K35" s="169">
        <v>1</v>
      </c>
      <c r="L35" s="169">
        <v>1</v>
      </c>
      <c r="M35" s="169">
        <v>3</v>
      </c>
      <c r="N35" s="169">
        <v>2</v>
      </c>
      <c r="O35" s="169">
        <v>0</v>
      </c>
      <c r="P35" s="169">
        <v>1</v>
      </c>
      <c r="Q35" s="169">
        <v>0</v>
      </c>
      <c r="R35" s="701">
        <v>0</v>
      </c>
    </row>
    <row r="36" spans="2:18" s="423" customFormat="1" ht="15.75" customHeight="1">
      <c r="B36" s="427" t="s">
        <v>430</v>
      </c>
      <c r="C36" s="169">
        <v>663</v>
      </c>
      <c r="D36" s="169">
        <v>151</v>
      </c>
      <c r="E36" s="169">
        <v>0</v>
      </c>
      <c r="F36" s="169">
        <v>12</v>
      </c>
      <c r="G36" s="169">
        <v>1</v>
      </c>
      <c r="H36" s="169">
        <v>37</v>
      </c>
      <c r="I36" s="169">
        <v>9</v>
      </c>
      <c r="J36" s="169">
        <v>431</v>
      </c>
      <c r="K36" s="169">
        <v>15</v>
      </c>
      <c r="L36" s="169">
        <v>0</v>
      </c>
      <c r="M36" s="169">
        <v>3</v>
      </c>
      <c r="N36" s="169">
        <v>4</v>
      </c>
      <c r="O36" s="169">
        <v>0</v>
      </c>
      <c r="P36" s="169">
        <v>0</v>
      </c>
      <c r="Q36" s="169">
        <v>0</v>
      </c>
      <c r="R36" s="701">
        <v>0</v>
      </c>
    </row>
    <row r="37" spans="2:18" s="423" customFormat="1" ht="15.75" customHeight="1">
      <c r="B37" s="427" t="s">
        <v>431</v>
      </c>
      <c r="C37" s="169">
        <v>194</v>
      </c>
      <c r="D37" s="169">
        <v>133</v>
      </c>
      <c r="E37" s="169">
        <v>0</v>
      </c>
      <c r="F37" s="169">
        <v>14</v>
      </c>
      <c r="G37" s="169">
        <v>0</v>
      </c>
      <c r="H37" s="169">
        <v>9</v>
      </c>
      <c r="I37" s="169">
        <v>0</v>
      </c>
      <c r="J37" s="169">
        <v>18</v>
      </c>
      <c r="K37" s="169">
        <v>7</v>
      </c>
      <c r="L37" s="169">
        <v>10</v>
      </c>
      <c r="M37" s="169">
        <v>0</v>
      </c>
      <c r="N37" s="169">
        <v>2</v>
      </c>
      <c r="O37" s="169">
        <v>0</v>
      </c>
      <c r="P37" s="169">
        <v>1</v>
      </c>
      <c r="Q37" s="169">
        <v>0</v>
      </c>
      <c r="R37" s="701">
        <v>0</v>
      </c>
    </row>
    <row r="38" spans="2:18" s="423" customFormat="1" ht="15.75" customHeight="1">
      <c r="B38" s="427" t="s">
        <v>432</v>
      </c>
      <c r="C38" s="169">
        <v>420</v>
      </c>
      <c r="D38" s="169">
        <v>117</v>
      </c>
      <c r="E38" s="169">
        <v>0</v>
      </c>
      <c r="F38" s="169">
        <v>1</v>
      </c>
      <c r="G38" s="169">
        <v>1</v>
      </c>
      <c r="H38" s="169">
        <v>9</v>
      </c>
      <c r="I38" s="169">
        <v>0</v>
      </c>
      <c r="J38" s="169">
        <v>274</v>
      </c>
      <c r="K38" s="169">
        <v>5</v>
      </c>
      <c r="L38" s="169">
        <v>1</v>
      </c>
      <c r="M38" s="169">
        <v>4</v>
      </c>
      <c r="N38" s="169">
        <v>4</v>
      </c>
      <c r="O38" s="169">
        <v>2</v>
      </c>
      <c r="P38" s="169">
        <v>0</v>
      </c>
      <c r="Q38" s="169">
        <v>0</v>
      </c>
      <c r="R38" s="701">
        <v>2</v>
      </c>
    </row>
    <row r="39" spans="2:18" s="423" customFormat="1" ht="15.75" customHeight="1">
      <c r="B39" s="427" t="s">
        <v>433</v>
      </c>
      <c r="C39" s="169">
        <v>267</v>
      </c>
      <c r="D39" s="169">
        <v>35</v>
      </c>
      <c r="E39" s="169">
        <v>0</v>
      </c>
      <c r="F39" s="169">
        <v>4</v>
      </c>
      <c r="G39" s="169">
        <v>3</v>
      </c>
      <c r="H39" s="169">
        <v>50</v>
      </c>
      <c r="I39" s="169">
        <v>10</v>
      </c>
      <c r="J39" s="169">
        <v>155</v>
      </c>
      <c r="K39" s="169">
        <v>2</v>
      </c>
      <c r="L39" s="169">
        <v>7</v>
      </c>
      <c r="M39" s="169">
        <v>1</v>
      </c>
      <c r="N39" s="169">
        <v>0</v>
      </c>
      <c r="O39" s="169">
        <v>0</v>
      </c>
      <c r="P39" s="169">
        <v>0</v>
      </c>
      <c r="Q39" s="169">
        <v>0</v>
      </c>
      <c r="R39" s="701">
        <v>0</v>
      </c>
    </row>
    <row r="40" spans="2:18" s="423" customFormat="1" ht="15.75" customHeight="1">
      <c r="B40" s="427" t="s">
        <v>434</v>
      </c>
      <c r="C40" s="169">
        <v>392</v>
      </c>
      <c r="D40" s="169">
        <v>243</v>
      </c>
      <c r="E40" s="169">
        <v>0</v>
      </c>
      <c r="F40" s="169">
        <v>13</v>
      </c>
      <c r="G40" s="169">
        <v>0</v>
      </c>
      <c r="H40" s="169">
        <v>114</v>
      </c>
      <c r="I40" s="169">
        <v>0</v>
      </c>
      <c r="J40" s="169">
        <v>15</v>
      </c>
      <c r="K40" s="169">
        <v>1</v>
      </c>
      <c r="L40" s="169">
        <v>1</v>
      </c>
      <c r="M40" s="169">
        <v>3</v>
      </c>
      <c r="N40" s="169">
        <v>2</v>
      </c>
      <c r="O40" s="169">
        <v>0</v>
      </c>
      <c r="P40" s="169">
        <v>0</v>
      </c>
      <c r="Q40" s="169">
        <v>0</v>
      </c>
      <c r="R40" s="701">
        <v>0</v>
      </c>
    </row>
    <row r="41" spans="2:18" s="423" customFormat="1" ht="9.75" customHeight="1">
      <c r="B41" s="427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269"/>
    </row>
    <row r="42" spans="2:18" s="423" customFormat="1" ht="15.75" customHeight="1">
      <c r="B42" s="427" t="s">
        <v>435</v>
      </c>
      <c r="C42" s="169">
        <v>372</v>
      </c>
      <c r="D42" s="169">
        <v>321</v>
      </c>
      <c r="E42" s="169">
        <v>0</v>
      </c>
      <c r="F42" s="169">
        <v>3</v>
      </c>
      <c r="G42" s="169">
        <v>1</v>
      </c>
      <c r="H42" s="169">
        <v>30</v>
      </c>
      <c r="I42" s="169">
        <v>4</v>
      </c>
      <c r="J42" s="169">
        <v>3</v>
      </c>
      <c r="K42" s="169">
        <v>2</v>
      </c>
      <c r="L42" s="169">
        <v>4</v>
      </c>
      <c r="M42" s="169">
        <v>0</v>
      </c>
      <c r="N42" s="169">
        <v>3</v>
      </c>
      <c r="O42" s="169">
        <v>1</v>
      </c>
      <c r="P42" s="169">
        <v>0</v>
      </c>
      <c r="Q42" s="169">
        <v>0</v>
      </c>
      <c r="R42" s="701">
        <v>0</v>
      </c>
    </row>
    <row r="43" spans="2:18" s="423" customFormat="1" ht="15.75" customHeight="1">
      <c r="B43" s="427" t="s">
        <v>436</v>
      </c>
      <c r="C43" s="169">
        <v>668</v>
      </c>
      <c r="D43" s="169">
        <v>447</v>
      </c>
      <c r="E43" s="169">
        <v>0</v>
      </c>
      <c r="F43" s="169">
        <v>54</v>
      </c>
      <c r="G43" s="169">
        <v>1</v>
      </c>
      <c r="H43" s="169">
        <v>106</v>
      </c>
      <c r="I43" s="169">
        <v>4</v>
      </c>
      <c r="J43" s="169">
        <v>3</v>
      </c>
      <c r="K43" s="169">
        <v>9</v>
      </c>
      <c r="L43" s="169">
        <v>19</v>
      </c>
      <c r="M43" s="169">
        <v>2</v>
      </c>
      <c r="N43" s="169">
        <v>20</v>
      </c>
      <c r="O43" s="169">
        <v>0</v>
      </c>
      <c r="P43" s="169">
        <v>1</v>
      </c>
      <c r="Q43" s="169">
        <v>1</v>
      </c>
      <c r="R43" s="701">
        <v>1</v>
      </c>
    </row>
    <row r="44" spans="2:18" s="423" customFormat="1" ht="15.75" customHeight="1">
      <c r="B44" s="427" t="s">
        <v>437</v>
      </c>
      <c r="C44" s="169">
        <v>339</v>
      </c>
      <c r="D44" s="169">
        <v>266</v>
      </c>
      <c r="E44" s="169">
        <v>0</v>
      </c>
      <c r="F44" s="169">
        <v>9</v>
      </c>
      <c r="G44" s="169">
        <v>0</v>
      </c>
      <c r="H44" s="169">
        <v>54</v>
      </c>
      <c r="I44" s="169">
        <v>3</v>
      </c>
      <c r="J44" s="169">
        <v>0</v>
      </c>
      <c r="K44" s="169">
        <v>1</v>
      </c>
      <c r="L44" s="169">
        <v>1</v>
      </c>
      <c r="M44" s="169">
        <v>2</v>
      </c>
      <c r="N44" s="169">
        <v>2</v>
      </c>
      <c r="O44" s="169">
        <v>0</v>
      </c>
      <c r="P44" s="169">
        <v>0</v>
      </c>
      <c r="Q44" s="169">
        <v>0</v>
      </c>
      <c r="R44" s="701">
        <v>1</v>
      </c>
    </row>
    <row r="45" spans="2:18" s="423" customFormat="1" ht="15.75" customHeight="1">
      <c r="B45" s="427" t="s">
        <v>438</v>
      </c>
      <c r="C45" s="169">
        <v>380</v>
      </c>
      <c r="D45" s="169">
        <v>289</v>
      </c>
      <c r="E45" s="169">
        <v>0</v>
      </c>
      <c r="F45" s="169">
        <v>0</v>
      </c>
      <c r="G45" s="169">
        <v>0</v>
      </c>
      <c r="H45" s="169">
        <v>63</v>
      </c>
      <c r="I45" s="169">
        <v>6</v>
      </c>
      <c r="J45" s="169">
        <v>2</v>
      </c>
      <c r="K45" s="169">
        <v>1</v>
      </c>
      <c r="L45" s="169">
        <v>3</v>
      </c>
      <c r="M45" s="169">
        <v>3</v>
      </c>
      <c r="N45" s="169">
        <v>12</v>
      </c>
      <c r="O45" s="169">
        <v>0</v>
      </c>
      <c r="P45" s="169">
        <v>0</v>
      </c>
      <c r="Q45" s="169">
        <v>0</v>
      </c>
      <c r="R45" s="701">
        <v>1</v>
      </c>
    </row>
    <row r="46" spans="2:18" s="423" customFormat="1" ht="15.75" customHeight="1">
      <c r="B46" s="427" t="s">
        <v>439</v>
      </c>
      <c r="C46" s="169">
        <v>257</v>
      </c>
      <c r="D46" s="169">
        <v>161</v>
      </c>
      <c r="E46" s="169">
        <v>0</v>
      </c>
      <c r="F46" s="169">
        <v>5</v>
      </c>
      <c r="G46" s="169">
        <v>0</v>
      </c>
      <c r="H46" s="169">
        <v>31</v>
      </c>
      <c r="I46" s="169">
        <v>43</v>
      </c>
      <c r="J46" s="169">
        <v>0</v>
      </c>
      <c r="K46" s="169">
        <v>3</v>
      </c>
      <c r="L46" s="169">
        <v>8</v>
      </c>
      <c r="M46" s="169">
        <v>4</v>
      </c>
      <c r="N46" s="169">
        <v>1</v>
      </c>
      <c r="O46" s="169">
        <v>1</v>
      </c>
      <c r="P46" s="169">
        <v>0</v>
      </c>
      <c r="Q46" s="169">
        <v>0</v>
      </c>
      <c r="R46" s="701">
        <v>0</v>
      </c>
    </row>
    <row r="47" spans="2:18" s="423" customFormat="1" ht="15.75" customHeight="1">
      <c r="B47" s="427" t="s">
        <v>470</v>
      </c>
      <c r="C47" s="169">
        <v>394</v>
      </c>
      <c r="D47" s="169">
        <v>269</v>
      </c>
      <c r="E47" s="169">
        <v>0</v>
      </c>
      <c r="F47" s="169">
        <v>25</v>
      </c>
      <c r="G47" s="169">
        <v>3</v>
      </c>
      <c r="H47" s="169">
        <v>30</v>
      </c>
      <c r="I47" s="169">
        <v>3</v>
      </c>
      <c r="J47" s="169">
        <v>3</v>
      </c>
      <c r="K47" s="169">
        <v>9</v>
      </c>
      <c r="L47" s="169">
        <v>47</v>
      </c>
      <c r="M47" s="169">
        <v>0</v>
      </c>
      <c r="N47" s="169">
        <v>2</v>
      </c>
      <c r="O47" s="169">
        <v>1</v>
      </c>
      <c r="P47" s="169">
        <v>2</v>
      </c>
      <c r="Q47" s="169">
        <v>0</v>
      </c>
      <c r="R47" s="701">
        <v>0</v>
      </c>
    </row>
    <row r="48" spans="2:18" s="423" customFormat="1" ht="15.75" customHeight="1">
      <c r="B48" s="427" t="s">
        <v>441</v>
      </c>
      <c r="C48" s="169">
        <v>304</v>
      </c>
      <c r="D48" s="169">
        <v>259</v>
      </c>
      <c r="E48" s="169">
        <v>0</v>
      </c>
      <c r="F48" s="169">
        <v>14</v>
      </c>
      <c r="G48" s="169">
        <v>2</v>
      </c>
      <c r="H48" s="169">
        <v>11</v>
      </c>
      <c r="I48" s="169">
        <v>6</v>
      </c>
      <c r="J48" s="169">
        <v>0</v>
      </c>
      <c r="K48" s="169">
        <v>5</v>
      </c>
      <c r="L48" s="169">
        <v>6</v>
      </c>
      <c r="M48" s="169">
        <v>0</v>
      </c>
      <c r="N48" s="169">
        <v>1</v>
      </c>
      <c r="O48" s="169">
        <v>0</v>
      </c>
      <c r="P48" s="169">
        <v>0</v>
      </c>
      <c r="Q48" s="169">
        <v>0</v>
      </c>
      <c r="R48" s="701">
        <v>0</v>
      </c>
    </row>
    <row r="49" spans="2:18" s="423" customFormat="1" ht="9.75" customHeight="1">
      <c r="B49" s="427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269"/>
    </row>
    <row r="50" spans="2:18" s="423" customFormat="1" ht="15.75" customHeight="1">
      <c r="B50" s="427" t="s">
        <v>442</v>
      </c>
      <c r="C50" s="169">
        <v>921</v>
      </c>
      <c r="D50" s="169">
        <v>511</v>
      </c>
      <c r="E50" s="169">
        <v>0</v>
      </c>
      <c r="F50" s="169">
        <v>8</v>
      </c>
      <c r="G50" s="169">
        <v>2</v>
      </c>
      <c r="H50" s="169">
        <v>24</v>
      </c>
      <c r="I50" s="169">
        <v>3</v>
      </c>
      <c r="J50" s="169">
        <v>336</v>
      </c>
      <c r="K50" s="169">
        <v>2</v>
      </c>
      <c r="L50" s="169">
        <v>2</v>
      </c>
      <c r="M50" s="169">
        <v>25</v>
      </c>
      <c r="N50" s="169">
        <v>6</v>
      </c>
      <c r="O50" s="169">
        <v>2</v>
      </c>
      <c r="P50" s="169">
        <v>0</v>
      </c>
      <c r="Q50" s="169">
        <v>0</v>
      </c>
      <c r="R50" s="701">
        <v>0</v>
      </c>
    </row>
    <row r="51" spans="2:18" s="423" customFormat="1" ht="15.75" customHeight="1">
      <c r="B51" s="427" t="s">
        <v>443</v>
      </c>
      <c r="C51" s="169">
        <v>865</v>
      </c>
      <c r="D51" s="169">
        <v>747</v>
      </c>
      <c r="E51" s="169">
        <v>0</v>
      </c>
      <c r="F51" s="169">
        <v>22</v>
      </c>
      <c r="G51" s="169">
        <v>1</v>
      </c>
      <c r="H51" s="169">
        <v>15</v>
      </c>
      <c r="I51" s="169">
        <v>3</v>
      </c>
      <c r="J51" s="169">
        <v>17</v>
      </c>
      <c r="K51" s="169">
        <v>5</v>
      </c>
      <c r="L51" s="169">
        <v>2</v>
      </c>
      <c r="M51" s="169">
        <v>5</v>
      </c>
      <c r="N51" s="169">
        <v>46</v>
      </c>
      <c r="O51" s="169">
        <v>0</v>
      </c>
      <c r="P51" s="169">
        <v>2</v>
      </c>
      <c r="Q51" s="169">
        <v>0</v>
      </c>
      <c r="R51" s="701">
        <v>0</v>
      </c>
    </row>
    <row r="52" spans="2:18" s="423" customFormat="1" ht="15.75" customHeight="1">
      <c r="B52" s="427" t="s">
        <v>444</v>
      </c>
      <c r="C52" s="169">
        <v>165</v>
      </c>
      <c r="D52" s="169">
        <v>118</v>
      </c>
      <c r="E52" s="169">
        <v>1</v>
      </c>
      <c r="F52" s="169">
        <v>9</v>
      </c>
      <c r="G52" s="169">
        <v>1</v>
      </c>
      <c r="H52" s="169">
        <v>16</v>
      </c>
      <c r="I52" s="169">
        <v>1</v>
      </c>
      <c r="J52" s="169">
        <v>0</v>
      </c>
      <c r="K52" s="169">
        <v>1</v>
      </c>
      <c r="L52" s="169">
        <v>10</v>
      </c>
      <c r="M52" s="169">
        <v>1</v>
      </c>
      <c r="N52" s="169">
        <v>6</v>
      </c>
      <c r="O52" s="169">
        <v>0</v>
      </c>
      <c r="P52" s="169">
        <v>1</v>
      </c>
      <c r="Q52" s="169">
        <v>0</v>
      </c>
      <c r="R52" s="701">
        <v>0</v>
      </c>
    </row>
    <row r="53" spans="2:18" s="423" customFormat="1" ht="15.75" customHeight="1">
      <c r="B53" s="427" t="s">
        <v>445</v>
      </c>
      <c r="C53" s="169">
        <v>404</v>
      </c>
      <c r="D53" s="169">
        <v>249</v>
      </c>
      <c r="E53" s="169">
        <v>0</v>
      </c>
      <c r="F53" s="169">
        <v>2</v>
      </c>
      <c r="G53" s="169">
        <v>4</v>
      </c>
      <c r="H53" s="169">
        <v>36</v>
      </c>
      <c r="I53" s="169">
        <v>20</v>
      </c>
      <c r="J53" s="169">
        <v>38</v>
      </c>
      <c r="K53" s="169">
        <v>5</v>
      </c>
      <c r="L53" s="169">
        <v>12</v>
      </c>
      <c r="M53" s="169">
        <v>28</v>
      </c>
      <c r="N53" s="169">
        <v>6</v>
      </c>
      <c r="O53" s="169">
        <v>1</v>
      </c>
      <c r="P53" s="169">
        <v>1</v>
      </c>
      <c r="Q53" s="169">
        <v>0</v>
      </c>
      <c r="R53" s="701">
        <v>2</v>
      </c>
    </row>
    <row r="54" spans="2:18" s="423" customFormat="1" ht="15.75" customHeight="1">
      <c r="B54" s="427" t="s">
        <v>471</v>
      </c>
      <c r="C54" s="169">
        <v>480</v>
      </c>
      <c r="D54" s="169">
        <v>379</v>
      </c>
      <c r="E54" s="169">
        <v>0</v>
      </c>
      <c r="F54" s="169">
        <v>16</v>
      </c>
      <c r="G54" s="169">
        <v>0</v>
      </c>
      <c r="H54" s="169">
        <v>15</v>
      </c>
      <c r="I54" s="169">
        <v>13</v>
      </c>
      <c r="J54" s="169">
        <v>1</v>
      </c>
      <c r="K54" s="169">
        <v>11</v>
      </c>
      <c r="L54" s="169">
        <v>3</v>
      </c>
      <c r="M54" s="169">
        <v>5</v>
      </c>
      <c r="N54" s="169">
        <v>35</v>
      </c>
      <c r="O54" s="169">
        <v>0</v>
      </c>
      <c r="P54" s="169">
        <v>1</v>
      </c>
      <c r="Q54" s="169">
        <v>0</v>
      </c>
      <c r="R54" s="701">
        <v>1</v>
      </c>
    </row>
    <row r="55" spans="2:18" s="423" customFormat="1" ht="9.75" customHeight="1">
      <c r="B55" s="427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269"/>
    </row>
    <row r="56" spans="2:18" s="423" customFormat="1" ht="15.75" customHeight="1">
      <c r="B56" s="427" t="s">
        <v>447</v>
      </c>
      <c r="C56" s="169">
        <v>383</v>
      </c>
      <c r="D56" s="169">
        <v>350</v>
      </c>
      <c r="E56" s="169">
        <v>0</v>
      </c>
      <c r="F56" s="169">
        <v>9</v>
      </c>
      <c r="G56" s="169">
        <v>0</v>
      </c>
      <c r="H56" s="169">
        <v>4</v>
      </c>
      <c r="I56" s="169">
        <v>6</v>
      </c>
      <c r="J56" s="169">
        <v>2</v>
      </c>
      <c r="K56" s="169">
        <v>1</v>
      </c>
      <c r="L56" s="169">
        <v>4</v>
      </c>
      <c r="M56" s="169">
        <v>1</v>
      </c>
      <c r="N56" s="169">
        <v>1</v>
      </c>
      <c r="O56" s="169">
        <v>0</v>
      </c>
      <c r="P56" s="169">
        <v>5</v>
      </c>
      <c r="Q56" s="169">
        <v>0</v>
      </c>
      <c r="R56" s="701">
        <v>0</v>
      </c>
    </row>
    <row r="57" spans="2:18" s="423" customFormat="1" ht="15.75" customHeight="1">
      <c r="B57" s="427" t="s">
        <v>472</v>
      </c>
      <c r="C57" s="169">
        <v>858</v>
      </c>
      <c r="D57" s="169">
        <v>808</v>
      </c>
      <c r="E57" s="169">
        <v>0</v>
      </c>
      <c r="F57" s="169">
        <v>4</v>
      </c>
      <c r="G57" s="169">
        <v>0</v>
      </c>
      <c r="H57" s="169">
        <v>7</v>
      </c>
      <c r="I57" s="169">
        <v>4</v>
      </c>
      <c r="J57" s="169">
        <v>4</v>
      </c>
      <c r="K57" s="169">
        <v>14</v>
      </c>
      <c r="L57" s="169">
        <v>1</v>
      </c>
      <c r="M57" s="169">
        <v>2</v>
      </c>
      <c r="N57" s="169">
        <v>6</v>
      </c>
      <c r="O57" s="169">
        <v>6</v>
      </c>
      <c r="P57" s="169">
        <v>1</v>
      </c>
      <c r="Q57" s="169">
        <v>0</v>
      </c>
      <c r="R57" s="701">
        <v>1</v>
      </c>
    </row>
    <row r="58" spans="2:18" s="423" customFormat="1" ht="15.75" customHeight="1">
      <c r="B58" s="428" t="s">
        <v>449</v>
      </c>
      <c r="C58" s="169">
        <v>432</v>
      </c>
      <c r="D58" s="169">
        <v>227</v>
      </c>
      <c r="E58" s="169">
        <v>0</v>
      </c>
      <c r="F58" s="169">
        <v>13</v>
      </c>
      <c r="G58" s="169">
        <v>0</v>
      </c>
      <c r="H58" s="169">
        <v>99</v>
      </c>
      <c r="I58" s="169">
        <v>34</v>
      </c>
      <c r="J58" s="169">
        <v>37</v>
      </c>
      <c r="K58" s="169">
        <v>5</v>
      </c>
      <c r="L58" s="169">
        <v>0</v>
      </c>
      <c r="M58" s="169">
        <v>1</v>
      </c>
      <c r="N58" s="169">
        <v>10</v>
      </c>
      <c r="O58" s="169">
        <v>5</v>
      </c>
      <c r="P58" s="169">
        <v>0</v>
      </c>
      <c r="Q58" s="169">
        <v>1</v>
      </c>
      <c r="R58" s="701">
        <v>0</v>
      </c>
    </row>
    <row r="59" spans="2:18" s="423" customFormat="1" ht="4.5" customHeight="1" thickBot="1">
      <c r="B59" s="429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430"/>
    </row>
    <row r="60" spans="2:18" s="14" customFormat="1" ht="15" customHeight="1">
      <c r="B60" s="213" t="s">
        <v>832</v>
      </c>
      <c r="C60" s="431"/>
      <c r="D60" s="43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 s="423" customFormat="1" ht="13.5" customHeight="1">
      <c r="B61" s="417"/>
      <c r="C61" s="431"/>
      <c r="D61" s="43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2"/>
      <c r="R61" s="432"/>
    </row>
    <row r="62" spans="2:18" s="423" customFormat="1" ht="13.5" customHeight="1">
      <c r="B62" s="417"/>
      <c r="C62" s="431"/>
      <c r="D62" s="43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432"/>
      <c r="R62" s="432"/>
    </row>
    <row r="63" spans="2:18" s="423" customFormat="1" ht="13.5" customHeight="1">
      <c r="B63" s="417"/>
      <c r="C63" s="431"/>
      <c r="D63" s="43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432"/>
      <c r="R63" s="432"/>
    </row>
    <row r="64" spans="2:18" s="423" customFormat="1" ht="13.5" customHeight="1">
      <c r="B64" s="417"/>
      <c r="C64" s="431"/>
      <c r="D64" s="43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432"/>
      <c r="R64" s="432"/>
    </row>
    <row r="65" spans="2:18" s="423" customFormat="1" ht="13.5" customHeight="1">
      <c r="B65" s="417"/>
      <c r="C65" s="431"/>
      <c r="D65" s="43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432"/>
      <c r="R65" s="432"/>
    </row>
    <row r="66" spans="2:18" s="423" customFormat="1" ht="13.5" customHeight="1">
      <c r="B66" s="417"/>
      <c r="C66" s="431"/>
      <c r="D66" s="43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432"/>
      <c r="R66" s="432"/>
    </row>
    <row r="67" spans="2:18" s="423" customFormat="1" ht="13.5" customHeight="1">
      <c r="B67" s="417"/>
      <c r="C67" s="431"/>
      <c r="D67" s="43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432"/>
      <c r="R67" s="432"/>
    </row>
    <row r="68" spans="2:18" s="423" customFormat="1" ht="13.5" customHeight="1">
      <c r="B68" s="417"/>
      <c r="C68" s="431"/>
      <c r="D68" s="43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432"/>
      <c r="R68" s="432"/>
    </row>
    <row r="69" spans="2:18" s="423" customFormat="1" ht="13.5" customHeight="1">
      <c r="B69" s="417"/>
      <c r="C69" s="431"/>
      <c r="D69" s="43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432"/>
      <c r="R69" s="432"/>
    </row>
    <row r="70" spans="2:18" s="423" customFormat="1" ht="13.5" customHeight="1">
      <c r="B70" s="417"/>
      <c r="C70" s="431"/>
      <c r="D70" s="43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432"/>
      <c r="R70" s="432"/>
    </row>
    <row r="71" spans="2:18" s="423" customFormat="1" ht="13.5" customHeight="1">
      <c r="B71" s="417"/>
      <c r="C71" s="431"/>
      <c r="D71" s="43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432"/>
      <c r="R71" s="432"/>
    </row>
    <row r="72" spans="2:18" s="423" customFormat="1" ht="13.5" customHeight="1">
      <c r="B72" s="417"/>
      <c r="C72" s="431"/>
      <c r="D72" s="43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432"/>
      <c r="R72" s="432"/>
    </row>
    <row r="73" spans="2:18" s="423" customFormat="1" ht="13.5" customHeight="1">
      <c r="B73" s="417"/>
      <c r="C73" s="431"/>
      <c r="D73" s="43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432"/>
      <c r="R73" s="432"/>
    </row>
    <row r="74" spans="2:18" s="423" customFormat="1" ht="13.5" customHeight="1">
      <c r="B74" s="417"/>
      <c r="C74" s="431"/>
      <c r="D74" s="43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432"/>
      <c r="R74" s="432"/>
    </row>
    <row r="75" spans="2:18" s="423" customFormat="1" ht="13.5" customHeight="1">
      <c r="B75" s="417"/>
      <c r="C75" s="431"/>
      <c r="D75" s="43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432"/>
      <c r="R75" s="432"/>
    </row>
    <row r="76" spans="2:18" s="423" customFormat="1" ht="13.5" customHeight="1">
      <c r="B76" s="417"/>
      <c r="C76" s="431"/>
      <c r="D76" s="43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432"/>
      <c r="R76" s="432"/>
    </row>
    <row r="77" spans="2:18" s="423" customFormat="1" ht="13.5" customHeight="1">
      <c r="B77" s="417"/>
      <c r="C77" s="431"/>
      <c r="D77" s="43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32"/>
      <c r="R77" s="432"/>
    </row>
    <row r="78" spans="2:18" s="423" customFormat="1" ht="13.5" customHeight="1">
      <c r="B78" s="417"/>
      <c r="C78" s="431"/>
      <c r="D78" s="43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432"/>
      <c r="R78" s="432"/>
    </row>
    <row r="79" spans="2:18" s="423" customFormat="1" ht="13.5" customHeight="1">
      <c r="B79" s="417"/>
      <c r="C79" s="431"/>
      <c r="D79" s="43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432"/>
      <c r="R79" s="432"/>
    </row>
    <row r="80" spans="2:18" s="423" customFormat="1" ht="13.5" customHeight="1">
      <c r="B80" s="417"/>
      <c r="C80" s="431"/>
      <c r="D80" s="43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432"/>
      <c r="R80" s="432"/>
    </row>
    <row r="81" spans="2:18" s="423" customFormat="1" ht="13.5" customHeight="1">
      <c r="B81" s="417"/>
      <c r="C81" s="431"/>
      <c r="D81" s="43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432"/>
      <c r="R81" s="432"/>
    </row>
    <row r="82" spans="2:18" s="423" customFormat="1" ht="13.5" customHeight="1">
      <c r="B82" s="417"/>
      <c r="C82" s="431"/>
      <c r="D82" s="43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432"/>
      <c r="R82" s="432"/>
    </row>
    <row r="83" spans="2:18" s="423" customFormat="1" ht="13.5" customHeight="1">
      <c r="B83" s="417"/>
      <c r="C83" s="431"/>
      <c r="D83" s="43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432"/>
      <c r="R83" s="432"/>
    </row>
    <row r="84" spans="2:18" s="423" customFormat="1" ht="13.5" customHeight="1">
      <c r="B84" s="417"/>
      <c r="C84" s="431"/>
      <c r="D84" s="43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432"/>
      <c r="R84" s="432"/>
    </row>
    <row r="85" spans="2:18" s="423" customFormat="1" ht="13.5" customHeight="1">
      <c r="B85" s="417"/>
      <c r="C85" s="431"/>
      <c r="D85" s="43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432"/>
      <c r="R85" s="432"/>
    </row>
    <row r="86" spans="2:18" s="423" customFormat="1" ht="13.5" customHeight="1">
      <c r="B86" s="417"/>
      <c r="C86" s="431"/>
      <c r="D86" s="43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432"/>
      <c r="R86" s="432"/>
    </row>
    <row r="87" spans="2:18" s="423" customFormat="1" ht="13.5" customHeight="1">
      <c r="B87" s="417"/>
      <c r="C87" s="431"/>
      <c r="D87" s="43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432"/>
      <c r="R87" s="432"/>
    </row>
    <row r="88" spans="2:18" s="423" customFormat="1" ht="13.5" customHeight="1">
      <c r="B88" s="417"/>
      <c r="C88" s="431"/>
      <c r="D88" s="43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432"/>
      <c r="R88" s="432"/>
    </row>
    <row r="89" spans="2:18" s="423" customFormat="1" ht="13.5" customHeight="1">
      <c r="B89" s="417"/>
      <c r="C89" s="431"/>
      <c r="D89" s="43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432"/>
      <c r="R89" s="432"/>
    </row>
    <row r="90" spans="2:18" s="423" customFormat="1" ht="13.5" customHeight="1">
      <c r="B90" s="417"/>
      <c r="C90" s="431"/>
      <c r="D90" s="43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432"/>
      <c r="R90" s="432"/>
    </row>
    <row r="91" spans="2:18" s="423" customFormat="1" ht="13.5" customHeight="1">
      <c r="B91" s="417"/>
      <c r="C91" s="431"/>
      <c r="D91" s="43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432"/>
      <c r="R91" s="432"/>
    </row>
    <row r="92" spans="2:18" s="423" customFormat="1" ht="13.5" customHeight="1">
      <c r="B92" s="417"/>
      <c r="C92" s="431"/>
      <c r="D92" s="43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432"/>
      <c r="R92" s="432"/>
    </row>
    <row r="93" spans="2:18" s="423" customFormat="1" ht="13.5" customHeight="1">
      <c r="B93" s="417"/>
      <c r="C93" s="431"/>
      <c r="D93" s="431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432"/>
      <c r="R93" s="432"/>
    </row>
    <row r="94" spans="2:18" s="423" customFormat="1" ht="13.5" customHeight="1">
      <c r="B94" s="417"/>
      <c r="C94" s="431"/>
      <c r="D94" s="43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432"/>
      <c r="R94" s="432"/>
    </row>
    <row r="95" spans="2:18" s="423" customFormat="1" ht="13.5" customHeight="1">
      <c r="B95" s="417"/>
      <c r="C95" s="431"/>
      <c r="D95" s="43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432"/>
      <c r="R95" s="432"/>
    </row>
    <row r="96" spans="2:18" s="423" customFormat="1" ht="13.5" customHeight="1">
      <c r="B96" s="417"/>
      <c r="C96" s="431"/>
      <c r="D96" s="43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432"/>
      <c r="R96" s="432"/>
    </row>
    <row r="97" spans="2:18" s="423" customFormat="1" ht="13.5" customHeight="1">
      <c r="B97" s="417"/>
      <c r="C97" s="431"/>
      <c r="D97" s="43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432"/>
      <c r="R97" s="432"/>
    </row>
    <row r="98" spans="2:18" s="423" customFormat="1" ht="13.5" customHeight="1">
      <c r="B98" s="417"/>
      <c r="C98" s="431"/>
      <c r="D98" s="43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432"/>
      <c r="R98" s="432"/>
    </row>
    <row r="99" spans="2:18" s="423" customFormat="1" ht="13.5" customHeight="1">
      <c r="B99" s="417"/>
      <c r="C99" s="431"/>
      <c r="D99" s="43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432"/>
      <c r="R99" s="432"/>
    </row>
    <row r="100" spans="2:18" s="423" customFormat="1" ht="13.5" customHeight="1">
      <c r="B100" s="417"/>
      <c r="C100" s="431"/>
      <c r="D100" s="43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432"/>
      <c r="R100" s="432"/>
    </row>
    <row r="101" spans="2:18" s="423" customFormat="1" ht="13.5" customHeight="1">
      <c r="B101" s="417"/>
      <c r="C101" s="431"/>
      <c r="D101" s="43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432"/>
      <c r="R101" s="432"/>
    </row>
    <row r="102" spans="2:18" s="423" customFormat="1" ht="13.5" customHeight="1">
      <c r="B102" s="417"/>
      <c r="C102" s="431"/>
      <c r="D102" s="43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432"/>
      <c r="R102" s="432"/>
    </row>
    <row r="103" spans="3:18" ht="13.5" customHeight="1">
      <c r="C103" s="433"/>
      <c r="D103" s="433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5"/>
      <c r="R103" s="435"/>
    </row>
    <row r="104" spans="3:18" ht="13.5" customHeight="1">
      <c r="C104" s="433"/>
      <c r="D104" s="433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5"/>
      <c r="R104" s="435"/>
    </row>
    <row r="105" spans="3:18" ht="13.5" customHeight="1">
      <c r="C105" s="433"/>
      <c r="D105" s="433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5"/>
      <c r="R105" s="435"/>
    </row>
    <row r="106" spans="3:18" ht="13.5" customHeight="1">
      <c r="C106" s="433"/>
      <c r="D106" s="433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5"/>
      <c r="R106" s="435"/>
    </row>
    <row r="107" spans="3:18" ht="13.5" customHeight="1">
      <c r="C107" s="433"/>
      <c r="D107" s="433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5"/>
      <c r="R107" s="435"/>
    </row>
    <row r="108" spans="3:18" ht="13.5" customHeight="1">
      <c r="C108" s="433"/>
      <c r="D108" s="433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5"/>
      <c r="R108" s="435"/>
    </row>
    <row r="109" spans="3:18" ht="13.5" customHeight="1">
      <c r="C109" s="433"/>
      <c r="D109" s="433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5"/>
      <c r="R109" s="435"/>
    </row>
    <row r="110" spans="3:18" ht="13.5" customHeight="1">
      <c r="C110" s="433"/>
      <c r="D110" s="433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5"/>
      <c r="R110" s="435"/>
    </row>
    <row r="111" spans="3:18" ht="13.5" customHeight="1">
      <c r="C111" s="433"/>
      <c r="D111" s="433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5"/>
      <c r="R111" s="435"/>
    </row>
    <row r="112" spans="3:18" ht="13.5" customHeight="1">
      <c r="C112" s="433"/>
      <c r="D112" s="433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5"/>
      <c r="R112" s="435"/>
    </row>
    <row r="113" spans="3:18" ht="13.5" customHeight="1">
      <c r="C113" s="433"/>
      <c r="D113" s="433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5"/>
      <c r="R113" s="435"/>
    </row>
    <row r="114" spans="3:18" ht="13.5" customHeight="1">
      <c r="C114" s="433"/>
      <c r="D114" s="433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5"/>
      <c r="R114" s="435"/>
    </row>
    <row r="115" spans="3:18" ht="13.5" customHeight="1">
      <c r="C115" s="433"/>
      <c r="D115" s="433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5"/>
      <c r="R115" s="435"/>
    </row>
    <row r="116" spans="3:18" ht="13.5" customHeight="1">
      <c r="C116" s="433"/>
      <c r="D116" s="433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5"/>
      <c r="R116" s="435"/>
    </row>
    <row r="117" spans="3:18" ht="13.5" customHeight="1">
      <c r="C117" s="433"/>
      <c r="D117" s="433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5"/>
      <c r="R117" s="435"/>
    </row>
    <row r="118" spans="3:18" ht="13.5" customHeight="1">
      <c r="C118" s="433"/>
      <c r="D118" s="433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5"/>
      <c r="R118" s="435"/>
    </row>
    <row r="119" spans="3:18" ht="13.5" customHeight="1">
      <c r="C119" s="433"/>
      <c r="D119" s="433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5"/>
      <c r="R119" s="435"/>
    </row>
    <row r="120" spans="3:18" ht="13.5" customHeight="1">
      <c r="C120" s="433"/>
      <c r="D120" s="433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5"/>
      <c r="R120" s="435"/>
    </row>
    <row r="121" spans="3:18" ht="13.5" customHeight="1">
      <c r="C121" s="433"/>
      <c r="D121" s="433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5"/>
      <c r="R121" s="435"/>
    </row>
    <row r="122" spans="3:18" ht="13.5" customHeight="1">
      <c r="C122" s="433"/>
      <c r="D122" s="433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5"/>
      <c r="R122" s="435"/>
    </row>
    <row r="123" spans="3:18" ht="13.5" customHeight="1">
      <c r="C123" s="433"/>
      <c r="D123" s="433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5"/>
      <c r="R123" s="435"/>
    </row>
    <row r="124" spans="3:18" ht="13.5" customHeight="1">
      <c r="C124" s="433"/>
      <c r="D124" s="433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5"/>
      <c r="R124" s="435"/>
    </row>
    <row r="125" spans="3:18" ht="13.5" customHeight="1">
      <c r="C125" s="433"/>
      <c r="D125" s="433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5"/>
      <c r="R125" s="435"/>
    </row>
    <row r="126" spans="3:18" ht="13.5" customHeight="1">
      <c r="C126" s="433"/>
      <c r="D126" s="433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5"/>
      <c r="R126" s="435"/>
    </row>
    <row r="127" spans="3:18" ht="13.5" customHeight="1">
      <c r="C127" s="433"/>
      <c r="D127" s="433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5"/>
      <c r="R127" s="435"/>
    </row>
    <row r="128" spans="3:18" ht="13.5" customHeight="1">
      <c r="C128" s="433"/>
      <c r="D128" s="433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5"/>
      <c r="R128" s="435"/>
    </row>
    <row r="129" spans="3:18" ht="13.5" customHeight="1">
      <c r="C129" s="433"/>
      <c r="D129" s="433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  <c r="Q129" s="435"/>
      <c r="R129" s="435"/>
    </row>
    <row r="130" spans="3:18" ht="13.5" customHeight="1">
      <c r="C130" s="433"/>
      <c r="D130" s="433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  <c r="Q130" s="435"/>
      <c r="R130" s="435"/>
    </row>
    <row r="131" spans="3:18" ht="13.5" customHeight="1">
      <c r="C131" s="433"/>
      <c r="D131" s="433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5"/>
      <c r="R131" s="435"/>
    </row>
    <row r="132" spans="3:18" ht="13.5" customHeight="1">
      <c r="C132" s="433"/>
      <c r="D132" s="433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5"/>
      <c r="R132" s="435"/>
    </row>
    <row r="133" spans="3:18" ht="13.5" customHeight="1">
      <c r="C133" s="433"/>
      <c r="D133" s="433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5"/>
      <c r="R133" s="435"/>
    </row>
    <row r="134" spans="3:18" ht="13.5" customHeight="1">
      <c r="C134" s="433"/>
      <c r="D134" s="433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5"/>
      <c r="R134" s="435"/>
    </row>
    <row r="135" spans="3:18" ht="13.5" customHeight="1">
      <c r="C135" s="433"/>
      <c r="D135" s="433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5"/>
      <c r="R135" s="435"/>
    </row>
    <row r="136" spans="3:18" ht="13.5" customHeight="1">
      <c r="C136" s="433"/>
      <c r="D136" s="433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435"/>
      <c r="R136" s="435"/>
    </row>
    <row r="137" spans="3:18" ht="13.5" customHeight="1">
      <c r="C137" s="433"/>
      <c r="D137" s="433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5"/>
      <c r="R137" s="435"/>
    </row>
    <row r="138" spans="3:18" ht="13.5" customHeight="1">
      <c r="C138" s="433"/>
      <c r="D138" s="433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5"/>
      <c r="R138" s="435"/>
    </row>
    <row r="139" spans="3:18" ht="13.5" customHeight="1">
      <c r="C139" s="433"/>
      <c r="D139" s="433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5"/>
      <c r="R139" s="435"/>
    </row>
    <row r="140" spans="3:18" ht="13.5" customHeight="1">
      <c r="C140" s="433"/>
      <c r="D140" s="433"/>
      <c r="E140" s="434"/>
      <c r="F140" s="434"/>
      <c r="G140" s="434"/>
      <c r="H140" s="434"/>
      <c r="I140" s="434"/>
      <c r="J140" s="434"/>
      <c r="K140" s="434"/>
      <c r="L140" s="434"/>
      <c r="M140" s="434"/>
      <c r="N140" s="434"/>
      <c r="O140" s="434"/>
      <c r="P140" s="434"/>
      <c r="Q140" s="435"/>
      <c r="R140" s="435"/>
    </row>
    <row r="141" spans="3:18" ht="13.5" customHeight="1">
      <c r="C141" s="433"/>
      <c r="D141" s="433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5"/>
      <c r="R141" s="435"/>
    </row>
    <row r="142" spans="3:18" ht="13.5" customHeight="1">
      <c r="C142" s="433"/>
      <c r="D142" s="433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5"/>
      <c r="R142" s="435"/>
    </row>
    <row r="143" spans="3:18" ht="13.5" customHeight="1">
      <c r="C143" s="433"/>
      <c r="D143" s="433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5"/>
      <c r="R143" s="435"/>
    </row>
    <row r="144" spans="3:18" ht="13.5" customHeight="1">
      <c r="C144" s="433"/>
      <c r="D144" s="433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5"/>
      <c r="R144" s="435"/>
    </row>
    <row r="145" spans="3:18" ht="13.5" customHeight="1">
      <c r="C145" s="433"/>
      <c r="D145" s="433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435"/>
      <c r="R145" s="435"/>
    </row>
    <row r="146" spans="3:18" ht="13.5" customHeight="1">
      <c r="C146" s="433"/>
      <c r="D146" s="433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435"/>
      <c r="R146" s="435"/>
    </row>
    <row r="147" spans="3:18" ht="13.5" customHeight="1">
      <c r="C147" s="433"/>
      <c r="D147" s="433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5"/>
      <c r="R147" s="435"/>
    </row>
    <row r="148" spans="3:18" ht="13.5" customHeight="1">
      <c r="C148" s="433"/>
      <c r="D148" s="433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5"/>
      <c r="R148" s="435"/>
    </row>
    <row r="149" spans="3:18" ht="13.5" customHeight="1">
      <c r="C149" s="433"/>
      <c r="D149" s="433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5"/>
      <c r="R149" s="435"/>
    </row>
    <row r="150" spans="3:18" ht="13.5" customHeight="1">
      <c r="C150" s="433"/>
      <c r="D150" s="433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434"/>
      <c r="Q150" s="435"/>
      <c r="R150" s="435"/>
    </row>
    <row r="151" spans="3:18" ht="13.5" customHeight="1">
      <c r="C151" s="433"/>
      <c r="D151" s="433"/>
      <c r="E151" s="434"/>
      <c r="F151" s="434"/>
      <c r="G151" s="434"/>
      <c r="H151" s="434"/>
      <c r="I151" s="434"/>
      <c r="J151" s="434"/>
      <c r="K151" s="434"/>
      <c r="L151" s="434"/>
      <c r="M151" s="434"/>
      <c r="N151" s="434"/>
      <c r="O151" s="434"/>
      <c r="P151" s="434"/>
      <c r="Q151" s="435"/>
      <c r="R151" s="435"/>
    </row>
    <row r="152" spans="3:18" ht="13.5" customHeight="1">
      <c r="C152" s="433"/>
      <c r="D152" s="433"/>
      <c r="E152" s="434"/>
      <c r="F152" s="434"/>
      <c r="G152" s="434"/>
      <c r="H152" s="434"/>
      <c r="I152" s="434"/>
      <c r="J152" s="434"/>
      <c r="K152" s="434"/>
      <c r="L152" s="434"/>
      <c r="M152" s="434"/>
      <c r="N152" s="434"/>
      <c r="O152" s="434"/>
      <c r="P152" s="434"/>
      <c r="Q152" s="435"/>
      <c r="R152" s="435"/>
    </row>
    <row r="153" spans="3:18" ht="13.5" customHeight="1">
      <c r="C153" s="433"/>
      <c r="D153" s="433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4"/>
      <c r="P153" s="434"/>
      <c r="Q153" s="435"/>
      <c r="R153" s="435"/>
    </row>
    <row r="154" spans="3:18" ht="13.5" customHeight="1">
      <c r="C154" s="433"/>
      <c r="D154" s="433"/>
      <c r="E154" s="434"/>
      <c r="F154" s="434"/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5"/>
      <c r="R154" s="435"/>
    </row>
  </sheetData>
  <sheetProtection/>
  <mergeCells count="17">
    <mergeCell ref="N4:N8"/>
    <mergeCell ref="O4:O8"/>
    <mergeCell ref="P4:P8"/>
    <mergeCell ref="Q4:Q8"/>
    <mergeCell ref="R4:R8"/>
    <mergeCell ref="H4:H8"/>
    <mergeCell ref="I4:I8"/>
    <mergeCell ref="J4:J8"/>
    <mergeCell ref="K4:K8"/>
    <mergeCell ref="L4:L8"/>
    <mergeCell ref="M4:M8"/>
    <mergeCell ref="B4:B8"/>
    <mergeCell ref="C4:C8"/>
    <mergeCell ref="D4:D8"/>
    <mergeCell ref="E4:E8"/>
    <mergeCell ref="F4:F8"/>
    <mergeCell ref="G4:G8"/>
  </mergeCells>
  <printOptions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6"/>
  <sheetViews>
    <sheetView showGridLines="0" zoomScaleSheetLayoutView="75" zoomScalePageLayoutView="0" workbookViewId="0" topLeftCell="A1">
      <selection activeCell="A1" sqref="A1"/>
    </sheetView>
  </sheetViews>
  <sheetFormatPr defaultColWidth="14.125" defaultRowHeight="13.5" customHeight="1"/>
  <cols>
    <col min="1" max="1" width="1.625" style="393" customWidth="1"/>
    <col min="2" max="2" width="8.625" style="389" customWidth="1"/>
    <col min="3" max="3" width="8.125" style="390" customWidth="1"/>
    <col min="4" max="4" width="8.125" style="391" customWidth="1"/>
    <col min="5" max="5" width="8.50390625" style="391" bestFit="1" customWidth="1"/>
    <col min="6" max="6" width="6.125" style="391" customWidth="1"/>
    <col min="7" max="7" width="6.125" style="392" customWidth="1"/>
    <col min="8" max="10" width="6.125" style="391" customWidth="1"/>
    <col min="11" max="11" width="7.625" style="391" bestFit="1" customWidth="1"/>
    <col min="12" max="13" width="6.125" style="391" customWidth="1"/>
    <col min="14" max="19" width="6.125" style="393" customWidth="1"/>
    <col min="20" max="20" width="8.125" style="393" customWidth="1"/>
    <col min="21" max="21" width="6.00390625" style="393" customWidth="1"/>
    <col min="22" max="35" width="6.125" style="393" customWidth="1"/>
    <col min="36" max="36" width="7.375" style="393" customWidth="1"/>
    <col min="37" max="37" width="8.875" style="393" customWidth="1"/>
    <col min="38" max="38" width="8.375" style="393" customWidth="1"/>
    <col min="39" max="16384" width="14.125" style="393" customWidth="1"/>
  </cols>
  <sheetData>
    <row r="1" spans="19:38" ht="9.75" customHeight="1">
      <c r="S1" s="235"/>
      <c r="AL1" s="235"/>
    </row>
    <row r="2" spans="2:13" ht="21" customHeight="1">
      <c r="B2" s="30" t="s">
        <v>824</v>
      </c>
      <c r="D2" s="58"/>
      <c r="E2" s="58"/>
      <c r="F2" s="58"/>
      <c r="G2" s="227"/>
      <c r="H2" s="58"/>
      <c r="I2" s="58"/>
      <c r="J2" s="58"/>
      <c r="K2" s="51"/>
      <c r="L2" s="58"/>
      <c r="M2" s="51"/>
    </row>
    <row r="3" spans="2:38" ht="15" customHeight="1" thickBot="1">
      <c r="B3" s="394"/>
      <c r="C3" s="30"/>
      <c r="D3" s="58"/>
      <c r="E3" s="58"/>
      <c r="F3" s="58"/>
      <c r="G3" s="227"/>
      <c r="H3" s="58"/>
      <c r="I3" s="58"/>
      <c r="J3" s="58"/>
      <c r="K3" s="51"/>
      <c r="L3" s="58"/>
      <c r="M3" s="51"/>
      <c r="AL3" s="395" t="s">
        <v>488</v>
      </c>
    </row>
    <row r="4" spans="2:38" s="400" customFormat="1" ht="21" customHeight="1" thickTop="1">
      <c r="B4" s="1058" t="s">
        <v>391</v>
      </c>
      <c r="C4" s="1061" t="s">
        <v>489</v>
      </c>
      <c r="D4" s="396"/>
      <c r="E4" s="228" t="s">
        <v>825</v>
      </c>
      <c r="F4" s="228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8"/>
      <c r="T4" s="229"/>
      <c r="U4" s="1064" t="s">
        <v>826</v>
      </c>
      <c r="V4" s="1064"/>
      <c r="W4" s="1064"/>
      <c r="X4" s="1064"/>
      <c r="Y4" s="1065"/>
      <c r="Z4" s="1065"/>
      <c r="AA4" s="1065"/>
      <c r="AB4" s="1065"/>
      <c r="AC4" s="1065"/>
      <c r="AD4" s="1065"/>
      <c r="AE4" s="1065"/>
      <c r="AF4" s="1065"/>
      <c r="AG4" s="1065"/>
      <c r="AH4" s="1065"/>
      <c r="AI4" s="1065"/>
      <c r="AJ4" s="399"/>
      <c r="AK4" s="1066" t="s">
        <v>827</v>
      </c>
      <c r="AL4" s="1069" t="s">
        <v>490</v>
      </c>
    </row>
    <row r="5" spans="2:38" s="400" customFormat="1" ht="15.75" customHeight="1">
      <c r="B5" s="1059"/>
      <c r="C5" s="1062"/>
      <c r="D5" s="1070" t="s">
        <v>396</v>
      </c>
      <c r="E5" s="1070" t="s">
        <v>491</v>
      </c>
      <c r="F5" s="1070" t="s">
        <v>492</v>
      </c>
      <c r="G5" s="1073" t="s">
        <v>475</v>
      </c>
      <c r="H5" s="1073" t="s">
        <v>493</v>
      </c>
      <c r="I5" s="1070" t="s">
        <v>494</v>
      </c>
      <c r="J5" s="1070" t="s">
        <v>478</v>
      </c>
      <c r="K5" s="1070" t="s">
        <v>479</v>
      </c>
      <c r="L5" s="1073" t="s">
        <v>495</v>
      </c>
      <c r="M5" s="1073" t="s">
        <v>496</v>
      </c>
      <c r="N5" s="1070" t="s">
        <v>497</v>
      </c>
      <c r="O5" s="1073" t="s">
        <v>498</v>
      </c>
      <c r="P5" s="1070" t="s">
        <v>499</v>
      </c>
      <c r="Q5" s="1070" t="s">
        <v>500</v>
      </c>
      <c r="R5" s="1070" t="s">
        <v>486</v>
      </c>
      <c r="S5" s="1073" t="s">
        <v>501</v>
      </c>
      <c r="T5" s="1078" t="s">
        <v>9</v>
      </c>
      <c r="U5" s="1070" t="s">
        <v>491</v>
      </c>
      <c r="V5" s="1070" t="s">
        <v>492</v>
      </c>
      <c r="W5" s="1073" t="s">
        <v>475</v>
      </c>
      <c r="X5" s="1073" t="s">
        <v>493</v>
      </c>
      <c r="Y5" s="1070" t="s">
        <v>494</v>
      </c>
      <c r="Z5" s="1070" t="s">
        <v>478</v>
      </c>
      <c r="AA5" s="1070" t="s">
        <v>479</v>
      </c>
      <c r="AB5" s="1070" t="s">
        <v>495</v>
      </c>
      <c r="AC5" s="1073" t="s">
        <v>496</v>
      </c>
      <c r="AD5" s="1070" t="s">
        <v>497</v>
      </c>
      <c r="AE5" s="1070" t="s">
        <v>498</v>
      </c>
      <c r="AF5" s="1070" t="s">
        <v>499</v>
      </c>
      <c r="AG5" s="1070" t="s">
        <v>500</v>
      </c>
      <c r="AH5" s="1070" t="s">
        <v>486</v>
      </c>
      <c r="AI5" s="1070" t="s">
        <v>502</v>
      </c>
      <c r="AJ5" s="1078" t="s">
        <v>503</v>
      </c>
      <c r="AK5" s="1067"/>
      <c r="AL5" s="1067"/>
    </row>
    <row r="6" spans="2:38" s="400" customFormat="1" ht="15.75" customHeight="1">
      <c r="B6" s="1059"/>
      <c r="C6" s="1062"/>
      <c r="D6" s="1071"/>
      <c r="E6" s="1071"/>
      <c r="F6" s="1071"/>
      <c r="G6" s="1074"/>
      <c r="H6" s="1076"/>
      <c r="I6" s="1071"/>
      <c r="J6" s="1071"/>
      <c r="K6" s="1071"/>
      <c r="L6" s="1076"/>
      <c r="M6" s="1076"/>
      <c r="N6" s="1071"/>
      <c r="O6" s="1076"/>
      <c r="P6" s="1071"/>
      <c r="Q6" s="1071"/>
      <c r="R6" s="1071"/>
      <c r="S6" s="1076"/>
      <c r="T6" s="1079"/>
      <c r="U6" s="1071"/>
      <c r="V6" s="1071"/>
      <c r="W6" s="1074"/>
      <c r="X6" s="1076"/>
      <c r="Y6" s="1071"/>
      <c r="Z6" s="1071"/>
      <c r="AA6" s="1071"/>
      <c r="AB6" s="1071"/>
      <c r="AC6" s="1076"/>
      <c r="AD6" s="1071"/>
      <c r="AE6" s="1071"/>
      <c r="AF6" s="1071"/>
      <c r="AG6" s="1071"/>
      <c r="AH6" s="1071"/>
      <c r="AI6" s="1071"/>
      <c r="AJ6" s="1079"/>
      <c r="AK6" s="1067"/>
      <c r="AL6" s="1067"/>
    </row>
    <row r="7" spans="2:38" s="400" customFormat="1" ht="15.75" customHeight="1">
      <c r="B7" s="1059"/>
      <c r="C7" s="1062"/>
      <c r="D7" s="1071"/>
      <c r="E7" s="1071"/>
      <c r="F7" s="1071"/>
      <c r="G7" s="1074"/>
      <c r="H7" s="1076"/>
      <c r="I7" s="1071"/>
      <c r="J7" s="1071"/>
      <c r="K7" s="1071"/>
      <c r="L7" s="1076"/>
      <c r="M7" s="1076"/>
      <c r="N7" s="1071"/>
      <c r="O7" s="1076"/>
      <c r="P7" s="1071"/>
      <c r="Q7" s="1071"/>
      <c r="R7" s="1071"/>
      <c r="S7" s="1076"/>
      <c r="T7" s="1079"/>
      <c r="U7" s="1071"/>
      <c r="V7" s="1071"/>
      <c r="W7" s="1074"/>
      <c r="X7" s="1076"/>
      <c r="Y7" s="1071"/>
      <c r="Z7" s="1071"/>
      <c r="AA7" s="1071"/>
      <c r="AB7" s="1071"/>
      <c r="AC7" s="1076"/>
      <c r="AD7" s="1071"/>
      <c r="AE7" s="1071"/>
      <c r="AF7" s="1071"/>
      <c r="AG7" s="1071"/>
      <c r="AH7" s="1071"/>
      <c r="AI7" s="1071"/>
      <c r="AJ7" s="1079"/>
      <c r="AK7" s="1067"/>
      <c r="AL7" s="1067"/>
    </row>
    <row r="8" spans="2:38" s="400" customFormat="1" ht="15.75" customHeight="1">
      <c r="B8" s="1060"/>
      <c r="C8" s="1063"/>
      <c r="D8" s="1072"/>
      <c r="E8" s="1072"/>
      <c r="F8" s="1072"/>
      <c r="G8" s="1075"/>
      <c r="H8" s="1077"/>
      <c r="I8" s="1072"/>
      <c r="J8" s="1072"/>
      <c r="K8" s="1072"/>
      <c r="L8" s="1077"/>
      <c r="M8" s="1077"/>
      <c r="N8" s="1072"/>
      <c r="O8" s="1077"/>
      <c r="P8" s="1072"/>
      <c r="Q8" s="1072"/>
      <c r="R8" s="1072"/>
      <c r="S8" s="1077"/>
      <c r="T8" s="1080"/>
      <c r="U8" s="1072"/>
      <c r="V8" s="1072"/>
      <c r="W8" s="1075"/>
      <c r="X8" s="1077"/>
      <c r="Y8" s="1072"/>
      <c r="Z8" s="1072"/>
      <c r="AA8" s="1072"/>
      <c r="AB8" s="1072"/>
      <c r="AC8" s="1077"/>
      <c r="AD8" s="1072"/>
      <c r="AE8" s="1072"/>
      <c r="AF8" s="1072"/>
      <c r="AG8" s="1072"/>
      <c r="AH8" s="1072"/>
      <c r="AI8" s="1072"/>
      <c r="AJ8" s="1080"/>
      <c r="AK8" s="1068"/>
      <c r="AL8" s="1068"/>
    </row>
    <row r="9" spans="2:38" s="14" customFormat="1" ht="9" customHeight="1">
      <c r="B9" s="15"/>
      <c r="C9" s="206"/>
      <c r="D9" s="207"/>
      <c r="E9" s="207"/>
      <c r="F9" s="207"/>
      <c r="G9" s="207"/>
      <c r="H9" s="207"/>
      <c r="I9" s="208"/>
      <c r="J9" s="314"/>
      <c r="K9" s="208"/>
      <c r="L9" s="207"/>
      <c r="M9" s="207"/>
      <c r="N9" s="207"/>
      <c r="O9" s="207"/>
      <c r="P9" s="207"/>
      <c r="Q9" s="284"/>
      <c r="R9" s="284"/>
      <c r="S9" s="284"/>
      <c r="T9" s="401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5"/>
    </row>
    <row r="10" spans="2:38" s="14" customFormat="1" ht="18" customHeight="1">
      <c r="B10" s="377" t="s">
        <v>409</v>
      </c>
      <c r="C10" s="402">
        <v>32617</v>
      </c>
      <c r="D10" s="402">
        <v>23627</v>
      </c>
      <c r="E10" s="402">
        <v>14999</v>
      </c>
      <c r="F10" s="402">
        <v>2</v>
      </c>
      <c r="G10" s="402">
        <v>408</v>
      </c>
      <c r="H10" s="402">
        <v>44</v>
      </c>
      <c r="I10" s="402">
        <v>1031</v>
      </c>
      <c r="J10" s="402">
        <v>227</v>
      </c>
      <c r="K10" s="402">
        <v>5973</v>
      </c>
      <c r="L10" s="402">
        <v>203</v>
      </c>
      <c r="M10" s="402">
        <v>265</v>
      </c>
      <c r="N10" s="402">
        <v>165</v>
      </c>
      <c r="O10" s="402">
        <v>201</v>
      </c>
      <c r="P10" s="402">
        <v>67</v>
      </c>
      <c r="Q10" s="402">
        <v>27</v>
      </c>
      <c r="R10" s="402">
        <v>0</v>
      </c>
      <c r="S10" s="204">
        <v>15</v>
      </c>
      <c r="T10" s="205">
        <v>7095</v>
      </c>
      <c r="U10" s="402">
        <v>3281</v>
      </c>
      <c r="V10" s="685" t="s">
        <v>504</v>
      </c>
      <c r="W10" s="685" t="s">
        <v>504</v>
      </c>
      <c r="X10" s="685" t="s">
        <v>504</v>
      </c>
      <c r="Y10" s="402">
        <v>949</v>
      </c>
      <c r="Z10" s="402">
        <v>399</v>
      </c>
      <c r="AA10" s="402">
        <v>1907</v>
      </c>
      <c r="AB10" s="402">
        <v>157</v>
      </c>
      <c r="AC10" s="685" t="s">
        <v>504</v>
      </c>
      <c r="AD10" s="402">
        <v>67</v>
      </c>
      <c r="AE10" s="402">
        <v>146</v>
      </c>
      <c r="AF10" s="685" t="s">
        <v>504</v>
      </c>
      <c r="AG10" s="402">
        <v>9</v>
      </c>
      <c r="AH10" s="402">
        <v>0</v>
      </c>
      <c r="AI10" s="402">
        <v>4</v>
      </c>
      <c r="AJ10" s="686">
        <v>176</v>
      </c>
      <c r="AK10" s="402">
        <v>1895</v>
      </c>
      <c r="AL10" s="403">
        <v>1203</v>
      </c>
    </row>
    <row r="11" spans="2:38" s="404" customFormat="1" ht="21" customHeight="1">
      <c r="B11" s="377" t="s">
        <v>410</v>
      </c>
      <c r="C11" s="402">
        <v>27461</v>
      </c>
      <c r="D11" s="402">
        <v>21051</v>
      </c>
      <c r="E11" s="402">
        <v>12686</v>
      </c>
      <c r="F11" s="402">
        <v>0</v>
      </c>
      <c r="G11" s="402">
        <v>420</v>
      </c>
      <c r="H11" s="402">
        <v>35</v>
      </c>
      <c r="I11" s="402">
        <v>1069</v>
      </c>
      <c r="J11" s="402">
        <v>322</v>
      </c>
      <c r="K11" s="402">
        <v>5709</v>
      </c>
      <c r="L11" s="402">
        <v>194</v>
      </c>
      <c r="M11" s="402">
        <v>173</v>
      </c>
      <c r="N11" s="402">
        <v>142</v>
      </c>
      <c r="O11" s="402">
        <v>205</v>
      </c>
      <c r="P11" s="402">
        <v>55</v>
      </c>
      <c r="Q11" s="402">
        <v>29</v>
      </c>
      <c r="R11" s="402">
        <v>0</v>
      </c>
      <c r="S11" s="204">
        <v>12</v>
      </c>
      <c r="T11" s="205">
        <v>4936</v>
      </c>
      <c r="U11" s="402">
        <v>2243</v>
      </c>
      <c r="V11" s="685" t="s">
        <v>62</v>
      </c>
      <c r="W11" s="685">
        <v>62</v>
      </c>
      <c r="X11" s="685">
        <v>27</v>
      </c>
      <c r="Y11" s="402">
        <v>786</v>
      </c>
      <c r="Z11" s="402">
        <v>302</v>
      </c>
      <c r="AA11" s="402">
        <v>1188</v>
      </c>
      <c r="AB11" s="402">
        <v>113</v>
      </c>
      <c r="AC11" s="402">
        <v>53</v>
      </c>
      <c r="AD11" s="402">
        <v>32</v>
      </c>
      <c r="AE11" s="402">
        <v>115</v>
      </c>
      <c r="AF11" s="402">
        <v>6</v>
      </c>
      <c r="AG11" s="402">
        <v>5</v>
      </c>
      <c r="AH11" s="402">
        <v>1</v>
      </c>
      <c r="AI11" s="402">
        <v>3</v>
      </c>
      <c r="AJ11" s="687" t="s">
        <v>504</v>
      </c>
      <c r="AK11" s="402">
        <v>1474</v>
      </c>
      <c r="AL11" s="403">
        <v>780</v>
      </c>
    </row>
    <row r="12" spans="2:39" s="400" customFormat="1" ht="9.75" customHeight="1">
      <c r="B12" s="405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688"/>
      <c r="N12" s="406"/>
      <c r="O12" s="406"/>
      <c r="P12" s="406"/>
      <c r="Q12" s="406"/>
      <c r="R12" s="406"/>
      <c r="S12" s="406"/>
      <c r="T12" s="689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688"/>
      <c r="AL12" s="688"/>
      <c r="AM12" s="407"/>
    </row>
    <row r="13" spans="2:39" s="410" customFormat="1" ht="17.25" customHeight="1">
      <c r="B13" s="408" t="s">
        <v>411</v>
      </c>
      <c r="C13" s="204">
        <f>C18+C24+C25+C26+C29+C30+C31+C34+C35+C36+C37+C38+C39+C40</f>
        <v>11829</v>
      </c>
      <c r="D13" s="204">
        <f aca="true" t="shared" si="0" ref="D13:AL13">D18+D24+D25+D26+D29+D30+D31+D34+D35+D36+D37+D38+D39+D40</f>
        <v>8628</v>
      </c>
      <c r="E13" s="204">
        <f t="shared" si="0"/>
        <v>2957</v>
      </c>
      <c r="F13" s="204">
        <f t="shared" si="0"/>
        <v>0</v>
      </c>
      <c r="G13" s="204">
        <f t="shared" si="0"/>
        <v>143</v>
      </c>
      <c r="H13" s="204">
        <f t="shared" si="0"/>
        <v>15</v>
      </c>
      <c r="I13" s="204">
        <f t="shared" si="0"/>
        <v>428</v>
      </c>
      <c r="J13" s="204">
        <f t="shared" si="0"/>
        <v>121</v>
      </c>
      <c r="K13" s="204">
        <f t="shared" si="0"/>
        <v>4719</v>
      </c>
      <c r="L13" s="204">
        <f t="shared" si="0"/>
        <v>93</v>
      </c>
      <c r="M13" s="204">
        <f t="shared" si="0"/>
        <v>40</v>
      </c>
      <c r="N13" s="204">
        <f t="shared" si="0"/>
        <v>38</v>
      </c>
      <c r="O13" s="204">
        <f t="shared" si="0"/>
        <v>58</v>
      </c>
      <c r="P13" s="204">
        <f t="shared" si="0"/>
        <v>7</v>
      </c>
      <c r="Q13" s="204">
        <f t="shared" si="0"/>
        <v>5</v>
      </c>
      <c r="R13" s="204">
        <f t="shared" si="0"/>
        <v>0</v>
      </c>
      <c r="S13" s="204">
        <f t="shared" si="0"/>
        <v>4</v>
      </c>
      <c r="T13" s="204">
        <f t="shared" si="0"/>
        <v>2459</v>
      </c>
      <c r="U13" s="204">
        <f t="shared" si="0"/>
        <v>880</v>
      </c>
      <c r="V13" s="204">
        <f t="shared" si="0"/>
        <v>0</v>
      </c>
      <c r="W13" s="204">
        <f t="shared" si="0"/>
        <v>35</v>
      </c>
      <c r="X13" s="204">
        <f t="shared" si="0"/>
        <v>15</v>
      </c>
      <c r="Y13" s="204">
        <f t="shared" si="0"/>
        <v>394</v>
      </c>
      <c r="Z13" s="204">
        <f t="shared" si="0"/>
        <v>118</v>
      </c>
      <c r="AA13" s="204">
        <f t="shared" si="0"/>
        <v>933</v>
      </c>
      <c r="AB13" s="204">
        <f t="shared" si="0"/>
        <v>47</v>
      </c>
      <c r="AC13" s="204">
        <f t="shared" si="0"/>
        <v>18</v>
      </c>
      <c r="AD13" s="204">
        <f t="shared" si="0"/>
        <v>9</v>
      </c>
      <c r="AE13" s="204">
        <f t="shared" si="0"/>
        <v>7</v>
      </c>
      <c r="AF13" s="204">
        <f t="shared" si="0"/>
        <v>1</v>
      </c>
      <c r="AG13" s="204">
        <f t="shared" si="0"/>
        <v>1</v>
      </c>
      <c r="AH13" s="204">
        <f t="shared" si="0"/>
        <v>0</v>
      </c>
      <c r="AI13" s="204">
        <f t="shared" si="0"/>
        <v>1</v>
      </c>
      <c r="AJ13" s="205" t="s">
        <v>505</v>
      </c>
      <c r="AK13" s="204">
        <f t="shared" si="0"/>
        <v>742</v>
      </c>
      <c r="AL13" s="690">
        <f t="shared" si="0"/>
        <v>301</v>
      </c>
      <c r="AM13" s="409"/>
    </row>
    <row r="14" spans="2:38" s="410" customFormat="1" ht="17.25" customHeight="1">
      <c r="B14" s="408" t="s">
        <v>412</v>
      </c>
      <c r="C14" s="204">
        <f>C23+C42+C43+C44+C45+C46+C47+C48</f>
        <v>3793</v>
      </c>
      <c r="D14" s="204">
        <f aca="true" t="shared" si="1" ref="D14:AL14">D23+D42+D43+D44+D45+D46+D47+D48</f>
        <v>3102</v>
      </c>
      <c r="E14" s="204">
        <f t="shared" si="1"/>
        <v>2557</v>
      </c>
      <c r="F14" s="204">
        <f t="shared" si="1"/>
        <v>0</v>
      </c>
      <c r="G14" s="204">
        <f t="shared" si="1"/>
        <v>143</v>
      </c>
      <c r="H14" s="204">
        <f t="shared" si="1"/>
        <v>6</v>
      </c>
      <c r="I14" s="204">
        <f t="shared" si="1"/>
        <v>211</v>
      </c>
      <c r="J14" s="204">
        <f t="shared" si="1"/>
        <v>33</v>
      </c>
      <c r="K14" s="204">
        <f t="shared" si="1"/>
        <v>10</v>
      </c>
      <c r="L14" s="204">
        <f t="shared" si="1"/>
        <v>25</v>
      </c>
      <c r="M14" s="204">
        <f t="shared" si="1"/>
        <v>70</v>
      </c>
      <c r="N14" s="204">
        <f t="shared" si="1"/>
        <v>15</v>
      </c>
      <c r="O14" s="204">
        <f t="shared" si="1"/>
        <v>22</v>
      </c>
      <c r="P14" s="204">
        <f t="shared" si="1"/>
        <v>4</v>
      </c>
      <c r="Q14" s="204">
        <f t="shared" si="1"/>
        <v>4</v>
      </c>
      <c r="R14" s="204">
        <f t="shared" si="1"/>
        <v>0</v>
      </c>
      <c r="S14" s="204">
        <f t="shared" si="1"/>
        <v>2</v>
      </c>
      <c r="T14" s="204">
        <f t="shared" si="1"/>
        <v>544</v>
      </c>
      <c r="U14" s="204">
        <f t="shared" si="1"/>
        <v>282</v>
      </c>
      <c r="V14" s="204">
        <f t="shared" si="1"/>
        <v>0</v>
      </c>
      <c r="W14" s="204">
        <f t="shared" si="1"/>
        <v>6</v>
      </c>
      <c r="X14" s="204">
        <f t="shared" si="1"/>
        <v>2</v>
      </c>
      <c r="Y14" s="204">
        <f t="shared" si="1"/>
        <v>149</v>
      </c>
      <c r="Z14" s="204">
        <f t="shared" si="1"/>
        <v>28</v>
      </c>
      <c r="AA14" s="204">
        <f t="shared" si="1"/>
        <v>2</v>
      </c>
      <c r="AB14" s="204">
        <f t="shared" si="1"/>
        <v>16</v>
      </c>
      <c r="AC14" s="204">
        <f t="shared" si="1"/>
        <v>18</v>
      </c>
      <c r="AD14" s="204">
        <f t="shared" si="1"/>
        <v>11</v>
      </c>
      <c r="AE14" s="204">
        <f t="shared" si="1"/>
        <v>27</v>
      </c>
      <c r="AF14" s="204">
        <f t="shared" si="1"/>
        <v>0</v>
      </c>
      <c r="AG14" s="204">
        <f t="shared" si="1"/>
        <v>1</v>
      </c>
      <c r="AH14" s="204">
        <f t="shared" si="1"/>
        <v>1</v>
      </c>
      <c r="AI14" s="204">
        <f t="shared" si="1"/>
        <v>1</v>
      </c>
      <c r="AJ14" s="205" t="s">
        <v>506</v>
      </c>
      <c r="AK14" s="204">
        <f t="shared" si="1"/>
        <v>147</v>
      </c>
      <c r="AL14" s="690">
        <f t="shared" si="1"/>
        <v>84</v>
      </c>
    </row>
    <row r="15" spans="2:38" s="410" customFormat="1" ht="17.25" customHeight="1">
      <c r="B15" s="408" t="s">
        <v>413</v>
      </c>
      <c r="C15" s="204">
        <f>C19+C28+C32+C50+C51+C52+C53+C54</f>
        <v>5031</v>
      </c>
      <c r="D15" s="204">
        <f aca="true" t="shared" si="2" ref="D15:AL15">D19+D28+D32+D50+D51+D52+D53+D54</f>
        <v>3954</v>
      </c>
      <c r="E15" s="204">
        <f t="shared" si="2"/>
        <v>2848</v>
      </c>
      <c r="F15" s="204">
        <f t="shared" si="2"/>
        <v>0</v>
      </c>
      <c r="G15" s="204">
        <f t="shared" si="2"/>
        <v>75</v>
      </c>
      <c r="H15" s="204">
        <f t="shared" si="2"/>
        <v>9</v>
      </c>
      <c r="I15" s="204">
        <f t="shared" si="2"/>
        <v>149</v>
      </c>
      <c r="J15" s="204">
        <f t="shared" si="2"/>
        <v>43</v>
      </c>
      <c r="K15" s="204">
        <f t="shared" si="2"/>
        <v>587</v>
      </c>
      <c r="L15" s="204">
        <f t="shared" si="2"/>
        <v>31</v>
      </c>
      <c r="M15" s="204">
        <f t="shared" si="2"/>
        <v>38</v>
      </c>
      <c r="N15" s="204">
        <f t="shared" si="2"/>
        <v>81</v>
      </c>
      <c r="O15" s="204">
        <f t="shared" si="2"/>
        <v>78</v>
      </c>
      <c r="P15" s="204">
        <f t="shared" si="2"/>
        <v>9</v>
      </c>
      <c r="Q15" s="204">
        <f t="shared" si="2"/>
        <v>3</v>
      </c>
      <c r="R15" s="204">
        <f t="shared" si="2"/>
        <v>0</v>
      </c>
      <c r="S15" s="204">
        <f t="shared" si="2"/>
        <v>3</v>
      </c>
      <c r="T15" s="204">
        <f t="shared" si="2"/>
        <v>861</v>
      </c>
      <c r="U15" s="204">
        <f t="shared" si="2"/>
        <v>437</v>
      </c>
      <c r="V15" s="204">
        <f t="shared" si="2"/>
        <v>0</v>
      </c>
      <c r="W15" s="204">
        <f t="shared" si="2"/>
        <v>9</v>
      </c>
      <c r="X15" s="204">
        <f t="shared" si="2"/>
        <v>5</v>
      </c>
      <c r="Y15" s="204">
        <f t="shared" si="2"/>
        <v>80</v>
      </c>
      <c r="Z15" s="204">
        <f t="shared" si="2"/>
        <v>32</v>
      </c>
      <c r="AA15" s="204">
        <f t="shared" si="2"/>
        <v>202</v>
      </c>
      <c r="AB15" s="204">
        <f t="shared" si="2"/>
        <v>11</v>
      </c>
      <c r="AC15" s="204">
        <f t="shared" si="2"/>
        <v>8</v>
      </c>
      <c r="AD15" s="204">
        <f t="shared" si="2"/>
        <v>10</v>
      </c>
      <c r="AE15" s="204">
        <f t="shared" si="2"/>
        <v>65</v>
      </c>
      <c r="AF15" s="204">
        <f t="shared" si="2"/>
        <v>1</v>
      </c>
      <c r="AG15" s="204">
        <f t="shared" si="2"/>
        <v>1</v>
      </c>
      <c r="AH15" s="204">
        <f t="shared" si="2"/>
        <v>0</v>
      </c>
      <c r="AI15" s="204">
        <f t="shared" si="2"/>
        <v>0</v>
      </c>
      <c r="AJ15" s="205" t="s">
        <v>505</v>
      </c>
      <c r="AK15" s="204">
        <f t="shared" si="2"/>
        <v>216</v>
      </c>
      <c r="AL15" s="690">
        <f t="shared" si="2"/>
        <v>218</v>
      </c>
    </row>
    <row r="16" spans="2:38" s="410" customFormat="1" ht="17.25" customHeight="1">
      <c r="B16" s="408" t="s">
        <v>414</v>
      </c>
      <c r="C16" s="204">
        <f>SUM(C20,C21,C56,C57,C58)</f>
        <v>6808</v>
      </c>
      <c r="D16" s="204">
        <f aca="true" t="shared" si="3" ref="D16:AL16">SUM(D20,D21,D56,D57,D58)</f>
        <v>5367</v>
      </c>
      <c r="E16" s="204">
        <f t="shared" si="3"/>
        <v>4324</v>
      </c>
      <c r="F16" s="204">
        <f t="shared" si="3"/>
        <v>0</v>
      </c>
      <c r="G16" s="204">
        <f t="shared" si="3"/>
        <v>59</v>
      </c>
      <c r="H16" s="204">
        <f t="shared" si="3"/>
        <v>5</v>
      </c>
      <c r="I16" s="204">
        <f t="shared" si="3"/>
        <v>281</v>
      </c>
      <c r="J16" s="204">
        <f t="shared" si="3"/>
        <v>125</v>
      </c>
      <c r="K16" s="204">
        <f t="shared" si="3"/>
        <v>393</v>
      </c>
      <c r="L16" s="204">
        <f t="shared" si="3"/>
        <v>45</v>
      </c>
      <c r="M16" s="204">
        <f t="shared" si="3"/>
        <v>25</v>
      </c>
      <c r="N16" s="204">
        <f t="shared" si="3"/>
        <v>8</v>
      </c>
      <c r="O16" s="204">
        <f t="shared" si="3"/>
        <v>47</v>
      </c>
      <c r="P16" s="204">
        <f t="shared" si="3"/>
        <v>35</v>
      </c>
      <c r="Q16" s="204">
        <f t="shared" si="3"/>
        <v>17</v>
      </c>
      <c r="R16" s="204">
        <f t="shared" si="3"/>
        <v>0</v>
      </c>
      <c r="S16" s="204">
        <f t="shared" si="3"/>
        <v>3</v>
      </c>
      <c r="T16" s="204">
        <f t="shared" si="3"/>
        <v>1072</v>
      </c>
      <c r="U16" s="204">
        <f t="shared" si="3"/>
        <v>644</v>
      </c>
      <c r="V16" s="204">
        <f t="shared" si="3"/>
        <v>0</v>
      </c>
      <c r="W16" s="204">
        <f t="shared" si="3"/>
        <v>12</v>
      </c>
      <c r="X16" s="204">
        <f t="shared" si="3"/>
        <v>5</v>
      </c>
      <c r="Y16" s="204">
        <f t="shared" si="3"/>
        <v>163</v>
      </c>
      <c r="Z16" s="204">
        <f t="shared" si="3"/>
        <v>124</v>
      </c>
      <c r="AA16" s="204">
        <f t="shared" si="3"/>
        <v>51</v>
      </c>
      <c r="AB16" s="204">
        <f t="shared" si="3"/>
        <v>39</v>
      </c>
      <c r="AC16" s="204">
        <f t="shared" si="3"/>
        <v>9</v>
      </c>
      <c r="AD16" s="204">
        <f t="shared" si="3"/>
        <v>2</v>
      </c>
      <c r="AE16" s="204">
        <f t="shared" si="3"/>
        <v>16</v>
      </c>
      <c r="AF16" s="204">
        <f t="shared" si="3"/>
        <v>4</v>
      </c>
      <c r="AG16" s="204">
        <f t="shared" si="3"/>
        <v>2</v>
      </c>
      <c r="AH16" s="204">
        <f t="shared" si="3"/>
        <v>0</v>
      </c>
      <c r="AI16" s="204">
        <f t="shared" si="3"/>
        <v>1</v>
      </c>
      <c r="AJ16" s="205" t="s">
        <v>504</v>
      </c>
      <c r="AK16" s="204">
        <f t="shared" si="3"/>
        <v>369</v>
      </c>
      <c r="AL16" s="690">
        <f t="shared" si="3"/>
        <v>177</v>
      </c>
    </row>
    <row r="17" spans="2:38" s="400" customFormat="1" ht="9" customHeight="1">
      <c r="B17" s="411"/>
      <c r="C17" s="412"/>
      <c r="D17" s="412"/>
      <c r="E17" s="412"/>
      <c r="F17" s="412"/>
      <c r="G17" s="691"/>
      <c r="H17" s="412"/>
      <c r="I17" s="412"/>
      <c r="J17" s="412"/>
      <c r="K17" s="412"/>
      <c r="L17" s="412"/>
      <c r="M17" s="692"/>
      <c r="N17" s="412"/>
      <c r="O17" s="412"/>
      <c r="P17" s="412"/>
      <c r="Q17" s="412"/>
      <c r="R17" s="412"/>
      <c r="S17" s="412"/>
      <c r="T17" s="693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692"/>
      <c r="AL17" s="692"/>
    </row>
    <row r="18" spans="2:38" s="410" customFormat="1" ht="17.25" customHeight="1">
      <c r="B18" s="413" t="s">
        <v>459</v>
      </c>
      <c r="C18" s="20">
        <v>1727</v>
      </c>
      <c r="D18" s="20">
        <v>1094</v>
      </c>
      <c r="E18" s="20">
        <v>546</v>
      </c>
      <c r="F18" s="20">
        <v>0</v>
      </c>
      <c r="G18" s="694">
        <v>37</v>
      </c>
      <c r="H18" s="20">
        <v>2</v>
      </c>
      <c r="I18" s="20">
        <v>65</v>
      </c>
      <c r="J18" s="20">
        <v>83</v>
      </c>
      <c r="K18" s="20">
        <v>316</v>
      </c>
      <c r="L18" s="20">
        <v>29</v>
      </c>
      <c r="M18" s="20">
        <v>4</v>
      </c>
      <c r="N18" s="20">
        <v>4</v>
      </c>
      <c r="O18" s="20">
        <v>8</v>
      </c>
      <c r="P18" s="20">
        <v>0</v>
      </c>
      <c r="Q18" s="20">
        <v>0</v>
      </c>
      <c r="R18" s="20">
        <v>0</v>
      </c>
      <c r="S18" s="20">
        <v>0</v>
      </c>
      <c r="T18" s="695">
        <v>454</v>
      </c>
      <c r="U18" s="686">
        <v>182</v>
      </c>
      <c r="V18" s="686">
        <v>0</v>
      </c>
      <c r="W18" s="686">
        <v>16</v>
      </c>
      <c r="X18" s="686">
        <v>0</v>
      </c>
      <c r="Y18" s="686">
        <v>41</v>
      </c>
      <c r="Z18" s="686">
        <v>83</v>
      </c>
      <c r="AA18" s="686">
        <v>112</v>
      </c>
      <c r="AB18" s="686">
        <v>15</v>
      </c>
      <c r="AC18" s="686">
        <v>2</v>
      </c>
      <c r="AD18" s="686">
        <v>2</v>
      </c>
      <c r="AE18" s="686">
        <v>1</v>
      </c>
      <c r="AF18" s="686">
        <v>0</v>
      </c>
      <c r="AG18" s="686">
        <v>0</v>
      </c>
      <c r="AH18" s="686">
        <v>0</v>
      </c>
      <c r="AI18" s="686">
        <v>0</v>
      </c>
      <c r="AJ18" s="686" t="s">
        <v>506</v>
      </c>
      <c r="AK18" s="696">
        <v>179</v>
      </c>
      <c r="AL18" s="696">
        <v>78</v>
      </c>
    </row>
    <row r="19" spans="2:38" s="410" customFormat="1" ht="17.25" customHeight="1">
      <c r="B19" s="413" t="s">
        <v>460</v>
      </c>
      <c r="C19" s="20">
        <v>777</v>
      </c>
      <c r="D19" s="20">
        <v>628</v>
      </c>
      <c r="E19" s="20">
        <v>503</v>
      </c>
      <c r="F19" s="20">
        <v>0</v>
      </c>
      <c r="G19" s="694">
        <v>10</v>
      </c>
      <c r="H19" s="20">
        <v>3</v>
      </c>
      <c r="I19" s="20">
        <v>26</v>
      </c>
      <c r="J19" s="20">
        <v>6</v>
      </c>
      <c r="K19" s="20">
        <v>43</v>
      </c>
      <c r="L19" s="20">
        <v>6</v>
      </c>
      <c r="M19" s="20">
        <v>10</v>
      </c>
      <c r="N19" s="20">
        <v>5</v>
      </c>
      <c r="O19" s="20">
        <v>15</v>
      </c>
      <c r="P19" s="20">
        <v>1</v>
      </c>
      <c r="Q19" s="20">
        <v>0</v>
      </c>
      <c r="R19" s="20">
        <v>0</v>
      </c>
      <c r="S19" s="20">
        <v>0</v>
      </c>
      <c r="T19" s="695">
        <v>113</v>
      </c>
      <c r="U19" s="686">
        <v>62</v>
      </c>
      <c r="V19" s="686">
        <v>0</v>
      </c>
      <c r="W19" s="686">
        <v>3</v>
      </c>
      <c r="X19" s="686">
        <v>0</v>
      </c>
      <c r="Y19" s="686">
        <v>16</v>
      </c>
      <c r="Z19" s="686">
        <v>6</v>
      </c>
      <c r="AA19" s="686">
        <v>14</v>
      </c>
      <c r="AB19" s="686">
        <v>3</v>
      </c>
      <c r="AC19" s="686">
        <v>1</v>
      </c>
      <c r="AD19" s="686">
        <v>1</v>
      </c>
      <c r="AE19" s="686">
        <v>6</v>
      </c>
      <c r="AF19" s="686">
        <v>0</v>
      </c>
      <c r="AG19" s="686">
        <v>1</v>
      </c>
      <c r="AH19" s="686">
        <v>0</v>
      </c>
      <c r="AI19" s="686">
        <v>0</v>
      </c>
      <c r="AJ19" s="686" t="s">
        <v>505</v>
      </c>
      <c r="AK19" s="696">
        <v>36</v>
      </c>
      <c r="AL19" s="696">
        <v>12</v>
      </c>
    </row>
    <row r="20" spans="2:38" s="410" customFormat="1" ht="17.25" customHeight="1">
      <c r="B20" s="413" t="s">
        <v>461</v>
      </c>
      <c r="C20" s="20">
        <v>3228</v>
      </c>
      <c r="D20" s="20">
        <v>2414</v>
      </c>
      <c r="E20" s="20">
        <v>1867</v>
      </c>
      <c r="F20" s="20">
        <v>0</v>
      </c>
      <c r="G20" s="694">
        <v>21</v>
      </c>
      <c r="H20" s="20">
        <v>2</v>
      </c>
      <c r="I20" s="20">
        <v>128</v>
      </c>
      <c r="J20" s="20">
        <v>30</v>
      </c>
      <c r="K20" s="20">
        <v>281</v>
      </c>
      <c r="L20" s="20">
        <v>24</v>
      </c>
      <c r="M20" s="20">
        <v>16</v>
      </c>
      <c r="N20" s="20">
        <v>3</v>
      </c>
      <c r="O20" s="20">
        <v>18</v>
      </c>
      <c r="P20" s="20">
        <v>14</v>
      </c>
      <c r="Q20" s="20">
        <v>8</v>
      </c>
      <c r="R20" s="20">
        <v>0</v>
      </c>
      <c r="S20" s="20">
        <v>2</v>
      </c>
      <c r="T20" s="695">
        <v>614</v>
      </c>
      <c r="U20" s="686">
        <v>381</v>
      </c>
      <c r="V20" s="686">
        <v>0</v>
      </c>
      <c r="W20" s="686">
        <v>7</v>
      </c>
      <c r="X20" s="686">
        <v>3</v>
      </c>
      <c r="Y20" s="686">
        <v>100</v>
      </c>
      <c r="Z20" s="686">
        <v>46</v>
      </c>
      <c r="AA20" s="686">
        <v>41</v>
      </c>
      <c r="AB20" s="686">
        <v>20</v>
      </c>
      <c r="AC20" s="686">
        <v>7</v>
      </c>
      <c r="AD20" s="686">
        <v>0</v>
      </c>
      <c r="AE20" s="686">
        <v>6</v>
      </c>
      <c r="AF20" s="686">
        <v>1</v>
      </c>
      <c r="AG20" s="686">
        <v>1</v>
      </c>
      <c r="AH20" s="686">
        <v>0</v>
      </c>
      <c r="AI20" s="686">
        <v>1</v>
      </c>
      <c r="AJ20" s="686" t="s">
        <v>505</v>
      </c>
      <c r="AK20" s="696">
        <v>200</v>
      </c>
      <c r="AL20" s="696">
        <v>93</v>
      </c>
    </row>
    <row r="21" spans="2:38" s="410" customFormat="1" ht="17.25" customHeight="1">
      <c r="B21" s="413" t="s">
        <v>462</v>
      </c>
      <c r="C21" s="20">
        <v>1907</v>
      </c>
      <c r="D21" s="20">
        <v>1506</v>
      </c>
      <c r="E21" s="20">
        <v>1224</v>
      </c>
      <c r="F21" s="20">
        <v>0</v>
      </c>
      <c r="G21" s="694">
        <v>16</v>
      </c>
      <c r="H21" s="20">
        <v>3</v>
      </c>
      <c r="I21" s="20">
        <v>77</v>
      </c>
      <c r="J21" s="20">
        <v>70</v>
      </c>
      <c r="K21" s="20">
        <v>70</v>
      </c>
      <c r="L21" s="20">
        <v>11</v>
      </c>
      <c r="M21" s="20">
        <v>5</v>
      </c>
      <c r="N21" s="20">
        <v>2</v>
      </c>
      <c r="O21" s="20">
        <v>15</v>
      </c>
      <c r="P21" s="20">
        <v>10</v>
      </c>
      <c r="Q21" s="20">
        <v>3</v>
      </c>
      <c r="R21" s="20">
        <v>0</v>
      </c>
      <c r="S21" s="20">
        <v>0</v>
      </c>
      <c r="T21" s="695">
        <v>271</v>
      </c>
      <c r="U21" s="686">
        <v>131</v>
      </c>
      <c r="V21" s="686">
        <v>0</v>
      </c>
      <c r="W21" s="686">
        <v>2</v>
      </c>
      <c r="X21" s="686">
        <v>2</v>
      </c>
      <c r="Y21" s="686">
        <v>36</v>
      </c>
      <c r="Z21" s="686">
        <v>66</v>
      </c>
      <c r="AA21" s="686">
        <v>9</v>
      </c>
      <c r="AB21" s="686">
        <v>12</v>
      </c>
      <c r="AC21" s="686">
        <v>1</v>
      </c>
      <c r="AD21" s="686">
        <v>1</v>
      </c>
      <c r="AE21" s="686">
        <v>7</v>
      </c>
      <c r="AF21" s="686">
        <v>3</v>
      </c>
      <c r="AG21" s="686">
        <v>1</v>
      </c>
      <c r="AH21" s="686">
        <v>0</v>
      </c>
      <c r="AI21" s="686">
        <v>0</v>
      </c>
      <c r="AJ21" s="686" t="s">
        <v>505</v>
      </c>
      <c r="AK21" s="696">
        <v>130</v>
      </c>
      <c r="AL21" s="696">
        <v>43</v>
      </c>
    </row>
    <row r="22" spans="2:38" s="400" customFormat="1" ht="9.75" customHeight="1">
      <c r="B22" s="413"/>
      <c r="C22" s="412"/>
      <c r="D22" s="412"/>
      <c r="E22" s="412"/>
      <c r="F22" s="412"/>
      <c r="G22" s="691"/>
      <c r="H22" s="412"/>
      <c r="I22" s="412"/>
      <c r="J22" s="412"/>
      <c r="K22" s="412"/>
      <c r="L22" s="412"/>
      <c r="M22" s="692"/>
      <c r="N22" s="412"/>
      <c r="O22" s="412"/>
      <c r="P22" s="412"/>
      <c r="Q22" s="412"/>
      <c r="R22" s="412"/>
      <c r="S22" s="412"/>
      <c r="T22" s="693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692"/>
      <c r="AL22" s="692"/>
    </row>
    <row r="23" spans="2:38" s="410" customFormat="1" ht="17.25" customHeight="1">
      <c r="B23" s="413" t="s">
        <v>463</v>
      </c>
      <c r="C23" s="20">
        <v>1079</v>
      </c>
      <c r="D23" s="20">
        <v>887</v>
      </c>
      <c r="E23" s="20">
        <v>797</v>
      </c>
      <c r="F23" s="20">
        <v>0</v>
      </c>
      <c r="G23" s="694">
        <v>39</v>
      </c>
      <c r="H23" s="20">
        <v>1</v>
      </c>
      <c r="I23" s="20">
        <v>26</v>
      </c>
      <c r="J23" s="20">
        <v>1</v>
      </c>
      <c r="K23" s="20">
        <v>0</v>
      </c>
      <c r="L23" s="20">
        <v>6</v>
      </c>
      <c r="M23" s="20">
        <v>4</v>
      </c>
      <c r="N23" s="20">
        <v>6</v>
      </c>
      <c r="O23" s="20">
        <v>3</v>
      </c>
      <c r="P23" s="20">
        <v>1</v>
      </c>
      <c r="Q23" s="20">
        <v>2</v>
      </c>
      <c r="R23" s="20">
        <v>0</v>
      </c>
      <c r="S23" s="20">
        <v>1</v>
      </c>
      <c r="T23" s="695">
        <v>144</v>
      </c>
      <c r="U23" s="686">
        <v>92</v>
      </c>
      <c r="V23" s="686">
        <v>0</v>
      </c>
      <c r="W23" s="686">
        <v>2</v>
      </c>
      <c r="X23" s="686">
        <v>0</v>
      </c>
      <c r="Y23" s="686">
        <v>24</v>
      </c>
      <c r="Z23" s="686">
        <v>1</v>
      </c>
      <c r="AA23" s="686">
        <v>1</v>
      </c>
      <c r="AB23" s="686">
        <v>6</v>
      </c>
      <c r="AC23" s="686">
        <v>0</v>
      </c>
      <c r="AD23" s="686">
        <v>9</v>
      </c>
      <c r="AE23" s="686">
        <v>9</v>
      </c>
      <c r="AF23" s="686">
        <v>0</v>
      </c>
      <c r="AG23" s="686">
        <v>0</v>
      </c>
      <c r="AH23" s="686">
        <v>0</v>
      </c>
      <c r="AI23" s="686">
        <v>0</v>
      </c>
      <c r="AJ23" s="686" t="s">
        <v>504</v>
      </c>
      <c r="AK23" s="696">
        <v>48</v>
      </c>
      <c r="AL23" s="696">
        <v>33</v>
      </c>
    </row>
    <row r="24" spans="2:38" s="410" customFormat="1" ht="17.25" customHeight="1">
      <c r="B24" s="413" t="s">
        <v>464</v>
      </c>
      <c r="C24" s="20">
        <v>1161</v>
      </c>
      <c r="D24" s="20">
        <v>770</v>
      </c>
      <c r="E24" s="20">
        <v>123</v>
      </c>
      <c r="F24" s="20">
        <v>0</v>
      </c>
      <c r="G24" s="694">
        <v>3</v>
      </c>
      <c r="H24" s="20">
        <v>0</v>
      </c>
      <c r="I24" s="20">
        <v>20</v>
      </c>
      <c r="J24" s="20">
        <v>9</v>
      </c>
      <c r="K24" s="20">
        <v>593</v>
      </c>
      <c r="L24" s="20">
        <v>13</v>
      </c>
      <c r="M24" s="20">
        <v>1</v>
      </c>
      <c r="N24" s="20">
        <v>2</v>
      </c>
      <c r="O24" s="20">
        <v>4</v>
      </c>
      <c r="P24" s="20">
        <v>0</v>
      </c>
      <c r="Q24" s="20">
        <v>2</v>
      </c>
      <c r="R24" s="20">
        <v>0</v>
      </c>
      <c r="S24" s="20">
        <v>0</v>
      </c>
      <c r="T24" s="695">
        <v>294</v>
      </c>
      <c r="U24" s="686">
        <v>96</v>
      </c>
      <c r="V24" s="686">
        <v>0</v>
      </c>
      <c r="W24" s="686">
        <v>2</v>
      </c>
      <c r="X24" s="686">
        <v>0</v>
      </c>
      <c r="Y24" s="686">
        <v>19</v>
      </c>
      <c r="Z24" s="686">
        <v>12</v>
      </c>
      <c r="AA24" s="686">
        <v>158</v>
      </c>
      <c r="AB24" s="686">
        <v>5</v>
      </c>
      <c r="AC24" s="686">
        <v>2</v>
      </c>
      <c r="AD24" s="686">
        <v>0</v>
      </c>
      <c r="AE24" s="686">
        <v>0</v>
      </c>
      <c r="AF24" s="686">
        <v>0</v>
      </c>
      <c r="AG24" s="686">
        <v>0</v>
      </c>
      <c r="AH24" s="686">
        <v>0</v>
      </c>
      <c r="AI24" s="686">
        <v>0</v>
      </c>
      <c r="AJ24" s="686" t="s">
        <v>505</v>
      </c>
      <c r="AK24" s="696">
        <v>97</v>
      </c>
      <c r="AL24" s="696">
        <v>30</v>
      </c>
    </row>
    <row r="25" spans="2:38" s="410" customFormat="1" ht="17.25" customHeight="1">
      <c r="B25" s="413" t="s">
        <v>465</v>
      </c>
      <c r="C25" s="20">
        <v>832</v>
      </c>
      <c r="D25" s="20">
        <v>637</v>
      </c>
      <c r="E25" s="20">
        <v>233</v>
      </c>
      <c r="F25" s="20">
        <v>0</v>
      </c>
      <c r="G25" s="694">
        <v>19</v>
      </c>
      <c r="H25" s="20">
        <v>2</v>
      </c>
      <c r="I25" s="20">
        <v>7</v>
      </c>
      <c r="J25" s="20">
        <v>5</v>
      </c>
      <c r="K25" s="20">
        <v>351</v>
      </c>
      <c r="L25" s="20">
        <v>11</v>
      </c>
      <c r="M25" s="20">
        <v>4</v>
      </c>
      <c r="N25" s="20">
        <v>5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695">
        <v>159</v>
      </c>
      <c r="U25" s="686">
        <v>58</v>
      </c>
      <c r="V25" s="686">
        <v>0</v>
      </c>
      <c r="W25" s="686">
        <v>2</v>
      </c>
      <c r="X25" s="686">
        <v>1</v>
      </c>
      <c r="Y25" s="686">
        <v>7</v>
      </c>
      <c r="Z25" s="686">
        <v>3</v>
      </c>
      <c r="AA25" s="686">
        <v>79</v>
      </c>
      <c r="AB25" s="686">
        <v>7</v>
      </c>
      <c r="AC25" s="686">
        <v>1</v>
      </c>
      <c r="AD25" s="686">
        <v>1</v>
      </c>
      <c r="AE25" s="686">
        <v>0</v>
      </c>
      <c r="AF25" s="686">
        <v>0</v>
      </c>
      <c r="AG25" s="686">
        <v>0</v>
      </c>
      <c r="AH25" s="686">
        <v>0</v>
      </c>
      <c r="AI25" s="686">
        <v>0</v>
      </c>
      <c r="AJ25" s="686" t="s">
        <v>507</v>
      </c>
      <c r="AK25" s="696">
        <v>36</v>
      </c>
      <c r="AL25" s="696">
        <v>45</v>
      </c>
    </row>
    <row r="26" spans="2:38" s="410" customFormat="1" ht="17.25" customHeight="1">
      <c r="B26" s="413" t="s">
        <v>466</v>
      </c>
      <c r="C26" s="20">
        <v>1142</v>
      </c>
      <c r="D26" s="20">
        <v>722</v>
      </c>
      <c r="E26" s="20">
        <v>396</v>
      </c>
      <c r="F26" s="20">
        <v>0</v>
      </c>
      <c r="G26" s="694">
        <v>16</v>
      </c>
      <c r="H26" s="20">
        <v>2</v>
      </c>
      <c r="I26" s="20">
        <v>80</v>
      </c>
      <c r="J26" s="20">
        <v>2</v>
      </c>
      <c r="K26" s="20">
        <v>211</v>
      </c>
      <c r="L26" s="20">
        <v>1</v>
      </c>
      <c r="M26" s="20">
        <v>2</v>
      </c>
      <c r="N26" s="20">
        <v>3</v>
      </c>
      <c r="O26" s="20">
        <v>8</v>
      </c>
      <c r="P26" s="20">
        <v>1</v>
      </c>
      <c r="Q26" s="20">
        <v>0</v>
      </c>
      <c r="R26" s="20">
        <v>0</v>
      </c>
      <c r="S26" s="20">
        <v>0</v>
      </c>
      <c r="T26" s="695">
        <v>315</v>
      </c>
      <c r="U26" s="686">
        <v>143</v>
      </c>
      <c r="V26" s="686">
        <v>0</v>
      </c>
      <c r="W26" s="686">
        <v>4</v>
      </c>
      <c r="X26" s="686">
        <v>1</v>
      </c>
      <c r="Y26" s="686">
        <v>69</v>
      </c>
      <c r="Z26" s="686">
        <v>3</v>
      </c>
      <c r="AA26" s="686">
        <v>86</v>
      </c>
      <c r="AB26" s="686">
        <v>1</v>
      </c>
      <c r="AC26" s="686">
        <v>3</v>
      </c>
      <c r="AD26" s="686">
        <v>3</v>
      </c>
      <c r="AE26" s="686">
        <v>2</v>
      </c>
      <c r="AF26" s="686">
        <v>0</v>
      </c>
      <c r="AG26" s="686">
        <v>0</v>
      </c>
      <c r="AH26" s="686">
        <v>0</v>
      </c>
      <c r="AI26" s="686">
        <v>0</v>
      </c>
      <c r="AJ26" s="686" t="s">
        <v>506</v>
      </c>
      <c r="AK26" s="696">
        <v>105</v>
      </c>
      <c r="AL26" s="696">
        <v>23</v>
      </c>
    </row>
    <row r="27" spans="2:38" s="400" customFormat="1" ht="9.75" customHeight="1">
      <c r="B27" s="413"/>
      <c r="C27" s="412"/>
      <c r="D27" s="412"/>
      <c r="E27" s="412"/>
      <c r="F27" s="412"/>
      <c r="G27" s="691"/>
      <c r="H27" s="412"/>
      <c r="I27" s="412"/>
      <c r="J27" s="412"/>
      <c r="K27" s="412"/>
      <c r="L27" s="412"/>
      <c r="M27" s="692"/>
      <c r="N27" s="412"/>
      <c r="O27" s="412"/>
      <c r="P27" s="412"/>
      <c r="Q27" s="412"/>
      <c r="R27" s="412"/>
      <c r="S27" s="412"/>
      <c r="T27" s="693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692"/>
      <c r="AL27" s="692"/>
    </row>
    <row r="28" spans="2:38" s="410" customFormat="1" ht="17.25" customHeight="1">
      <c r="B28" s="413" t="s">
        <v>467</v>
      </c>
      <c r="C28" s="20">
        <v>630</v>
      </c>
      <c r="D28" s="20">
        <v>523</v>
      </c>
      <c r="E28" s="20">
        <v>434</v>
      </c>
      <c r="F28" s="20">
        <v>0</v>
      </c>
      <c r="G28" s="694">
        <v>14</v>
      </c>
      <c r="H28" s="20">
        <v>0</v>
      </c>
      <c r="I28" s="20">
        <v>28</v>
      </c>
      <c r="J28" s="20">
        <v>6</v>
      </c>
      <c r="K28" s="20">
        <v>15</v>
      </c>
      <c r="L28" s="20">
        <v>4</v>
      </c>
      <c r="M28" s="20">
        <v>4</v>
      </c>
      <c r="N28" s="20">
        <v>7</v>
      </c>
      <c r="O28" s="20">
        <v>9</v>
      </c>
      <c r="P28" s="20">
        <v>2</v>
      </c>
      <c r="Q28" s="20">
        <v>0</v>
      </c>
      <c r="R28" s="20">
        <v>0</v>
      </c>
      <c r="S28" s="20">
        <v>0</v>
      </c>
      <c r="T28" s="695">
        <v>82</v>
      </c>
      <c r="U28" s="686">
        <v>39</v>
      </c>
      <c r="V28" s="686">
        <v>0</v>
      </c>
      <c r="W28" s="686">
        <v>1</v>
      </c>
      <c r="X28" s="686">
        <v>2</v>
      </c>
      <c r="Y28" s="686">
        <v>17</v>
      </c>
      <c r="Z28" s="686">
        <v>7</v>
      </c>
      <c r="AA28" s="686">
        <v>5</v>
      </c>
      <c r="AB28" s="686">
        <v>1</v>
      </c>
      <c r="AC28" s="686">
        <v>1</v>
      </c>
      <c r="AD28" s="686">
        <v>0</v>
      </c>
      <c r="AE28" s="686">
        <v>9</v>
      </c>
      <c r="AF28" s="686">
        <v>0</v>
      </c>
      <c r="AG28" s="686">
        <v>0</v>
      </c>
      <c r="AH28" s="686">
        <v>0</v>
      </c>
      <c r="AI28" s="686">
        <v>0</v>
      </c>
      <c r="AJ28" s="686" t="s">
        <v>505</v>
      </c>
      <c r="AK28" s="696">
        <v>25</v>
      </c>
      <c r="AL28" s="696">
        <v>22</v>
      </c>
    </row>
    <row r="29" spans="2:38" s="410" customFormat="1" ht="17.25" customHeight="1">
      <c r="B29" s="413" t="s">
        <v>468</v>
      </c>
      <c r="C29" s="20">
        <v>1745</v>
      </c>
      <c r="D29" s="20">
        <v>1398</v>
      </c>
      <c r="E29" s="20">
        <v>157</v>
      </c>
      <c r="F29" s="20">
        <v>0</v>
      </c>
      <c r="G29" s="694">
        <v>12</v>
      </c>
      <c r="H29" s="20">
        <v>0</v>
      </c>
      <c r="I29" s="20">
        <v>26</v>
      </c>
      <c r="J29" s="20">
        <v>5</v>
      </c>
      <c r="K29" s="20">
        <v>1178</v>
      </c>
      <c r="L29" s="20">
        <v>1</v>
      </c>
      <c r="M29" s="20">
        <v>6</v>
      </c>
      <c r="N29" s="20">
        <v>5</v>
      </c>
      <c r="O29" s="20">
        <v>6</v>
      </c>
      <c r="P29" s="20">
        <v>1</v>
      </c>
      <c r="Q29" s="20">
        <v>1</v>
      </c>
      <c r="R29" s="20">
        <v>0</v>
      </c>
      <c r="S29" s="20">
        <v>0</v>
      </c>
      <c r="T29" s="695">
        <v>282</v>
      </c>
      <c r="U29" s="686">
        <v>87</v>
      </c>
      <c r="V29" s="686">
        <v>0</v>
      </c>
      <c r="W29" s="686">
        <v>0</v>
      </c>
      <c r="X29" s="686">
        <v>0</v>
      </c>
      <c r="Y29" s="686">
        <v>11</v>
      </c>
      <c r="Z29" s="686">
        <v>4</v>
      </c>
      <c r="AA29" s="686">
        <v>177</v>
      </c>
      <c r="AB29" s="686">
        <v>0</v>
      </c>
      <c r="AC29" s="686">
        <v>0</v>
      </c>
      <c r="AD29" s="686">
        <v>3</v>
      </c>
      <c r="AE29" s="686">
        <v>0</v>
      </c>
      <c r="AF29" s="686">
        <v>0</v>
      </c>
      <c r="AG29" s="686">
        <v>0</v>
      </c>
      <c r="AH29" s="686">
        <v>0</v>
      </c>
      <c r="AI29" s="686">
        <v>0</v>
      </c>
      <c r="AJ29" s="686" t="s">
        <v>506</v>
      </c>
      <c r="AK29" s="696">
        <v>65</v>
      </c>
      <c r="AL29" s="696">
        <v>15</v>
      </c>
    </row>
    <row r="30" spans="2:38" s="410" customFormat="1" ht="17.25" customHeight="1">
      <c r="B30" s="413" t="s">
        <v>469</v>
      </c>
      <c r="C30" s="20">
        <v>1646</v>
      </c>
      <c r="D30" s="20">
        <v>1291</v>
      </c>
      <c r="E30" s="20">
        <v>143</v>
      </c>
      <c r="F30" s="20">
        <v>0</v>
      </c>
      <c r="G30" s="694">
        <v>3</v>
      </c>
      <c r="H30" s="20">
        <v>0</v>
      </c>
      <c r="I30" s="20">
        <v>11</v>
      </c>
      <c r="J30" s="20">
        <v>1</v>
      </c>
      <c r="K30" s="20">
        <v>1107</v>
      </c>
      <c r="L30" s="20">
        <v>9</v>
      </c>
      <c r="M30" s="20">
        <v>2</v>
      </c>
      <c r="N30" s="20">
        <v>4</v>
      </c>
      <c r="O30" s="20">
        <v>6</v>
      </c>
      <c r="P30" s="20">
        <v>3</v>
      </c>
      <c r="Q30" s="20">
        <v>1</v>
      </c>
      <c r="R30" s="20">
        <v>0</v>
      </c>
      <c r="S30" s="20">
        <v>1</v>
      </c>
      <c r="T30" s="695">
        <v>282</v>
      </c>
      <c r="U30" s="686">
        <v>92</v>
      </c>
      <c r="V30" s="686">
        <v>0</v>
      </c>
      <c r="W30" s="686">
        <v>2</v>
      </c>
      <c r="X30" s="686">
        <v>2</v>
      </c>
      <c r="Y30" s="686">
        <v>5</v>
      </c>
      <c r="Z30" s="686">
        <v>1</v>
      </c>
      <c r="AA30" s="686">
        <v>168</v>
      </c>
      <c r="AB30" s="686">
        <v>11</v>
      </c>
      <c r="AC30" s="686">
        <v>1</v>
      </c>
      <c r="AD30" s="686">
        <v>0</v>
      </c>
      <c r="AE30" s="686">
        <v>0</v>
      </c>
      <c r="AF30" s="686">
        <v>0</v>
      </c>
      <c r="AG30" s="686">
        <v>0</v>
      </c>
      <c r="AH30" s="686">
        <v>0</v>
      </c>
      <c r="AI30" s="686">
        <v>0</v>
      </c>
      <c r="AJ30" s="686" t="s">
        <v>504</v>
      </c>
      <c r="AK30" s="696">
        <v>73</v>
      </c>
      <c r="AL30" s="696">
        <v>11</v>
      </c>
    </row>
    <row r="31" spans="2:38" s="410" customFormat="1" ht="17.25" customHeight="1">
      <c r="B31" s="413" t="s">
        <v>426</v>
      </c>
      <c r="C31" s="20">
        <v>1104</v>
      </c>
      <c r="D31" s="20">
        <v>810</v>
      </c>
      <c r="E31" s="20">
        <v>662</v>
      </c>
      <c r="F31" s="20">
        <v>0</v>
      </c>
      <c r="G31" s="694">
        <v>11</v>
      </c>
      <c r="H31" s="20">
        <v>4</v>
      </c>
      <c r="I31" s="20">
        <v>106</v>
      </c>
      <c r="J31" s="20">
        <v>2</v>
      </c>
      <c r="K31" s="20">
        <v>2</v>
      </c>
      <c r="L31" s="20">
        <v>2</v>
      </c>
      <c r="M31" s="20">
        <v>5</v>
      </c>
      <c r="N31" s="20">
        <v>1</v>
      </c>
      <c r="O31" s="20">
        <v>15</v>
      </c>
      <c r="P31" s="20">
        <v>0</v>
      </c>
      <c r="Q31" s="20">
        <v>0</v>
      </c>
      <c r="R31" s="20">
        <v>0</v>
      </c>
      <c r="S31" s="20">
        <v>0</v>
      </c>
      <c r="T31" s="695">
        <v>248</v>
      </c>
      <c r="U31" s="686">
        <v>78</v>
      </c>
      <c r="V31" s="686">
        <v>0</v>
      </c>
      <c r="W31" s="686">
        <v>2</v>
      </c>
      <c r="X31" s="686">
        <v>9</v>
      </c>
      <c r="Y31" s="686">
        <v>145</v>
      </c>
      <c r="Z31" s="686">
        <v>2</v>
      </c>
      <c r="AA31" s="686">
        <v>2</v>
      </c>
      <c r="AB31" s="686">
        <v>2</v>
      </c>
      <c r="AC31" s="686">
        <v>5</v>
      </c>
      <c r="AD31" s="686">
        <v>0</v>
      </c>
      <c r="AE31" s="686">
        <v>2</v>
      </c>
      <c r="AF31" s="686">
        <v>0</v>
      </c>
      <c r="AG31" s="686">
        <v>0</v>
      </c>
      <c r="AH31" s="686">
        <v>0</v>
      </c>
      <c r="AI31" s="686">
        <v>1</v>
      </c>
      <c r="AJ31" s="686" t="s">
        <v>505</v>
      </c>
      <c r="AK31" s="696">
        <v>46</v>
      </c>
      <c r="AL31" s="696">
        <v>24</v>
      </c>
    </row>
    <row r="32" spans="2:38" s="410" customFormat="1" ht="17.25" customHeight="1">
      <c r="B32" s="413" t="s">
        <v>427</v>
      </c>
      <c r="C32" s="20">
        <v>789</v>
      </c>
      <c r="D32" s="20">
        <v>518</v>
      </c>
      <c r="E32" s="20">
        <v>194</v>
      </c>
      <c r="F32" s="20">
        <v>0</v>
      </c>
      <c r="G32" s="694">
        <v>3</v>
      </c>
      <c r="H32" s="20">
        <v>0</v>
      </c>
      <c r="I32" s="20">
        <v>25</v>
      </c>
      <c r="J32" s="20">
        <v>9</v>
      </c>
      <c r="K32" s="20">
        <v>256</v>
      </c>
      <c r="L32" s="20">
        <v>5</v>
      </c>
      <c r="M32" s="20">
        <v>4</v>
      </c>
      <c r="N32" s="20">
        <v>14</v>
      </c>
      <c r="O32" s="20">
        <v>4</v>
      </c>
      <c r="P32" s="20">
        <v>4</v>
      </c>
      <c r="Q32" s="20">
        <v>0</v>
      </c>
      <c r="R32" s="20">
        <v>0</v>
      </c>
      <c r="S32" s="20">
        <v>0</v>
      </c>
      <c r="T32" s="695">
        <v>223</v>
      </c>
      <c r="U32" s="686">
        <v>113</v>
      </c>
      <c r="V32" s="686">
        <v>0</v>
      </c>
      <c r="W32" s="686">
        <v>0</v>
      </c>
      <c r="X32" s="686">
        <v>1</v>
      </c>
      <c r="Y32" s="686">
        <v>20</v>
      </c>
      <c r="Z32" s="686">
        <v>5</v>
      </c>
      <c r="AA32" s="686">
        <v>76</v>
      </c>
      <c r="AB32" s="686">
        <v>2</v>
      </c>
      <c r="AC32" s="686">
        <v>0</v>
      </c>
      <c r="AD32" s="686">
        <v>2</v>
      </c>
      <c r="AE32" s="686">
        <v>3</v>
      </c>
      <c r="AF32" s="686">
        <v>1</v>
      </c>
      <c r="AG32" s="686">
        <v>0</v>
      </c>
      <c r="AH32" s="686">
        <v>0</v>
      </c>
      <c r="AI32" s="686">
        <v>0</v>
      </c>
      <c r="AJ32" s="686" t="s">
        <v>505</v>
      </c>
      <c r="AK32" s="696">
        <v>48</v>
      </c>
      <c r="AL32" s="696">
        <v>21</v>
      </c>
    </row>
    <row r="33" spans="2:38" s="400" customFormat="1" ht="9.75" customHeight="1">
      <c r="B33" s="413"/>
      <c r="C33" s="412"/>
      <c r="D33" s="412"/>
      <c r="E33" s="412"/>
      <c r="F33" s="412"/>
      <c r="G33" s="691"/>
      <c r="H33" s="412"/>
      <c r="I33" s="412"/>
      <c r="J33" s="412"/>
      <c r="K33" s="412"/>
      <c r="L33" s="412"/>
      <c r="M33" s="692"/>
      <c r="N33" s="412"/>
      <c r="O33" s="412"/>
      <c r="P33" s="412"/>
      <c r="Q33" s="412"/>
      <c r="R33" s="412"/>
      <c r="S33" s="412"/>
      <c r="T33" s="693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692"/>
      <c r="AL33" s="692"/>
    </row>
    <row r="34" spans="2:38" s="410" customFormat="1" ht="17.25" customHeight="1">
      <c r="B34" s="413" t="s">
        <v>428</v>
      </c>
      <c r="C34" s="20">
        <v>262</v>
      </c>
      <c r="D34" s="20">
        <v>219</v>
      </c>
      <c r="E34" s="20">
        <v>101</v>
      </c>
      <c r="F34" s="20">
        <v>0</v>
      </c>
      <c r="G34" s="694">
        <v>3</v>
      </c>
      <c r="H34" s="20">
        <v>2</v>
      </c>
      <c r="I34" s="20">
        <v>4</v>
      </c>
      <c r="J34" s="20">
        <v>1</v>
      </c>
      <c r="K34" s="20">
        <v>97</v>
      </c>
      <c r="L34" s="20">
        <v>7</v>
      </c>
      <c r="M34" s="20">
        <v>0</v>
      </c>
      <c r="N34" s="20">
        <v>2</v>
      </c>
      <c r="O34" s="20">
        <v>0</v>
      </c>
      <c r="P34" s="20">
        <v>1</v>
      </c>
      <c r="Q34" s="20">
        <v>0</v>
      </c>
      <c r="R34" s="20">
        <v>0</v>
      </c>
      <c r="S34" s="20">
        <v>1</v>
      </c>
      <c r="T34" s="695">
        <v>32</v>
      </c>
      <c r="U34" s="686">
        <v>10</v>
      </c>
      <c r="V34" s="686">
        <v>0</v>
      </c>
      <c r="W34" s="686">
        <v>0</v>
      </c>
      <c r="X34" s="686">
        <v>0</v>
      </c>
      <c r="Y34" s="686">
        <v>4</v>
      </c>
      <c r="Z34" s="686">
        <v>0</v>
      </c>
      <c r="AA34" s="686">
        <v>15</v>
      </c>
      <c r="AB34" s="686">
        <v>1</v>
      </c>
      <c r="AC34" s="686">
        <v>2</v>
      </c>
      <c r="AD34" s="686">
        <v>0</v>
      </c>
      <c r="AE34" s="686">
        <v>0</v>
      </c>
      <c r="AF34" s="686">
        <v>0</v>
      </c>
      <c r="AG34" s="686">
        <v>0</v>
      </c>
      <c r="AH34" s="686">
        <v>0</v>
      </c>
      <c r="AI34" s="686">
        <v>0</v>
      </c>
      <c r="AJ34" s="686" t="s">
        <v>504</v>
      </c>
      <c r="AK34" s="696">
        <v>11</v>
      </c>
      <c r="AL34" s="696">
        <v>13</v>
      </c>
    </row>
    <row r="35" spans="2:38" s="410" customFormat="1" ht="17.25" customHeight="1">
      <c r="B35" s="413" t="s">
        <v>429</v>
      </c>
      <c r="C35" s="20">
        <v>274</v>
      </c>
      <c r="D35" s="20">
        <v>192</v>
      </c>
      <c r="E35" s="20">
        <v>59</v>
      </c>
      <c r="F35" s="20">
        <v>0</v>
      </c>
      <c r="G35" s="694">
        <v>5</v>
      </c>
      <c r="H35" s="20">
        <v>0</v>
      </c>
      <c r="I35" s="20">
        <v>1</v>
      </c>
      <c r="J35" s="20">
        <v>2</v>
      </c>
      <c r="K35" s="20">
        <v>118</v>
      </c>
      <c r="L35" s="20">
        <v>1</v>
      </c>
      <c r="M35" s="20">
        <v>1</v>
      </c>
      <c r="N35" s="20">
        <v>3</v>
      </c>
      <c r="O35" s="20">
        <v>1</v>
      </c>
      <c r="P35" s="20">
        <v>0</v>
      </c>
      <c r="Q35" s="20">
        <v>1</v>
      </c>
      <c r="R35" s="20">
        <v>0</v>
      </c>
      <c r="S35" s="20">
        <v>0</v>
      </c>
      <c r="T35" s="695">
        <v>63</v>
      </c>
      <c r="U35" s="686">
        <v>34</v>
      </c>
      <c r="V35" s="686">
        <v>0</v>
      </c>
      <c r="W35" s="686">
        <v>0</v>
      </c>
      <c r="X35" s="686">
        <v>0</v>
      </c>
      <c r="Y35" s="686">
        <v>3</v>
      </c>
      <c r="Z35" s="686">
        <v>5</v>
      </c>
      <c r="AA35" s="686">
        <v>21</v>
      </c>
      <c r="AB35" s="686">
        <v>0</v>
      </c>
      <c r="AC35" s="686">
        <v>0</v>
      </c>
      <c r="AD35" s="686">
        <v>0</v>
      </c>
      <c r="AE35" s="686">
        <v>0</v>
      </c>
      <c r="AF35" s="686">
        <v>0</v>
      </c>
      <c r="AG35" s="686">
        <v>0</v>
      </c>
      <c r="AH35" s="686">
        <v>0</v>
      </c>
      <c r="AI35" s="686">
        <v>0</v>
      </c>
      <c r="AJ35" s="686" t="s">
        <v>504</v>
      </c>
      <c r="AK35" s="696">
        <v>19</v>
      </c>
      <c r="AL35" s="696">
        <v>4</v>
      </c>
    </row>
    <row r="36" spans="2:38" s="410" customFormat="1" ht="17.25" customHeight="1">
      <c r="B36" s="413" t="s">
        <v>430</v>
      </c>
      <c r="C36" s="20">
        <v>663</v>
      </c>
      <c r="D36" s="20">
        <v>466</v>
      </c>
      <c r="E36" s="20">
        <v>88</v>
      </c>
      <c r="F36" s="20">
        <v>0</v>
      </c>
      <c r="G36" s="694">
        <v>7</v>
      </c>
      <c r="H36" s="20">
        <v>0</v>
      </c>
      <c r="I36" s="20">
        <v>12</v>
      </c>
      <c r="J36" s="20">
        <v>4</v>
      </c>
      <c r="K36" s="20">
        <v>339</v>
      </c>
      <c r="L36" s="20">
        <v>10</v>
      </c>
      <c r="M36" s="20">
        <v>0</v>
      </c>
      <c r="N36" s="20">
        <v>2</v>
      </c>
      <c r="O36" s="20">
        <v>4</v>
      </c>
      <c r="P36" s="20">
        <v>0</v>
      </c>
      <c r="Q36" s="20">
        <v>0</v>
      </c>
      <c r="R36" s="20">
        <v>0</v>
      </c>
      <c r="S36" s="20">
        <v>0</v>
      </c>
      <c r="T36" s="695">
        <v>141</v>
      </c>
      <c r="U36" s="686">
        <v>42</v>
      </c>
      <c r="V36" s="686">
        <v>0</v>
      </c>
      <c r="W36" s="686">
        <v>3</v>
      </c>
      <c r="X36" s="686">
        <v>1</v>
      </c>
      <c r="Y36" s="686">
        <v>18</v>
      </c>
      <c r="Z36" s="686">
        <v>4</v>
      </c>
      <c r="AA36" s="686">
        <v>71</v>
      </c>
      <c r="AB36" s="686">
        <v>2</v>
      </c>
      <c r="AC36" s="686">
        <v>0</v>
      </c>
      <c r="AD36" s="686">
        <v>0</v>
      </c>
      <c r="AE36" s="686">
        <v>0</v>
      </c>
      <c r="AF36" s="686">
        <v>0</v>
      </c>
      <c r="AG36" s="686">
        <v>0</v>
      </c>
      <c r="AH36" s="686">
        <v>0</v>
      </c>
      <c r="AI36" s="686">
        <v>0</v>
      </c>
      <c r="AJ36" s="686" t="s">
        <v>505</v>
      </c>
      <c r="AK36" s="696">
        <v>56</v>
      </c>
      <c r="AL36" s="696">
        <v>11</v>
      </c>
    </row>
    <row r="37" spans="2:38" s="410" customFormat="1" ht="17.25" customHeight="1">
      <c r="B37" s="413" t="s">
        <v>431</v>
      </c>
      <c r="C37" s="20">
        <v>194</v>
      </c>
      <c r="D37" s="20">
        <v>168</v>
      </c>
      <c r="E37" s="20">
        <v>120</v>
      </c>
      <c r="F37" s="20">
        <v>0</v>
      </c>
      <c r="G37" s="694">
        <v>11</v>
      </c>
      <c r="H37" s="20">
        <v>0</v>
      </c>
      <c r="I37" s="20">
        <v>8</v>
      </c>
      <c r="J37" s="20">
        <v>0</v>
      </c>
      <c r="K37" s="20">
        <v>13</v>
      </c>
      <c r="L37" s="20">
        <v>5</v>
      </c>
      <c r="M37" s="20">
        <v>9</v>
      </c>
      <c r="N37" s="20">
        <v>0</v>
      </c>
      <c r="O37" s="20">
        <v>2</v>
      </c>
      <c r="P37" s="20">
        <v>0</v>
      </c>
      <c r="Q37" s="20">
        <v>0</v>
      </c>
      <c r="R37" s="20">
        <v>0</v>
      </c>
      <c r="S37" s="20">
        <v>0</v>
      </c>
      <c r="T37" s="695">
        <v>20</v>
      </c>
      <c r="U37" s="686">
        <v>7</v>
      </c>
      <c r="V37" s="686">
        <v>0</v>
      </c>
      <c r="W37" s="686">
        <v>3</v>
      </c>
      <c r="X37" s="686">
        <v>0</v>
      </c>
      <c r="Y37" s="686">
        <v>1</v>
      </c>
      <c r="Z37" s="686">
        <v>0</v>
      </c>
      <c r="AA37" s="686">
        <v>5</v>
      </c>
      <c r="AB37" s="686">
        <v>2</v>
      </c>
      <c r="AC37" s="686">
        <v>1</v>
      </c>
      <c r="AD37" s="686">
        <v>0</v>
      </c>
      <c r="AE37" s="686">
        <v>0</v>
      </c>
      <c r="AF37" s="686">
        <v>0</v>
      </c>
      <c r="AG37" s="686">
        <v>1</v>
      </c>
      <c r="AH37" s="686">
        <v>0</v>
      </c>
      <c r="AI37" s="686">
        <v>0</v>
      </c>
      <c r="AJ37" s="686" t="s">
        <v>504</v>
      </c>
      <c r="AK37" s="696">
        <v>6</v>
      </c>
      <c r="AL37" s="696">
        <v>26</v>
      </c>
    </row>
    <row r="38" spans="2:38" s="410" customFormat="1" ht="17.25" customHeight="1">
      <c r="B38" s="413" t="s">
        <v>432</v>
      </c>
      <c r="C38" s="20">
        <v>420</v>
      </c>
      <c r="D38" s="20">
        <v>368</v>
      </c>
      <c r="E38" s="20">
        <v>99</v>
      </c>
      <c r="F38" s="20">
        <v>0</v>
      </c>
      <c r="G38" s="694">
        <v>1</v>
      </c>
      <c r="H38" s="20">
        <v>0</v>
      </c>
      <c r="I38" s="20">
        <v>5</v>
      </c>
      <c r="J38" s="20">
        <v>0</v>
      </c>
      <c r="K38" s="20">
        <v>250</v>
      </c>
      <c r="L38" s="20">
        <v>3</v>
      </c>
      <c r="M38" s="20">
        <v>0</v>
      </c>
      <c r="N38" s="20">
        <v>4</v>
      </c>
      <c r="O38" s="20">
        <v>3</v>
      </c>
      <c r="P38" s="20">
        <v>1</v>
      </c>
      <c r="Q38" s="20">
        <v>0</v>
      </c>
      <c r="R38" s="20">
        <v>0</v>
      </c>
      <c r="S38" s="20">
        <v>2</v>
      </c>
      <c r="T38" s="695">
        <v>42</v>
      </c>
      <c r="U38" s="686">
        <v>15</v>
      </c>
      <c r="V38" s="686">
        <v>0</v>
      </c>
      <c r="W38" s="686">
        <v>0</v>
      </c>
      <c r="X38" s="686">
        <v>1</v>
      </c>
      <c r="Y38" s="686">
        <v>3</v>
      </c>
      <c r="Z38" s="686">
        <v>0</v>
      </c>
      <c r="AA38" s="686">
        <v>21</v>
      </c>
      <c r="AB38" s="686">
        <v>0</v>
      </c>
      <c r="AC38" s="686">
        <v>0</v>
      </c>
      <c r="AD38" s="686">
        <v>0</v>
      </c>
      <c r="AE38" s="686">
        <v>1</v>
      </c>
      <c r="AF38" s="686">
        <v>1</v>
      </c>
      <c r="AG38" s="686">
        <v>0</v>
      </c>
      <c r="AH38" s="686">
        <v>0</v>
      </c>
      <c r="AI38" s="686">
        <v>0</v>
      </c>
      <c r="AJ38" s="686" t="s">
        <v>505</v>
      </c>
      <c r="AK38" s="696">
        <v>10</v>
      </c>
      <c r="AL38" s="696">
        <v>11</v>
      </c>
    </row>
    <row r="39" spans="2:38" s="410" customFormat="1" ht="17.25" customHeight="1">
      <c r="B39" s="413" t="s">
        <v>433</v>
      </c>
      <c r="C39" s="20">
        <v>267</v>
      </c>
      <c r="D39" s="20">
        <v>212</v>
      </c>
      <c r="E39" s="20">
        <v>29</v>
      </c>
      <c r="F39" s="20">
        <v>0</v>
      </c>
      <c r="G39" s="694">
        <v>2</v>
      </c>
      <c r="H39" s="20">
        <v>3</v>
      </c>
      <c r="I39" s="20">
        <v>30</v>
      </c>
      <c r="J39" s="20">
        <v>7</v>
      </c>
      <c r="K39" s="20">
        <v>133</v>
      </c>
      <c r="L39" s="20">
        <v>1</v>
      </c>
      <c r="M39" s="20">
        <v>6</v>
      </c>
      <c r="N39" s="20">
        <v>1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695">
        <v>36</v>
      </c>
      <c r="U39" s="686">
        <v>3</v>
      </c>
      <c r="V39" s="686">
        <v>0</v>
      </c>
      <c r="W39" s="686">
        <v>1</v>
      </c>
      <c r="X39" s="686">
        <v>0</v>
      </c>
      <c r="Y39" s="686">
        <v>14</v>
      </c>
      <c r="Z39" s="686">
        <v>1</v>
      </c>
      <c r="AA39" s="686">
        <v>17</v>
      </c>
      <c r="AB39" s="686">
        <v>0</v>
      </c>
      <c r="AC39" s="686">
        <v>0</v>
      </c>
      <c r="AD39" s="686">
        <v>0</v>
      </c>
      <c r="AE39" s="686">
        <v>0</v>
      </c>
      <c r="AF39" s="686">
        <v>0</v>
      </c>
      <c r="AG39" s="686">
        <v>0</v>
      </c>
      <c r="AH39" s="686">
        <v>0</v>
      </c>
      <c r="AI39" s="686">
        <v>0</v>
      </c>
      <c r="AJ39" s="686" t="s">
        <v>505</v>
      </c>
      <c r="AK39" s="696">
        <v>19</v>
      </c>
      <c r="AL39" s="696">
        <v>1</v>
      </c>
    </row>
    <row r="40" spans="2:38" s="410" customFormat="1" ht="17.25" customHeight="1">
      <c r="B40" s="413" t="s">
        <v>434</v>
      </c>
      <c r="C40" s="20">
        <v>392</v>
      </c>
      <c r="D40" s="20">
        <v>281</v>
      </c>
      <c r="E40" s="20">
        <v>201</v>
      </c>
      <c r="F40" s="20">
        <v>0</v>
      </c>
      <c r="G40" s="694">
        <v>13</v>
      </c>
      <c r="H40" s="20">
        <v>0</v>
      </c>
      <c r="I40" s="20">
        <v>53</v>
      </c>
      <c r="J40" s="20">
        <v>0</v>
      </c>
      <c r="K40" s="20">
        <v>11</v>
      </c>
      <c r="L40" s="20">
        <v>0</v>
      </c>
      <c r="M40" s="20">
        <v>0</v>
      </c>
      <c r="N40" s="20">
        <v>2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695">
        <v>91</v>
      </c>
      <c r="U40" s="686">
        <v>33</v>
      </c>
      <c r="V40" s="686">
        <v>0</v>
      </c>
      <c r="W40" s="686">
        <v>0</v>
      </c>
      <c r="X40" s="686">
        <v>0</v>
      </c>
      <c r="Y40" s="686">
        <v>54</v>
      </c>
      <c r="Z40" s="686">
        <v>0</v>
      </c>
      <c r="AA40" s="686">
        <v>1</v>
      </c>
      <c r="AB40" s="686">
        <v>1</v>
      </c>
      <c r="AC40" s="686">
        <v>1</v>
      </c>
      <c r="AD40" s="686">
        <v>0</v>
      </c>
      <c r="AE40" s="686">
        <v>1</v>
      </c>
      <c r="AF40" s="686">
        <v>0</v>
      </c>
      <c r="AG40" s="686">
        <v>0</v>
      </c>
      <c r="AH40" s="686">
        <v>0</v>
      </c>
      <c r="AI40" s="686">
        <v>0</v>
      </c>
      <c r="AJ40" s="686" t="s">
        <v>504</v>
      </c>
      <c r="AK40" s="696">
        <v>20</v>
      </c>
      <c r="AL40" s="696">
        <v>9</v>
      </c>
    </row>
    <row r="41" spans="2:38" s="400" customFormat="1" ht="9.75" customHeight="1">
      <c r="B41" s="413"/>
      <c r="C41" s="412"/>
      <c r="D41" s="412"/>
      <c r="E41" s="412"/>
      <c r="F41" s="412"/>
      <c r="G41" s="691"/>
      <c r="H41" s="412"/>
      <c r="I41" s="412"/>
      <c r="J41" s="412"/>
      <c r="K41" s="412"/>
      <c r="L41" s="412"/>
      <c r="M41" s="692"/>
      <c r="N41" s="412"/>
      <c r="O41" s="412"/>
      <c r="P41" s="412"/>
      <c r="Q41" s="412"/>
      <c r="R41" s="412"/>
      <c r="S41" s="412"/>
      <c r="T41" s="693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692"/>
      <c r="AL41" s="692"/>
    </row>
    <row r="42" spans="2:38" s="410" customFormat="1" ht="17.25" customHeight="1">
      <c r="B42" s="413" t="s">
        <v>435</v>
      </c>
      <c r="C42" s="20">
        <v>372</v>
      </c>
      <c r="D42" s="20">
        <v>316</v>
      </c>
      <c r="E42" s="20">
        <v>287</v>
      </c>
      <c r="F42" s="20">
        <v>0</v>
      </c>
      <c r="G42" s="694">
        <v>1</v>
      </c>
      <c r="H42" s="20">
        <v>1</v>
      </c>
      <c r="I42" s="20">
        <v>20</v>
      </c>
      <c r="J42" s="20">
        <v>0</v>
      </c>
      <c r="K42" s="20">
        <v>2</v>
      </c>
      <c r="L42" s="20">
        <v>1</v>
      </c>
      <c r="M42" s="20">
        <v>2</v>
      </c>
      <c r="N42" s="20">
        <v>0</v>
      </c>
      <c r="O42" s="20">
        <v>1</v>
      </c>
      <c r="P42" s="20">
        <v>1</v>
      </c>
      <c r="Q42" s="20">
        <v>0</v>
      </c>
      <c r="R42" s="20">
        <v>0</v>
      </c>
      <c r="S42" s="20">
        <v>0</v>
      </c>
      <c r="T42" s="695">
        <v>42</v>
      </c>
      <c r="U42" s="686">
        <v>24</v>
      </c>
      <c r="V42" s="686">
        <v>0</v>
      </c>
      <c r="W42" s="686">
        <v>2</v>
      </c>
      <c r="X42" s="686">
        <v>0</v>
      </c>
      <c r="Y42" s="686">
        <v>10</v>
      </c>
      <c r="Z42" s="686">
        <v>1</v>
      </c>
      <c r="AA42" s="686">
        <v>1</v>
      </c>
      <c r="AB42" s="686">
        <v>1</v>
      </c>
      <c r="AC42" s="686">
        <v>2</v>
      </c>
      <c r="AD42" s="686">
        <v>0</v>
      </c>
      <c r="AE42" s="686">
        <v>1</v>
      </c>
      <c r="AF42" s="686">
        <v>0</v>
      </c>
      <c r="AG42" s="686">
        <v>0</v>
      </c>
      <c r="AH42" s="686">
        <v>0</v>
      </c>
      <c r="AI42" s="686">
        <v>0</v>
      </c>
      <c r="AJ42" s="686" t="s">
        <v>505</v>
      </c>
      <c r="AK42" s="696">
        <v>14</v>
      </c>
      <c r="AL42" s="696">
        <v>5</v>
      </c>
    </row>
    <row r="43" spans="2:38" s="410" customFormat="1" ht="17.25" customHeight="1">
      <c r="B43" s="413" t="s">
        <v>436</v>
      </c>
      <c r="C43" s="20">
        <v>668</v>
      </c>
      <c r="D43" s="20">
        <v>535</v>
      </c>
      <c r="E43" s="20">
        <v>383</v>
      </c>
      <c r="F43" s="20">
        <v>0</v>
      </c>
      <c r="G43" s="694">
        <v>52</v>
      </c>
      <c r="H43" s="20">
        <v>1</v>
      </c>
      <c r="I43" s="20">
        <v>60</v>
      </c>
      <c r="J43" s="20">
        <v>3</v>
      </c>
      <c r="K43" s="20">
        <v>3</v>
      </c>
      <c r="L43" s="20">
        <v>7</v>
      </c>
      <c r="M43" s="20">
        <v>14</v>
      </c>
      <c r="N43" s="20">
        <v>2</v>
      </c>
      <c r="O43" s="20">
        <v>10</v>
      </c>
      <c r="P43" s="20">
        <v>0</v>
      </c>
      <c r="Q43" s="20">
        <v>0</v>
      </c>
      <c r="R43" s="20">
        <v>0</v>
      </c>
      <c r="S43" s="20">
        <v>0</v>
      </c>
      <c r="T43" s="695">
        <v>109</v>
      </c>
      <c r="U43" s="686">
        <v>50</v>
      </c>
      <c r="V43" s="686">
        <v>0</v>
      </c>
      <c r="W43" s="686">
        <v>1</v>
      </c>
      <c r="X43" s="686">
        <v>0</v>
      </c>
      <c r="Y43" s="686">
        <v>40</v>
      </c>
      <c r="Z43" s="686">
        <v>1</v>
      </c>
      <c r="AA43" s="686">
        <v>0</v>
      </c>
      <c r="AB43" s="686">
        <v>2</v>
      </c>
      <c r="AC43" s="686">
        <v>4</v>
      </c>
      <c r="AD43" s="686">
        <v>0</v>
      </c>
      <c r="AE43" s="686">
        <v>8</v>
      </c>
      <c r="AF43" s="686">
        <v>0</v>
      </c>
      <c r="AG43" s="686">
        <v>1</v>
      </c>
      <c r="AH43" s="686">
        <v>1</v>
      </c>
      <c r="AI43" s="686">
        <v>1</v>
      </c>
      <c r="AJ43" s="686" t="s">
        <v>505</v>
      </c>
      <c r="AK43" s="696">
        <v>24</v>
      </c>
      <c r="AL43" s="696">
        <v>8</v>
      </c>
    </row>
    <row r="44" spans="2:38" s="410" customFormat="1" ht="17.25" customHeight="1">
      <c r="B44" s="413" t="s">
        <v>437</v>
      </c>
      <c r="C44" s="20">
        <v>339</v>
      </c>
      <c r="D44" s="20">
        <v>284</v>
      </c>
      <c r="E44" s="20">
        <v>235</v>
      </c>
      <c r="F44" s="20">
        <v>0</v>
      </c>
      <c r="G44" s="694">
        <v>9</v>
      </c>
      <c r="H44" s="20">
        <v>0</v>
      </c>
      <c r="I44" s="20">
        <v>34</v>
      </c>
      <c r="J44" s="20">
        <v>1</v>
      </c>
      <c r="K44" s="20">
        <v>0</v>
      </c>
      <c r="L44" s="20">
        <v>0</v>
      </c>
      <c r="M44" s="20">
        <v>1</v>
      </c>
      <c r="N44" s="20">
        <v>2</v>
      </c>
      <c r="O44" s="20">
        <v>1</v>
      </c>
      <c r="P44" s="20">
        <v>0</v>
      </c>
      <c r="Q44" s="20">
        <v>0</v>
      </c>
      <c r="R44" s="20">
        <v>0</v>
      </c>
      <c r="S44" s="20">
        <v>1</v>
      </c>
      <c r="T44" s="695">
        <v>48</v>
      </c>
      <c r="U44" s="686">
        <v>28</v>
      </c>
      <c r="V44" s="686">
        <v>0</v>
      </c>
      <c r="W44" s="686">
        <v>0</v>
      </c>
      <c r="X44" s="686">
        <v>0</v>
      </c>
      <c r="Y44" s="686">
        <v>17</v>
      </c>
      <c r="Z44" s="686">
        <v>1</v>
      </c>
      <c r="AA44" s="686">
        <v>0</v>
      </c>
      <c r="AB44" s="686">
        <v>1</v>
      </c>
      <c r="AC44" s="686">
        <v>0</v>
      </c>
      <c r="AD44" s="686">
        <v>0</v>
      </c>
      <c r="AE44" s="686">
        <v>1</v>
      </c>
      <c r="AF44" s="686">
        <v>0</v>
      </c>
      <c r="AG44" s="686">
        <v>0</v>
      </c>
      <c r="AH44" s="686">
        <v>0</v>
      </c>
      <c r="AI44" s="686">
        <v>0</v>
      </c>
      <c r="AJ44" s="686" t="s">
        <v>506</v>
      </c>
      <c r="AK44" s="696">
        <v>7</v>
      </c>
      <c r="AL44" s="696">
        <v>12</v>
      </c>
    </row>
    <row r="45" spans="2:38" s="410" customFormat="1" ht="17.25" customHeight="1">
      <c r="B45" s="413" t="s">
        <v>438</v>
      </c>
      <c r="C45" s="20">
        <v>380</v>
      </c>
      <c r="D45" s="20">
        <v>294</v>
      </c>
      <c r="E45" s="20">
        <v>249</v>
      </c>
      <c r="F45" s="20">
        <v>0</v>
      </c>
      <c r="G45" s="694">
        <v>0</v>
      </c>
      <c r="H45" s="20">
        <v>0</v>
      </c>
      <c r="I45" s="20">
        <v>30</v>
      </c>
      <c r="J45" s="20">
        <v>3</v>
      </c>
      <c r="K45" s="20">
        <v>2</v>
      </c>
      <c r="L45" s="20">
        <v>0</v>
      </c>
      <c r="M45" s="20">
        <v>3</v>
      </c>
      <c r="N45" s="20">
        <v>2</v>
      </c>
      <c r="O45" s="20">
        <v>5</v>
      </c>
      <c r="P45" s="20">
        <v>0</v>
      </c>
      <c r="Q45" s="20">
        <v>0</v>
      </c>
      <c r="R45" s="20">
        <v>0</v>
      </c>
      <c r="S45" s="20">
        <v>0</v>
      </c>
      <c r="T45" s="695">
        <v>63</v>
      </c>
      <c r="U45" s="686">
        <v>24</v>
      </c>
      <c r="V45" s="686">
        <v>0</v>
      </c>
      <c r="W45" s="686">
        <v>0</v>
      </c>
      <c r="X45" s="686">
        <v>0</v>
      </c>
      <c r="Y45" s="686">
        <v>30</v>
      </c>
      <c r="Z45" s="686">
        <v>1</v>
      </c>
      <c r="AA45" s="686">
        <v>0</v>
      </c>
      <c r="AB45" s="686">
        <v>0</v>
      </c>
      <c r="AC45" s="686">
        <v>0</v>
      </c>
      <c r="AD45" s="686">
        <v>1</v>
      </c>
      <c r="AE45" s="686">
        <v>7</v>
      </c>
      <c r="AF45" s="686">
        <v>0</v>
      </c>
      <c r="AG45" s="686">
        <v>0</v>
      </c>
      <c r="AH45" s="686">
        <v>0</v>
      </c>
      <c r="AI45" s="686">
        <v>0</v>
      </c>
      <c r="AJ45" s="686" t="s">
        <v>507</v>
      </c>
      <c r="AK45" s="696">
        <v>23</v>
      </c>
      <c r="AL45" s="696">
        <v>20</v>
      </c>
    </row>
    <row r="46" spans="2:38" s="410" customFormat="1" ht="17.25" customHeight="1">
      <c r="B46" s="413" t="s">
        <v>439</v>
      </c>
      <c r="C46" s="20">
        <v>257</v>
      </c>
      <c r="D46" s="20">
        <v>194</v>
      </c>
      <c r="E46" s="20">
        <v>135</v>
      </c>
      <c r="F46" s="20">
        <v>0</v>
      </c>
      <c r="G46" s="694">
        <v>4</v>
      </c>
      <c r="H46" s="20">
        <v>0</v>
      </c>
      <c r="I46" s="20">
        <v>22</v>
      </c>
      <c r="J46" s="20">
        <v>22</v>
      </c>
      <c r="K46" s="20">
        <v>0</v>
      </c>
      <c r="L46" s="20">
        <v>2</v>
      </c>
      <c r="M46" s="20">
        <v>5</v>
      </c>
      <c r="N46" s="20">
        <v>3</v>
      </c>
      <c r="O46" s="20">
        <v>0</v>
      </c>
      <c r="P46" s="20">
        <v>1</v>
      </c>
      <c r="Q46" s="20">
        <v>0</v>
      </c>
      <c r="R46" s="20">
        <v>0</v>
      </c>
      <c r="S46" s="20">
        <v>0</v>
      </c>
      <c r="T46" s="695">
        <v>49</v>
      </c>
      <c r="U46" s="686">
        <v>19</v>
      </c>
      <c r="V46" s="686">
        <v>0</v>
      </c>
      <c r="W46" s="686">
        <v>0</v>
      </c>
      <c r="X46" s="686">
        <v>0</v>
      </c>
      <c r="Y46" s="686">
        <v>9</v>
      </c>
      <c r="Z46" s="686">
        <v>17</v>
      </c>
      <c r="AA46" s="686">
        <v>0</v>
      </c>
      <c r="AB46" s="686">
        <v>1</v>
      </c>
      <c r="AC46" s="686">
        <v>1</v>
      </c>
      <c r="AD46" s="686">
        <v>1</v>
      </c>
      <c r="AE46" s="686">
        <v>1</v>
      </c>
      <c r="AF46" s="686">
        <v>0</v>
      </c>
      <c r="AG46" s="686">
        <v>0</v>
      </c>
      <c r="AH46" s="686">
        <v>0</v>
      </c>
      <c r="AI46" s="686">
        <v>0</v>
      </c>
      <c r="AJ46" s="686" t="s">
        <v>505</v>
      </c>
      <c r="AK46" s="696">
        <v>14</v>
      </c>
      <c r="AL46" s="696">
        <v>2</v>
      </c>
    </row>
    <row r="47" spans="2:38" s="410" customFormat="1" ht="17.25" customHeight="1">
      <c r="B47" s="413" t="s">
        <v>470</v>
      </c>
      <c r="C47" s="20">
        <v>394</v>
      </c>
      <c r="D47" s="20">
        <v>321</v>
      </c>
      <c r="E47" s="20">
        <v>230</v>
      </c>
      <c r="F47" s="20">
        <v>0</v>
      </c>
      <c r="G47" s="694">
        <v>24</v>
      </c>
      <c r="H47" s="20">
        <v>2</v>
      </c>
      <c r="I47" s="20">
        <v>14</v>
      </c>
      <c r="J47" s="20">
        <v>1</v>
      </c>
      <c r="K47" s="20">
        <v>3</v>
      </c>
      <c r="L47" s="20">
        <v>6</v>
      </c>
      <c r="M47" s="20">
        <v>37</v>
      </c>
      <c r="N47" s="20">
        <v>0</v>
      </c>
      <c r="O47" s="20">
        <v>1</v>
      </c>
      <c r="P47" s="20">
        <v>1</v>
      </c>
      <c r="Q47" s="20">
        <v>2</v>
      </c>
      <c r="R47" s="20">
        <v>0</v>
      </c>
      <c r="S47" s="20">
        <v>0</v>
      </c>
      <c r="T47" s="695">
        <v>63</v>
      </c>
      <c r="U47" s="686">
        <v>33</v>
      </c>
      <c r="V47" s="686">
        <v>0</v>
      </c>
      <c r="W47" s="686">
        <v>1</v>
      </c>
      <c r="X47" s="686">
        <v>1</v>
      </c>
      <c r="Y47" s="686">
        <v>14</v>
      </c>
      <c r="Z47" s="686">
        <v>2</v>
      </c>
      <c r="AA47" s="686">
        <v>0</v>
      </c>
      <c r="AB47" s="686">
        <v>3</v>
      </c>
      <c r="AC47" s="686">
        <v>9</v>
      </c>
      <c r="AD47" s="686">
        <v>0</v>
      </c>
      <c r="AE47" s="686">
        <v>0</v>
      </c>
      <c r="AF47" s="686">
        <v>0</v>
      </c>
      <c r="AG47" s="686">
        <v>0</v>
      </c>
      <c r="AH47" s="686">
        <v>0</v>
      </c>
      <c r="AI47" s="686">
        <v>0</v>
      </c>
      <c r="AJ47" s="686" t="s">
        <v>506</v>
      </c>
      <c r="AK47" s="696">
        <v>10</v>
      </c>
      <c r="AL47" s="696">
        <v>0</v>
      </c>
    </row>
    <row r="48" spans="2:38" s="410" customFormat="1" ht="17.25" customHeight="1">
      <c r="B48" s="413" t="s">
        <v>441</v>
      </c>
      <c r="C48" s="20">
        <v>304</v>
      </c>
      <c r="D48" s="20">
        <v>271</v>
      </c>
      <c r="E48" s="20">
        <v>241</v>
      </c>
      <c r="F48" s="20">
        <v>0</v>
      </c>
      <c r="G48" s="694">
        <v>14</v>
      </c>
      <c r="H48" s="20">
        <v>1</v>
      </c>
      <c r="I48" s="20">
        <v>5</v>
      </c>
      <c r="J48" s="20">
        <v>2</v>
      </c>
      <c r="K48" s="20">
        <v>0</v>
      </c>
      <c r="L48" s="20">
        <v>3</v>
      </c>
      <c r="M48" s="20">
        <v>4</v>
      </c>
      <c r="N48" s="20">
        <v>0</v>
      </c>
      <c r="O48" s="20">
        <v>1</v>
      </c>
      <c r="P48" s="20">
        <v>0</v>
      </c>
      <c r="Q48" s="20">
        <v>0</v>
      </c>
      <c r="R48" s="20">
        <v>0</v>
      </c>
      <c r="S48" s="20">
        <v>0</v>
      </c>
      <c r="T48" s="695">
        <v>26</v>
      </c>
      <c r="U48" s="686">
        <v>12</v>
      </c>
      <c r="V48" s="686">
        <v>0</v>
      </c>
      <c r="W48" s="686">
        <v>0</v>
      </c>
      <c r="X48" s="686">
        <v>1</v>
      </c>
      <c r="Y48" s="686">
        <v>5</v>
      </c>
      <c r="Z48" s="686">
        <v>4</v>
      </c>
      <c r="AA48" s="686">
        <v>0</v>
      </c>
      <c r="AB48" s="686">
        <v>2</v>
      </c>
      <c r="AC48" s="686">
        <v>2</v>
      </c>
      <c r="AD48" s="686">
        <v>0</v>
      </c>
      <c r="AE48" s="686">
        <v>0</v>
      </c>
      <c r="AF48" s="686">
        <v>0</v>
      </c>
      <c r="AG48" s="686">
        <v>0</v>
      </c>
      <c r="AH48" s="686">
        <v>0</v>
      </c>
      <c r="AI48" s="686">
        <v>0</v>
      </c>
      <c r="AJ48" s="686" t="s">
        <v>505</v>
      </c>
      <c r="AK48" s="696">
        <v>7</v>
      </c>
      <c r="AL48" s="696">
        <v>4</v>
      </c>
    </row>
    <row r="49" spans="2:38" s="400" customFormat="1" ht="9.75" customHeight="1">
      <c r="B49" s="413"/>
      <c r="C49" s="412"/>
      <c r="D49" s="412"/>
      <c r="E49" s="412"/>
      <c r="F49" s="412"/>
      <c r="G49" s="691"/>
      <c r="H49" s="412"/>
      <c r="I49" s="412"/>
      <c r="J49" s="412"/>
      <c r="K49" s="412"/>
      <c r="L49" s="412"/>
      <c r="M49" s="692"/>
      <c r="N49" s="412"/>
      <c r="O49" s="412"/>
      <c r="P49" s="412"/>
      <c r="Q49" s="412"/>
      <c r="R49" s="412"/>
      <c r="S49" s="412"/>
      <c r="T49" s="693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692"/>
      <c r="AL49" s="692"/>
    </row>
    <row r="50" spans="2:38" s="410" customFormat="1" ht="17.25" customHeight="1">
      <c r="B50" s="413" t="s">
        <v>442</v>
      </c>
      <c r="C50" s="20">
        <v>921</v>
      </c>
      <c r="D50" s="20">
        <v>691</v>
      </c>
      <c r="E50" s="20">
        <v>406</v>
      </c>
      <c r="F50" s="20">
        <v>0</v>
      </c>
      <c r="G50" s="694">
        <v>7</v>
      </c>
      <c r="H50" s="20">
        <v>2</v>
      </c>
      <c r="I50" s="20">
        <v>12</v>
      </c>
      <c r="J50" s="20">
        <v>1</v>
      </c>
      <c r="K50" s="20">
        <v>238</v>
      </c>
      <c r="L50" s="20">
        <v>1</v>
      </c>
      <c r="M50" s="20">
        <v>1</v>
      </c>
      <c r="N50" s="20">
        <v>19</v>
      </c>
      <c r="O50" s="20">
        <v>3</v>
      </c>
      <c r="P50" s="20">
        <v>1</v>
      </c>
      <c r="Q50" s="20">
        <v>0</v>
      </c>
      <c r="R50" s="20">
        <v>0</v>
      </c>
      <c r="S50" s="20">
        <v>0</v>
      </c>
      <c r="T50" s="695">
        <v>187</v>
      </c>
      <c r="U50" s="686">
        <v>75</v>
      </c>
      <c r="V50" s="686">
        <v>0</v>
      </c>
      <c r="W50" s="686">
        <v>0</v>
      </c>
      <c r="X50" s="686">
        <v>0</v>
      </c>
      <c r="Y50" s="686">
        <v>11</v>
      </c>
      <c r="Z50" s="686">
        <v>2</v>
      </c>
      <c r="AA50" s="686">
        <v>90</v>
      </c>
      <c r="AB50" s="686">
        <v>1</v>
      </c>
      <c r="AC50" s="686">
        <v>1</v>
      </c>
      <c r="AD50" s="686">
        <v>4</v>
      </c>
      <c r="AE50" s="686">
        <v>3</v>
      </c>
      <c r="AF50" s="686">
        <v>0</v>
      </c>
      <c r="AG50" s="686">
        <v>0</v>
      </c>
      <c r="AH50" s="686">
        <v>0</v>
      </c>
      <c r="AI50" s="686">
        <v>0</v>
      </c>
      <c r="AJ50" s="686" t="s">
        <v>506</v>
      </c>
      <c r="AK50" s="696">
        <v>43</v>
      </c>
      <c r="AL50" s="696">
        <v>13</v>
      </c>
    </row>
    <row r="51" spans="2:38" s="410" customFormat="1" ht="17.25" customHeight="1">
      <c r="B51" s="413" t="s">
        <v>443</v>
      </c>
      <c r="C51" s="20">
        <v>865</v>
      </c>
      <c r="D51" s="20">
        <v>714</v>
      </c>
      <c r="E51" s="20">
        <v>640</v>
      </c>
      <c r="F51" s="20">
        <v>0</v>
      </c>
      <c r="G51" s="694">
        <v>18</v>
      </c>
      <c r="H51" s="20">
        <v>1</v>
      </c>
      <c r="I51" s="20">
        <v>11</v>
      </c>
      <c r="J51" s="20">
        <v>2</v>
      </c>
      <c r="K51" s="20">
        <v>12</v>
      </c>
      <c r="L51" s="20">
        <v>1</v>
      </c>
      <c r="M51" s="20">
        <v>2</v>
      </c>
      <c r="N51" s="20">
        <v>4</v>
      </c>
      <c r="O51" s="20">
        <v>21</v>
      </c>
      <c r="P51" s="20">
        <v>0</v>
      </c>
      <c r="Q51" s="20">
        <v>2</v>
      </c>
      <c r="R51" s="20">
        <v>0</v>
      </c>
      <c r="S51" s="20">
        <v>0</v>
      </c>
      <c r="T51" s="695">
        <v>126</v>
      </c>
      <c r="U51" s="686">
        <v>90</v>
      </c>
      <c r="V51" s="686">
        <v>0</v>
      </c>
      <c r="W51" s="686">
        <v>3</v>
      </c>
      <c r="X51" s="686">
        <v>0</v>
      </c>
      <c r="Y51" s="686">
        <v>3</v>
      </c>
      <c r="Z51" s="686">
        <v>1</v>
      </c>
      <c r="AA51" s="686">
        <v>3</v>
      </c>
      <c r="AB51" s="686">
        <v>2</v>
      </c>
      <c r="AC51" s="686">
        <v>0</v>
      </c>
      <c r="AD51" s="686">
        <v>1</v>
      </c>
      <c r="AE51" s="686">
        <v>23</v>
      </c>
      <c r="AF51" s="686">
        <v>0</v>
      </c>
      <c r="AG51" s="686">
        <v>0</v>
      </c>
      <c r="AH51" s="686">
        <v>0</v>
      </c>
      <c r="AI51" s="686">
        <v>0</v>
      </c>
      <c r="AJ51" s="686" t="s">
        <v>505</v>
      </c>
      <c r="AK51" s="696">
        <v>25</v>
      </c>
      <c r="AL51" s="696">
        <v>6</v>
      </c>
    </row>
    <row r="52" spans="2:38" s="410" customFormat="1" ht="17.25" customHeight="1">
      <c r="B52" s="413" t="s">
        <v>444</v>
      </c>
      <c r="C52" s="20">
        <v>165</v>
      </c>
      <c r="D52" s="20">
        <v>148</v>
      </c>
      <c r="E52" s="20">
        <v>111</v>
      </c>
      <c r="F52" s="20">
        <v>0</v>
      </c>
      <c r="G52" s="694">
        <v>7</v>
      </c>
      <c r="H52" s="20">
        <v>1</v>
      </c>
      <c r="I52" s="20">
        <v>14</v>
      </c>
      <c r="J52" s="20">
        <v>1</v>
      </c>
      <c r="K52" s="20">
        <v>0</v>
      </c>
      <c r="L52" s="20">
        <v>1</v>
      </c>
      <c r="M52" s="20">
        <v>8</v>
      </c>
      <c r="N52" s="20">
        <v>1</v>
      </c>
      <c r="O52" s="20">
        <v>3</v>
      </c>
      <c r="P52" s="20">
        <v>0</v>
      </c>
      <c r="Q52" s="20">
        <v>1</v>
      </c>
      <c r="R52" s="20">
        <v>0</v>
      </c>
      <c r="S52" s="20">
        <v>0</v>
      </c>
      <c r="T52" s="695">
        <v>13</v>
      </c>
      <c r="U52" s="686">
        <v>6</v>
      </c>
      <c r="V52" s="686">
        <v>0</v>
      </c>
      <c r="W52" s="686">
        <v>1</v>
      </c>
      <c r="X52" s="686">
        <v>0</v>
      </c>
      <c r="Y52" s="686">
        <v>1</v>
      </c>
      <c r="Z52" s="686">
        <v>0</v>
      </c>
      <c r="AA52" s="686">
        <v>0</v>
      </c>
      <c r="AB52" s="686">
        <v>0</v>
      </c>
      <c r="AC52" s="686">
        <v>2</v>
      </c>
      <c r="AD52" s="686">
        <v>0</v>
      </c>
      <c r="AE52" s="686">
        <v>3</v>
      </c>
      <c r="AF52" s="686">
        <v>0</v>
      </c>
      <c r="AG52" s="686">
        <v>0</v>
      </c>
      <c r="AH52" s="686">
        <v>0</v>
      </c>
      <c r="AI52" s="686">
        <v>0</v>
      </c>
      <c r="AJ52" s="686" t="s">
        <v>507</v>
      </c>
      <c r="AK52" s="696">
        <v>4</v>
      </c>
      <c r="AL52" s="696">
        <v>29</v>
      </c>
    </row>
    <row r="53" spans="2:38" s="410" customFormat="1" ht="17.25" customHeight="1">
      <c r="B53" s="413" t="s">
        <v>445</v>
      </c>
      <c r="C53" s="20">
        <v>404</v>
      </c>
      <c r="D53" s="20">
        <v>303</v>
      </c>
      <c r="E53" s="20">
        <v>204</v>
      </c>
      <c r="F53" s="20">
        <v>0</v>
      </c>
      <c r="G53" s="694">
        <v>2</v>
      </c>
      <c r="H53" s="20">
        <v>2</v>
      </c>
      <c r="I53" s="20">
        <v>20</v>
      </c>
      <c r="J53" s="20">
        <v>10</v>
      </c>
      <c r="K53" s="20">
        <v>22</v>
      </c>
      <c r="L53" s="20">
        <v>3</v>
      </c>
      <c r="M53" s="20">
        <v>6</v>
      </c>
      <c r="N53" s="20">
        <v>26</v>
      </c>
      <c r="O53" s="20">
        <v>5</v>
      </c>
      <c r="P53" s="20">
        <v>1</v>
      </c>
      <c r="Q53" s="20">
        <v>0</v>
      </c>
      <c r="R53" s="20">
        <v>0</v>
      </c>
      <c r="S53" s="20">
        <v>2</v>
      </c>
      <c r="T53" s="695">
        <v>74</v>
      </c>
      <c r="U53" s="686">
        <v>34</v>
      </c>
      <c r="V53" s="686">
        <v>0</v>
      </c>
      <c r="W53" s="686">
        <v>0</v>
      </c>
      <c r="X53" s="686">
        <v>2</v>
      </c>
      <c r="Y53" s="686">
        <v>10</v>
      </c>
      <c r="Z53" s="686">
        <v>7</v>
      </c>
      <c r="AA53" s="686">
        <v>14</v>
      </c>
      <c r="AB53" s="686">
        <v>1</v>
      </c>
      <c r="AC53" s="686">
        <v>3</v>
      </c>
      <c r="AD53" s="686">
        <v>2</v>
      </c>
      <c r="AE53" s="686">
        <v>1</v>
      </c>
      <c r="AF53" s="686">
        <v>0</v>
      </c>
      <c r="AG53" s="686">
        <v>0</v>
      </c>
      <c r="AH53" s="686">
        <v>0</v>
      </c>
      <c r="AI53" s="686">
        <v>0</v>
      </c>
      <c r="AJ53" s="686" t="s">
        <v>505</v>
      </c>
      <c r="AK53" s="696">
        <v>27</v>
      </c>
      <c r="AL53" s="696">
        <v>90</v>
      </c>
    </row>
    <row r="54" spans="2:38" s="410" customFormat="1" ht="17.25" customHeight="1">
      <c r="B54" s="413" t="s">
        <v>471</v>
      </c>
      <c r="C54" s="20">
        <v>480</v>
      </c>
      <c r="D54" s="20">
        <v>429</v>
      </c>
      <c r="E54" s="20">
        <v>356</v>
      </c>
      <c r="F54" s="20">
        <v>0</v>
      </c>
      <c r="G54" s="694">
        <v>14</v>
      </c>
      <c r="H54" s="20">
        <v>0</v>
      </c>
      <c r="I54" s="20">
        <v>13</v>
      </c>
      <c r="J54" s="20">
        <v>8</v>
      </c>
      <c r="K54" s="20">
        <v>1</v>
      </c>
      <c r="L54" s="20">
        <v>10</v>
      </c>
      <c r="M54" s="20">
        <v>3</v>
      </c>
      <c r="N54" s="20">
        <v>5</v>
      </c>
      <c r="O54" s="20">
        <v>18</v>
      </c>
      <c r="P54" s="20">
        <v>0</v>
      </c>
      <c r="Q54" s="20">
        <v>0</v>
      </c>
      <c r="R54" s="20">
        <v>0</v>
      </c>
      <c r="S54" s="20">
        <v>1</v>
      </c>
      <c r="T54" s="695">
        <v>43</v>
      </c>
      <c r="U54" s="686">
        <v>18</v>
      </c>
      <c r="V54" s="686">
        <v>0</v>
      </c>
      <c r="W54" s="686">
        <v>1</v>
      </c>
      <c r="X54" s="686">
        <v>0</v>
      </c>
      <c r="Y54" s="686">
        <v>2</v>
      </c>
      <c r="Z54" s="686">
        <v>4</v>
      </c>
      <c r="AA54" s="686">
        <v>0</v>
      </c>
      <c r="AB54" s="686">
        <v>1</v>
      </c>
      <c r="AC54" s="686">
        <v>0</v>
      </c>
      <c r="AD54" s="686">
        <v>0</v>
      </c>
      <c r="AE54" s="686">
        <v>17</v>
      </c>
      <c r="AF54" s="686">
        <v>0</v>
      </c>
      <c r="AG54" s="686">
        <v>0</v>
      </c>
      <c r="AH54" s="686">
        <v>0</v>
      </c>
      <c r="AI54" s="686">
        <v>0</v>
      </c>
      <c r="AJ54" s="686" t="s">
        <v>505</v>
      </c>
      <c r="AK54" s="696">
        <v>8</v>
      </c>
      <c r="AL54" s="696">
        <v>25</v>
      </c>
    </row>
    <row r="55" spans="2:38" s="400" customFormat="1" ht="9.75" customHeight="1">
      <c r="B55" s="413"/>
      <c r="C55" s="412"/>
      <c r="D55" s="412"/>
      <c r="E55" s="412"/>
      <c r="F55" s="412"/>
      <c r="G55" s="691"/>
      <c r="H55" s="412"/>
      <c r="I55" s="412"/>
      <c r="J55" s="412"/>
      <c r="K55" s="412"/>
      <c r="L55" s="412"/>
      <c r="M55" s="692"/>
      <c r="N55" s="412"/>
      <c r="O55" s="412"/>
      <c r="P55" s="412"/>
      <c r="Q55" s="412"/>
      <c r="R55" s="412"/>
      <c r="S55" s="412"/>
      <c r="T55" s="693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692"/>
      <c r="AL55" s="692"/>
    </row>
    <row r="56" spans="2:38" s="410" customFormat="1" ht="17.25" customHeight="1">
      <c r="B56" s="413" t="s">
        <v>447</v>
      </c>
      <c r="C56" s="20">
        <v>383</v>
      </c>
      <c r="D56" s="20">
        <v>345</v>
      </c>
      <c r="E56" s="20">
        <v>321</v>
      </c>
      <c r="F56" s="20">
        <v>0</v>
      </c>
      <c r="G56" s="694">
        <v>6</v>
      </c>
      <c r="H56" s="20">
        <v>0</v>
      </c>
      <c r="I56" s="20">
        <v>2</v>
      </c>
      <c r="J56" s="20">
        <v>2</v>
      </c>
      <c r="K56" s="20">
        <v>2</v>
      </c>
      <c r="L56" s="20">
        <v>1</v>
      </c>
      <c r="M56" s="20">
        <v>4</v>
      </c>
      <c r="N56" s="20">
        <v>1</v>
      </c>
      <c r="O56" s="20">
        <v>1</v>
      </c>
      <c r="P56" s="20">
        <v>0</v>
      </c>
      <c r="Q56" s="20">
        <v>5</v>
      </c>
      <c r="R56" s="20">
        <v>0</v>
      </c>
      <c r="S56" s="20">
        <v>0</v>
      </c>
      <c r="T56" s="695">
        <v>31</v>
      </c>
      <c r="U56" s="686">
        <v>25</v>
      </c>
      <c r="V56" s="686">
        <v>0</v>
      </c>
      <c r="W56" s="686">
        <v>2</v>
      </c>
      <c r="X56" s="686">
        <v>0</v>
      </c>
      <c r="Y56" s="686">
        <v>2</v>
      </c>
      <c r="Z56" s="686">
        <v>2</v>
      </c>
      <c r="AA56" s="686">
        <v>0</v>
      </c>
      <c r="AB56" s="686">
        <v>0</v>
      </c>
      <c r="AC56" s="686">
        <v>0</v>
      </c>
      <c r="AD56" s="686">
        <v>0</v>
      </c>
      <c r="AE56" s="686">
        <v>0</v>
      </c>
      <c r="AF56" s="686">
        <v>0</v>
      </c>
      <c r="AG56" s="686">
        <v>0</v>
      </c>
      <c r="AH56" s="686">
        <v>0</v>
      </c>
      <c r="AI56" s="686">
        <v>0</v>
      </c>
      <c r="AJ56" s="686" t="s">
        <v>504</v>
      </c>
      <c r="AK56" s="696">
        <v>7</v>
      </c>
      <c r="AL56" s="696">
        <v>12</v>
      </c>
    </row>
    <row r="57" spans="2:38" s="410" customFormat="1" ht="17.25" customHeight="1">
      <c r="B57" s="413" t="s">
        <v>472</v>
      </c>
      <c r="C57" s="20">
        <v>858</v>
      </c>
      <c r="D57" s="20">
        <v>744</v>
      </c>
      <c r="E57" s="20">
        <v>710</v>
      </c>
      <c r="F57" s="20">
        <v>0</v>
      </c>
      <c r="G57" s="694">
        <v>3</v>
      </c>
      <c r="H57" s="20">
        <v>0</v>
      </c>
      <c r="I57" s="20">
        <v>4</v>
      </c>
      <c r="J57" s="20">
        <v>4</v>
      </c>
      <c r="K57" s="20">
        <v>3</v>
      </c>
      <c r="L57" s="20">
        <v>7</v>
      </c>
      <c r="M57" s="20">
        <v>0</v>
      </c>
      <c r="N57" s="20">
        <v>1</v>
      </c>
      <c r="O57" s="20">
        <v>4</v>
      </c>
      <c r="P57" s="20">
        <v>6</v>
      </c>
      <c r="Q57" s="20">
        <v>1</v>
      </c>
      <c r="R57" s="20">
        <v>0</v>
      </c>
      <c r="S57" s="20">
        <v>1</v>
      </c>
      <c r="T57" s="695">
        <v>101</v>
      </c>
      <c r="U57" s="686">
        <v>88</v>
      </c>
      <c r="V57" s="686">
        <v>0</v>
      </c>
      <c r="W57" s="686">
        <v>1</v>
      </c>
      <c r="X57" s="686">
        <v>0</v>
      </c>
      <c r="Y57" s="686">
        <v>3</v>
      </c>
      <c r="Z57" s="686">
        <v>0</v>
      </c>
      <c r="AA57" s="686">
        <v>1</v>
      </c>
      <c r="AB57" s="686">
        <v>4</v>
      </c>
      <c r="AC57" s="686">
        <v>1</v>
      </c>
      <c r="AD57" s="686">
        <v>1</v>
      </c>
      <c r="AE57" s="686">
        <v>2</v>
      </c>
      <c r="AF57" s="686">
        <v>0</v>
      </c>
      <c r="AG57" s="686">
        <v>0</v>
      </c>
      <c r="AH57" s="686">
        <v>0</v>
      </c>
      <c r="AI57" s="686">
        <v>0</v>
      </c>
      <c r="AJ57" s="686" t="s">
        <v>505</v>
      </c>
      <c r="AK57" s="696">
        <v>13</v>
      </c>
      <c r="AL57" s="696">
        <v>19</v>
      </c>
    </row>
    <row r="58" spans="2:38" s="410" customFormat="1" ht="17.25" customHeight="1" thickBot="1">
      <c r="B58" s="414" t="s">
        <v>449</v>
      </c>
      <c r="C58" s="625">
        <v>432</v>
      </c>
      <c r="D58" s="625">
        <v>358</v>
      </c>
      <c r="E58" s="625">
        <v>202</v>
      </c>
      <c r="F58" s="625">
        <v>0</v>
      </c>
      <c r="G58" s="697">
        <v>13</v>
      </c>
      <c r="H58" s="625">
        <v>0</v>
      </c>
      <c r="I58" s="625">
        <v>70</v>
      </c>
      <c r="J58" s="625">
        <v>19</v>
      </c>
      <c r="K58" s="625">
        <v>37</v>
      </c>
      <c r="L58" s="625">
        <v>2</v>
      </c>
      <c r="M58" s="625">
        <v>0</v>
      </c>
      <c r="N58" s="625">
        <v>1</v>
      </c>
      <c r="O58" s="625">
        <v>9</v>
      </c>
      <c r="P58" s="625">
        <v>5</v>
      </c>
      <c r="Q58" s="625">
        <v>0</v>
      </c>
      <c r="R58" s="625">
        <v>0</v>
      </c>
      <c r="S58" s="625">
        <v>0</v>
      </c>
      <c r="T58" s="698">
        <v>55</v>
      </c>
      <c r="U58" s="699">
        <v>19</v>
      </c>
      <c r="V58" s="699">
        <v>0</v>
      </c>
      <c r="W58" s="699">
        <v>0</v>
      </c>
      <c r="X58" s="699">
        <v>0</v>
      </c>
      <c r="Y58" s="699">
        <v>22</v>
      </c>
      <c r="Z58" s="699">
        <v>10</v>
      </c>
      <c r="AA58" s="699">
        <v>0</v>
      </c>
      <c r="AB58" s="699">
        <v>3</v>
      </c>
      <c r="AC58" s="699">
        <v>0</v>
      </c>
      <c r="AD58" s="699">
        <v>0</v>
      </c>
      <c r="AE58" s="699">
        <v>1</v>
      </c>
      <c r="AF58" s="699">
        <v>0</v>
      </c>
      <c r="AG58" s="699">
        <v>0</v>
      </c>
      <c r="AH58" s="699">
        <v>0</v>
      </c>
      <c r="AI58" s="699">
        <v>0</v>
      </c>
      <c r="AJ58" s="699" t="s">
        <v>505</v>
      </c>
      <c r="AK58" s="699">
        <v>19</v>
      </c>
      <c r="AL58" s="700">
        <v>10</v>
      </c>
    </row>
    <row r="59" spans="2:18" s="11" customFormat="1" ht="16.5" customHeight="1">
      <c r="B59" s="213" t="s">
        <v>828</v>
      </c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2"/>
      <c r="R59" s="212"/>
    </row>
    <row r="60" spans="2:20" ht="13.5" customHeight="1">
      <c r="B60" s="411" t="s">
        <v>829</v>
      </c>
      <c r="T60" s="415"/>
    </row>
    <row r="61" ht="13.5" customHeight="1">
      <c r="T61" s="415"/>
    </row>
    <row r="62" ht="13.5" customHeight="1">
      <c r="T62" s="415"/>
    </row>
    <row r="63" ht="13.5" customHeight="1">
      <c r="T63" s="415"/>
    </row>
    <row r="64" ht="13.5" customHeight="1">
      <c r="T64" s="415"/>
    </row>
    <row r="65" ht="13.5" customHeight="1">
      <c r="T65" s="415"/>
    </row>
    <row r="66" ht="13.5" customHeight="1">
      <c r="T66" s="415"/>
    </row>
    <row r="67" ht="13.5" customHeight="1">
      <c r="T67" s="415"/>
    </row>
    <row r="68" ht="13.5" customHeight="1">
      <c r="T68" s="415"/>
    </row>
    <row r="69" ht="13.5" customHeight="1">
      <c r="T69" s="415"/>
    </row>
    <row r="70" ht="13.5" customHeight="1">
      <c r="T70" s="415"/>
    </row>
    <row r="71" ht="13.5" customHeight="1">
      <c r="T71" s="415"/>
    </row>
    <row r="72" spans="20:39" ht="13.5" customHeight="1">
      <c r="T72" s="415"/>
      <c r="AM72" s="416"/>
    </row>
    <row r="73" ht="13.5" customHeight="1">
      <c r="T73" s="415"/>
    </row>
    <row r="74" ht="13.5" customHeight="1">
      <c r="T74" s="415"/>
    </row>
    <row r="75" ht="13.5" customHeight="1">
      <c r="T75" s="415"/>
    </row>
    <row r="76" ht="13.5" customHeight="1">
      <c r="T76" s="415"/>
    </row>
  </sheetData>
  <sheetProtection/>
  <mergeCells count="38">
    <mergeCell ref="AG5:AG8"/>
    <mergeCell ref="AH5:AH8"/>
    <mergeCell ref="AI5:AI8"/>
    <mergeCell ref="AJ5:AJ8"/>
    <mergeCell ref="AA5:AA8"/>
    <mergeCell ref="AB5:AB8"/>
    <mergeCell ref="AC5:AC8"/>
    <mergeCell ref="AD5:AD8"/>
    <mergeCell ref="AE5:AE8"/>
    <mergeCell ref="AF5:AF8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4:B8"/>
    <mergeCell ref="C4:C8"/>
    <mergeCell ref="U4:AI4"/>
    <mergeCell ref="AK4:AK8"/>
    <mergeCell ref="AL4:AL8"/>
    <mergeCell ref="D5:D8"/>
    <mergeCell ref="E5:E8"/>
    <mergeCell ref="F5:F8"/>
    <mergeCell ref="G5:G8"/>
    <mergeCell ref="H5:H8"/>
  </mergeCells>
  <printOptions horizontalCentered="1"/>
  <pageMargins left="0.3937007874015748" right="0.3937007874015748" top="0.5905511811023623" bottom="0.3937007874015748" header="0" footer="0.1968503937007874"/>
  <pageSetup cellComments="asDisplayed" fitToHeight="1" fitToWidth="1" horizontalDpi="600" verticalDpi="600" orientation="landscape" paperSize="9" scale="55" r:id="rId1"/>
  <colBreaks count="1" manualBreakCount="1">
    <brk id="19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T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608" customWidth="1"/>
    <col min="2" max="2" width="11.625" style="608" customWidth="1"/>
    <col min="3" max="11" width="12.125" style="608" customWidth="1"/>
    <col min="12" max="16384" width="9.00390625" style="608" customWidth="1"/>
  </cols>
  <sheetData>
    <row r="1" ht="9.75" customHeight="1"/>
    <row r="2" spans="2:11" ht="21" customHeight="1">
      <c r="B2" s="30" t="s">
        <v>823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0.5" customHeight="1">
      <c r="B3" s="30"/>
      <c r="C3" s="31"/>
      <c r="D3" s="31"/>
      <c r="E3" s="31"/>
      <c r="F3" s="31"/>
      <c r="G3" s="31"/>
      <c r="H3" s="31"/>
      <c r="I3" s="31"/>
      <c r="J3" s="31"/>
      <c r="K3" s="31"/>
    </row>
    <row r="4" spans="2:11" s="348" customFormat="1" ht="15" customHeight="1" thickBot="1">
      <c r="B4" s="384"/>
      <c r="C4" s="32"/>
      <c r="D4" s="32"/>
      <c r="E4" s="32"/>
      <c r="F4" s="32"/>
      <c r="G4" s="33"/>
      <c r="H4" s="33"/>
      <c r="I4" s="33"/>
      <c r="J4" s="33"/>
      <c r="K4" s="34" t="s">
        <v>508</v>
      </c>
    </row>
    <row r="5" spans="2:11" s="348" customFormat="1" ht="15" customHeight="1" thickTop="1">
      <c r="B5" s="1090" t="s">
        <v>391</v>
      </c>
      <c r="C5" s="1081" t="s">
        <v>509</v>
      </c>
      <c r="D5" s="1081" t="s">
        <v>510</v>
      </c>
      <c r="E5" s="1081" t="s">
        <v>511</v>
      </c>
      <c r="F5" s="1081" t="s">
        <v>512</v>
      </c>
      <c r="G5" s="1081" t="s">
        <v>513</v>
      </c>
      <c r="H5" s="1081" t="s">
        <v>514</v>
      </c>
      <c r="I5" s="1084" t="s">
        <v>515</v>
      </c>
      <c r="J5" s="1081" t="s">
        <v>516</v>
      </c>
      <c r="K5" s="1087" t="s">
        <v>503</v>
      </c>
    </row>
    <row r="6" spans="2:11" s="348" customFormat="1" ht="12" customHeight="1">
      <c r="B6" s="1091"/>
      <c r="C6" s="1082"/>
      <c r="D6" s="1082"/>
      <c r="E6" s="1082"/>
      <c r="F6" s="1082"/>
      <c r="G6" s="1082"/>
      <c r="H6" s="1082"/>
      <c r="I6" s="1085"/>
      <c r="J6" s="1082"/>
      <c r="K6" s="1088"/>
    </row>
    <row r="7" spans="2:11" s="348" customFormat="1" ht="12" customHeight="1">
      <c r="B7" s="1092"/>
      <c r="C7" s="1083"/>
      <c r="D7" s="1083"/>
      <c r="E7" s="1083"/>
      <c r="F7" s="1083"/>
      <c r="G7" s="1083"/>
      <c r="H7" s="1083"/>
      <c r="I7" s="1086"/>
      <c r="J7" s="1083"/>
      <c r="K7" s="1089"/>
    </row>
    <row r="8" spans="2:11" s="14" customFormat="1" ht="9" customHeight="1">
      <c r="B8" s="15"/>
      <c r="C8" s="207"/>
      <c r="D8" s="207"/>
      <c r="E8" s="207"/>
      <c r="F8" s="207"/>
      <c r="G8" s="207"/>
      <c r="H8" s="207"/>
      <c r="I8" s="209"/>
      <c r="J8" s="209"/>
      <c r="K8" s="385"/>
    </row>
    <row r="9" spans="2:11" s="14" customFormat="1" ht="16.5" customHeight="1">
      <c r="B9" s="241" t="s">
        <v>409</v>
      </c>
      <c r="C9" s="368">
        <v>665</v>
      </c>
      <c r="D9" s="332" t="s">
        <v>517</v>
      </c>
      <c r="E9" s="368">
        <v>279</v>
      </c>
      <c r="F9" s="368">
        <v>68</v>
      </c>
      <c r="G9" s="368">
        <v>31</v>
      </c>
      <c r="H9" s="368">
        <v>47</v>
      </c>
      <c r="I9" s="368">
        <v>35</v>
      </c>
      <c r="J9" s="333" t="s">
        <v>506</v>
      </c>
      <c r="K9" s="369">
        <v>52</v>
      </c>
    </row>
    <row r="10" spans="2:11" s="348" customFormat="1" ht="16.5" customHeight="1">
      <c r="B10" s="241" t="s">
        <v>410</v>
      </c>
      <c r="C10" s="368">
        <v>648</v>
      </c>
      <c r="D10" s="368">
        <v>1792</v>
      </c>
      <c r="E10" s="368">
        <v>213</v>
      </c>
      <c r="F10" s="368">
        <v>17</v>
      </c>
      <c r="G10" s="368">
        <v>19</v>
      </c>
      <c r="H10" s="368">
        <v>36</v>
      </c>
      <c r="I10" s="368">
        <v>17</v>
      </c>
      <c r="J10" s="369">
        <v>5</v>
      </c>
      <c r="K10" s="369">
        <v>153</v>
      </c>
    </row>
    <row r="11" spans="2:11" s="348" customFormat="1" ht="7.5" customHeight="1">
      <c r="B11" s="386"/>
      <c r="C11" s="677"/>
      <c r="D11" s="677"/>
      <c r="E11" s="677"/>
      <c r="F11" s="677"/>
      <c r="G11" s="677"/>
      <c r="H11" s="677"/>
      <c r="I11" s="678"/>
      <c r="J11" s="678"/>
      <c r="K11" s="679"/>
    </row>
    <row r="12" spans="2:11" s="348" customFormat="1" ht="16.5" customHeight="1">
      <c r="B12" s="188" t="s">
        <v>411</v>
      </c>
      <c r="C12" s="680">
        <f aca="true" t="shared" si="0" ref="C12:K12">C17+C23+C24+C25+C28+C29+C30+C33+C34+C35+C36+C37+C38+C39</f>
        <v>245</v>
      </c>
      <c r="D12" s="680">
        <f t="shared" si="0"/>
        <v>1272</v>
      </c>
      <c r="E12" s="680">
        <f t="shared" si="0"/>
        <v>152</v>
      </c>
      <c r="F12" s="680">
        <f t="shared" si="0"/>
        <v>9</v>
      </c>
      <c r="G12" s="680">
        <f t="shared" si="0"/>
        <v>3</v>
      </c>
      <c r="H12" s="680">
        <f t="shared" si="0"/>
        <v>11</v>
      </c>
      <c r="I12" s="680">
        <f t="shared" si="0"/>
        <v>6</v>
      </c>
      <c r="J12" s="680">
        <f t="shared" si="0"/>
        <v>0</v>
      </c>
      <c r="K12" s="679">
        <f t="shared" si="0"/>
        <v>92</v>
      </c>
    </row>
    <row r="13" spans="2:11" s="348" customFormat="1" ht="16.5" customHeight="1">
      <c r="B13" s="188" t="s">
        <v>412</v>
      </c>
      <c r="C13" s="680">
        <f aca="true" t="shared" si="1" ref="C13:K13">C22+C41+C42+C43+C44+C45+C46+C47</f>
        <v>84</v>
      </c>
      <c r="D13" s="680">
        <f t="shared" si="1"/>
        <v>75</v>
      </c>
      <c r="E13" s="680">
        <f t="shared" si="1"/>
        <v>4</v>
      </c>
      <c r="F13" s="680">
        <f t="shared" si="1"/>
        <v>2</v>
      </c>
      <c r="G13" s="680">
        <f t="shared" si="1"/>
        <v>6</v>
      </c>
      <c r="H13" s="680">
        <f t="shared" si="1"/>
        <v>6</v>
      </c>
      <c r="I13" s="680">
        <f t="shared" si="1"/>
        <v>1</v>
      </c>
      <c r="J13" s="680">
        <f t="shared" si="1"/>
        <v>0</v>
      </c>
      <c r="K13" s="679">
        <f t="shared" si="1"/>
        <v>13</v>
      </c>
    </row>
    <row r="14" spans="2:11" s="348" customFormat="1" ht="16.5" customHeight="1">
      <c r="B14" s="188" t="s">
        <v>413</v>
      </c>
      <c r="C14" s="680">
        <f aca="true" t="shared" si="2" ref="C14:K14">C18+C27+C31+C49+C50+C51+C52+C53</f>
        <v>137</v>
      </c>
      <c r="D14" s="680">
        <f t="shared" si="2"/>
        <v>239</v>
      </c>
      <c r="E14" s="680">
        <f t="shared" si="2"/>
        <v>44</v>
      </c>
      <c r="F14" s="680">
        <f t="shared" si="2"/>
        <v>4</v>
      </c>
      <c r="G14" s="680">
        <f t="shared" si="2"/>
        <v>6</v>
      </c>
      <c r="H14" s="680">
        <f t="shared" si="2"/>
        <v>12</v>
      </c>
      <c r="I14" s="680">
        <f t="shared" si="2"/>
        <v>4</v>
      </c>
      <c r="J14" s="680">
        <f t="shared" si="2"/>
        <v>3</v>
      </c>
      <c r="K14" s="679">
        <f t="shared" si="2"/>
        <v>27</v>
      </c>
    </row>
    <row r="15" spans="2:11" s="348" customFormat="1" ht="16.5" customHeight="1">
      <c r="B15" s="188" t="s">
        <v>414</v>
      </c>
      <c r="C15" s="680">
        <f aca="true" t="shared" si="3" ref="C15:K15">SUM(C19,C20,C55,C56,C57)</f>
        <v>182</v>
      </c>
      <c r="D15" s="680">
        <f t="shared" si="3"/>
        <v>206</v>
      </c>
      <c r="E15" s="680">
        <f t="shared" si="3"/>
        <v>13</v>
      </c>
      <c r="F15" s="680">
        <f t="shared" si="3"/>
        <v>2</v>
      </c>
      <c r="G15" s="680">
        <f t="shared" si="3"/>
        <v>4</v>
      </c>
      <c r="H15" s="680">
        <f t="shared" si="3"/>
        <v>7</v>
      </c>
      <c r="I15" s="680">
        <f t="shared" si="3"/>
        <v>6</v>
      </c>
      <c r="J15" s="680">
        <f t="shared" si="3"/>
        <v>2</v>
      </c>
      <c r="K15" s="679">
        <f t="shared" si="3"/>
        <v>21</v>
      </c>
    </row>
    <row r="16" spans="2:11" s="348" customFormat="1" ht="7.5" customHeight="1">
      <c r="B16" s="387"/>
      <c r="C16" s="677"/>
      <c r="D16" s="677"/>
      <c r="E16" s="677"/>
      <c r="F16" s="677"/>
      <c r="G16" s="677"/>
      <c r="H16" s="677"/>
      <c r="I16" s="678"/>
      <c r="J16" s="678"/>
      <c r="K16" s="678"/>
    </row>
    <row r="17" spans="2:11" s="348" customFormat="1" ht="16.5" customHeight="1">
      <c r="B17" s="386" t="s">
        <v>518</v>
      </c>
      <c r="C17" s="20">
        <v>39</v>
      </c>
      <c r="D17" s="20">
        <v>44</v>
      </c>
      <c r="E17" s="20">
        <v>14</v>
      </c>
      <c r="F17" s="20">
        <v>2</v>
      </c>
      <c r="G17" s="20">
        <v>0</v>
      </c>
      <c r="H17" s="20">
        <v>1</v>
      </c>
      <c r="I17" s="624">
        <v>0</v>
      </c>
      <c r="J17" s="624">
        <v>0</v>
      </c>
      <c r="K17" s="624">
        <v>7</v>
      </c>
    </row>
    <row r="18" spans="2:11" s="348" customFormat="1" ht="16.5" customHeight="1">
      <c r="B18" s="386" t="s">
        <v>416</v>
      </c>
      <c r="C18" s="20">
        <v>22</v>
      </c>
      <c r="D18" s="20">
        <v>32</v>
      </c>
      <c r="E18" s="20">
        <v>9</v>
      </c>
      <c r="F18" s="20">
        <v>1</v>
      </c>
      <c r="G18" s="20">
        <v>0</v>
      </c>
      <c r="H18" s="20">
        <v>6</v>
      </c>
      <c r="I18" s="624">
        <v>1</v>
      </c>
      <c r="J18" s="624">
        <v>0</v>
      </c>
      <c r="K18" s="624">
        <v>3</v>
      </c>
    </row>
    <row r="19" spans="2:11" s="348" customFormat="1" ht="16.5" customHeight="1">
      <c r="B19" s="386" t="s">
        <v>519</v>
      </c>
      <c r="C19" s="20">
        <v>105</v>
      </c>
      <c r="D19" s="20">
        <v>118</v>
      </c>
      <c r="E19" s="20">
        <v>10</v>
      </c>
      <c r="F19" s="20">
        <v>1</v>
      </c>
      <c r="G19" s="20">
        <v>3</v>
      </c>
      <c r="H19" s="20">
        <v>4</v>
      </c>
      <c r="I19" s="624">
        <v>4</v>
      </c>
      <c r="J19" s="624">
        <v>2</v>
      </c>
      <c r="K19" s="624">
        <v>13</v>
      </c>
    </row>
    <row r="20" spans="2:11" s="348" customFormat="1" ht="16.5" customHeight="1">
      <c r="B20" s="386" t="s">
        <v>520</v>
      </c>
      <c r="C20" s="20">
        <v>34</v>
      </c>
      <c r="D20" s="20">
        <v>48</v>
      </c>
      <c r="E20" s="20">
        <v>3</v>
      </c>
      <c r="F20" s="20">
        <v>1</v>
      </c>
      <c r="G20" s="20">
        <v>0</v>
      </c>
      <c r="H20" s="20">
        <v>1</v>
      </c>
      <c r="I20" s="624">
        <v>0</v>
      </c>
      <c r="J20" s="624">
        <v>0</v>
      </c>
      <c r="K20" s="624">
        <v>5</v>
      </c>
    </row>
    <row r="21" spans="2:11" s="348" customFormat="1" ht="7.5" customHeight="1">
      <c r="B21" s="386"/>
      <c r="C21" s="677"/>
      <c r="D21" s="677"/>
      <c r="E21" s="677"/>
      <c r="F21" s="677"/>
      <c r="G21" s="677"/>
      <c r="H21" s="677"/>
      <c r="I21" s="678"/>
      <c r="J21" s="678"/>
      <c r="K21" s="678"/>
    </row>
    <row r="22" spans="2:11" s="348" customFormat="1" ht="16.5" customHeight="1">
      <c r="B22" s="386" t="s">
        <v>521</v>
      </c>
      <c r="C22" s="20">
        <v>28</v>
      </c>
      <c r="D22" s="20">
        <v>24</v>
      </c>
      <c r="E22" s="20">
        <v>2</v>
      </c>
      <c r="F22" s="20">
        <v>0</v>
      </c>
      <c r="G22" s="20">
        <v>0</v>
      </c>
      <c r="H22" s="20">
        <v>1</v>
      </c>
      <c r="I22" s="624">
        <v>0</v>
      </c>
      <c r="J22" s="624">
        <v>0</v>
      </c>
      <c r="K22" s="624">
        <v>3</v>
      </c>
    </row>
    <row r="23" spans="2:11" s="348" customFormat="1" ht="16.5" customHeight="1">
      <c r="B23" s="386" t="s">
        <v>420</v>
      </c>
      <c r="C23" s="20">
        <v>25</v>
      </c>
      <c r="D23" s="20">
        <v>113</v>
      </c>
      <c r="E23" s="20">
        <v>44</v>
      </c>
      <c r="F23" s="20">
        <v>0</v>
      </c>
      <c r="G23" s="20">
        <v>0</v>
      </c>
      <c r="H23" s="20">
        <v>0</v>
      </c>
      <c r="I23" s="624">
        <v>1</v>
      </c>
      <c r="J23" s="624">
        <v>0</v>
      </c>
      <c r="K23" s="624">
        <v>7</v>
      </c>
    </row>
    <row r="24" spans="2:11" s="348" customFormat="1" ht="16.5" customHeight="1">
      <c r="B24" s="386" t="s">
        <v>522</v>
      </c>
      <c r="C24" s="20">
        <v>28</v>
      </c>
      <c r="D24" s="20">
        <v>46</v>
      </c>
      <c r="E24" s="20">
        <v>12</v>
      </c>
      <c r="F24" s="20">
        <v>1</v>
      </c>
      <c r="G24" s="20">
        <v>0</v>
      </c>
      <c r="H24" s="20">
        <v>2</v>
      </c>
      <c r="I24" s="624">
        <v>0</v>
      </c>
      <c r="J24" s="624">
        <v>0</v>
      </c>
      <c r="K24" s="624">
        <v>11</v>
      </c>
    </row>
    <row r="25" spans="2:11" s="348" customFormat="1" ht="16.5" customHeight="1">
      <c r="B25" s="386" t="s">
        <v>422</v>
      </c>
      <c r="C25" s="20">
        <v>16</v>
      </c>
      <c r="D25" s="20">
        <v>62</v>
      </c>
      <c r="E25" s="20">
        <v>7</v>
      </c>
      <c r="F25" s="20">
        <v>1</v>
      </c>
      <c r="G25" s="20">
        <v>1</v>
      </c>
      <c r="H25" s="20">
        <v>3</v>
      </c>
      <c r="I25" s="624">
        <v>2</v>
      </c>
      <c r="J25" s="624">
        <v>0</v>
      </c>
      <c r="K25" s="624">
        <v>3</v>
      </c>
    </row>
    <row r="26" spans="2:11" s="348" customFormat="1" ht="7.5" customHeight="1">
      <c r="B26" s="386"/>
      <c r="C26" s="677"/>
      <c r="D26" s="677"/>
      <c r="E26" s="677"/>
      <c r="F26" s="677"/>
      <c r="G26" s="677"/>
      <c r="H26" s="677"/>
      <c r="I26" s="678"/>
      <c r="J26" s="678"/>
      <c r="K26" s="678"/>
    </row>
    <row r="27" spans="2:11" s="348" customFormat="1" ht="16.5" customHeight="1">
      <c r="B27" s="386" t="s">
        <v>423</v>
      </c>
      <c r="C27" s="20">
        <v>15</v>
      </c>
      <c r="D27" s="20">
        <v>9</v>
      </c>
      <c r="E27" s="20">
        <v>0</v>
      </c>
      <c r="F27" s="20">
        <v>0</v>
      </c>
      <c r="G27" s="20">
        <v>0</v>
      </c>
      <c r="H27" s="20">
        <v>2</v>
      </c>
      <c r="I27" s="624">
        <v>0</v>
      </c>
      <c r="J27" s="624">
        <v>0</v>
      </c>
      <c r="K27" s="624">
        <v>3</v>
      </c>
    </row>
    <row r="28" spans="2:11" s="348" customFormat="1" ht="16.5" customHeight="1">
      <c r="B28" s="386" t="s">
        <v>424</v>
      </c>
      <c r="C28" s="20">
        <v>47</v>
      </c>
      <c r="D28" s="20">
        <v>766</v>
      </c>
      <c r="E28" s="20">
        <v>40</v>
      </c>
      <c r="F28" s="20">
        <v>0</v>
      </c>
      <c r="G28" s="20">
        <v>0</v>
      </c>
      <c r="H28" s="20">
        <v>3</v>
      </c>
      <c r="I28" s="624">
        <v>0</v>
      </c>
      <c r="J28" s="624">
        <v>0</v>
      </c>
      <c r="K28" s="624">
        <v>32</v>
      </c>
    </row>
    <row r="29" spans="2:11" s="348" customFormat="1" ht="16.5" customHeight="1">
      <c r="B29" s="386" t="s">
        <v>425</v>
      </c>
      <c r="C29" s="20">
        <v>25</v>
      </c>
      <c r="D29" s="20">
        <v>57</v>
      </c>
      <c r="E29" s="20">
        <v>21</v>
      </c>
      <c r="F29" s="20">
        <v>1</v>
      </c>
      <c r="G29" s="20">
        <v>0</v>
      </c>
      <c r="H29" s="20">
        <v>0</v>
      </c>
      <c r="I29" s="624">
        <v>1</v>
      </c>
      <c r="J29" s="624">
        <v>0</v>
      </c>
      <c r="K29" s="624">
        <v>11</v>
      </c>
    </row>
    <row r="30" spans="2:11" s="348" customFormat="1" ht="16.5" customHeight="1">
      <c r="B30" s="386" t="s">
        <v>523</v>
      </c>
      <c r="C30" s="20">
        <v>22</v>
      </c>
      <c r="D30" s="20">
        <v>33</v>
      </c>
      <c r="E30" s="20">
        <v>0</v>
      </c>
      <c r="F30" s="20">
        <v>1</v>
      </c>
      <c r="G30" s="20">
        <v>1</v>
      </c>
      <c r="H30" s="20">
        <v>1</v>
      </c>
      <c r="I30" s="624">
        <v>0</v>
      </c>
      <c r="J30" s="624">
        <v>0</v>
      </c>
      <c r="K30" s="624">
        <v>4</v>
      </c>
    </row>
    <row r="31" spans="2:11" s="348" customFormat="1" ht="16.5" customHeight="1">
      <c r="B31" s="386" t="s">
        <v>524</v>
      </c>
      <c r="C31" s="20">
        <v>14</v>
      </c>
      <c r="D31" s="20">
        <v>119</v>
      </c>
      <c r="E31" s="20">
        <v>30</v>
      </c>
      <c r="F31" s="20">
        <v>0</v>
      </c>
      <c r="G31" s="20">
        <v>0</v>
      </c>
      <c r="H31" s="20">
        <v>1</v>
      </c>
      <c r="I31" s="624">
        <v>0</v>
      </c>
      <c r="J31" s="624">
        <v>0</v>
      </c>
      <c r="K31" s="624">
        <v>7</v>
      </c>
    </row>
    <row r="32" spans="2:11" s="348" customFormat="1" ht="7.5" customHeight="1">
      <c r="B32" s="386"/>
      <c r="C32" s="677"/>
      <c r="D32" s="677"/>
      <c r="E32" s="677"/>
      <c r="F32" s="677"/>
      <c r="G32" s="677"/>
      <c r="H32" s="677"/>
      <c r="I32" s="678"/>
      <c r="J32" s="678"/>
      <c r="K32" s="678"/>
    </row>
    <row r="33" spans="2:11" s="348" customFormat="1" ht="16.5" customHeight="1">
      <c r="B33" s="386" t="s">
        <v>525</v>
      </c>
      <c r="C33" s="20">
        <v>11</v>
      </c>
      <c r="D33" s="20">
        <v>28</v>
      </c>
      <c r="E33" s="20">
        <v>0</v>
      </c>
      <c r="F33" s="20">
        <v>0</v>
      </c>
      <c r="G33" s="20">
        <v>0</v>
      </c>
      <c r="H33" s="20">
        <v>1</v>
      </c>
      <c r="I33" s="624">
        <v>1</v>
      </c>
      <c r="J33" s="624">
        <v>0</v>
      </c>
      <c r="K33" s="624">
        <v>4</v>
      </c>
    </row>
    <row r="34" spans="2:11" s="348" customFormat="1" ht="16.5" customHeight="1">
      <c r="B34" s="386" t="s">
        <v>526</v>
      </c>
      <c r="C34" s="20">
        <v>2</v>
      </c>
      <c r="D34" s="20">
        <v>2</v>
      </c>
      <c r="E34" s="20">
        <v>0</v>
      </c>
      <c r="F34" s="20">
        <v>0</v>
      </c>
      <c r="G34" s="20">
        <v>0</v>
      </c>
      <c r="H34" s="20">
        <v>0</v>
      </c>
      <c r="I34" s="624">
        <v>0</v>
      </c>
      <c r="J34" s="624">
        <v>0</v>
      </c>
      <c r="K34" s="624">
        <v>1</v>
      </c>
    </row>
    <row r="35" spans="2:11" s="348" customFormat="1" ht="16.5" customHeight="1">
      <c r="B35" s="386" t="s">
        <v>527</v>
      </c>
      <c r="C35" s="20">
        <v>6</v>
      </c>
      <c r="D35" s="20">
        <v>41</v>
      </c>
      <c r="E35" s="20">
        <v>13</v>
      </c>
      <c r="F35" s="20">
        <v>1</v>
      </c>
      <c r="G35" s="20">
        <v>0</v>
      </c>
      <c r="H35" s="20">
        <v>0</v>
      </c>
      <c r="I35" s="624">
        <v>0</v>
      </c>
      <c r="J35" s="624">
        <v>0</v>
      </c>
      <c r="K35" s="624">
        <v>3</v>
      </c>
    </row>
    <row r="36" spans="2:11" s="348" customFormat="1" ht="16.5" customHeight="1">
      <c r="B36" s="386" t="s">
        <v>528</v>
      </c>
      <c r="C36" s="20">
        <v>5</v>
      </c>
      <c r="D36" s="20">
        <v>8</v>
      </c>
      <c r="E36" s="20">
        <v>0</v>
      </c>
      <c r="F36" s="20">
        <v>0</v>
      </c>
      <c r="G36" s="20">
        <v>0</v>
      </c>
      <c r="H36" s="20">
        <v>0</v>
      </c>
      <c r="I36" s="624">
        <v>0</v>
      </c>
      <c r="J36" s="624">
        <v>0</v>
      </c>
      <c r="K36" s="624">
        <v>0</v>
      </c>
    </row>
    <row r="37" spans="2:11" s="348" customFormat="1" ht="16.5" customHeight="1">
      <c r="B37" s="386" t="s">
        <v>529</v>
      </c>
      <c r="C37" s="20">
        <v>9</v>
      </c>
      <c r="D37" s="20">
        <v>32</v>
      </c>
      <c r="E37" s="20">
        <v>0</v>
      </c>
      <c r="F37" s="20">
        <v>2</v>
      </c>
      <c r="G37" s="20">
        <v>1</v>
      </c>
      <c r="H37" s="20">
        <v>0</v>
      </c>
      <c r="I37" s="624">
        <v>1</v>
      </c>
      <c r="J37" s="624">
        <v>0</v>
      </c>
      <c r="K37" s="624">
        <v>5</v>
      </c>
    </row>
    <row r="38" spans="2:11" s="348" customFormat="1" ht="16.5" customHeight="1">
      <c r="B38" s="386" t="s">
        <v>530</v>
      </c>
      <c r="C38" s="20">
        <v>10</v>
      </c>
      <c r="D38" s="20">
        <v>7</v>
      </c>
      <c r="E38" s="20">
        <v>1</v>
      </c>
      <c r="F38" s="20">
        <v>0</v>
      </c>
      <c r="G38" s="20">
        <v>0</v>
      </c>
      <c r="H38" s="20">
        <v>0</v>
      </c>
      <c r="I38" s="624">
        <v>0</v>
      </c>
      <c r="J38" s="624">
        <v>0</v>
      </c>
      <c r="K38" s="624">
        <v>3</v>
      </c>
    </row>
    <row r="39" spans="2:11" s="348" customFormat="1" ht="16.5" customHeight="1">
      <c r="B39" s="386" t="s">
        <v>531</v>
      </c>
      <c r="C39" s="20">
        <v>0</v>
      </c>
      <c r="D39" s="20">
        <v>33</v>
      </c>
      <c r="E39" s="20">
        <v>0</v>
      </c>
      <c r="F39" s="20">
        <v>0</v>
      </c>
      <c r="G39" s="20">
        <v>0</v>
      </c>
      <c r="H39" s="20">
        <v>0</v>
      </c>
      <c r="I39" s="624">
        <v>0</v>
      </c>
      <c r="J39" s="624">
        <v>0</v>
      </c>
      <c r="K39" s="624">
        <v>1</v>
      </c>
    </row>
    <row r="40" spans="2:11" s="348" customFormat="1" ht="7.5" customHeight="1">
      <c r="B40" s="386"/>
      <c r="C40" s="677"/>
      <c r="D40" s="677"/>
      <c r="E40" s="677"/>
      <c r="F40" s="677"/>
      <c r="G40" s="677"/>
      <c r="H40" s="677"/>
      <c r="I40" s="678"/>
      <c r="J40" s="678"/>
      <c r="K40" s="678"/>
    </row>
    <row r="41" spans="2:11" s="348" customFormat="1" ht="16.5" customHeight="1">
      <c r="B41" s="386" t="s">
        <v>532</v>
      </c>
      <c r="C41" s="20">
        <v>13</v>
      </c>
      <c r="D41" s="20">
        <v>5</v>
      </c>
      <c r="E41" s="20">
        <v>1</v>
      </c>
      <c r="F41" s="20">
        <v>0</v>
      </c>
      <c r="G41" s="20">
        <v>1</v>
      </c>
      <c r="H41" s="20">
        <v>0</v>
      </c>
      <c r="I41" s="624">
        <v>1</v>
      </c>
      <c r="J41" s="624">
        <v>0</v>
      </c>
      <c r="K41" s="624">
        <v>1</v>
      </c>
    </row>
    <row r="42" spans="2:11" s="348" customFormat="1" ht="16.5" customHeight="1">
      <c r="B42" s="386" t="s">
        <v>533</v>
      </c>
      <c r="C42" s="20">
        <v>11</v>
      </c>
      <c r="D42" s="20">
        <v>13</v>
      </c>
      <c r="E42" s="20">
        <v>0</v>
      </c>
      <c r="F42" s="20">
        <v>1</v>
      </c>
      <c r="G42" s="20">
        <v>0</v>
      </c>
      <c r="H42" s="20">
        <v>2</v>
      </c>
      <c r="I42" s="624">
        <v>0</v>
      </c>
      <c r="J42" s="624">
        <v>0</v>
      </c>
      <c r="K42" s="624">
        <v>2</v>
      </c>
    </row>
    <row r="43" spans="2:11" s="348" customFormat="1" ht="16.5" customHeight="1">
      <c r="B43" s="386" t="s">
        <v>534</v>
      </c>
      <c r="C43" s="20">
        <v>7</v>
      </c>
      <c r="D43" s="20">
        <v>7</v>
      </c>
      <c r="E43" s="20">
        <v>0</v>
      </c>
      <c r="F43" s="20">
        <v>1</v>
      </c>
      <c r="G43" s="20">
        <v>0</v>
      </c>
      <c r="H43" s="20">
        <v>1</v>
      </c>
      <c r="I43" s="624">
        <v>0</v>
      </c>
      <c r="J43" s="624">
        <v>0</v>
      </c>
      <c r="K43" s="624">
        <v>1</v>
      </c>
    </row>
    <row r="44" spans="2:11" s="348" customFormat="1" ht="16.5" customHeight="1">
      <c r="B44" s="386" t="s">
        <v>535</v>
      </c>
      <c r="C44" s="20">
        <v>6</v>
      </c>
      <c r="D44" s="20">
        <v>4</v>
      </c>
      <c r="E44" s="20">
        <v>0</v>
      </c>
      <c r="F44" s="20">
        <v>0</v>
      </c>
      <c r="G44" s="20">
        <v>2</v>
      </c>
      <c r="H44" s="20">
        <v>0</v>
      </c>
      <c r="I44" s="624">
        <v>0</v>
      </c>
      <c r="J44" s="624">
        <v>0</v>
      </c>
      <c r="K44" s="624">
        <v>2</v>
      </c>
    </row>
    <row r="45" spans="2:11" s="348" customFormat="1" ht="16.5" customHeight="1">
      <c r="B45" s="386" t="s">
        <v>536</v>
      </c>
      <c r="C45" s="20">
        <v>9</v>
      </c>
      <c r="D45" s="20">
        <v>14</v>
      </c>
      <c r="E45" s="20">
        <v>1</v>
      </c>
      <c r="F45" s="20">
        <v>0</v>
      </c>
      <c r="G45" s="20">
        <v>0</v>
      </c>
      <c r="H45" s="20">
        <v>0</v>
      </c>
      <c r="I45" s="624">
        <v>0</v>
      </c>
      <c r="J45" s="624">
        <v>0</v>
      </c>
      <c r="K45" s="624">
        <v>2</v>
      </c>
    </row>
    <row r="46" spans="2:11" s="348" customFormat="1" ht="16.5" customHeight="1">
      <c r="B46" s="386" t="s">
        <v>537</v>
      </c>
      <c r="C46" s="20">
        <v>5</v>
      </c>
      <c r="D46" s="20">
        <v>2</v>
      </c>
      <c r="E46" s="20">
        <v>0</v>
      </c>
      <c r="F46" s="20">
        <v>0</v>
      </c>
      <c r="G46" s="20">
        <v>0</v>
      </c>
      <c r="H46" s="20">
        <v>1</v>
      </c>
      <c r="I46" s="624">
        <v>0</v>
      </c>
      <c r="J46" s="624">
        <v>0</v>
      </c>
      <c r="K46" s="624">
        <v>0</v>
      </c>
    </row>
    <row r="47" spans="2:11" s="348" customFormat="1" ht="16.5" customHeight="1">
      <c r="B47" s="386" t="s">
        <v>538</v>
      </c>
      <c r="C47" s="20">
        <v>5</v>
      </c>
      <c r="D47" s="20">
        <v>6</v>
      </c>
      <c r="E47" s="20">
        <v>0</v>
      </c>
      <c r="F47" s="20">
        <v>0</v>
      </c>
      <c r="G47" s="20">
        <v>3</v>
      </c>
      <c r="H47" s="20">
        <v>1</v>
      </c>
      <c r="I47" s="624">
        <v>0</v>
      </c>
      <c r="J47" s="624">
        <v>0</v>
      </c>
      <c r="K47" s="624">
        <v>2</v>
      </c>
    </row>
    <row r="48" spans="2:11" s="348" customFormat="1" ht="7.5" customHeight="1">
      <c r="B48" s="386"/>
      <c r="C48" s="677"/>
      <c r="D48" s="677"/>
      <c r="E48" s="677"/>
      <c r="F48" s="677"/>
      <c r="G48" s="677"/>
      <c r="H48" s="677"/>
      <c r="I48" s="678"/>
      <c r="J48" s="678"/>
      <c r="K48" s="678"/>
    </row>
    <row r="49" spans="2:11" s="348" customFormat="1" ht="16.5" customHeight="1">
      <c r="B49" s="386" t="s">
        <v>539</v>
      </c>
      <c r="C49" s="20">
        <v>26</v>
      </c>
      <c r="D49" s="20">
        <v>45</v>
      </c>
      <c r="E49" s="20">
        <v>3</v>
      </c>
      <c r="F49" s="20">
        <v>1</v>
      </c>
      <c r="G49" s="20">
        <v>0</v>
      </c>
      <c r="H49" s="20">
        <v>1</v>
      </c>
      <c r="I49" s="624">
        <v>0</v>
      </c>
      <c r="J49" s="624">
        <v>2</v>
      </c>
      <c r="K49" s="624">
        <v>6</v>
      </c>
    </row>
    <row r="50" spans="2:11" s="348" customFormat="1" ht="16.5" customHeight="1">
      <c r="B50" s="386" t="s">
        <v>540</v>
      </c>
      <c r="C50" s="20">
        <v>23</v>
      </c>
      <c r="D50" s="20">
        <v>14</v>
      </c>
      <c r="E50" s="20">
        <v>0</v>
      </c>
      <c r="F50" s="20">
        <v>2</v>
      </c>
      <c r="G50" s="20">
        <v>1</v>
      </c>
      <c r="H50" s="20">
        <v>2</v>
      </c>
      <c r="I50" s="624">
        <v>0</v>
      </c>
      <c r="J50" s="624">
        <v>0</v>
      </c>
      <c r="K50" s="624">
        <v>5</v>
      </c>
    </row>
    <row r="51" spans="2:11" s="348" customFormat="1" ht="16.5" customHeight="1">
      <c r="B51" s="386" t="s">
        <v>541</v>
      </c>
      <c r="C51" s="20">
        <v>13</v>
      </c>
      <c r="D51" s="20">
        <v>7</v>
      </c>
      <c r="E51" s="20">
        <v>1</v>
      </c>
      <c r="F51" s="20">
        <v>0</v>
      </c>
      <c r="G51" s="20">
        <v>0</v>
      </c>
      <c r="H51" s="20">
        <v>0</v>
      </c>
      <c r="I51" s="624">
        <v>0</v>
      </c>
      <c r="J51" s="624">
        <v>0</v>
      </c>
      <c r="K51" s="624">
        <v>0</v>
      </c>
    </row>
    <row r="52" spans="2:11" s="348" customFormat="1" ht="16.5" customHeight="1">
      <c r="B52" s="386" t="s">
        <v>542</v>
      </c>
      <c r="C52" s="20">
        <v>9</v>
      </c>
      <c r="D52" s="20">
        <v>5</v>
      </c>
      <c r="E52" s="20">
        <v>0</v>
      </c>
      <c r="F52" s="20">
        <v>0</v>
      </c>
      <c r="G52" s="20">
        <v>1</v>
      </c>
      <c r="H52" s="20">
        <v>0</v>
      </c>
      <c r="I52" s="624">
        <v>0</v>
      </c>
      <c r="J52" s="624">
        <v>1</v>
      </c>
      <c r="K52" s="624">
        <v>1</v>
      </c>
    </row>
    <row r="53" spans="2:11" s="348" customFormat="1" ht="16.5" customHeight="1">
      <c r="B53" s="386" t="s">
        <v>543</v>
      </c>
      <c r="C53" s="20">
        <v>15</v>
      </c>
      <c r="D53" s="20">
        <v>8</v>
      </c>
      <c r="E53" s="20">
        <v>1</v>
      </c>
      <c r="F53" s="20">
        <v>0</v>
      </c>
      <c r="G53" s="20">
        <v>4</v>
      </c>
      <c r="H53" s="20">
        <v>0</v>
      </c>
      <c r="I53" s="624">
        <v>3</v>
      </c>
      <c r="J53" s="624">
        <v>0</v>
      </c>
      <c r="K53" s="624">
        <v>2</v>
      </c>
    </row>
    <row r="54" spans="2:11" s="348" customFormat="1" ht="7.5" customHeight="1">
      <c r="B54" s="386"/>
      <c r="C54" s="677"/>
      <c r="D54" s="677"/>
      <c r="E54" s="677"/>
      <c r="F54" s="677"/>
      <c r="G54" s="677"/>
      <c r="H54" s="677"/>
      <c r="I54" s="678"/>
      <c r="J54" s="678"/>
      <c r="K54" s="678"/>
    </row>
    <row r="55" spans="2:11" s="348" customFormat="1" ht="16.5" customHeight="1">
      <c r="B55" s="386" t="s">
        <v>544</v>
      </c>
      <c r="C55" s="20">
        <v>20</v>
      </c>
      <c r="D55" s="20">
        <v>16</v>
      </c>
      <c r="E55" s="20">
        <v>0</v>
      </c>
      <c r="F55" s="20">
        <v>0</v>
      </c>
      <c r="G55" s="20">
        <v>0</v>
      </c>
      <c r="H55" s="20">
        <v>0</v>
      </c>
      <c r="I55" s="624">
        <v>2</v>
      </c>
      <c r="J55" s="624">
        <v>0</v>
      </c>
      <c r="K55" s="624">
        <v>1</v>
      </c>
    </row>
    <row r="56" spans="2:11" s="348" customFormat="1" ht="16.5" customHeight="1">
      <c r="B56" s="386" t="s">
        <v>472</v>
      </c>
      <c r="C56" s="20">
        <v>8</v>
      </c>
      <c r="D56" s="20">
        <v>10</v>
      </c>
      <c r="E56" s="20">
        <v>0</v>
      </c>
      <c r="F56" s="20">
        <v>0</v>
      </c>
      <c r="G56" s="20">
        <v>1</v>
      </c>
      <c r="H56" s="20">
        <v>1</v>
      </c>
      <c r="I56" s="624">
        <v>0</v>
      </c>
      <c r="J56" s="624">
        <v>0</v>
      </c>
      <c r="K56" s="624">
        <v>2</v>
      </c>
    </row>
    <row r="57" spans="2:11" s="348" customFormat="1" ht="16.5" customHeight="1" thickBot="1">
      <c r="B57" s="388" t="s">
        <v>449</v>
      </c>
      <c r="C57" s="625">
        <v>15</v>
      </c>
      <c r="D57" s="625">
        <v>14</v>
      </c>
      <c r="E57" s="625">
        <v>0</v>
      </c>
      <c r="F57" s="625">
        <v>0</v>
      </c>
      <c r="G57" s="625">
        <v>0</v>
      </c>
      <c r="H57" s="625">
        <v>1</v>
      </c>
      <c r="I57" s="626">
        <v>0</v>
      </c>
      <c r="J57" s="626">
        <v>0</v>
      </c>
      <c r="K57" s="626">
        <v>0</v>
      </c>
    </row>
    <row r="58" spans="2:11" s="348" customFormat="1" ht="16.5" customHeight="1">
      <c r="B58" s="681" t="s">
        <v>545</v>
      </c>
      <c r="C58" s="682"/>
      <c r="D58" s="682"/>
      <c r="E58" s="682"/>
      <c r="F58" s="682"/>
      <c r="G58" s="682"/>
      <c r="H58" s="683"/>
      <c r="I58" s="683"/>
      <c r="J58" s="683"/>
      <c r="K58" s="684"/>
    </row>
    <row r="59" spans="2:20" s="11" customFormat="1" ht="15" customHeight="1">
      <c r="B59" s="213" t="s">
        <v>795</v>
      </c>
      <c r="C59" s="8"/>
      <c r="D59" s="8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12"/>
      <c r="T59" s="212"/>
    </row>
  </sheetData>
  <sheetProtection/>
  <mergeCells count="10"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G5:G7"/>
  </mergeCells>
  <printOptions/>
  <pageMargins left="0.3937007874015748" right="0.3937007874015748" top="0.3937007874015748" bottom="0.3937007874015748" header="0.11811023622047245" footer="0.2362204724409449"/>
  <pageSetup cellComments="asDisplayed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9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.625" style="38" customWidth="1"/>
    <col min="2" max="2" width="8.125" style="35" customWidth="1"/>
    <col min="3" max="4" width="12.125" style="36" customWidth="1"/>
    <col min="5" max="5" width="8.625" style="36" customWidth="1"/>
    <col min="6" max="6" width="9.625" style="37" customWidth="1"/>
    <col min="7" max="7" width="8.625" style="39" customWidth="1"/>
    <col min="8" max="8" width="9.50390625" style="38" bestFit="1" customWidth="1"/>
    <col min="9" max="9" width="8.625" style="38" bestFit="1" customWidth="1"/>
    <col min="10" max="10" width="8.875" style="38" customWidth="1"/>
    <col min="11" max="16384" width="14.125" style="38" customWidth="1"/>
  </cols>
  <sheetData>
    <row r="1" ht="9.75" customHeight="1"/>
    <row r="2" spans="2:6" ht="18" customHeight="1">
      <c r="B2" s="200" t="s">
        <v>818</v>
      </c>
      <c r="E2" s="40"/>
      <c r="F2" s="40"/>
    </row>
    <row r="3" spans="2:10" ht="15" customHeight="1" thickBot="1">
      <c r="B3" s="41"/>
      <c r="C3" s="42"/>
      <c r="D3" s="42"/>
      <c r="E3" s="43"/>
      <c r="F3" s="43"/>
      <c r="J3" s="44" t="s">
        <v>546</v>
      </c>
    </row>
    <row r="4" spans="2:10" s="45" customFormat="1" ht="15" customHeight="1" thickTop="1">
      <c r="B4" s="1102" t="s">
        <v>391</v>
      </c>
      <c r="C4" s="1105" t="s">
        <v>547</v>
      </c>
      <c r="D4" s="1105" t="s">
        <v>548</v>
      </c>
      <c r="E4" s="1108" t="s">
        <v>27</v>
      </c>
      <c r="F4" s="1109"/>
      <c r="G4" s="1110" t="s">
        <v>549</v>
      </c>
      <c r="H4" s="1111"/>
      <c r="I4" s="1108" t="s">
        <v>550</v>
      </c>
      <c r="J4" s="1109"/>
    </row>
    <row r="5" spans="2:10" s="45" customFormat="1" ht="15" customHeight="1">
      <c r="B5" s="1103"/>
      <c r="C5" s="1106"/>
      <c r="D5" s="1106"/>
      <c r="E5" s="1093" t="s">
        <v>819</v>
      </c>
      <c r="F5" s="1096" t="s">
        <v>551</v>
      </c>
      <c r="G5" s="1093" t="s">
        <v>820</v>
      </c>
      <c r="H5" s="1096" t="s">
        <v>551</v>
      </c>
      <c r="I5" s="1093" t="s">
        <v>821</v>
      </c>
      <c r="J5" s="1099" t="s">
        <v>552</v>
      </c>
    </row>
    <row r="6" spans="2:10" s="45" customFormat="1" ht="15" customHeight="1">
      <c r="B6" s="1103"/>
      <c r="C6" s="1106"/>
      <c r="D6" s="1106"/>
      <c r="E6" s="1094"/>
      <c r="F6" s="1097"/>
      <c r="G6" s="1094"/>
      <c r="H6" s="1097"/>
      <c r="I6" s="1094"/>
      <c r="J6" s="1100"/>
    </row>
    <row r="7" spans="2:10" s="45" customFormat="1" ht="15" customHeight="1">
      <c r="B7" s="1104"/>
      <c r="C7" s="1107"/>
      <c r="D7" s="1107"/>
      <c r="E7" s="1095"/>
      <c r="F7" s="1098"/>
      <c r="G7" s="1095"/>
      <c r="H7" s="1098"/>
      <c r="I7" s="1095"/>
      <c r="J7" s="1101"/>
    </row>
    <row r="8" spans="2:11" s="14" customFormat="1" ht="9" customHeight="1">
      <c r="B8" s="16"/>
      <c r="C8" s="375"/>
      <c r="D8" s="375"/>
      <c r="E8" s="376"/>
      <c r="F8" s="376"/>
      <c r="G8" s="376"/>
      <c r="H8" s="376"/>
      <c r="I8" s="226"/>
      <c r="J8" s="285"/>
      <c r="K8" s="13"/>
    </row>
    <row r="9" spans="2:11" s="300" customFormat="1" ht="15.75" customHeight="1">
      <c r="B9" s="377" t="s">
        <v>409</v>
      </c>
      <c r="C9" s="378">
        <v>32847</v>
      </c>
      <c r="D9" s="378">
        <v>10079226</v>
      </c>
      <c r="E9" s="379">
        <v>28286</v>
      </c>
      <c r="F9" s="379">
        <v>8496349</v>
      </c>
      <c r="G9" s="379">
        <v>21844</v>
      </c>
      <c r="H9" s="379">
        <v>839637</v>
      </c>
      <c r="I9" s="379">
        <v>12414</v>
      </c>
      <c r="J9" s="380">
        <v>743240</v>
      </c>
      <c r="K9" s="381"/>
    </row>
    <row r="10" spans="2:11" s="46" customFormat="1" ht="15.75" customHeight="1">
      <c r="B10" s="377" t="s">
        <v>410</v>
      </c>
      <c r="C10" s="378">
        <v>27863</v>
      </c>
      <c r="D10" s="378">
        <v>9797013</v>
      </c>
      <c r="E10" s="379">
        <v>21824</v>
      </c>
      <c r="F10" s="379">
        <v>8276501</v>
      </c>
      <c r="G10" s="379">
        <v>14700</v>
      </c>
      <c r="H10" s="379">
        <v>862008</v>
      </c>
      <c r="I10" s="379">
        <v>10364</v>
      </c>
      <c r="J10" s="380">
        <v>658504</v>
      </c>
      <c r="K10" s="201"/>
    </row>
    <row r="11" spans="2:11" s="46" customFormat="1" ht="7.5" customHeight="1">
      <c r="B11" s="202"/>
      <c r="C11" s="667"/>
      <c r="D11" s="667"/>
      <c r="E11" s="667"/>
      <c r="F11" s="667"/>
      <c r="G11" s="667"/>
      <c r="H11" s="667"/>
      <c r="I11" s="667"/>
      <c r="J11" s="668"/>
      <c r="K11" s="201"/>
    </row>
    <row r="12" spans="2:11" s="46" customFormat="1" ht="15.75" customHeight="1">
      <c r="B12" s="203" t="s">
        <v>411</v>
      </c>
      <c r="C12" s="667">
        <f>C17+C23+C24+C25+C28+C29+C30+C33+C34+C35+C36+C37+C38+C39</f>
        <v>12025</v>
      </c>
      <c r="D12" s="667">
        <f aca="true" t="shared" si="0" ref="D12:J12">D17+D23+D24+D25+D28+D29+D30+D33+D34+D35+D36+D37+D38+D39</f>
        <v>2623612</v>
      </c>
      <c r="E12" s="667">
        <f t="shared" si="0"/>
        <v>7811</v>
      </c>
      <c r="F12" s="667">
        <f t="shared" si="0"/>
        <v>1793747</v>
      </c>
      <c r="G12" s="667">
        <f t="shared" si="0"/>
        <v>6443</v>
      </c>
      <c r="H12" s="667">
        <f t="shared" si="0"/>
        <v>320648</v>
      </c>
      <c r="I12" s="667">
        <f t="shared" si="0"/>
        <v>7582</v>
      </c>
      <c r="J12" s="668">
        <f t="shared" si="0"/>
        <v>509217</v>
      </c>
      <c r="K12" s="201"/>
    </row>
    <row r="13" spans="2:11" s="46" customFormat="1" ht="15.75" customHeight="1">
      <c r="B13" s="203" t="s">
        <v>412</v>
      </c>
      <c r="C13" s="667">
        <f>C22+C41+C42+C43+C44+C45+C46+C47</f>
        <v>3822</v>
      </c>
      <c r="D13" s="667">
        <f aca="true" t="shared" si="1" ref="D13:J13">D22+D41+D42+D43+D44+D45+D46+D47</f>
        <v>1465591</v>
      </c>
      <c r="E13" s="667">
        <f t="shared" si="1"/>
        <v>3625</v>
      </c>
      <c r="F13" s="667">
        <f t="shared" si="1"/>
        <v>1315764</v>
      </c>
      <c r="G13" s="667">
        <f t="shared" si="1"/>
        <v>1786</v>
      </c>
      <c r="H13" s="667">
        <f t="shared" si="1"/>
        <v>147392</v>
      </c>
      <c r="I13" s="667">
        <f t="shared" si="1"/>
        <v>73</v>
      </c>
      <c r="J13" s="668">
        <f t="shared" si="1"/>
        <v>2435</v>
      </c>
      <c r="K13" s="201"/>
    </row>
    <row r="14" spans="2:11" s="46" customFormat="1" ht="15.75" customHeight="1">
      <c r="B14" s="203" t="s">
        <v>413</v>
      </c>
      <c r="C14" s="667">
        <f>C18+C27+C31+C49+C50+C51+C52+C53</f>
        <v>5193</v>
      </c>
      <c r="D14" s="667">
        <f aca="true" t="shared" si="2" ref="D14:J14">D18+D27+D31+D49+D50+D51+D52+D53</f>
        <v>2050555</v>
      </c>
      <c r="E14" s="667">
        <f t="shared" si="2"/>
        <v>4488</v>
      </c>
      <c r="F14" s="667">
        <f t="shared" si="2"/>
        <v>1785771</v>
      </c>
      <c r="G14" s="667">
        <f t="shared" si="2"/>
        <v>2836</v>
      </c>
      <c r="H14" s="667">
        <f t="shared" si="2"/>
        <v>187337</v>
      </c>
      <c r="I14" s="667">
        <f t="shared" si="2"/>
        <v>1345</v>
      </c>
      <c r="J14" s="668">
        <f t="shared" si="2"/>
        <v>77447</v>
      </c>
      <c r="K14" s="201"/>
    </row>
    <row r="15" spans="2:11" s="46" customFormat="1" ht="15.75" customHeight="1">
      <c r="B15" s="203" t="s">
        <v>414</v>
      </c>
      <c r="C15" s="667">
        <f>SUM(C19,C20,C55,C56,C57)</f>
        <v>6823</v>
      </c>
      <c r="D15" s="667">
        <f aca="true" t="shared" si="3" ref="D15:J15">SUM(D19,D20,D55,D56,D57)</f>
        <v>3657255</v>
      </c>
      <c r="E15" s="667">
        <f t="shared" si="3"/>
        <v>5900</v>
      </c>
      <c r="F15" s="667">
        <f t="shared" si="3"/>
        <v>3381219</v>
      </c>
      <c r="G15" s="667">
        <f t="shared" si="3"/>
        <v>3635</v>
      </c>
      <c r="H15" s="667">
        <f t="shared" si="3"/>
        <v>206631</v>
      </c>
      <c r="I15" s="667">
        <f t="shared" si="3"/>
        <v>1364</v>
      </c>
      <c r="J15" s="668">
        <f t="shared" si="3"/>
        <v>69405</v>
      </c>
      <c r="K15" s="201"/>
    </row>
    <row r="16" spans="2:11" s="46" customFormat="1" ht="7.5" customHeight="1">
      <c r="B16" s="47"/>
      <c r="C16" s="669"/>
      <c r="D16" s="669"/>
      <c r="E16" s="669"/>
      <c r="F16" s="669"/>
      <c r="G16" s="669"/>
      <c r="H16" s="669"/>
      <c r="I16" s="669"/>
      <c r="J16" s="670"/>
      <c r="K16" s="201"/>
    </row>
    <row r="17" spans="2:11" s="46" customFormat="1" ht="15.75" customHeight="1">
      <c r="B17" s="48" t="s">
        <v>459</v>
      </c>
      <c r="C17" s="671">
        <v>1795</v>
      </c>
      <c r="D17" s="671">
        <v>412065</v>
      </c>
      <c r="E17" s="671">
        <v>1429</v>
      </c>
      <c r="F17" s="671">
        <v>338040</v>
      </c>
      <c r="G17" s="671">
        <v>1105</v>
      </c>
      <c r="H17" s="671">
        <v>38350</v>
      </c>
      <c r="I17" s="671">
        <v>739</v>
      </c>
      <c r="J17" s="672">
        <v>35675</v>
      </c>
      <c r="K17" s="201"/>
    </row>
    <row r="18" spans="2:11" s="46" customFormat="1" ht="15.75" customHeight="1">
      <c r="B18" s="48" t="s">
        <v>460</v>
      </c>
      <c r="C18" s="671">
        <v>782</v>
      </c>
      <c r="D18" s="671">
        <v>379354</v>
      </c>
      <c r="E18" s="671">
        <v>715</v>
      </c>
      <c r="F18" s="671">
        <v>343766</v>
      </c>
      <c r="G18" s="671">
        <v>411</v>
      </c>
      <c r="H18" s="671">
        <v>26958</v>
      </c>
      <c r="I18" s="671">
        <v>109</v>
      </c>
      <c r="J18" s="672">
        <v>8630</v>
      </c>
      <c r="K18" s="382"/>
    </row>
    <row r="19" spans="2:11" s="46" customFormat="1" ht="15.75" customHeight="1">
      <c r="B19" s="48" t="s">
        <v>461</v>
      </c>
      <c r="C19" s="671">
        <v>3264</v>
      </c>
      <c r="D19" s="671">
        <v>1550126</v>
      </c>
      <c r="E19" s="671">
        <v>2786</v>
      </c>
      <c r="F19" s="671">
        <v>1389064</v>
      </c>
      <c r="G19" s="671">
        <v>1863</v>
      </c>
      <c r="H19" s="671">
        <v>110657</v>
      </c>
      <c r="I19" s="671">
        <v>1007</v>
      </c>
      <c r="J19" s="672">
        <v>50405</v>
      </c>
      <c r="K19" s="201"/>
    </row>
    <row r="20" spans="2:11" s="46" customFormat="1" ht="15.75" customHeight="1">
      <c r="B20" s="48" t="s">
        <v>462</v>
      </c>
      <c r="C20" s="671">
        <v>1901</v>
      </c>
      <c r="D20" s="671">
        <v>1059327</v>
      </c>
      <c r="E20" s="671">
        <v>1619</v>
      </c>
      <c r="F20" s="671">
        <v>981055</v>
      </c>
      <c r="G20" s="671">
        <v>1017</v>
      </c>
      <c r="H20" s="671">
        <v>63984</v>
      </c>
      <c r="I20" s="671">
        <v>263</v>
      </c>
      <c r="J20" s="672">
        <v>14288</v>
      </c>
      <c r="K20" s="382"/>
    </row>
    <row r="21" spans="2:11" ht="7.5" customHeight="1">
      <c r="B21" s="49"/>
      <c r="C21" s="669"/>
      <c r="D21" s="669"/>
      <c r="E21" s="669"/>
      <c r="F21" s="669"/>
      <c r="G21" s="669"/>
      <c r="H21" s="669"/>
      <c r="I21" s="669"/>
      <c r="J21" s="670"/>
      <c r="K21" s="39"/>
    </row>
    <row r="22" spans="2:11" ht="15.75" customHeight="1">
      <c r="B22" s="49" t="s">
        <v>463</v>
      </c>
      <c r="C22" s="673">
        <v>1103</v>
      </c>
      <c r="D22" s="673">
        <v>509424</v>
      </c>
      <c r="E22" s="673">
        <v>1081</v>
      </c>
      <c r="F22" s="673">
        <v>470944</v>
      </c>
      <c r="G22" s="673">
        <v>433</v>
      </c>
      <c r="H22" s="673">
        <v>38055</v>
      </c>
      <c r="I22" s="673">
        <v>19</v>
      </c>
      <c r="J22" s="674">
        <v>425</v>
      </c>
      <c r="K22" s="39"/>
    </row>
    <row r="23" spans="2:11" ht="15.75" customHeight="1">
      <c r="B23" s="49" t="s">
        <v>464</v>
      </c>
      <c r="C23" s="673">
        <v>1180</v>
      </c>
      <c r="D23" s="673">
        <v>197954</v>
      </c>
      <c r="E23" s="673">
        <v>610</v>
      </c>
      <c r="F23" s="673">
        <v>124388</v>
      </c>
      <c r="G23" s="673">
        <v>718</v>
      </c>
      <c r="H23" s="673">
        <v>20225</v>
      </c>
      <c r="I23" s="673">
        <v>1043</v>
      </c>
      <c r="J23" s="674">
        <v>53341</v>
      </c>
      <c r="K23" s="383"/>
    </row>
    <row r="24" spans="2:11" ht="15.75" customHeight="1">
      <c r="B24" s="49" t="s">
        <v>465</v>
      </c>
      <c r="C24" s="673">
        <v>868</v>
      </c>
      <c r="D24" s="673">
        <v>145626</v>
      </c>
      <c r="E24" s="673">
        <v>643</v>
      </c>
      <c r="F24" s="673">
        <v>81830</v>
      </c>
      <c r="G24" s="673">
        <v>456</v>
      </c>
      <c r="H24" s="673">
        <v>18313</v>
      </c>
      <c r="I24" s="673">
        <v>573</v>
      </c>
      <c r="J24" s="674">
        <v>45483</v>
      </c>
      <c r="K24" s="383"/>
    </row>
    <row r="25" spans="2:11" ht="15.75" customHeight="1">
      <c r="B25" s="49" t="s">
        <v>466</v>
      </c>
      <c r="C25" s="673">
        <v>1151</v>
      </c>
      <c r="D25" s="673">
        <v>325805</v>
      </c>
      <c r="E25" s="673">
        <v>947</v>
      </c>
      <c r="F25" s="673">
        <v>256783</v>
      </c>
      <c r="G25" s="673">
        <v>835</v>
      </c>
      <c r="H25" s="673">
        <v>46483</v>
      </c>
      <c r="I25" s="673">
        <v>619</v>
      </c>
      <c r="J25" s="674">
        <v>22539</v>
      </c>
      <c r="K25" s="39"/>
    </row>
    <row r="26" spans="2:11" ht="7.5" customHeight="1">
      <c r="B26" s="49"/>
      <c r="C26" s="669"/>
      <c r="D26" s="669"/>
      <c r="E26" s="669"/>
      <c r="F26" s="669"/>
      <c r="G26" s="669"/>
      <c r="H26" s="669"/>
      <c r="I26" s="669"/>
      <c r="J26" s="670"/>
      <c r="K26" s="39"/>
    </row>
    <row r="27" spans="2:11" ht="15.75" customHeight="1">
      <c r="B27" s="49" t="s">
        <v>467</v>
      </c>
      <c r="C27" s="673">
        <v>641</v>
      </c>
      <c r="D27" s="673">
        <v>294966</v>
      </c>
      <c r="E27" s="673">
        <v>596</v>
      </c>
      <c r="F27" s="673">
        <v>276471</v>
      </c>
      <c r="G27" s="673">
        <v>367</v>
      </c>
      <c r="H27" s="673">
        <v>15428</v>
      </c>
      <c r="I27" s="673">
        <v>68</v>
      </c>
      <c r="J27" s="674">
        <v>3067</v>
      </c>
      <c r="K27" s="39"/>
    </row>
    <row r="28" spans="2:11" ht="15.75" customHeight="1">
      <c r="B28" s="49" t="s">
        <v>468</v>
      </c>
      <c r="C28" s="673">
        <v>1746</v>
      </c>
      <c r="D28" s="673">
        <v>268805</v>
      </c>
      <c r="E28" s="673">
        <v>837</v>
      </c>
      <c r="F28" s="673">
        <v>128015</v>
      </c>
      <c r="G28" s="673">
        <v>630</v>
      </c>
      <c r="H28" s="673">
        <v>21047</v>
      </c>
      <c r="I28" s="673">
        <v>1599</v>
      </c>
      <c r="J28" s="674">
        <v>119743</v>
      </c>
      <c r="K28" s="39"/>
    </row>
    <row r="29" spans="2:11" ht="15.75" customHeight="1">
      <c r="B29" s="49" t="s">
        <v>469</v>
      </c>
      <c r="C29" s="673">
        <v>1653</v>
      </c>
      <c r="D29" s="673">
        <v>235450</v>
      </c>
      <c r="E29" s="673">
        <v>782</v>
      </c>
      <c r="F29" s="673">
        <v>95154</v>
      </c>
      <c r="G29" s="673">
        <v>561</v>
      </c>
      <c r="H29" s="673">
        <v>17395</v>
      </c>
      <c r="I29" s="673">
        <v>1513</v>
      </c>
      <c r="J29" s="674">
        <v>122901</v>
      </c>
      <c r="K29" s="39"/>
    </row>
    <row r="30" spans="2:11" ht="15.75" customHeight="1">
      <c r="B30" s="49" t="s">
        <v>426</v>
      </c>
      <c r="C30" s="673">
        <v>1118</v>
      </c>
      <c r="D30" s="673">
        <v>424860</v>
      </c>
      <c r="E30" s="673">
        <v>1063</v>
      </c>
      <c r="F30" s="673">
        <v>331459</v>
      </c>
      <c r="G30" s="673">
        <v>743</v>
      </c>
      <c r="H30" s="673">
        <v>92442</v>
      </c>
      <c r="I30" s="673">
        <v>18</v>
      </c>
      <c r="J30" s="674">
        <v>959</v>
      </c>
      <c r="K30" s="39"/>
    </row>
    <row r="31" spans="2:11" ht="15.75" customHeight="1">
      <c r="B31" s="49" t="s">
        <v>427</v>
      </c>
      <c r="C31" s="673">
        <v>805</v>
      </c>
      <c r="D31" s="673">
        <v>213623</v>
      </c>
      <c r="E31" s="673">
        <v>554</v>
      </c>
      <c r="F31" s="673">
        <v>161510</v>
      </c>
      <c r="G31" s="673">
        <v>419</v>
      </c>
      <c r="H31" s="673">
        <v>22855</v>
      </c>
      <c r="I31" s="673">
        <v>552</v>
      </c>
      <c r="J31" s="674">
        <v>29258</v>
      </c>
      <c r="K31" s="39"/>
    </row>
    <row r="32" spans="2:11" ht="7.5" customHeight="1">
      <c r="B32" s="49"/>
      <c r="C32" s="669"/>
      <c r="D32" s="669"/>
      <c r="E32" s="669"/>
      <c r="F32" s="669"/>
      <c r="G32" s="669"/>
      <c r="H32" s="669"/>
      <c r="I32" s="669"/>
      <c r="J32" s="670"/>
      <c r="K32" s="39"/>
    </row>
    <row r="33" spans="2:11" ht="15.75" customHeight="1">
      <c r="B33" s="49" t="s">
        <v>428</v>
      </c>
      <c r="C33" s="673">
        <v>271</v>
      </c>
      <c r="D33" s="673">
        <v>52367</v>
      </c>
      <c r="E33" s="673">
        <v>178</v>
      </c>
      <c r="F33" s="673">
        <v>36705</v>
      </c>
      <c r="G33" s="673">
        <v>91</v>
      </c>
      <c r="H33" s="673">
        <v>6684</v>
      </c>
      <c r="I33" s="673">
        <v>148</v>
      </c>
      <c r="J33" s="674">
        <v>8978</v>
      </c>
      <c r="K33" s="39"/>
    </row>
    <row r="34" spans="2:11" ht="15.75" customHeight="1">
      <c r="B34" s="49" t="s">
        <v>429</v>
      </c>
      <c r="C34" s="673">
        <v>276</v>
      </c>
      <c r="D34" s="673">
        <v>77633</v>
      </c>
      <c r="E34" s="673">
        <v>182</v>
      </c>
      <c r="F34" s="673">
        <v>58182</v>
      </c>
      <c r="G34" s="673">
        <v>143</v>
      </c>
      <c r="H34" s="673">
        <v>3388</v>
      </c>
      <c r="I34" s="673">
        <v>209</v>
      </c>
      <c r="J34" s="674">
        <v>16063</v>
      </c>
      <c r="K34" s="39"/>
    </row>
    <row r="35" spans="2:11" ht="15.75" customHeight="1">
      <c r="B35" s="49" t="s">
        <v>430</v>
      </c>
      <c r="C35" s="673">
        <v>672</v>
      </c>
      <c r="D35" s="673">
        <v>180072</v>
      </c>
      <c r="E35" s="673">
        <v>282</v>
      </c>
      <c r="F35" s="673">
        <v>146863</v>
      </c>
      <c r="G35" s="673">
        <v>385</v>
      </c>
      <c r="H35" s="673">
        <v>12114</v>
      </c>
      <c r="I35" s="673">
        <v>554</v>
      </c>
      <c r="J35" s="674">
        <v>21095</v>
      </c>
      <c r="K35" s="39"/>
    </row>
    <row r="36" spans="2:11" ht="15.75" customHeight="1">
      <c r="B36" s="49" t="s">
        <v>431</v>
      </c>
      <c r="C36" s="673">
        <v>209</v>
      </c>
      <c r="D36" s="673">
        <v>31250</v>
      </c>
      <c r="E36" s="673">
        <v>182</v>
      </c>
      <c r="F36" s="673">
        <v>21925</v>
      </c>
      <c r="G36" s="673">
        <v>132</v>
      </c>
      <c r="H36" s="673">
        <v>5916</v>
      </c>
      <c r="I36" s="673">
        <v>42</v>
      </c>
      <c r="J36" s="674">
        <v>3409</v>
      </c>
      <c r="K36" s="39"/>
    </row>
    <row r="37" spans="2:11" ht="15.75" customHeight="1">
      <c r="B37" s="49" t="s">
        <v>432</v>
      </c>
      <c r="C37" s="673">
        <v>427</v>
      </c>
      <c r="D37" s="673">
        <v>79118</v>
      </c>
      <c r="E37" s="673">
        <v>244</v>
      </c>
      <c r="F37" s="673">
        <v>32302</v>
      </c>
      <c r="G37" s="673">
        <v>206</v>
      </c>
      <c r="H37" s="673">
        <v>6916</v>
      </c>
      <c r="I37" s="673">
        <v>318</v>
      </c>
      <c r="J37" s="674">
        <v>39900</v>
      </c>
      <c r="K37" s="39"/>
    </row>
    <row r="38" spans="2:11" ht="15.75" customHeight="1">
      <c r="B38" s="49" t="s">
        <v>433</v>
      </c>
      <c r="C38" s="673">
        <v>267</v>
      </c>
      <c r="D38" s="673">
        <v>53704</v>
      </c>
      <c r="E38" s="673">
        <v>75</v>
      </c>
      <c r="F38" s="673">
        <v>29451</v>
      </c>
      <c r="G38" s="673">
        <v>118</v>
      </c>
      <c r="H38" s="673">
        <v>6140</v>
      </c>
      <c r="I38" s="673">
        <v>183</v>
      </c>
      <c r="J38" s="674">
        <v>18113</v>
      </c>
      <c r="K38" s="39"/>
    </row>
    <row r="39" spans="2:11" ht="15.75" customHeight="1">
      <c r="B39" s="49" t="s">
        <v>434</v>
      </c>
      <c r="C39" s="673">
        <v>392</v>
      </c>
      <c r="D39" s="673">
        <v>138903</v>
      </c>
      <c r="E39" s="673">
        <v>357</v>
      </c>
      <c r="F39" s="673">
        <v>112650</v>
      </c>
      <c r="G39" s="673">
        <v>320</v>
      </c>
      <c r="H39" s="673">
        <v>25235</v>
      </c>
      <c r="I39" s="673">
        <v>24</v>
      </c>
      <c r="J39" s="674">
        <v>1018</v>
      </c>
      <c r="K39" s="39"/>
    </row>
    <row r="40" spans="2:11" ht="7.5" customHeight="1">
      <c r="B40" s="49"/>
      <c r="C40" s="669"/>
      <c r="D40" s="669"/>
      <c r="E40" s="669"/>
      <c r="F40" s="669"/>
      <c r="G40" s="669"/>
      <c r="H40" s="669"/>
      <c r="I40" s="669"/>
      <c r="J40" s="670"/>
      <c r="K40" s="39"/>
    </row>
    <row r="41" spans="2:11" ht="15.75" customHeight="1">
      <c r="B41" s="49" t="s">
        <v>435</v>
      </c>
      <c r="C41" s="673">
        <v>375</v>
      </c>
      <c r="D41" s="673">
        <v>148752</v>
      </c>
      <c r="E41" s="673">
        <v>360</v>
      </c>
      <c r="F41" s="673">
        <v>138188</v>
      </c>
      <c r="G41" s="673">
        <v>182</v>
      </c>
      <c r="H41" s="673">
        <v>10500</v>
      </c>
      <c r="I41" s="673">
        <v>5</v>
      </c>
      <c r="J41" s="674">
        <v>64</v>
      </c>
      <c r="K41" s="39"/>
    </row>
    <row r="42" spans="2:11" ht="15.75" customHeight="1">
      <c r="B42" s="49" t="s">
        <v>436</v>
      </c>
      <c r="C42" s="673">
        <v>667</v>
      </c>
      <c r="D42" s="673">
        <v>190746</v>
      </c>
      <c r="E42" s="673">
        <v>613</v>
      </c>
      <c r="F42" s="673">
        <v>162741</v>
      </c>
      <c r="G42" s="673">
        <v>327</v>
      </c>
      <c r="H42" s="673">
        <v>27343</v>
      </c>
      <c r="I42" s="673">
        <v>14</v>
      </c>
      <c r="J42" s="674">
        <v>662</v>
      </c>
      <c r="K42" s="39"/>
    </row>
    <row r="43" spans="2:11" ht="15.75" customHeight="1">
      <c r="B43" s="49" t="s">
        <v>437</v>
      </c>
      <c r="C43" s="673">
        <v>347</v>
      </c>
      <c r="D43" s="673">
        <v>121073</v>
      </c>
      <c r="E43" s="673">
        <v>322</v>
      </c>
      <c r="F43" s="673">
        <v>113589</v>
      </c>
      <c r="G43" s="673">
        <v>252</v>
      </c>
      <c r="H43" s="673">
        <v>7143</v>
      </c>
      <c r="I43" s="673">
        <v>15</v>
      </c>
      <c r="J43" s="674">
        <v>341</v>
      </c>
      <c r="K43" s="39"/>
    </row>
    <row r="44" spans="2:11" ht="15.75" customHeight="1">
      <c r="B44" s="49" t="s">
        <v>438</v>
      </c>
      <c r="C44" s="673">
        <v>393</v>
      </c>
      <c r="D44" s="673">
        <v>164804</v>
      </c>
      <c r="E44" s="673">
        <v>365</v>
      </c>
      <c r="F44" s="673">
        <v>144033</v>
      </c>
      <c r="G44" s="673">
        <v>229</v>
      </c>
      <c r="H44" s="673">
        <v>20113</v>
      </c>
      <c r="I44" s="673">
        <v>8</v>
      </c>
      <c r="J44" s="674">
        <v>658</v>
      </c>
      <c r="K44" s="39"/>
    </row>
    <row r="45" spans="2:11" ht="15.75" customHeight="1">
      <c r="B45" s="49" t="s">
        <v>439</v>
      </c>
      <c r="C45" s="673">
        <v>256</v>
      </c>
      <c r="D45" s="673">
        <v>85982</v>
      </c>
      <c r="E45" s="673">
        <v>235</v>
      </c>
      <c r="F45" s="673">
        <v>55588</v>
      </c>
      <c r="G45" s="673">
        <v>113</v>
      </c>
      <c r="H45" s="673">
        <v>30359</v>
      </c>
      <c r="I45" s="673">
        <v>2</v>
      </c>
      <c r="J45" s="674">
        <v>35</v>
      </c>
      <c r="K45" s="39"/>
    </row>
    <row r="46" spans="2:11" ht="15.75" customHeight="1">
      <c r="B46" s="49" t="s">
        <v>470</v>
      </c>
      <c r="C46" s="673">
        <v>376</v>
      </c>
      <c r="D46" s="673">
        <v>127126</v>
      </c>
      <c r="E46" s="673">
        <v>349</v>
      </c>
      <c r="F46" s="673">
        <v>121024</v>
      </c>
      <c r="G46" s="673">
        <v>138</v>
      </c>
      <c r="H46" s="673">
        <v>5912</v>
      </c>
      <c r="I46" s="673">
        <v>8</v>
      </c>
      <c r="J46" s="674">
        <v>190</v>
      </c>
      <c r="K46" s="39"/>
    </row>
    <row r="47" spans="2:11" ht="15.75" customHeight="1">
      <c r="B47" s="49" t="s">
        <v>441</v>
      </c>
      <c r="C47" s="673">
        <v>305</v>
      </c>
      <c r="D47" s="673">
        <v>117684</v>
      </c>
      <c r="E47" s="673">
        <v>300</v>
      </c>
      <c r="F47" s="673">
        <v>109657</v>
      </c>
      <c r="G47" s="673">
        <v>112</v>
      </c>
      <c r="H47" s="673">
        <v>7967</v>
      </c>
      <c r="I47" s="673">
        <v>2</v>
      </c>
      <c r="J47" s="674">
        <v>60</v>
      </c>
      <c r="K47" s="39"/>
    </row>
    <row r="48" spans="2:11" ht="7.5" customHeight="1">
      <c r="B48" s="49"/>
      <c r="C48" s="669"/>
      <c r="D48" s="669"/>
      <c r="E48" s="669"/>
      <c r="F48" s="669"/>
      <c r="G48" s="669"/>
      <c r="H48" s="669"/>
      <c r="I48" s="669"/>
      <c r="J48" s="670"/>
      <c r="K48" s="39"/>
    </row>
    <row r="49" spans="2:11" ht="15.75" customHeight="1">
      <c r="B49" s="49" t="s">
        <v>442</v>
      </c>
      <c r="C49" s="673">
        <v>928</v>
      </c>
      <c r="D49" s="673">
        <v>306059</v>
      </c>
      <c r="E49" s="673">
        <v>733</v>
      </c>
      <c r="F49" s="673">
        <v>248523</v>
      </c>
      <c r="G49" s="673">
        <v>485</v>
      </c>
      <c r="H49" s="673">
        <v>28769</v>
      </c>
      <c r="I49" s="673">
        <v>481</v>
      </c>
      <c r="J49" s="674">
        <v>28767</v>
      </c>
      <c r="K49" s="39"/>
    </row>
    <row r="50" spans="2:11" ht="15.75" customHeight="1">
      <c r="B50" s="49" t="s">
        <v>443</v>
      </c>
      <c r="C50" s="673">
        <v>862</v>
      </c>
      <c r="D50" s="673">
        <v>431053</v>
      </c>
      <c r="E50" s="673">
        <v>840</v>
      </c>
      <c r="F50" s="673">
        <v>411443</v>
      </c>
      <c r="G50" s="673">
        <v>490</v>
      </c>
      <c r="H50" s="673">
        <v>17816</v>
      </c>
      <c r="I50" s="673">
        <v>45</v>
      </c>
      <c r="J50" s="674">
        <v>1794</v>
      </c>
      <c r="K50" s="39"/>
    </row>
    <row r="51" spans="2:11" ht="15.75" customHeight="1">
      <c r="B51" s="49" t="s">
        <v>444</v>
      </c>
      <c r="C51" s="673">
        <v>191</v>
      </c>
      <c r="D51" s="673">
        <v>78101</v>
      </c>
      <c r="E51" s="673">
        <v>172</v>
      </c>
      <c r="F51" s="673">
        <v>65318</v>
      </c>
      <c r="G51" s="673">
        <v>91</v>
      </c>
      <c r="H51" s="673">
        <v>12765</v>
      </c>
      <c r="I51" s="673">
        <v>2</v>
      </c>
      <c r="J51" s="674">
        <v>18</v>
      </c>
      <c r="K51" s="39"/>
    </row>
    <row r="52" spans="2:11" ht="15.75" customHeight="1">
      <c r="B52" s="49" t="s">
        <v>445</v>
      </c>
      <c r="C52" s="673">
        <v>490</v>
      </c>
      <c r="D52" s="673">
        <v>146645</v>
      </c>
      <c r="E52" s="673">
        <v>411</v>
      </c>
      <c r="F52" s="673">
        <v>103350</v>
      </c>
      <c r="G52" s="673">
        <v>353</v>
      </c>
      <c r="H52" s="673">
        <v>37694</v>
      </c>
      <c r="I52" s="673">
        <v>75</v>
      </c>
      <c r="J52" s="674">
        <v>5601</v>
      </c>
      <c r="K52" s="39"/>
    </row>
    <row r="53" spans="2:11" ht="15.75" customHeight="1">
      <c r="B53" s="49" t="s">
        <v>471</v>
      </c>
      <c r="C53" s="673">
        <v>494</v>
      </c>
      <c r="D53" s="673">
        <v>200754</v>
      </c>
      <c r="E53" s="673">
        <v>467</v>
      </c>
      <c r="F53" s="673">
        <v>175390</v>
      </c>
      <c r="G53" s="673">
        <v>220</v>
      </c>
      <c r="H53" s="673">
        <v>25052</v>
      </c>
      <c r="I53" s="673">
        <v>13</v>
      </c>
      <c r="J53" s="674">
        <v>312</v>
      </c>
      <c r="K53" s="39"/>
    </row>
    <row r="54" spans="2:11" ht="7.5" customHeight="1">
      <c r="B54" s="49"/>
      <c r="C54" s="669"/>
      <c r="D54" s="669"/>
      <c r="E54" s="669"/>
      <c r="F54" s="669"/>
      <c r="G54" s="669"/>
      <c r="H54" s="669"/>
      <c r="I54" s="669"/>
      <c r="J54" s="670"/>
      <c r="K54" s="39"/>
    </row>
    <row r="55" spans="2:11" ht="15.75" customHeight="1">
      <c r="B55" s="49" t="s">
        <v>447</v>
      </c>
      <c r="C55" s="673">
        <v>378</v>
      </c>
      <c r="D55" s="673">
        <v>215774</v>
      </c>
      <c r="E55" s="673">
        <v>370</v>
      </c>
      <c r="F55" s="673">
        <v>209642</v>
      </c>
      <c r="G55" s="673">
        <v>132</v>
      </c>
      <c r="H55" s="673">
        <v>5611</v>
      </c>
      <c r="I55" s="673">
        <v>18</v>
      </c>
      <c r="J55" s="674">
        <v>521</v>
      </c>
      <c r="K55" s="39"/>
    </row>
    <row r="56" spans="2:11" ht="15.75" customHeight="1">
      <c r="B56" s="49" t="s">
        <v>472</v>
      </c>
      <c r="C56" s="673">
        <v>850</v>
      </c>
      <c r="D56" s="673">
        <v>514119</v>
      </c>
      <c r="E56" s="673">
        <v>842</v>
      </c>
      <c r="F56" s="673">
        <v>506427</v>
      </c>
      <c r="G56" s="673">
        <v>348</v>
      </c>
      <c r="H56" s="673">
        <v>7006</v>
      </c>
      <c r="I56" s="673">
        <v>15</v>
      </c>
      <c r="J56" s="674">
        <v>686</v>
      </c>
      <c r="K56" s="39"/>
    </row>
    <row r="57" spans="2:11" ht="15.75" customHeight="1" thickBot="1">
      <c r="B57" s="50" t="s">
        <v>449</v>
      </c>
      <c r="C57" s="675">
        <v>430</v>
      </c>
      <c r="D57" s="675">
        <v>317909</v>
      </c>
      <c r="E57" s="675">
        <v>283</v>
      </c>
      <c r="F57" s="675">
        <v>295031</v>
      </c>
      <c r="G57" s="675">
        <v>275</v>
      </c>
      <c r="H57" s="675">
        <v>19373</v>
      </c>
      <c r="I57" s="675">
        <v>61</v>
      </c>
      <c r="J57" s="676">
        <v>3505</v>
      </c>
      <c r="K57" s="39"/>
    </row>
    <row r="58" spans="2:8" s="11" customFormat="1" ht="15" customHeight="1">
      <c r="B58" s="213" t="s">
        <v>822</v>
      </c>
      <c r="C58" s="8"/>
      <c r="D58" s="8"/>
      <c r="E58" s="8"/>
      <c r="F58" s="9"/>
      <c r="G58" s="9"/>
      <c r="H58" s="9"/>
    </row>
    <row r="59" spans="2:6" ht="13.5" customHeight="1">
      <c r="B59" s="230" t="s">
        <v>842</v>
      </c>
      <c r="C59" s="44"/>
      <c r="D59" s="44"/>
      <c r="E59" s="44"/>
      <c r="F59" s="231"/>
    </row>
  </sheetData>
  <sheetProtection/>
  <mergeCells count="12">
    <mergeCell ref="E5:E7"/>
    <mergeCell ref="F5:F7"/>
    <mergeCell ref="G5:G7"/>
    <mergeCell ref="H5:H7"/>
    <mergeCell ref="I5:I7"/>
    <mergeCell ref="J5:J7"/>
    <mergeCell ref="B4:B7"/>
    <mergeCell ref="C4:C7"/>
    <mergeCell ref="D4:D7"/>
    <mergeCell ref="E4:F4"/>
    <mergeCell ref="G4:H4"/>
    <mergeCell ref="I4:J4"/>
  </mergeCells>
  <printOptions/>
  <pageMargins left="0.3937007874015748" right="0.3937007874015748" top="0.3937007874015748" bottom="0.3937007874015748" header="0.11811023622047245" footer="0.2362204724409449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6"/>
  <sheetViews>
    <sheetView showGridLines="0" zoomScaleSheetLayoutView="75" zoomScalePageLayoutView="0" workbookViewId="0" topLeftCell="I1">
      <selection activeCell="A1" sqref="A1"/>
    </sheetView>
  </sheetViews>
  <sheetFormatPr defaultColWidth="14.125" defaultRowHeight="13.5" customHeight="1"/>
  <cols>
    <col min="1" max="1" width="1.625" style="640" customWidth="1"/>
    <col min="2" max="2" width="13.375" style="637" customWidth="1"/>
    <col min="3" max="3" width="11.125" style="638" customWidth="1"/>
    <col min="4" max="5" width="11.625" style="638" customWidth="1"/>
    <col min="6" max="17" width="11.625" style="639" customWidth="1"/>
    <col min="18" max="16384" width="14.125" style="640" customWidth="1"/>
  </cols>
  <sheetData>
    <row r="1" ht="9.75" customHeight="1"/>
    <row r="2" spans="2:17" ht="18" customHeight="1">
      <c r="B2" s="641" t="s">
        <v>817</v>
      </c>
      <c r="E2" s="642"/>
      <c r="F2" s="642"/>
      <c r="G2" s="642"/>
      <c r="H2" s="642"/>
      <c r="I2" s="643"/>
      <c r="J2" s="644"/>
      <c r="K2" s="644"/>
      <c r="L2" s="642"/>
      <c r="M2" s="642"/>
      <c r="N2" s="642"/>
      <c r="O2" s="642"/>
      <c r="P2" s="642"/>
      <c r="Q2" s="642"/>
    </row>
    <row r="3" spans="2:17" ht="15" customHeight="1" thickBot="1">
      <c r="B3" s="645"/>
      <c r="C3" s="646"/>
      <c r="D3" s="646"/>
      <c r="E3" s="646"/>
      <c r="F3" s="646"/>
      <c r="G3" s="646"/>
      <c r="H3" s="646"/>
      <c r="I3" s="646"/>
      <c r="J3" s="647"/>
      <c r="K3" s="646"/>
      <c r="L3" s="646"/>
      <c r="M3" s="646"/>
      <c r="N3" s="646"/>
      <c r="O3" s="646"/>
      <c r="P3" s="646"/>
      <c r="Q3" s="647" t="s">
        <v>553</v>
      </c>
    </row>
    <row r="4" spans="2:18" s="653" customFormat="1" ht="21" customHeight="1" thickTop="1">
      <c r="B4" s="648" t="s">
        <v>391</v>
      </c>
      <c r="C4" s="649" t="s">
        <v>451</v>
      </c>
      <c r="D4" s="650" t="s">
        <v>554</v>
      </c>
      <c r="E4" s="651" t="s">
        <v>555</v>
      </c>
      <c r="F4" s="651" t="s">
        <v>556</v>
      </c>
      <c r="G4" s="651" t="s">
        <v>557</v>
      </c>
      <c r="H4" s="651" t="s">
        <v>558</v>
      </c>
      <c r="I4" s="651" t="s">
        <v>559</v>
      </c>
      <c r="J4" s="651" t="s">
        <v>560</v>
      </c>
      <c r="K4" s="652" t="s">
        <v>561</v>
      </c>
      <c r="L4" s="651" t="s">
        <v>562</v>
      </c>
      <c r="M4" s="651" t="s">
        <v>563</v>
      </c>
      <c r="N4" s="651" t="s">
        <v>564</v>
      </c>
      <c r="O4" s="651" t="s">
        <v>565</v>
      </c>
      <c r="P4" s="651" t="s">
        <v>566</v>
      </c>
      <c r="Q4" s="976" t="s">
        <v>567</v>
      </c>
      <c r="R4" s="977"/>
    </row>
    <row r="5" spans="2:18" s="14" customFormat="1" ht="9" customHeight="1">
      <c r="B5" s="15"/>
      <c r="C5" s="206"/>
      <c r="D5" s="206"/>
      <c r="E5" s="207"/>
      <c r="F5" s="207"/>
      <c r="G5" s="207"/>
      <c r="H5" s="207"/>
      <c r="I5" s="207"/>
      <c r="J5" s="208"/>
      <c r="K5" s="314"/>
      <c r="L5" s="208"/>
      <c r="M5" s="207"/>
      <c r="N5" s="207"/>
      <c r="O5" s="207"/>
      <c r="P5" s="207"/>
      <c r="Q5" s="209"/>
      <c r="R5" s="13"/>
    </row>
    <row r="6" spans="2:18" s="14" customFormat="1" ht="16.5" customHeight="1">
      <c r="B6" s="15" t="s">
        <v>409</v>
      </c>
      <c r="C6" s="368">
        <v>33820</v>
      </c>
      <c r="D6" s="368">
        <v>425</v>
      </c>
      <c r="E6" s="368">
        <v>1188</v>
      </c>
      <c r="F6" s="368">
        <v>3415</v>
      </c>
      <c r="G6" s="368">
        <v>6863</v>
      </c>
      <c r="H6" s="368">
        <v>4746</v>
      </c>
      <c r="I6" s="368">
        <v>3429</v>
      </c>
      <c r="J6" s="368">
        <v>4461</v>
      </c>
      <c r="K6" s="368">
        <v>4347</v>
      </c>
      <c r="L6" s="368">
        <v>3553</v>
      </c>
      <c r="M6" s="368">
        <v>1038</v>
      </c>
      <c r="N6" s="368">
        <v>167</v>
      </c>
      <c r="O6" s="368">
        <v>98</v>
      </c>
      <c r="P6" s="368">
        <v>69</v>
      </c>
      <c r="Q6" s="369">
        <v>21</v>
      </c>
      <c r="R6" s="13"/>
    </row>
    <row r="7" spans="2:18" ht="16.5" customHeight="1">
      <c r="B7" s="15" t="s">
        <v>410</v>
      </c>
      <c r="C7" s="368">
        <v>28241</v>
      </c>
      <c r="D7" s="368">
        <v>378</v>
      </c>
      <c r="E7" s="368">
        <v>1390</v>
      </c>
      <c r="F7" s="368">
        <v>2762</v>
      </c>
      <c r="G7" s="368">
        <v>5089</v>
      </c>
      <c r="H7" s="368">
        <v>3597</v>
      </c>
      <c r="I7" s="368">
        <v>2563</v>
      </c>
      <c r="J7" s="368">
        <v>3548</v>
      </c>
      <c r="K7" s="368">
        <v>3704</v>
      </c>
      <c r="L7" s="368">
        <v>3361</v>
      </c>
      <c r="M7" s="368">
        <v>1315</v>
      </c>
      <c r="N7" s="368">
        <v>298</v>
      </c>
      <c r="O7" s="368">
        <v>144</v>
      </c>
      <c r="P7" s="368">
        <v>72</v>
      </c>
      <c r="Q7" s="369">
        <v>20</v>
      </c>
      <c r="R7" s="978"/>
    </row>
    <row r="8" spans="2:18" ht="7.5" customHeight="1">
      <c r="B8" s="654"/>
      <c r="C8" s="655"/>
      <c r="D8" s="655"/>
      <c r="E8" s="655"/>
      <c r="F8" s="655"/>
      <c r="G8" s="655"/>
      <c r="H8" s="655"/>
      <c r="I8" s="655"/>
      <c r="J8" s="655"/>
      <c r="K8" s="656"/>
      <c r="L8" s="655"/>
      <c r="M8" s="655"/>
      <c r="N8" s="655"/>
      <c r="O8" s="655"/>
      <c r="P8" s="655"/>
      <c r="Q8" s="369"/>
      <c r="R8" s="978"/>
    </row>
    <row r="9" spans="2:18" ht="16.5" customHeight="1">
      <c r="B9" s="654" t="s">
        <v>411</v>
      </c>
      <c r="C9" s="655">
        <v>12130</v>
      </c>
      <c r="D9" s="655">
        <v>105</v>
      </c>
      <c r="E9" s="655">
        <v>989</v>
      </c>
      <c r="F9" s="655">
        <v>1754</v>
      </c>
      <c r="G9" s="655">
        <v>3110</v>
      </c>
      <c r="H9" s="655">
        <v>1908</v>
      </c>
      <c r="I9" s="655">
        <v>1145</v>
      </c>
      <c r="J9" s="655">
        <v>1298</v>
      </c>
      <c r="K9" s="655">
        <v>867</v>
      </c>
      <c r="L9" s="655">
        <v>585</v>
      </c>
      <c r="M9" s="655">
        <v>225</v>
      </c>
      <c r="N9" s="655">
        <v>73</v>
      </c>
      <c r="O9" s="655">
        <v>42</v>
      </c>
      <c r="P9" s="655">
        <v>24</v>
      </c>
      <c r="Q9" s="369">
        <v>5</v>
      </c>
      <c r="R9" s="978"/>
    </row>
    <row r="10" spans="2:18" ht="16.5" customHeight="1">
      <c r="B10" s="654" t="s">
        <v>412</v>
      </c>
      <c r="C10" s="655">
        <v>3877</v>
      </c>
      <c r="D10" s="655">
        <v>55</v>
      </c>
      <c r="E10" s="655">
        <v>58</v>
      </c>
      <c r="F10" s="655">
        <v>188</v>
      </c>
      <c r="G10" s="655">
        <v>462</v>
      </c>
      <c r="H10" s="655">
        <v>463</v>
      </c>
      <c r="I10" s="655">
        <v>422</v>
      </c>
      <c r="J10" s="655">
        <v>681</v>
      </c>
      <c r="K10" s="655">
        <v>679</v>
      </c>
      <c r="L10" s="655">
        <v>635</v>
      </c>
      <c r="M10" s="655">
        <v>176</v>
      </c>
      <c r="N10" s="655">
        <v>35</v>
      </c>
      <c r="O10" s="655">
        <v>16</v>
      </c>
      <c r="P10" s="655">
        <v>5</v>
      </c>
      <c r="Q10" s="369">
        <v>2</v>
      </c>
      <c r="R10" s="978"/>
    </row>
    <row r="11" spans="2:18" ht="16.5" customHeight="1">
      <c r="B11" s="654" t="s">
        <v>413</v>
      </c>
      <c r="C11" s="655">
        <v>5249</v>
      </c>
      <c r="D11" s="655">
        <v>56</v>
      </c>
      <c r="E11" s="655">
        <v>162</v>
      </c>
      <c r="F11" s="655">
        <v>475</v>
      </c>
      <c r="G11" s="655">
        <v>840</v>
      </c>
      <c r="H11" s="655">
        <v>630</v>
      </c>
      <c r="I11" s="655">
        <v>485</v>
      </c>
      <c r="J11" s="655">
        <v>692</v>
      </c>
      <c r="K11" s="655">
        <v>749</v>
      </c>
      <c r="L11" s="655">
        <v>695</v>
      </c>
      <c r="M11" s="655">
        <v>341</v>
      </c>
      <c r="N11" s="655">
        <v>77</v>
      </c>
      <c r="O11" s="655">
        <v>28</v>
      </c>
      <c r="P11" s="655">
        <v>17</v>
      </c>
      <c r="Q11" s="369">
        <v>2</v>
      </c>
      <c r="R11" s="978"/>
    </row>
    <row r="12" spans="2:18" ht="16.5" customHeight="1">
      <c r="B12" s="654" t="s">
        <v>414</v>
      </c>
      <c r="C12" s="655">
        <v>6985</v>
      </c>
      <c r="D12" s="655">
        <v>162</v>
      </c>
      <c r="E12" s="655">
        <v>181</v>
      </c>
      <c r="F12" s="655">
        <v>345</v>
      </c>
      <c r="G12" s="655">
        <v>677</v>
      </c>
      <c r="H12" s="655">
        <v>596</v>
      </c>
      <c r="I12" s="655">
        <v>511</v>
      </c>
      <c r="J12" s="655">
        <v>877</v>
      </c>
      <c r="K12" s="655">
        <v>1409</v>
      </c>
      <c r="L12" s="655">
        <v>1446</v>
      </c>
      <c r="M12" s="655">
        <v>573</v>
      </c>
      <c r="N12" s="655">
        <v>113</v>
      </c>
      <c r="O12" s="655">
        <v>58</v>
      </c>
      <c r="P12" s="655">
        <v>26</v>
      </c>
      <c r="Q12" s="369">
        <v>11</v>
      </c>
      <c r="R12" s="978"/>
    </row>
    <row r="13" spans="2:18" ht="7.5" customHeight="1">
      <c r="B13" s="657"/>
      <c r="C13" s="658"/>
      <c r="D13" s="658"/>
      <c r="E13" s="658"/>
      <c r="F13" s="658"/>
      <c r="G13" s="658"/>
      <c r="H13" s="658"/>
      <c r="I13" s="658"/>
      <c r="J13" s="658"/>
      <c r="K13" s="659"/>
      <c r="L13" s="658"/>
      <c r="M13" s="658"/>
      <c r="N13" s="658"/>
      <c r="O13" s="658"/>
      <c r="P13" s="658"/>
      <c r="Q13" s="369"/>
      <c r="R13" s="978"/>
    </row>
    <row r="14" spans="2:18" ht="16.5" customHeight="1">
      <c r="B14" s="657" t="s">
        <v>459</v>
      </c>
      <c r="C14" s="20">
        <v>1805</v>
      </c>
      <c r="D14" s="20">
        <v>10</v>
      </c>
      <c r="E14" s="20">
        <v>95</v>
      </c>
      <c r="F14" s="20">
        <v>287</v>
      </c>
      <c r="G14" s="20">
        <v>517</v>
      </c>
      <c r="H14" s="20">
        <v>342</v>
      </c>
      <c r="I14" s="20">
        <v>155</v>
      </c>
      <c r="J14" s="20">
        <v>140</v>
      </c>
      <c r="K14" s="661">
        <v>123</v>
      </c>
      <c r="L14" s="20">
        <v>76</v>
      </c>
      <c r="M14" s="20">
        <v>34</v>
      </c>
      <c r="N14" s="20">
        <v>9</v>
      </c>
      <c r="O14" s="20">
        <v>10</v>
      </c>
      <c r="P14" s="20">
        <v>5</v>
      </c>
      <c r="Q14" s="369">
        <v>2</v>
      </c>
      <c r="R14" s="978"/>
    </row>
    <row r="15" spans="2:18" ht="16.5" customHeight="1">
      <c r="B15" s="657" t="s">
        <v>460</v>
      </c>
      <c r="C15" s="20">
        <v>789</v>
      </c>
      <c r="D15" s="20">
        <v>7</v>
      </c>
      <c r="E15" s="20">
        <v>15</v>
      </c>
      <c r="F15" s="20">
        <v>55</v>
      </c>
      <c r="G15" s="20">
        <v>103</v>
      </c>
      <c r="H15" s="20">
        <v>89</v>
      </c>
      <c r="I15" s="20">
        <v>75</v>
      </c>
      <c r="J15" s="20">
        <v>118</v>
      </c>
      <c r="K15" s="661">
        <v>106</v>
      </c>
      <c r="L15" s="20">
        <v>118</v>
      </c>
      <c r="M15" s="20">
        <v>80</v>
      </c>
      <c r="N15" s="20">
        <v>14</v>
      </c>
      <c r="O15" s="20">
        <v>5</v>
      </c>
      <c r="P15" s="20">
        <v>2</v>
      </c>
      <c r="Q15" s="369">
        <v>2</v>
      </c>
      <c r="R15" s="978"/>
    </row>
    <row r="16" spans="2:18" ht="16.5" customHeight="1">
      <c r="B16" s="657" t="s">
        <v>461</v>
      </c>
      <c r="C16" s="20">
        <v>3321</v>
      </c>
      <c r="D16" s="20">
        <v>57</v>
      </c>
      <c r="E16" s="20">
        <v>115</v>
      </c>
      <c r="F16" s="20">
        <v>206</v>
      </c>
      <c r="G16" s="20">
        <v>375</v>
      </c>
      <c r="H16" s="20">
        <v>305</v>
      </c>
      <c r="I16" s="20">
        <v>243</v>
      </c>
      <c r="J16" s="20">
        <v>407</v>
      </c>
      <c r="K16" s="661">
        <v>631</v>
      </c>
      <c r="L16" s="20">
        <v>651</v>
      </c>
      <c r="M16" s="20">
        <v>240</v>
      </c>
      <c r="N16" s="20">
        <v>47</v>
      </c>
      <c r="O16" s="20">
        <v>29</v>
      </c>
      <c r="P16" s="20">
        <v>13</v>
      </c>
      <c r="Q16" s="369">
        <v>2</v>
      </c>
      <c r="R16" s="978"/>
    </row>
    <row r="17" spans="2:18" ht="16.5" customHeight="1">
      <c r="B17" s="657" t="s">
        <v>462</v>
      </c>
      <c r="C17" s="20">
        <v>1950</v>
      </c>
      <c r="D17" s="20">
        <v>49</v>
      </c>
      <c r="E17" s="20">
        <v>37</v>
      </c>
      <c r="F17" s="20">
        <v>87</v>
      </c>
      <c r="G17" s="20">
        <v>190</v>
      </c>
      <c r="H17" s="20">
        <v>182</v>
      </c>
      <c r="I17" s="20">
        <v>161</v>
      </c>
      <c r="J17" s="20">
        <v>269</v>
      </c>
      <c r="K17" s="661">
        <v>424</v>
      </c>
      <c r="L17" s="20">
        <v>339</v>
      </c>
      <c r="M17" s="20">
        <v>144</v>
      </c>
      <c r="N17" s="20">
        <v>32</v>
      </c>
      <c r="O17" s="20">
        <v>21</v>
      </c>
      <c r="P17" s="20">
        <v>10</v>
      </c>
      <c r="Q17" s="369">
        <v>5</v>
      </c>
      <c r="R17" s="978"/>
    </row>
    <row r="18" spans="2:18" ht="7.5" customHeight="1">
      <c r="B18" s="657"/>
      <c r="C18" s="658"/>
      <c r="D18" s="658"/>
      <c r="E18" s="658"/>
      <c r="F18" s="658"/>
      <c r="G18" s="658"/>
      <c r="H18" s="658"/>
      <c r="I18" s="658"/>
      <c r="J18" s="658"/>
      <c r="K18" s="659"/>
      <c r="L18" s="658"/>
      <c r="M18" s="658"/>
      <c r="N18" s="658"/>
      <c r="O18" s="658"/>
      <c r="P18" s="658"/>
      <c r="Q18" s="369"/>
      <c r="R18" s="978"/>
    </row>
    <row r="19" spans="2:18" ht="16.5" customHeight="1">
      <c r="B19" s="657" t="s">
        <v>463</v>
      </c>
      <c r="C19" s="20">
        <v>1112</v>
      </c>
      <c r="D19" s="20">
        <v>9</v>
      </c>
      <c r="E19" s="20">
        <v>5</v>
      </c>
      <c r="F19" s="20">
        <v>37</v>
      </c>
      <c r="G19" s="20">
        <v>69</v>
      </c>
      <c r="H19" s="20">
        <v>102</v>
      </c>
      <c r="I19" s="20">
        <v>88</v>
      </c>
      <c r="J19" s="20">
        <v>181</v>
      </c>
      <c r="K19" s="661">
        <v>249</v>
      </c>
      <c r="L19" s="20">
        <v>282</v>
      </c>
      <c r="M19" s="20">
        <v>73</v>
      </c>
      <c r="N19" s="20">
        <v>11</v>
      </c>
      <c r="O19" s="20">
        <v>6</v>
      </c>
      <c r="P19" s="20">
        <v>0</v>
      </c>
      <c r="Q19" s="369">
        <v>0</v>
      </c>
      <c r="R19" s="978"/>
    </row>
    <row r="20" spans="2:18" ht="16.5" customHeight="1">
      <c r="B20" s="657" t="s">
        <v>464</v>
      </c>
      <c r="C20" s="20">
        <v>1191</v>
      </c>
      <c r="D20" s="20">
        <v>11</v>
      </c>
      <c r="E20" s="20">
        <v>209</v>
      </c>
      <c r="F20" s="20">
        <v>192</v>
      </c>
      <c r="G20" s="20">
        <v>286</v>
      </c>
      <c r="H20" s="20">
        <v>166</v>
      </c>
      <c r="I20" s="20">
        <v>81</v>
      </c>
      <c r="J20" s="20">
        <v>91</v>
      </c>
      <c r="K20" s="661">
        <v>64</v>
      </c>
      <c r="L20" s="20">
        <v>60</v>
      </c>
      <c r="M20" s="20">
        <v>27</v>
      </c>
      <c r="N20" s="20">
        <v>3</v>
      </c>
      <c r="O20" s="20">
        <v>1</v>
      </c>
      <c r="P20" s="20">
        <v>0</v>
      </c>
      <c r="Q20" s="369">
        <v>0</v>
      </c>
      <c r="R20" s="978"/>
    </row>
    <row r="21" spans="2:18" ht="16.5" customHeight="1">
      <c r="B21" s="657" t="s">
        <v>465</v>
      </c>
      <c r="C21" s="20">
        <v>877</v>
      </c>
      <c r="D21" s="20">
        <v>9</v>
      </c>
      <c r="E21" s="20">
        <v>52</v>
      </c>
      <c r="F21" s="20">
        <v>143</v>
      </c>
      <c r="G21" s="20">
        <v>252</v>
      </c>
      <c r="H21" s="20">
        <v>150</v>
      </c>
      <c r="I21" s="20">
        <v>85</v>
      </c>
      <c r="J21" s="20">
        <v>89</v>
      </c>
      <c r="K21" s="661">
        <v>51</v>
      </c>
      <c r="L21" s="20">
        <v>31</v>
      </c>
      <c r="M21" s="20">
        <v>9</v>
      </c>
      <c r="N21" s="20">
        <v>4</v>
      </c>
      <c r="O21" s="20">
        <v>2</v>
      </c>
      <c r="P21" s="20">
        <v>0</v>
      </c>
      <c r="Q21" s="369">
        <v>0</v>
      </c>
      <c r="R21" s="978"/>
    </row>
    <row r="22" spans="2:18" ht="16.5" customHeight="1">
      <c r="B22" s="657" t="s">
        <v>466</v>
      </c>
      <c r="C22" s="20">
        <v>1165</v>
      </c>
      <c r="D22" s="20">
        <v>14</v>
      </c>
      <c r="E22" s="20">
        <v>54</v>
      </c>
      <c r="F22" s="20">
        <v>136</v>
      </c>
      <c r="G22" s="20">
        <v>299</v>
      </c>
      <c r="H22" s="20">
        <v>193</v>
      </c>
      <c r="I22" s="20">
        <v>116</v>
      </c>
      <c r="J22" s="20">
        <v>123</v>
      </c>
      <c r="K22" s="661">
        <v>95</v>
      </c>
      <c r="L22" s="20">
        <v>75</v>
      </c>
      <c r="M22" s="20">
        <v>37</v>
      </c>
      <c r="N22" s="20">
        <v>12</v>
      </c>
      <c r="O22" s="20">
        <v>8</v>
      </c>
      <c r="P22" s="20">
        <v>2</v>
      </c>
      <c r="Q22" s="369">
        <v>1</v>
      </c>
      <c r="R22" s="978"/>
    </row>
    <row r="23" spans="2:18" ht="7.5" customHeight="1">
      <c r="B23" s="657"/>
      <c r="C23" s="658"/>
      <c r="D23" s="658"/>
      <c r="E23" s="658"/>
      <c r="F23" s="658"/>
      <c r="G23" s="658"/>
      <c r="H23" s="658"/>
      <c r="I23" s="658"/>
      <c r="J23" s="658"/>
      <c r="K23" s="659"/>
      <c r="L23" s="658"/>
      <c r="M23" s="658"/>
      <c r="N23" s="658"/>
      <c r="O23" s="658"/>
      <c r="P23" s="658"/>
      <c r="Q23" s="369"/>
      <c r="R23" s="978"/>
    </row>
    <row r="24" spans="2:18" ht="16.5" customHeight="1">
      <c r="B24" s="657" t="s">
        <v>467</v>
      </c>
      <c r="C24" s="20">
        <v>652</v>
      </c>
      <c r="D24" s="20">
        <v>11</v>
      </c>
      <c r="E24" s="20">
        <v>10</v>
      </c>
      <c r="F24" s="20">
        <v>56</v>
      </c>
      <c r="G24" s="20">
        <v>97</v>
      </c>
      <c r="H24" s="20">
        <v>85</v>
      </c>
      <c r="I24" s="20">
        <v>78</v>
      </c>
      <c r="J24" s="20">
        <v>77</v>
      </c>
      <c r="K24" s="661">
        <v>94</v>
      </c>
      <c r="L24" s="20">
        <v>78</v>
      </c>
      <c r="M24" s="20">
        <v>41</v>
      </c>
      <c r="N24" s="20">
        <v>14</v>
      </c>
      <c r="O24" s="20">
        <v>5</v>
      </c>
      <c r="P24" s="20">
        <v>6</v>
      </c>
      <c r="Q24" s="369">
        <v>0</v>
      </c>
      <c r="R24" s="978"/>
    </row>
    <row r="25" spans="2:18" ht="16.5" customHeight="1">
      <c r="B25" s="657" t="s">
        <v>468</v>
      </c>
      <c r="C25" s="20">
        <v>1760</v>
      </c>
      <c r="D25" s="20">
        <v>14</v>
      </c>
      <c r="E25" s="20">
        <v>200</v>
      </c>
      <c r="F25" s="20">
        <v>255</v>
      </c>
      <c r="G25" s="20">
        <v>503</v>
      </c>
      <c r="H25" s="20">
        <v>292</v>
      </c>
      <c r="I25" s="20">
        <v>164</v>
      </c>
      <c r="J25" s="20">
        <v>173</v>
      </c>
      <c r="K25" s="661">
        <v>88</v>
      </c>
      <c r="L25" s="20">
        <v>44</v>
      </c>
      <c r="M25" s="20">
        <v>19</v>
      </c>
      <c r="N25" s="20">
        <v>4</v>
      </c>
      <c r="O25" s="20">
        <v>3</v>
      </c>
      <c r="P25" s="20">
        <v>1</v>
      </c>
      <c r="Q25" s="369">
        <v>0</v>
      </c>
      <c r="R25" s="978"/>
    </row>
    <row r="26" spans="2:18" ht="16.5" customHeight="1">
      <c r="B26" s="657" t="s">
        <v>469</v>
      </c>
      <c r="C26" s="20">
        <v>1657</v>
      </c>
      <c r="D26" s="20">
        <v>4</v>
      </c>
      <c r="E26" s="20">
        <v>140</v>
      </c>
      <c r="F26" s="20">
        <v>265</v>
      </c>
      <c r="G26" s="20">
        <v>474</v>
      </c>
      <c r="H26" s="20">
        <v>280</v>
      </c>
      <c r="I26" s="20">
        <v>171</v>
      </c>
      <c r="J26" s="20">
        <v>195</v>
      </c>
      <c r="K26" s="661">
        <v>75</v>
      </c>
      <c r="L26" s="20">
        <v>41</v>
      </c>
      <c r="M26" s="20">
        <v>6</v>
      </c>
      <c r="N26" s="20">
        <v>5</v>
      </c>
      <c r="O26" s="20">
        <v>1</v>
      </c>
      <c r="P26" s="20">
        <v>0</v>
      </c>
      <c r="Q26" s="369">
        <v>0</v>
      </c>
      <c r="R26" s="978"/>
    </row>
    <row r="27" spans="2:18" ht="16.5" customHeight="1">
      <c r="B27" s="657" t="s">
        <v>426</v>
      </c>
      <c r="C27" s="20">
        <v>1128</v>
      </c>
      <c r="D27" s="20">
        <v>10</v>
      </c>
      <c r="E27" s="20">
        <v>9</v>
      </c>
      <c r="F27" s="20">
        <v>47</v>
      </c>
      <c r="G27" s="20">
        <v>142</v>
      </c>
      <c r="H27" s="20">
        <v>142</v>
      </c>
      <c r="I27" s="20">
        <v>164</v>
      </c>
      <c r="J27" s="20">
        <v>219</v>
      </c>
      <c r="K27" s="661">
        <v>198</v>
      </c>
      <c r="L27" s="20">
        <v>137</v>
      </c>
      <c r="M27" s="20">
        <v>40</v>
      </c>
      <c r="N27" s="20">
        <v>8</v>
      </c>
      <c r="O27" s="20">
        <v>5</v>
      </c>
      <c r="P27" s="20">
        <v>5</v>
      </c>
      <c r="Q27" s="369">
        <v>2</v>
      </c>
      <c r="R27" s="978"/>
    </row>
    <row r="28" spans="2:18" ht="16.5" customHeight="1">
      <c r="B28" s="657" t="s">
        <v>427</v>
      </c>
      <c r="C28" s="20">
        <v>810</v>
      </c>
      <c r="D28" s="20">
        <v>5</v>
      </c>
      <c r="E28" s="20">
        <v>73</v>
      </c>
      <c r="F28" s="20">
        <v>92</v>
      </c>
      <c r="G28" s="20">
        <v>146</v>
      </c>
      <c r="H28" s="20">
        <v>108</v>
      </c>
      <c r="I28" s="20">
        <v>76</v>
      </c>
      <c r="J28" s="20">
        <v>102</v>
      </c>
      <c r="K28" s="661">
        <v>107</v>
      </c>
      <c r="L28" s="20">
        <v>58</v>
      </c>
      <c r="M28" s="20">
        <v>33</v>
      </c>
      <c r="N28" s="20">
        <v>8</v>
      </c>
      <c r="O28" s="20">
        <v>1</v>
      </c>
      <c r="P28" s="20">
        <v>1</v>
      </c>
      <c r="Q28" s="369">
        <v>0</v>
      </c>
      <c r="R28" s="978"/>
    </row>
    <row r="29" spans="2:18" ht="7.5" customHeight="1">
      <c r="B29" s="657"/>
      <c r="C29" s="658"/>
      <c r="D29" s="658"/>
      <c r="E29" s="658"/>
      <c r="F29" s="658"/>
      <c r="G29" s="658"/>
      <c r="H29" s="658"/>
      <c r="I29" s="658"/>
      <c r="J29" s="658"/>
      <c r="K29" s="659"/>
      <c r="L29" s="658"/>
      <c r="M29" s="658"/>
      <c r="N29" s="658"/>
      <c r="O29" s="658"/>
      <c r="P29" s="658"/>
      <c r="Q29" s="369"/>
      <c r="R29" s="978"/>
    </row>
    <row r="30" spans="2:18" ht="16.5" customHeight="1">
      <c r="B30" s="657" t="s">
        <v>428</v>
      </c>
      <c r="C30" s="20">
        <v>275</v>
      </c>
      <c r="D30" s="20">
        <v>4</v>
      </c>
      <c r="E30" s="20">
        <v>8</v>
      </c>
      <c r="F30" s="20">
        <v>67</v>
      </c>
      <c r="G30" s="20">
        <v>81</v>
      </c>
      <c r="H30" s="20">
        <v>46</v>
      </c>
      <c r="I30" s="20">
        <v>19</v>
      </c>
      <c r="J30" s="20">
        <v>23</v>
      </c>
      <c r="K30" s="661">
        <v>10</v>
      </c>
      <c r="L30" s="20">
        <v>5</v>
      </c>
      <c r="M30" s="20">
        <v>7</v>
      </c>
      <c r="N30" s="20">
        <v>4</v>
      </c>
      <c r="O30" s="20">
        <v>1</v>
      </c>
      <c r="P30" s="20">
        <v>0</v>
      </c>
      <c r="Q30" s="369">
        <v>0</v>
      </c>
      <c r="R30" s="978"/>
    </row>
    <row r="31" spans="2:18" ht="16.5" customHeight="1">
      <c r="B31" s="657" t="s">
        <v>429</v>
      </c>
      <c r="C31" s="20">
        <v>278</v>
      </c>
      <c r="D31" s="20">
        <v>2</v>
      </c>
      <c r="E31" s="20">
        <v>21</v>
      </c>
      <c r="F31" s="20">
        <v>36</v>
      </c>
      <c r="G31" s="20">
        <v>80</v>
      </c>
      <c r="H31" s="20">
        <v>43</v>
      </c>
      <c r="I31" s="20">
        <v>23</v>
      </c>
      <c r="J31" s="20">
        <v>20</v>
      </c>
      <c r="K31" s="661">
        <v>20</v>
      </c>
      <c r="L31" s="20">
        <v>19</v>
      </c>
      <c r="M31" s="20">
        <v>5</v>
      </c>
      <c r="N31" s="20">
        <v>6</v>
      </c>
      <c r="O31" s="20">
        <v>2</v>
      </c>
      <c r="P31" s="20">
        <v>1</v>
      </c>
      <c r="Q31" s="369">
        <v>0</v>
      </c>
      <c r="R31" s="978"/>
    </row>
    <row r="32" spans="2:18" ht="16.5" customHeight="1">
      <c r="B32" s="657" t="s">
        <v>430</v>
      </c>
      <c r="C32" s="20">
        <v>674</v>
      </c>
      <c r="D32" s="20">
        <v>2</v>
      </c>
      <c r="E32" s="20">
        <v>156</v>
      </c>
      <c r="F32" s="20">
        <v>134</v>
      </c>
      <c r="G32" s="20">
        <v>157</v>
      </c>
      <c r="H32" s="20">
        <v>76</v>
      </c>
      <c r="I32" s="20">
        <v>36</v>
      </c>
      <c r="J32" s="20">
        <v>32</v>
      </c>
      <c r="K32" s="661">
        <v>21</v>
      </c>
      <c r="L32" s="20">
        <v>19</v>
      </c>
      <c r="M32" s="20">
        <v>18</v>
      </c>
      <c r="N32" s="20">
        <v>11</v>
      </c>
      <c r="O32" s="20">
        <v>5</v>
      </c>
      <c r="P32" s="20">
        <v>7</v>
      </c>
      <c r="Q32" s="369">
        <v>0</v>
      </c>
      <c r="R32" s="978"/>
    </row>
    <row r="33" spans="2:18" ht="16.5" customHeight="1">
      <c r="B33" s="657" t="s">
        <v>431</v>
      </c>
      <c r="C33" s="20">
        <v>220</v>
      </c>
      <c r="D33" s="20">
        <v>11</v>
      </c>
      <c r="E33" s="20">
        <v>1</v>
      </c>
      <c r="F33" s="20">
        <v>62</v>
      </c>
      <c r="G33" s="20">
        <v>80</v>
      </c>
      <c r="H33" s="20">
        <v>24</v>
      </c>
      <c r="I33" s="20">
        <v>13</v>
      </c>
      <c r="J33" s="20">
        <v>13</v>
      </c>
      <c r="K33" s="661">
        <v>5</v>
      </c>
      <c r="L33" s="20">
        <v>5</v>
      </c>
      <c r="M33" s="20">
        <v>4</v>
      </c>
      <c r="N33" s="20">
        <v>2</v>
      </c>
      <c r="O33" s="20">
        <v>0</v>
      </c>
      <c r="P33" s="20">
        <v>0</v>
      </c>
      <c r="Q33" s="369">
        <v>0</v>
      </c>
      <c r="R33" s="978"/>
    </row>
    <row r="34" spans="2:18" ht="16.5" customHeight="1">
      <c r="B34" s="657" t="s">
        <v>432</v>
      </c>
      <c r="C34" s="20">
        <v>431</v>
      </c>
      <c r="D34" s="20">
        <v>4</v>
      </c>
      <c r="E34" s="20">
        <v>14</v>
      </c>
      <c r="F34" s="20">
        <v>60</v>
      </c>
      <c r="G34" s="20">
        <v>115</v>
      </c>
      <c r="H34" s="20">
        <v>59</v>
      </c>
      <c r="I34" s="20">
        <v>43</v>
      </c>
      <c r="J34" s="20">
        <v>73</v>
      </c>
      <c r="K34" s="661">
        <v>37</v>
      </c>
      <c r="L34" s="20">
        <v>18</v>
      </c>
      <c r="M34" s="20">
        <v>8</v>
      </c>
      <c r="N34" s="20">
        <v>0</v>
      </c>
      <c r="O34" s="20">
        <v>0</v>
      </c>
      <c r="P34" s="20">
        <v>0</v>
      </c>
      <c r="Q34" s="369">
        <v>0</v>
      </c>
      <c r="R34" s="978"/>
    </row>
    <row r="35" spans="2:18" ht="16.5" customHeight="1">
      <c r="B35" s="657" t="s">
        <v>433</v>
      </c>
      <c r="C35" s="20">
        <v>268</v>
      </c>
      <c r="D35" s="20">
        <v>1</v>
      </c>
      <c r="E35" s="20">
        <v>26</v>
      </c>
      <c r="F35" s="20">
        <v>53</v>
      </c>
      <c r="G35" s="20">
        <v>68</v>
      </c>
      <c r="H35" s="20">
        <v>40</v>
      </c>
      <c r="I35" s="20">
        <v>26</v>
      </c>
      <c r="J35" s="20">
        <v>37</v>
      </c>
      <c r="K35" s="661">
        <v>8</v>
      </c>
      <c r="L35" s="20">
        <v>4</v>
      </c>
      <c r="M35" s="20">
        <v>0</v>
      </c>
      <c r="N35" s="20">
        <v>1</v>
      </c>
      <c r="O35" s="20">
        <v>2</v>
      </c>
      <c r="P35" s="20">
        <v>2</v>
      </c>
      <c r="Q35" s="369">
        <v>0</v>
      </c>
      <c r="R35" s="978"/>
    </row>
    <row r="36" spans="2:18" ht="16.5" customHeight="1">
      <c r="B36" s="657" t="s">
        <v>434</v>
      </c>
      <c r="C36" s="20">
        <v>401</v>
      </c>
      <c r="D36" s="20">
        <v>9</v>
      </c>
      <c r="E36" s="20">
        <v>4</v>
      </c>
      <c r="F36" s="20">
        <v>17</v>
      </c>
      <c r="G36" s="20">
        <v>56</v>
      </c>
      <c r="H36" s="20">
        <v>55</v>
      </c>
      <c r="I36" s="20">
        <v>49</v>
      </c>
      <c r="J36" s="20">
        <v>70</v>
      </c>
      <c r="K36" s="661">
        <v>72</v>
      </c>
      <c r="L36" s="20">
        <v>51</v>
      </c>
      <c r="M36" s="20">
        <v>11</v>
      </c>
      <c r="N36" s="20">
        <v>4</v>
      </c>
      <c r="O36" s="20">
        <v>2</v>
      </c>
      <c r="P36" s="20">
        <v>1</v>
      </c>
      <c r="Q36" s="369">
        <v>0</v>
      </c>
      <c r="R36" s="978"/>
    </row>
    <row r="37" spans="2:18" ht="7.5" customHeight="1">
      <c r="B37" s="657"/>
      <c r="C37" s="658"/>
      <c r="D37" s="658"/>
      <c r="E37" s="658"/>
      <c r="F37" s="658"/>
      <c r="G37" s="658"/>
      <c r="H37" s="658"/>
      <c r="I37" s="658"/>
      <c r="J37" s="658"/>
      <c r="K37" s="659"/>
      <c r="L37" s="658"/>
      <c r="M37" s="658"/>
      <c r="N37" s="658"/>
      <c r="O37" s="658"/>
      <c r="P37" s="658"/>
      <c r="Q37" s="369"/>
      <c r="R37" s="978"/>
    </row>
    <row r="38" spans="2:18" ht="16.5" customHeight="1">
      <c r="B38" s="657" t="s">
        <v>435</v>
      </c>
      <c r="C38" s="20">
        <v>377</v>
      </c>
      <c r="D38" s="20">
        <v>2</v>
      </c>
      <c r="E38" s="20">
        <v>2</v>
      </c>
      <c r="F38" s="20">
        <v>9</v>
      </c>
      <c r="G38" s="20">
        <v>48</v>
      </c>
      <c r="H38" s="20">
        <v>45</v>
      </c>
      <c r="I38" s="20">
        <v>62</v>
      </c>
      <c r="J38" s="20">
        <v>74</v>
      </c>
      <c r="K38" s="661">
        <v>64</v>
      </c>
      <c r="L38" s="20">
        <v>51</v>
      </c>
      <c r="M38" s="20">
        <v>12</v>
      </c>
      <c r="N38" s="20">
        <v>3</v>
      </c>
      <c r="O38" s="20">
        <v>3</v>
      </c>
      <c r="P38" s="20">
        <v>2</v>
      </c>
      <c r="Q38" s="369">
        <v>0</v>
      </c>
      <c r="R38" s="978"/>
    </row>
    <row r="39" spans="2:18" ht="16.5" customHeight="1">
      <c r="B39" s="657" t="s">
        <v>436</v>
      </c>
      <c r="C39" s="20">
        <v>676</v>
      </c>
      <c r="D39" s="20">
        <v>9</v>
      </c>
      <c r="E39" s="20">
        <v>8</v>
      </c>
      <c r="F39" s="20">
        <v>31</v>
      </c>
      <c r="G39" s="20">
        <v>98</v>
      </c>
      <c r="H39" s="20">
        <v>119</v>
      </c>
      <c r="I39" s="20">
        <v>83</v>
      </c>
      <c r="J39" s="20">
        <v>154</v>
      </c>
      <c r="K39" s="661">
        <v>105</v>
      </c>
      <c r="L39" s="20">
        <v>50</v>
      </c>
      <c r="M39" s="20">
        <v>13</v>
      </c>
      <c r="N39" s="20">
        <v>3</v>
      </c>
      <c r="O39" s="20">
        <v>1</v>
      </c>
      <c r="P39" s="20">
        <v>2</v>
      </c>
      <c r="Q39" s="369">
        <v>0</v>
      </c>
      <c r="R39" s="978"/>
    </row>
    <row r="40" spans="2:18" ht="16.5" customHeight="1">
      <c r="B40" s="657" t="s">
        <v>437</v>
      </c>
      <c r="C40" s="20">
        <v>351</v>
      </c>
      <c r="D40" s="20">
        <v>4</v>
      </c>
      <c r="E40" s="20">
        <v>7</v>
      </c>
      <c r="F40" s="20">
        <v>31</v>
      </c>
      <c r="G40" s="20">
        <v>52</v>
      </c>
      <c r="H40" s="20">
        <v>48</v>
      </c>
      <c r="I40" s="20">
        <v>37</v>
      </c>
      <c r="J40" s="20">
        <v>58</v>
      </c>
      <c r="K40" s="661">
        <v>47</v>
      </c>
      <c r="L40" s="20">
        <v>47</v>
      </c>
      <c r="M40" s="20">
        <v>14</v>
      </c>
      <c r="N40" s="20">
        <v>4</v>
      </c>
      <c r="O40" s="20">
        <v>1</v>
      </c>
      <c r="P40" s="20">
        <v>1</v>
      </c>
      <c r="Q40" s="369">
        <v>0</v>
      </c>
      <c r="R40" s="978"/>
    </row>
    <row r="41" spans="2:18" ht="16.5" customHeight="1">
      <c r="B41" s="657" t="s">
        <v>438</v>
      </c>
      <c r="C41" s="20">
        <v>400</v>
      </c>
      <c r="D41" s="20">
        <v>7</v>
      </c>
      <c r="E41" s="20">
        <v>5</v>
      </c>
      <c r="F41" s="20">
        <v>24</v>
      </c>
      <c r="G41" s="20">
        <v>64</v>
      </c>
      <c r="H41" s="20">
        <v>44</v>
      </c>
      <c r="I41" s="20">
        <v>37</v>
      </c>
      <c r="J41" s="20">
        <v>59</v>
      </c>
      <c r="K41" s="661">
        <v>69</v>
      </c>
      <c r="L41" s="20">
        <v>58</v>
      </c>
      <c r="M41" s="20">
        <v>27</v>
      </c>
      <c r="N41" s="20">
        <v>3</v>
      </c>
      <c r="O41" s="20">
        <v>2</v>
      </c>
      <c r="P41" s="20">
        <v>0</v>
      </c>
      <c r="Q41" s="369">
        <v>1</v>
      </c>
      <c r="R41" s="978"/>
    </row>
    <row r="42" spans="2:18" ht="16.5" customHeight="1">
      <c r="B42" s="657" t="s">
        <v>439</v>
      </c>
      <c r="C42" s="20">
        <v>259</v>
      </c>
      <c r="D42" s="20">
        <v>3</v>
      </c>
      <c r="E42" s="20">
        <v>20</v>
      </c>
      <c r="F42" s="20">
        <v>22</v>
      </c>
      <c r="G42" s="20">
        <v>45</v>
      </c>
      <c r="H42" s="20">
        <v>44</v>
      </c>
      <c r="I42" s="20">
        <v>26</v>
      </c>
      <c r="J42" s="20">
        <v>37</v>
      </c>
      <c r="K42" s="661">
        <v>28</v>
      </c>
      <c r="L42" s="20">
        <v>19</v>
      </c>
      <c r="M42" s="20">
        <v>8</v>
      </c>
      <c r="N42" s="20">
        <v>4</v>
      </c>
      <c r="O42" s="20">
        <v>2</v>
      </c>
      <c r="P42" s="20">
        <v>0</v>
      </c>
      <c r="Q42" s="369">
        <v>1</v>
      </c>
      <c r="R42" s="978"/>
    </row>
    <row r="43" spans="2:18" ht="16.5" customHeight="1">
      <c r="B43" s="657" t="s">
        <v>470</v>
      </c>
      <c r="C43" s="20">
        <v>394</v>
      </c>
      <c r="D43" s="20">
        <v>18</v>
      </c>
      <c r="E43" s="20">
        <v>9</v>
      </c>
      <c r="F43" s="20">
        <v>21</v>
      </c>
      <c r="G43" s="20">
        <v>44</v>
      </c>
      <c r="H43" s="20">
        <v>33</v>
      </c>
      <c r="I43" s="20">
        <v>48</v>
      </c>
      <c r="J43" s="20">
        <v>71</v>
      </c>
      <c r="K43" s="661">
        <v>66</v>
      </c>
      <c r="L43" s="20">
        <v>66</v>
      </c>
      <c r="M43" s="20">
        <v>14</v>
      </c>
      <c r="N43" s="20">
        <v>4</v>
      </c>
      <c r="O43" s="20">
        <v>0</v>
      </c>
      <c r="P43" s="20">
        <v>0</v>
      </c>
      <c r="Q43" s="369">
        <v>0</v>
      </c>
      <c r="R43" s="978"/>
    </row>
    <row r="44" spans="2:18" ht="16.5" customHeight="1">
      <c r="B44" s="657" t="s">
        <v>441</v>
      </c>
      <c r="C44" s="20">
        <v>308</v>
      </c>
      <c r="D44" s="20">
        <v>3</v>
      </c>
      <c r="E44" s="20">
        <v>2</v>
      </c>
      <c r="F44" s="20">
        <v>13</v>
      </c>
      <c r="G44" s="20">
        <v>42</v>
      </c>
      <c r="H44" s="20">
        <v>28</v>
      </c>
      <c r="I44" s="20">
        <v>41</v>
      </c>
      <c r="J44" s="20">
        <v>47</v>
      </c>
      <c r="K44" s="661">
        <v>51</v>
      </c>
      <c r="L44" s="20">
        <v>62</v>
      </c>
      <c r="M44" s="20">
        <v>15</v>
      </c>
      <c r="N44" s="20">
        <v>3</v>
      </c>
      <c r="O44" s="20">
        <v>1</v>
      </c>
      <c r="P44" s="20">
        <v>0</v>
      </c>
      <c r="Q44" s="369">
        <v>0</v>
      </c>
      <c r="R44" s="978"/>
    </row>
    <row r="45" spans="2:18" ht="7.5" customHeight="1">
      <c r="B45" s="657"/>
      <c r="C45" s="658"/>
      <c r="D45" s="658"/>
      <c r="E45" s="660"/>
      <c r="F45" s="658"/>
      <c r="G45" s="658"/>
      <c r="H45" s="658"/>
      <c r="I45" s="658"/>
      <c r="J45" s="658"/>
      <c r="K45" s="659"/>
      <c r="L45" s="658"/>
      <c r="M45" s="658"/>
      <c r="N45" s="660"/>
      <c r="O45" s="660"/>
      <c r="P45" s="660"/>
      <c r="Q45" s="369"/>
      <c r="R45" s="978"/>
    </row>
    <row r="46" spans="2:18" ht="16.5" customHeight="1">
      <c r="B46" s="657" t="s">
        <v>442</v>
      </c>
      <c r="C46" s="20">
        <v>934</v>
      </c>
      <c r="D46" s="20">
        <v>6</v>
      </c>
      <c r="E46" s="20">
        <v>37</v>
      </c>
      <c r="F46" s="20">
        <v>82</v>
      </c>
      <c r="G46" s="20">
        <v>179</v>
      </c>
      <c r="H46" s="20">
        <v>113</v>
      </c>
      <c r="I46" s="20">
        <v>78</v>
      </c>
      <c r="J46" s="20">
        <v>118</v>
      </c>
      <c r="K46" s="661">
        <v>146</v>
      </c>
      <c r="L46" s="20">
        <v>117</v>
      </c>
      <c r="M46" s="20">
        <v>47</v>
      </c>
      <c r="N46" s="20">
        <v>6</v>
      </c>
      <c r="O46" s="20">
        <v>3</v>
      </c>
      <c r="P46" s="20">
        <v>2</v>
      </c>
      <c r="Q46" s="369">
        <v>0</v>
      </c>
      <c r="R46" s="978"/>
    </row>
    <row r="47" spans="2:18" ht="16.5" customHeight="1">
      <c r="B47" s="657" t="s">
        <v>443</v>
      </c>
      <c r="C47" s="20">
        <v>871</v>
      </c>
      <c r="D47" s="20">
        <v>9</v>
      </c>
      <c r="E47" s="20">
        <v>11</v>
      </c>
      <c r="F47" s="20">
        <v>35</v>
      </c>
      <c r="G47" s="20">
        <v>74</v>
      </c>
      <c r="H47" s="20">
        <v>81</v>
      </c>
      <c r="I47" s="20">
        <v>68</v>
      </c>
      <c r="J47" s="20">
        <v>137</v>
      </c>
      <c r="K47" s="661">
        <v>158</v>
      </c>
      <c r="L47" s="20">
        <v>190</v>
      </c>
      <c r="M47" s="20">
        <v>83</v>
      </c>
      <c r="N47" s="20">
        <v>19</v>
      </c>
      <c r="O47" s="20">
        <v>5</v>
      </c>
      <c r="P47" s="20">
        <v>1</v>
      </c>
      <c r="Q47" s="369">
        <v>0</v>
      </c>
      <c r="R47" s="978"/>
    </row>
    <row r="48" spans="2:18" ht="16.5" customHeight="1">
      <c r="B48" s="657" t="s">
        <v>444</v>
      </c>
      <c r="C48" s="20">
        <v>194</v>
      </c>
      <c r="D48" s="20">
        <v>3</v>
      </c>
      <c r="E48" s="20">
        <v>3</v>
      </c>
      <c r="F48" s="20">
        <v>23</v>
      </c>
      <c r="G48" s="20">
        <v>42</v>
      </c>
      <c r="H48" s="20">
        <v>30</v>
      </c>
      <c r="I48" s="20">
        <v>14</v>
      </c>
      <c r="J48" s="20">
        <v>23</v>
      </c>
      <c r="K48" s="661">
        <v>14</v>
      </c>
      <c r="L48" s="20">
        <v>20</v>
      </c>
      <c r="M48" s="20">
        <v>15</v>
      </c>
      <c r="N48" s="20">
        <v>4</v>
      </c>
      <c r="O48" s="20">
        <v>1</v>
      </c>
      <c r="P48" s="20">
        <v>2</v>
      </c>
      <c r="Q48" s="369">
        <v>0</v>
      </c>
      <c r="R48" s="978"/>
    </row>
    <row r="49" spans="2:18" ht="16.5" customHeight="1">
      <c r="B49" s="657" t="s">
        <v>445</v>
      </c>
      <c r="C49" s="20">
        <v>494</v>
      </c>
      <c r="D49" s="20">
        <v>4</v>
      </c>
      <c r="E49" s="20">
        <v>9</v>
      </c>
      <c r="F49" s="20">
        <v>97</v>
      </c>
      <c r="G49" s="20">
        <v>124</v>
      </c>
      <c r="H49" s="20">
        <v>71</v>
      </c>
      <c r="I49" s="20">
        <v>43</v>
      </c>
      <c r="J49" s="20">
        <v>44</v>
      </c>
      <c r="K49" s="661">
        <v>33</v>
      </c>
      <c r="L49" s="20">
        <v>39</v>
      </c>
      <c r="M49" s="20">
        <v>22</v>
      </c>
      <c r="N49" s="20">
        <v>2</v>
      </c>
      <c r="O49" s="20">
        <v>4</v>
      </c>
      <c r="P49" s="20">
        <v>2</v>
      </c>
      <c r="Q49" s="369">
        <v>0</v>
      </c>
      <c r="R49" s="978"/>
    </row>
    <row r="50" spans="2:18" ht="16.5" customHeight="1">
      <c r="B50" s="657" t="s">
        <v>471</v>
      </c>
      <c r="C50" s="20">
        <v>505</v>
      </c>
      <c r="D50" s="20">
        <v>11</v>
      </c>
      <c r="E50" s="20">
        <v>4</v>
      </c>
      <c r="F50" s="20">
        <v>35</v>
      </c>
      <c r="G50" s="20">
        <v>75</v>
      </c>
      <c r="H50" s="20">
        <v>53</v>
      </c>
      <c r="I50" s="20">
        <v>53</v>
      </c>
      <c r="J50" s="20">
        <v>73</v>
      </c>
      <c r="K50" s="661">
        <v>91</v>
      </c>
      <c r="L50" s="20">
        <v>75</v>
      </c>
      <c r="M50" s="20">
        <v>20</v>
      </c>
      <c r="N50" s="20">
        <v>10</v>
      </c>
      <c r="O50" s="20">
        <v>4</v>
      </c>
      <c r="P50" s="20">
        <v>1</v>
      </c>
      <c r="Q50" s="369">
        <v>0</v>
      </c>
      <c r="R50" s="978"/>
    </row>
    <row r="51" spans="2:18" ht="7.5" customHeight="1">
      <c r="B51" s="657"/>
      <c r="C51" s="658"/>
      <c r="D51" s="658"/>
      <c r="E51" s="658"/>
      <c r="F51" s="658"/>
      <c r="G51" s="658"/>
      <c r="H51" s="658"/>
      <c r="I51" s="658"/>
      <c r="J51" s="658"/>
      <c r="K51" s="659"/>
      <c r="L51" s="658"/>
      <c r="M51" s="658"/>
      <c r="N51" s="658"/>
      <c r="O51" s="658"/>
      <c r="P51" s="658"/>
      <c r="Q51" s="369"/>
      <c r="R51" s="978"/>
    </row>
    <row r="52" spans="2:18" ht="16.5" customHeight="1">
      <c r="B52" s="657" t="s">
        <v>447</v>
      </c>
      <c r="C52" s="20">
        <v>395</v>
      </c>
      <c r="D52" s="20">
        <v>17</v>
      </c>
      <c r="E52" s="20">
        <v>2</v>
      </c>
      <c r="F52" s="20">
        <v>8</v>
      </c>
      <c r="G52" s="20">
        <v>13</v>
      </c>
      <c r="H52" s="20">
        <v>20</v>
      </c>
      <c r="I52" s="20">
        <v>24</v>
      </c>
      <c r="J52" s="20">
        <v>58</v>
      </c>
      <c r="K52" s="661">
        <v>96</v>
      </c>
      <c r="L52" s="20">
        <v>115</v>
      </c>
      <c r="M52" s="20">
        <v>32</v>
      </c>
      <c r="N52" s="20">
        <v>6</v>
      </c>
      <c r="O52" s="20">
        <v>3</v>
      </c>
      <c r="P52" s="20">
        <v>1</v>
      </c>
      <c r="Q52" s="369">
        <v>0</v>
      </c>
      <c r="R52" s="978"/>
    </row>
    <row r="53" spans="2:18" ht="16.5" customHeight="1">
      <c r="B53" s="657" t="s">
        <v>472</v>
      </c>
      <c r="C53" s="20">
        <v>877</v>
      </c>
      <c r="D53" s="20">
        <v>27</v>
      </c>
      <c r="E53" s="20">
        <v>5</v>
      </c>
      <c r="F53" s="20">
        <v>19</v>
      </c>
      <c r="G53" s="20">
        <v>37</v>
      </c>
      <c r="H53" s="20">
        <v>44</v>
      </c>
      <c r="I53" s="20">
        <v>54</v>
      </c>
      <c r="J53" s="20">
        <v>103</v>
      </c>
      <c r="K53" s="661">
        <v>197</v>
      </c>
      <c r="L53" s="20">
        <v>250</v>
      </c>
      <c r="M53" s="20">
        <v>119</v>
      </c>
      <c r="N53" s="20">
        <v>19</v>
      </c>
      <c r="O53" s="20">
        <v>2</v>
      </c>
      <c r="P53" s="20">
        <v>1</v>
      </c>
      <c r="Q53" s="369">
        <v>0</v>
      </c>
      <c r="R53" s="978"/>
    </row>
    <row r="54" spans="2:18" ht="16.5" customHeight="1" thickBot="1">
      <c r="B54" s="662" t="s">
        <v>449</v>
      </c>
      <c r="C54" s="625">
        <v>442</v>
      </c>
      <c r="D54" s="625">
        <v>12</v>
      </c>
      <c r="E54" s="625">
        <v>22</v>
      </c>
      <c r="F54" s="625">
        <v>25</v>
      </c>
      <c r="G54" s="625">
        <v>62</v>
      </c>
      <c r="H54" s="625">
        <v>45</v>
      </c>
      <c r="I54" s="625">
        <v>29</v>
      </c>
      <c r="J54" s="625">
        <v>40</v>
      </c>
      <c r="K54" s="663">
        <v>61</v>
      </c>
      <c r="L54" s="625">
        <v>91</v>
      </c>
      <c r="M54" s="625">
        <v>38</v>
      </c>
      <c r="N54" s="625">
        <v>9</v>
      </c>
      <c r="O54" s="625">
        <v>3</v>
      </c>
      <c r="P54" s="625">
        <v>1</v>
      </c>
      <c r="Q54" s="979">
        <v>4</v>
      </c>
      <c r="R54" s="978"/>
    </row>
    <row r="55" spans="2:19" s="11" customFormat="1" ht="15" customHeight="1">
      <c r="B55" s="213" t="s">
        <v>812</v>
      </c>
      <c r="C55" s="8"/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12"/>
      <c r="S55" s="212"/>
    </row>
    <row r="56" spans="2:17" ht="13.5" customHeight="1">
      <c r="B56" s="664"/>
      <c r="C56" s="665"/>
      <c r="D56" s="665"/>
      <c r="E56" s="665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</row>
  </sheetData>
  <sheetProtection/>
  <printOptions/>
  <pageMargins left="0.3937007874015748" right="0.3937007874015748" top="0.5905511811023623" bottom="0.3937007874015748" header="0.2362204724409449" footer="0.1968503937007874"/>
  <pageSetup fitToHeight="1" fitToWidth="1" horizontalDpi="300" verticalDpi="300" orientation="landscape" paperSize="9" scale="67" r:id="rId2"/>
  <colBreaks count="1" manualBreakCount="1">
    <brk id="13" min="1" max="5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4.125" defaultRowHeight="13.5" customHeight="1"/>
  <cols>
    <col min="1" max="1" width="1.625" style="236" customWidth="1"/>
    <col min="2" max="2" width="10.375" style="232" customWidth="1"/>
    <col min="3" max="3" width="10.125" style="233" customWidth="1"/>
    <col min="4" max="4" width="12.75390625" style="233" bestFit="1" customWidth="1"/>
    <col min="5" max="5" width="10.75390625" style="234" customWidth="1"/>
    <col min="6" max="6" width="11.125" style="234" customWidth="1"/>
    <col min="7" max="10" width="10.75390625" style="234" customWidth="1"/>
    <col min="11" max="16384" width="14.125" style="236" customWidth="1"/>
  </cols>
  <sheetData>
    <row r="1" ht="9.75" customHeight="1">
      <c r="J1" s="235"/>
    </row>
    <row r="2" spans="2:10" ht="16.5" customHeight="1">
      <c r="B2" s="30" t="s">
        <v>816</v>
      </c>
      <c r="D2" s="51"/>
      <c r="E2" s="51"/>
      <c r="F2" s="51"/>
      <c r="G2" s="51"/>
      <c r="H2" s="51"/>
      <c r="I2" s="52"/>
      <c r="J2" s="53"/>
    </row>
    <row r="3" spans="2:10" ht="9" customHeight="1">
      <c r="B3" s="30"/>
      <c r="D3" s="51"/>
      <c r="E3" s="51"/>
      <c r="F3" s="51"/>
      <c r="G3" s="51"/>
      <c r="H3" s="51"/>
      <c r="I3" s="52"/>
      <c r="J3" s="53"/>
    </row>
    <row r="4" spans="2:10" s="238" customFormat="1" ht="15" customHeight="1" thickBot="1">
      <c r="B4" s="237"/>
      <c r="C4" s="54"/>
      <c r="D4" s="54"/>
      <c r="E4" s="54"/>
      <c r="F4" s="54"/>
      <c r="G4" s="54"/>
      <c r="H4" s="54"/>
      <c r="I4" s="55"/>
      <c r="J4" s="56" t="s">
        <v>568</v>
      </c>
    </row>
    <row r="5" spans="2:10" s="238" customFormat="1" ht="17.25" customHeight="1" thickTop="1">
      <c r="B5" s="1119" t="s">
        <v>391</v>
      </c>
      <c r="C5" s="1122" t="s">
        <v>569</v>
      </c>
      <c r="D5" s="1123" t="s">
        <v>570</v>
      </c>
      <c r="E5" s="1124" t="s">
        <v>571</v>
      </c>
      <c r="F5" s="1124"/>
      <c r="G5" s="1124" t="s">
        <v>572</v>
      </c>
      <c r="H5" s="1124"/>
      <c r="I5" s="1124" t="s">
        <v>573</v>
      </c>
      <c r="J5" s="1125"/>
    </row>
    <row r="6" spans="2:10" s="238" customFormat="1" ht="9.75" customHeight="1">
      <c r="B6" s="1120"/>
      <c r="C6" s="1114"/>
      <c r="D6" s="1062"/>
      <c r="E6" s="1112" t="s">
        <v>574</v>
      </c>
      <c r="F6" s="1113" t="s">
        <v>575</v>
      </c>
      <c r="G6" s="1112" t="s">
        <v>574</v>
      </c>
      <c r="H6" s="1113" t="s">
        <v>575</v>
      </c>
      <c r="I6" s="1112" t="s">
        <v>574</v>
      </c>
      <c r="J6" s="1116" t="s">
        <v>575</v>
      </c>
    </row>
    <row r="7" spans="2:10" s="238" customFormat="1" ht="7.5" customHeight="1">
      <c r="B7" s="1120"/>
      <c r="C7" s="1114"/>
      <c r="D7" s="1062"/>
      <c r="E7" s="1112"/>
      <c r="F7" s="1114"/>
      <c r="G7" s="1112"/>
      <c r="H7" s="1114"/>
      <c r="I7" s="1112"/>
      <c r="J7" s="1117"/>
    </row>
    <row r="8" spans="2:11" s="238" customFormat="1" ht="9.75" customHeight="1">
      <c r="B8" s="1121"/>
      <c r="C8" s="1115"/>
      <c r="D8" s="1063"/>
      <c r="E8" s="1112"/>
      <c r="F8" s="1115"/>
      <c r="G8" s="1112"/>
      <c r="H8" s="1115"/>
      <c r="I8" s="1112"/>
      <c r="J8" s="1118"/>
      <c r="K8" s="239"/>
    </row>
    <row r="9" spans="2:11" s="14" customFormat="1" ht="9" customHeight="1">
      <c r="B9" s="15"/>
      <c r="C9" s="207"/>
      <c r="D9" s="207"/>
      <c r="E9" s="207"/>
      <c r="F9" s="207"/>
      <c r="G9" s="207"/>
      <c r="H9" s="207"/>
      <c r="I9" s="208"/>
      <c r="J9" s="209"/>
      <c r="K9" s="240"/>
    </row>
    <row r="10" spans="2:11" s="14" customFormat="1" ht="16.5" customHeight="1">
      <c r="B10" s="241" t="s">
        <v>409</v>
      </c>
      <c r="C10" s="242">
        <v>13995</v>
      </c>
      <c r="D10" s="242">
        <v>3944036</v>
      </c>
      <c r="E10" s="242">
        <v>11159</v>
      </c>
      <c r="F10" s="242">
        <v>3618459</v>
      </c>
      <c r="G10" s="242">
        <v>3173</v>
      </c>
      <c r="H10" s="242">
        <v>240866</v>
      </c>
      <c r="I10" s="242">
        <v>2330</v>
      </c>
      <c r="J10" s="243">
        <v>84711</v>
      </c>
      <c r="K10" s="244"/>
    </row>
    <row r="11" spans="2:10" s="245" customFormat="1" ht="16.5" customHeight="1">
      <c r="B11" s="241" t="s">
        <v>410</v>
      </c>
      <c r="C11" s="242">
        <v>11712</v>
      </c>
      <c r="D11" s="242">
        <v>4463353</v>
      </c>
      <c r="E11" s="242">
        <v>9371</v>
      </c>
      <c r="F11" s="242">
        <v>4039637</v>
      </c>
      <c r="G11" s="242">
        <v>2825</v>
      </c>
      <c r="H11" s="242">
        <v>336271</v>
      </c>
      <c r="I11" s="242">
        <v>1947</v>
      </c>
      <c r="J11" s="243">
        <v>87445</v>
      </c>
    </row>
    <row r="12" spans="2:10" s="238" customFormat="1" ht="7.5" customHeight="1">
      <c r="B12" s="246"/>
      <c r="C12" s="627"/>
      <c r="D12" s="627"/>
      <c r="E12" s="627"/>
      <c r="F12" s="627"/>
      <c r="G12" s="627"/>
      <c r="H12" s="627"/>
      <c r="I12" s="627"/>
      <c r="J12" s="628"/>
    </row>
    <row r="13" spans="2:10" s="238" customFormat="1" ht="16.5" customHeight="1">
      <c r="B13" s="246" t="s">
        <v>411</v>
      </c>
      <c r="C13" s="629">
        <f aca="true" t="shared" si="0" ref="C13:J13">C18+C24+C25+C26+C29+C30+C31+C34+C35+C36+C37+C38+C39+C40</f>
        <v>4189</v>
      </c>
      <c r="D13" s="629">
        <f t="shared" si="0"/>
        <v>1192785</v>
      </c>
      <c r="E13" s="629">
        <f t="shared" si="0"/>
        <v>2618</v>
      </c>
      <c r="F13" s="629">
        <f t="shared" si="0"/>
        <v>1014634</v>
      </c>
      <c r="G13" s="629">
        <f t="shared" si="0"/>
        <v>1298</v>
      </c>
      <c r="H13" s="629">
        <f t="shared" si="0"/>
        <v>109599</v>
      </c>
      <c r="I13" s="629">
        <f t="shared" si="0"/>
        <v>1507</v>
      </c>
      <c r="J13" s="630">
        <f t="shared" si="0"/>
        <v>68552</v>
      </c>
    </row>
    <row r="14" spans="2:10" s="238" customFormat="1" ht="16.5" customHeight="1">
      <c r="B14" s="246" t="s">
        <v>412</v>
      </c>
      <c r="C14" s="629">
        <f aca="true" t="shared" si="1" ref="C14:J14">C23+C42+C43+C44+C45+C46+C47+C48</f>
        <v>1498</v>
      </c>
      <c r="D14" s="629">
        <f t="shared" si="1"/>
        <v>487054</v>
      </c>
      <c r="E14" s="629">
        <f t="shared" si="1"/>
        <v>1355</v>
      </c>
      <c r="F14" s="629">
        <f t="shared" si="1"/>
        <v>425780</v>
      </c>
      <c r="G14" s="629">
        <f t="shared" si="1"/>
        <v>355</v>
      </c>
      <c r="H14" s="629">
        <f t="shared" si="1"/>
        <v>60845</v>
      </c>
      <c r="I14" s="629">
        <f t="shared" si="1"/>
        <v>8</v>
      </c>
      <c r="J14" s="630">
        <f t="shared" si="1"/>
        <v>429</v>
      </c>
    </row>
    <row r="15" spans="2:10" s="238" customFormat="1" ht="16.5" customHeight="1">
      <c r="B15" s="246" t="s">
        <v>413</v>
      </c>
      <c r="C15" s="629">
        <f aca="true" t="shared" si="2" ref="C15:J15">C19+C28+C32+C50+C51+C52+C53+C54</f>
        <v>2552</v>
      </c>
      <c r="D15" s="629">
        <f t="shared" si="2"/>
        <v>1012156</v>
      </c>
      <c r="E15" s="629">
        <f t="shared" si="2"/>
        <v>2207</v>
      </c>
      <c r="F15" s="629">
        <f t="shared" si="2"/>
        <v>897949</v>
      </c>
      <c r="G15" s="629">
        <f t="shared" si="2"/>
        <v>600</v>
      </c>
      <c r="H15" s="629">
        <f t="shared" si="2"/>
        <v>102482</v>
      </c>
      <c r="I15" s="629">
        <f t="shared" si="2"/>
        <v>297</v>
      </c>
      <c r="J15" s="630">
        <f t="shared" si="2"/>
        <v>11725</v>
      </c>
    </row>
    <row r="16" spans="2:10" s="238" customFormat="1" ht="16.5" customHeight="1">
      <c r="B16" s="246" t="s">
        <v>414</v>
      </c>
      <c r="C16" s="629">
        <f aca="true" t="shared" si="3" ref="C16:J16">SUM(C20,C21,C56,C57,C58)</f>
        <v>3473</v>
      </c>
      <c r="D16" s="629">
        <f t="shared" si="3"/>
        <v>1771358</v>
      </c>
      <c r="E16" s="629">
        <f t="shared" si="3"/>
        <v>3191</v>
      </c>
      <c r="F16" s="629">
        <f t="shared" si="3"/>
        <v>1701274</v>
      </c>
      <c r="G16" s="629">
        <f t="shared" si="3"/>
        <v>572</v>
      </c>
      <c r="H16" s="629">
        <f t="shared" si="3"/>
        <v>63345</v>
      </c>
      <c r="I16" s="629">
        <f t="shared" si="3"/>
        <v>135</v>
      </c>
      <c r="J16" s="630">
        <f t="shared" si="3"/>
        <v>6739</v>
      </c>
    </row>
    <row r="17" spans="2:10" s="238" customFormat="1" ht="7.5" customHeight="1">
      <c r="B17" s="247"/>
      <c r="C17" s="631"/>
      <c r="D17" s="631"/>
      <c r="E17" s="631"/>
      <c r="F17" s="631"/>
      <c r="G17" s="631"/>
      <c r="H17" s="631"/>
      <c r="I17" s="631"/>
      <c r="J17" s="632"/>
    </row>
    <row r="18" spans="2:10" s="238" customFormat="1" ht="16.5" customHeight="1">
      <c r="B18" s="248" t="s">
        <v>576</v>
      </c>
      <c r="C18" s="20">
        <v>566</v>
      </c>
      <c r="D18" s="20">
        <v>217137</v>
      </c>
      <c r="E18" s="20">
        <v>433</v>
      </c>
      <c r="F18" s="20">
        <v>204967</v>
      </c>
      <c r="G18" s="20">
        <v>182</v>
      </c>
      <c r="H18" s="20">
        <v>8826</v>
      </c>
      <c r="I18" s="20">
        <v>116</v>
      </c>
      <c r="J18" s="624">
        <v>3344</v>
      </c>
    </row>
    <row r="19" spans="2:10" s="238" customFormat="1" ht="16.5" customHeight="1">
      <c r="B19" s="248" t="s">
        <v>416</v>
      </c>
      <c r="C19" s="20">
        <v>396</v>
      </c>
      <c r="D19" s="20">
        <v>198385</v>
      </c>
      <c r="E19" s="20">
        <v>368</v>
      </c>
      <c r="F19" s="20">
        <v>181214</v>
      </c>
      <c r="G19" s="20">
        <v>59</v>
      </c>
      <c r="H19" s="20">
        <v>16195</v>
      </c>
      <c r="I19" s="20">
        <v>18</v>
      </c>
      <c r="J19" s="624">
        <v>976</v>
      </c>
    </row>
    <row r="20" spans="2:10" s="238" customFormat="1" ht="16.5" customHeight="1">
      <c r="B20" s="248" t="s">
        <v>519</v>
      </c>
      <c r="C20" s="20">
        <v>1535</v>
      </c>
      <c r="D20" s="20">
        <v>661138</v>
      </c>
      <c r="E20" s="20">
        <v>1402</v>
      </c>
      <c r="F20" s="20">
        <v>618504</v>
      </c>
      <c r="G20" s="20">
        <v>278</v>
      </c>
      <c r="H20" s="20">
        <v>36839</v>
      </c>
      <c r="I20" s="20">
        <v>109</v>
      </c>
      <c r="J20" s="624">
        <v>5795</v>
      </c>
    </row>
    <row r="21" spans="2:10" s="238" customFormat="1" ht="16.5" customHeight="1">
      <c r="B21" s="248" t="s">
        <v>577</v>
      </c>
      <c r="C21" s="20">
        <v>937</v>
      </c>
      <c r="D21" s="20">
        <v>566154</v>
      </c>
      <c r="E21" s="20">
        <v>845</v>
      </c>
      <c r="F21" s="20">
        <v>549151</v>
      </c>
      <c r="G21" s="20">
        <v>170</v>
      </c>
      <c r="H21" s="20">
        <v>16579</v>
      </c>
      <c r="I21" s="20">
        <v>17</v>
      </c>
      <c r="J21" s="624">
        <v>424</v>
      </c>
    </row>
    <row r="22" spans="2:10" s="238" customFormat="1" ht="7.5" customHeight="1">
      <c r="B22" s="248"/>
      <c r="C22" s="631"/>
      <c r="D22" s="631"/>
      <c r="E22" s="631"/>
      <c r="F22" s="631"/>
      <c r="G22" s="631"/>
      <c r="H22" s="631"/>
      <c r="I22" s="631"/>
      <c r="J22" s="632"/>
    </row>
    <row r="23" spans="2:10" s="238" customFormat="1" ht="16.5" customHeight="1">
      <c r="B23" s="248" t="s">
        <v>521</v>
      </c>
      <c r="C23" s="20">
        <v>427</v>
      </c>
      <c r="D23" s="20">
        <v>156056</v>
      </c>
      <c r="E23" s="20">
        <v>401</v>
      </c>
      <c r="F23" s="20">
        <v>146815</v>
      </c>
      <c r="G23" s="20">
        <v>60</v>
      </c>
      <c r="H23" s="20">
        <v>9221</v>
      </c>
      <c r="I23" s="20">
        <v>2</v>
      </c>
      <c r="J23" s="624">
        <v>20</v>
      </c>
    </row>
    <row r="24" spans="2:10" s="238" customFormat="1" ht="16.5" customHeight="1">
      <c r="B24" s="248" t="s">
        <v>420</v>
      </c>
      <c r="C24" s="20">
        <v>499</v>
      </c>
      <c r="D24" s="20">
        <v>99610</v>
      </c>
      <c r="E24" s="20">
        <v>284</v>
      </c>
      <c r="F24" s="20">
        <v>80834</v>
      </c>
      <c r="G24" s="20">
        <v>174</v>
      </c>
      <c r="H24" s="20">
        <v>7258</v>
      </c>
      <c r="I24" s="20">
        <v>252</v>
      </c>
      <c r="J24" s="624">
        <v>11518</v>
      </c>
    </row>
    <row r="25" spans="2:10" s="238" customFormat="1" ht="16.5" customHeight="1">
      <c r="B25" s="248" t="s">
        <v>578</v>
      </c>
      <c r="C25" s="20">
        <v>274</v>
      </c>
      <c r="D25" s="20">
        <v>50351</v>
      </c>
      <c r="E25" s="20">
        <v>181</v>
      </c>
      <c r="F25" s="20">
        <v>38137</v>
      </c>
      <c r="G25" s="20">
        <v>54</v>
      </c>
      <c r="H25" s="20">
        <v>6877</v>
      </c>
      <c r="I25" s="20">
        <v>100</v>
      </c>
      <c r="J25" s="624">
        <v>5337</v>
      </c>
    </row>
    <row r="26" spans="2:10" s="238" customFormat="1" ht="16.5" customHeight="1">
      <c r="B26" s="248" t="s">
        <v>422</v>
      </c>
      <c r="C26" s="20">
        <v>382</v>
      </c>
      <c r="D26" s="20">
        <v>166405</v>
      </c>
      <c r="E26" s="20">
        <v>279</v>
      </c>
      <c r="F26" s="20">
        <v>150452</v>
      </c>
      <c r="G26" s="20">
        <v>170</v>
      </c>
      <c r="H26" s="20">
        <v>14036</v>
      </c>
      <c r="I26" s="20">
        <v>80</v>
      </c>
      <c r="J26" s="624">
        <v>1917</v>
      </c>
    </row>
    <row r="27" spans="2:10" s="238" customFormat="1" ht="7.5" customHeight="1">
      <c r="B27" s="248"/>
      <c r="C27" s="631"/>
      <c r="D27" s="631"/>
      <c r="E27" s="631"/>
      <c r="F27" s="631"/>
      <c r="G27" s="631"/>
      <c r="H27" s="631"/>
      <c r="I27" s="631"/>
      <c r="J27" s="632"/>
    </row>
    <row r="28" spans="2:10" s="238" customFormat="1" ht="16.5" customHeight="1">
      <c r="B28" s="248" t="s">
        <v>423</v>
      </c>
      <c r="C28" s="20">
        <v>322</v>
      </c>
      <c r="D28" s="20">
        <v>166534</v>
      </c>
      <c r="E28" s="20">
        <v>290</v>
      </c>
      <c r="F28" s="20">
        <v>161195</v>
      </c>
      <c r="G28" s="20">
        <v>81</v>
      </c>
      <c r="H28" s="20">
        <v>4986</v>
      </c>
      <c r="I28" s="20">
        <v>13</v>
      </c>
      <c r="J28" s="624">
        <v>353</v>
      </c>
    </row>
    <row r="29" spans="2:10" s="238" customFormat="1" ht="16.5" customHeight="1">
      <c r="B29" s="248" t="s">
        <v>424</v>
      </c>
      <c r="C29" s="20">
        <v>524</v>
      </c>
      <c r="D29" s="20">
        <v>90334</v>
      </c>
      <c r="E29" s="20">
        <v>229</v>
      </c>
      <c r="F29" s="20">
        <v>66578</v>
      </c>
      <c r="G29" s="20">
        <v>99</v>
      </c>
      <c r="H29" s="20">
        <v>7681</v>
      </c>
      <c r="I29" s="20">
        <v>341</v>
      </c>
      <c r="J29" s="624">
        <v>16075</v>
      </c>
    </row>
    <row r="30" spans="2:10" s="238" customFormat="1" ht="16.5" customHeight="1">
      <c r="B30" s="248" t="s">
        <v>425</v>
      </c>
      <c r="C30" s="20">
        <v>443</v>
      </c>
      <c r="D30" s="20">
        <v>59691</v>
      </c>
      <c r="E30" s="20">
        <v>179</v>
      </c>
      <c r="F30" s="20">
        <v>42497</v>
      </c>
      <c r="G30" s="20">
        <v>79</v>
      </c>
      <c r="H30" s="20">
        <v>3426</v>
      </c>
      <c r="I30" s="20">
        <v>277</v>
      </c>
      <c r="J30" s="624">
        <v>13768</v>
      </c>
    </row>
    <row r="31" spans="2:10" s="238" customFormat="1" ht="16.5" customHeight="1">
      <c r="B31" s="248" t="s">
        <v>523</v>
      </c>
      <c r="C31" s="20">
        <v>517</v>
      </c>
      <c r="D31" s="20">
        <v>176410</v>
      </c>
      <c r="E31" s="20">
        <v>437</v>
      </c>
      <c r="F31" s="20">
        <v>134621</v>
      </c>
      <c r="G31" s="20">
        <v>236</v>
      </c>
      <c r="H31" s="20">
        <v>41514</v>
      </c>
      <c r="I31" s="20">
        <v>3</v>
      </c>
      <c r="J31" s="624">
        <v>275</v>
      </c>
    </row>
    <row r="32" spans="2:10" s="238" customFormat="1" ht="16.5" customHeight="1">
      <c r="B32" s="248" t="s">
        <v>524</v>
      </c>
      <c r="C32" s="20">
        <v>377</v>
      </c>
      <c r="D32" s="20">
        <v>92938</v>
      </c>
      <c r="E32" s="20">
        <v>290</v>
      </c>
      <c r="F32" s="20">
        <v>79824</v>
      </c>
      <c r="G32" s="20">
        <v>80</v>
      </c>
      <c r="H32" s="20">
        <v>9336</v>
      </c>
      <c r="I32" s="20">
        <v>119</v>
      </c>
      <c r="J32" s="624">
        <v>3778</v>
      </c>
    </row>
    <row r="33" spans="2:10" s="238" customFormat="1" ht="7.5" customHeight="1">
      <c r="B33" s="248"/>
      <c r="C33" s="631"/>
      <c r="D33" s="631"/>
      <c r="E33" s="631"/>
      <c r="F33" s="631"/>
      <c r="G33" s="631"/>
      <c r="H33" s="631"/>
      <c r="I33" s="631"/>
      <c r="J33" s="632"/>
    </row>
    <row r="34" spans="2:10" s="238" customFormat="1" ht="16.5" customHeight="1">
      <c r="B34" s="248" t="s">
        <v>525</v>
      </c>
      <c r="C34" s="20">
        <v>75</v>
      </c>
      <c r="D34" s="20">
        <v>25954</v>
      </c>
      <c r="E34" s="20">
        <v>42</v>
      </c>
      <c r="F34" s="20">
        <v>20816</v>
      </c>
      <c r="G34" s="20">
        <v>19</v>
      </c>
      <c r="H34" s="20">
        <v>3675</v>
      </c>
      <c r="I34" s="20">
        <v>32</v>
      </c>
      <c r="J34" s="624">
        <v>1463</v>
      </c>
    </row>
    <row r="35" spans="2:10" s="238" customFormat="1" ht="16.5" customHeight="1">
      <c r="B35" s="248" t="s">
        <v>526</v>
      </c>
      <c r="C35" s="20">
        <v>101</v>
      </c>
      <c r="D35" s="20">
        <v>45206</v>
      </c>
      <c r="E35" s="20">
        <v>70</v>
      </c>
      <c r="F35" s="20">
        <v>43213</v>
      </c>
      <c r="G35" s="20">
        <v>14</v>
      </c>
      <c r="H35" s="20">
        <v>291</v>
      </c>
      <c r="I35" s="20">
        <v>45</v>
      </c>
      <c r="J35" s="624">
        <v>1702</v>
      </c>
    </row>
    <row r="36" spans="2:10" s="238" customFormat="1" ht="16.5" customHeight="1">
      <c r="B36" s="248" t="s">
        <v>527</v>
      </c>
      <c r="C36" s="20">
        <v>246</v>
      </c>
      <c r="D36" s="20">
        <v>131190</v>
      </c>
      <c r="E36" s="20">
        <v>152</v>
      </c>
      <c r="F36" s="20">
        <v>123827</v>
      </c>
      <c r="G36" s="20">
        <v>74</v>
      </c>
      <c r="H36" s="20">
        <v>4192</v>
      </c>
      <c r="I36" s="20">
        <v>92</v>
      </c>
      <c r="J36" s="624">
        <v>3171</v>
      </c>
    </row>
    <row r="37" spans="2:10" s="238" customFormat="1" ht="16.5" customHeight="1">
      <c r="B37" s="248" t="s">
        <v>528</v>
      </c>
      <c r="C37" s="20">
        <v>86</v>
      </c>
      <c r="D37" s="20">
        <v>14236</v>
      </c>
      <c r="E37" s="20">
        <v>65</v>
      </c>
      <c r="F37" s="20">
        <v>11429</v>
      </c>
      <c r="G37" s="20">
        <v>27</v>
      </c>
      <c r="H37" s="20">
        <v>1829</v>
      </c>
      <c r="I37" s="20">
        <v>9</v>
      </c>
      <c r="J37" s="624">
        <v>978</v>
      </c>
    </row>
    <row r="38" spans="2:10" s="238" customFormat="1" ht="16.5" customHeight="1">
      <c r="B38" s="248" t="s">
        <v>529</v>
      </c>
      <c r="C38" s="20">
        <v>175</v>
      </c>
      <c r="D38" s="20">
        <v>25496</v>
      </c>
      <c r="E38" s="20">
        <v>76</v>
      </c>
      <c r="F38" s="20">
        <v>17444</v>
      </c>
      <c r="G38" s="20">
        <v>27</v>
      </c>
      <c r="H38" s="20">
        <v>2160</v>
      </c>
      <c r="I38" s="20">
        <v>107</v>
      </c>
      <c r="J38" s="624">
        <v>5892</v>
      </c>
    </row>
    <row r="39" spans="2:10" s="238" customFormat="1" ht="16.5" customHeight="1">
      <c r="B39" s="248" t="s">
        <v>530</v>
      </c>
      <c r="C39" s="20">
        <v>106</v>
      </c>
      <c r="D39" s="20">
        <v>30937</v>
      </c>
      <c r="E39" s="20">
        <v>26</v>
      </c>
      <c r="F39" s="20">
        <v>25709</v>
      </c>
      <c r="G39" s="20">
        <v>51</v>
      </c>
      <c r="H39" s="20">
        <v>2116</v>
      </c>
      <c r="I39" s="20">
        <v>53</v>
      </c>
      <c r="J39" s="624">
        <v>3112</v>
      </c>
    </row>
    <row r="40" spans="2:10" s="238" customFormat="1" ht="16.5" customHeight="1">
      <c r="B40" s="248" t="s">
        <v>531</v>
      </c>
      <c r="C40" s="20">
        <v>195</v>
      </c>
      <c r="D40" s="20">
        <v>59828</v>
      </c>
      <c r="E40" s="20">
        <v>165</v>
      </c>
      <c r="F40" s="20">
        <v>54110</v>
      </c>
      <c r="G40" s="20">
        <v>92</v>
      </c>
      <c r="H40" s="20">
        <v>5718</v>
      </c>
      <c r="I40" s="20">
        <v>0</v>
      </c>
      <c r="J40" s="624">
        <v>0</v>
      </c>
    </row>
    <row r="41" spans="2:10" s="238" customFormat="1" ht="7.5" customHeight="1">
      <c r="B41" s="248"/>
      <c r="C41" s="631"/>
      <c r="D41" s="631"/>
      <c r="E41" s="631"/>
      <c r="F41" s="631"/>
      <c r="G41" s="631"/>
      <c r="H41" s="633"/>
      <c r="I41" s="631"/>
      <c r="J41" s="634"/>
    </row>
    <row r="42" spans="2:10" s="238" customFormat="1" ht="16.5" customHeight="1">
      <c r="B42" s="248" t="s">
        <v>532</v>
      </c>
      <c r="C42" s="20">
        <v>138</v>
      </c>
      <c r="D42" s="20">
        <v>53021</v>
      </c>
      <c r="E42" s="20">
        <v>122</v>
      </c>
      <c r="F42" s="20">
        <v>48029</v>
      </c>
      <c r="G42" s="20">
        <v>33</v>
      </c>
      <c r="H42" s="20">
        <v>4981</v>
      </c>
      <c r="I42" s="20">
        <v>2</v>
      </c>
      <c r="J42" s="624">
        <v>11</v>
      </c>
    </row>
    <row r="43" spans="2:10" s="238" customFormat="1" ht="16.5" customHeight="1">
      <c r="B43" s="248" t="s">
        <v>533</v>
      </c>
      <c r="C43" s="20">
        <v>224</v>
      </c>
      <c r="D43" s="20">
        <v>52700</v>
      </c>
      <c r="E43" s="20">
        <v>197</v>
      </c>
      <c r="F43" s="20">
        <v>46835</v>
      </c>
      <c r="G43" s="20">
        <v>62</v>
      </c>
      <c r="H43" s="20">
        <v>5855</v>
      </c>
      <c r="I43" s="20">
        <v>1</v>
      </c>
      <c r="J43" s="624">
        <v>10</v>
      </c>
    </row>
    <row r="44" spans="2:10" s="238" customFormat="1" ht="16.5" customHeight="1">
      <c r="B44" s="248" t="s">
        <v>534</v>
      </c>
      <c r="C44" s="20">
        <v>152</v>
      </c>
      <c r="D44" s="20">
        <v>49061</v>
      </c>
      <c r="E44" s="20">
        <v>135</v>
      </c>
      <c r="F44" s="20">
        <v>47357</v>
      </c>
      <c r="G44" s="20">
        <v>49</v>
      </c>
      <c r="H44" s="20">
        <v>1666</v>
      </c>
      <c r="I44" s="20">
        <v>2</v>
      </c>
      <c r="J44" s="624">
        <v>38</v>
      </c>
    </row>
    <row r="45" spans="2:10" s="238" customFormat="1" ht="16.5" customHeight="1">
      <c r="B45" s="248" t="s">
        <v>535</v>
      </c>
      <c r="C45" s="20">
        <v>165</v>
      </c>
      <c r="D45" s="20">
        <v>64064</v>
      </c>
      <c r="E45" s="20">
        <v>142</v>
      </c>
      <c r="F45" s="20">
        <v>54393</v>
      </c>
      <c r="G45" s="20">
        <v>59</v>
      </c>
      <c r="H45" s="20">
        <v>9321</v>
      </c>
      <c r="I45" s="20">
        <v>1</v>
      </c>
      <c r="J45" s="624">
        <v>350</v>
      </c>
    </row>
    <row r="46" spans="2:10" s="238" customFormat="1" ht="16.5" customHeight="1">
      <c r="B46" s="248" t="s">
        <v>536</v>
      </c>
      <c r="C46" s="20">
        <v>124</v>
      </c>
      <c r="D46" s="20">
        <v>44919</v>
      </c>
      <c r="E46" s="20">
        <v>105</v>
      </c>
      <c r="F46" s="20">
        <v>19316</v>
      </c>
      <c r="G46" s="20">
        <v>43</v>
      </c>
      <c r="H46" s="20">
        <v>25603</v>
      </c>
      <c r="I46" s="20">
        <v>0</v>
      </c>
      <c r="J46" s="624">
        <v>0</v>
      </c>
    </row>
    <row r="47" spans="2:10" s="238" customFormat="1" ht="16.5" customHeight="1">
      <c r="B47" s="248" t="s">
        <v>537</v>
      </c>
      <c r="C47" s="20">
        <v>135</v>
      </c>
      <c r="D47" s="20">
        <v>28776</v>
      </c>
      <c r="E47" s="20">
        <v>126</v>
      </c>
      <c r="F47" s="20">
        <v>27337</v>
      </c>
      <c r="G47" s="20">
        <v>24</v>
      </c>
      <c r="H47" s="20">
        <v>1439</v>
      </c>
      <c r="I47" s="20">
        <v>0</v>
      </c>
      <c r="J47" s="624">
        <v>0</v>
      </c>
    </row>
    <row r="48" spans="2:10" s="238" customFormat="1" ht="16.5" customHeight="1">
      <c r="B48" s="248" t="s">
        <v>538</v>
      </c>
      <c r="C48" s="20">
        <v>133</v>
      </c>
      <c r="D48" s="20">
        <v>38457</v>
      </c>
      <c r="E48" s="20">
        <v>127</v>
      </c>
      <c r="F48" s="20">
        <v>35698</v>
      </c>
      <c r="G48" s="20">
        <v>25</v>
      </c>
      <c r="H48" s="20">
        <v>2759</v>
      </c>
      <c r="I48" s="20">
        <v>0</v>
      </c>
      <c r="J48" s="624">
        <v>0</v>
      </c>
    </row>
    <row r="49" spans="2:10" s="238" customFormat="1" ht="7.5" customHeight="1">
      <c r="B49" s="248"/>
      <c r="C49" s="631"/>
      <c r="D49" s="631"/>
      <c r="E49" s="631"/>
      <c r="F49" s="631"/>
      <c r="G49" s="631"/>
      <c r="H49" s="631"/>
      <c r="I49" s="635"/>
      <c r="J49" s="636"/>
    </row>
    <row r="50" spans="2:10" s="238" customFormat="1" ht="16.5" customHeight="1">
      <c r="B50" s="248" t="s">
        <v>539</v>
      </c>
      <c r="C50" s="20">
        <v>455</v>
      </c>
      <c r="D50" s="20">
        <v>137661</v>
      </c>
      <c r="E50" s="20">
        <v>361</v>
      </c>
      <c r="F50" s="20">
        <v>116678</v>
      </c>
      <c r="G50" s="20">
        <v>104</v>
      </c>
      <c r="H50" s="20">
        <v>16641</v>
      </c>
      <c r="I50" s="20">
        <v>111</v>
      </c>
      <c r="J50" s="624">
        <v>4342</v>
      </c>
    </row>
    <row r="51" spans="2:10" s="238" customFormat="1" ht="16.5" customHeight="1">
      <c r="B51" s="248" t="s">
        <v>540</v>
      </c>
      <c r="C51" s="20">
        <v>446</v>
      </c>
      <c r="D51" s="20">
        <v>193409</v>
      </c>
      <c r="E51" s="20">
        <v>435</v>
      </c>
      <c r="F51" s="20">
        <v>186808</v>
      </c>
      <c r="G51" s="20">
        <v>78</v>
      </c>
      <c r="H51" s="20">
        <v>6169</v>
      </c>
      <c r="I51" s="20">
        <v>8</v>
      </c>
      <c r="J51" s="624">
        <v>432</v>
      </c>
    </row>
    <row r="52" spans="2:10" s="238" customFormat="1" ht="16.5" customHeight="1">
      <c r="B52" s="248" t="s">
        <v>579</v>
      </c>
      <c r="C52" s="20">
        <v>85</v>
      </c>
      <c r="D52" s="20">
        <v>44851</v>
      </c>
      <c r="E52" s="20">
        <v>76</v>
      </c>
      <c r="F52" s="20">
        <v>34690</v>
      </c>
      <c r="G52" s="20">
        <v>24</v>
      </c>
      <c r="H52" s="20">
        <v>10148</v>
      </c>
      <c r="I52" s="20">
        <v>1</v>
      </c>
      <c r="J52" s="624">
        <v>13</v>
      </c>
    </row>
    <row r="53" spans="2:10" s="238" customFormat="1" ht="16.5" customHeight="1">
      <c r="B53" s="248" t="s">
        <v>580</v>
      </c>
      <c r="C53" s="20">
        <v>228</v>
      </c>
      <c r="D53" s="20">
        <v>84863</v>
      </c>
      <c r="E53" s="20">
        <v>167</v>
      </c>
      <c r="F53" s="20">
        <v>61598</v>
      </c>
      <c r="G53" s="20">
        <v>127</v>
      </c>
      <c r="H53" s="20">
        <v>21578</v>
      </c>
      <c r="I53" s="20">
        <v>24</v>
      </c>
      <c r="J53" s="624">
        <v>1687</v>
      </c>
    </row>
    <row r="54" spans="2:10" s="238" customFormat="1" ht="16.5" customHeight="1">
      <c r="B54" s="248" t="s">
        <v>581</v>
      </c>
      <c r="C54" s="20">
        <v>243</v>
      </c>
      <c r="D54" s="20">
        <v>93515</v>
      </c>
      <c r="E54" s="20">
        <v>220</v>
      </c>
      <c r="F54" s="20">
        <v>75942</v>
      </c>
      <c r="G54" s="20">
        <v>47</v>
      </c>
      <c r="H54" s="20">
        <v>17429</v>
      </c>
      <c r="I54" s="20">
        <v>3</v>
      </c>
      <c r="J54" s="624">
        <v>144</v>
      </c>
    </row>
    <row r="55" spans="2:10" s="238" customFormat="1" ht="7.5" customHeight="1">
      <c r="B55" s="248"/>
      <c r="C55" s="631"/>
      <c r="D55" s="631"/>
      <c r="E55" s="631"/>
      <c r="F55" s="631"/>
      <c r="G55" s="631"/>
      <c r="H55" s="631"/>
      <c r="I55" s="631"/>
      <c r="J55" s="632"/>
    </row>
    <row r="56" spans="2:10" s="238" customFormat="1" ht="16.5" customHeight="1">
      <c r="B56" s="248" t="s">
        <v>582</v>
      </c>
      <c r="C56" s="20">
        <v>243</v>
      </c>
      <c r="D56" s="20">
        <v>99937</v>
      </c>
      <c r="E56" s="20">
        <v>237</v>
      </c>
      <c r="F56" s="20">
        <v>96765</v>
      </c>
      <c r="G56" s="20">
        <v>39</v>
      </c>
      <c r="H56" s="20">
        <v>3033</v>
      </c>
      <c r="I56" s="20">
        <v>2</v>
      </c>
      <c r="J56" s="624">
        <v>139</v>
      </c>
    </row>
    <row r="57" spans="2:10" s="238" customFormat="1" ht="16.5" customHeight="1">
      <c r="B57" s="248" t="s">
        <v>472</v>
      </c>
      <c r="C57" s="20">
        <v>538</v>
      </c>
      <c r="D57" s="20">
        <v>232257</v>
      </c>
      <c r="E57" s="20">
        <v>530</v>
      </c>
      <c r="F57" s="20">
        <v>229831</v>
      </c>
      <c r="G57" s="20">
        <v>27</v>
      </c>
      <c r="H57" s="20">
        <v>2334</v>
      </c>
      <c r="I57" s="20">
        <v>2</v>
      </c>
      <c r="J57" s="624">
        <v>92</v>
      </c>
    </row>
    <row r="58" spans="2:10" s="238" customFormat="1" ht="16.5" customHeight="1" thickBot="1">
      <c r="B58" s="249" t="s">
        <v>449</v>
      </c>
      <c r="C58" s="625">
        <v>220</v>
      </c>
      <c r="D58" s="625">
        <v>211872</v>
      </c>
      <c r="E58" s="625">
        <v>177</v>
      </c>
      <c r="F58" s="625">
        <v>207023</v>
      </c>
      <c r="G58" s="625">
        <v>58</v>
      </c>
      <c r="H58" s="625">
        <v>4560</v>
      </c>
      <c r="I58" s="625">
        <v>5</v>
      </c>
      <c r="J58" s="626">
        <v>289</v>
      </c>
    </row>
    <row r="59" spans="2:18" s="11" customFormat="1" ht="16.5" customHeight="1">
      <c r="B59" s="213" t="s">
        <v>812</v>
      </c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2"/>
      <c r="R59" s="212"/>
    </row>
    <row r="60" spans="3:10" ht="12.75">
      <c r="C60" s="250"/>
      <c r="D60" s="250"/>
      <c r="E60" s="238"/>
      <c r="F60" s="238"/>
      <c r="G60" s="238"/>
      <c r="H60" s="238"/>
      <c r="I60" s="238"/>
      <c r="J60" s="238"/>
    </row>
  </sheetData>
  <sheetProtection/>
  <mergeCells count="12">
    <mergeCell ref="E6:E8"/>
    <mergeCell ref="F6:F8"/>
    <mergeCell ref="G6:G8"/>
    <mergeCell ref="H6:H8"/>
    <mergeCell ref="I6:I8"/>
    <mergeCell ref="J6:J8"/>
    <mergeCell ref="B5:B8"/>
    <mergeCell ref="C5:C8"/>
    <mergeCell ref="D5:D8"/>
    <mergeCell ref="E5:F5"/>
    <mergeCell ref="G5:H5"/>
    <mergeCell ref="I5:J5"/>
  </mergeCells>
  <printOptions/>
  <pageMargins left="0.3937007874015748" right="0.3937007874015748" top="0.3937007874015748" bottom="0.3937007874015748" header="0.31496062992125984" footer="0.196850393700787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2023-04-18T02:51:51Z</cp:lastPrinted>
  <dcterms:modified xsi:type="dcterms:W3CDTF">2024-03-24T12:33:27Z</dcterms:modified>
  <cp:category/>
  <cp:version/>
  <cp:contentType/>
  <cp:contentStatus/>
</cp:coreProperties>
</file>