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60" yWindow="65521" windowWidth="9495" windowHeight="11100" tabRatio="749" activeTab="0"/>
  </bookViews>
  <sheets>
    <sheet name="目次" sheetId="1" r:id="rId1"/>
    <sheet name="2-1" sheetId="2" r:id="rId2"/>
    <sheet name="2-2 (1)" sheetId="3" r:id="rId3"/>
    <sheet name="2-2 (2)" sheetId="4" r:id="rId4"/>
    <sheet name="2-3" sheetId="5" r:id="rId5"/>
    <sheet name="2-4" sheetId="6" r:id="rId6"/>
    <sheet name="2-5" sheetId="7" r:id="rId7"/>
    <sheet name="2-6 (1)" sheetId="8" r:id="rId8"/>
    <sheet name="2-6 (2)" sheetId="9" r:id="rId9"/>
    <sheet name="2-7" sheetId="10" r:id="rId10"/>
    <sheet name="2-8" sheetId="11" r:id="rId11"/>
    <sheet name="2-9" sheetId="12" r:id="rId12"/>
    <sheet name="2-10" sheetId="13" r:id="rId13"/>
    <sheet name="2-11" sheetId="14" r:id="rId14"/>
    <sheet name="2-12" sheetId="15" r:id="rId15"/>
    <sheet name="2-13" sheetId="16" r:id="rId16"/>
    <sheet name="2-14" sheetId="17" r:id="rId17"/>
    <sheet name="2-15" sheetId="18" r:id="rId18"/>
    <sheet name="2-16" sheetId="19" r:id="rId19"/>
    <sheet name="2-17 (1)" sheetId="20" r:id="rId20"/>
    <sheet name="2-17 (2)" sheetId="21" r:id="rId21"/>
    <sheet name="2-17 (3)" sheetId="22" r:id="rId22"/>
    <sheet name="2-18" sheetId="23" r:id="rId23"/>
    <sheet name="2-19" sheetId="24" r:id="rId24"/>
    <sheet name="2-20" sheetId="25" r:id="rId25"/>
    <sheet name="2-21" sheetId="26" r:id="rId26"/>
    <sheet name="2-22" sheetId="27" r:id="rId27"/>
    <sheet name="2-23" sheetId="28" r:id="rId28"/>
    <sheet name="2-24" sheetId="29" r:id="rId29"/>
    <sheet name="2-25" sheetId="30" r:id="rId30"/>
    <sheet name="2-26" sheetId="31" r:id="rId31"/>
    <sheet name="2-27" sheetId="32" r:id="rId32"/>
    <sheet name="2-28" sheetId="33" r:id="rId33"/>
  </sheets>
  <definedNames>
    <definedName name="_xlnm.Print_Area" localSheetId="1">'2-1'!$A$1:$M$61</definedName>
    <definedName name="_xlnm.Print_Area" localSheetId="17">'2-15'!$A$1:$K$68</definedName>
    <definedName name="_xlnm.Print_Area" localSheetId="27">'2-23'!$A$1:$G$30</definedName>
    <definedName name="_xlnm.Print_Area" localSheetId="30">'2-26'!$A$1:$H$34</definedName>
    <definedName name="_xlnm.Print_Area" localSheetId="4">'2-3'!$A$1:$J$52</definedName>
    <definedName name="_xlnm.Print_Area" localSheetId="6">'2-5'!$A$1:$V$51</definedName>
    <definedName name="_xlnm.Print_Area" localSheetId="0">'目次'!$A$1:$H$41</definedName>
  </definedNames>
  <calcPr fullCalcOnLoad="1"/>
</workbook>
</file>

<file path=xl/sharedStrings.xml><?xml version="1.0" encoding="utf-8"?>
<sst xmlns="http://schemas.openxmlformats.org/spreadsheetml/2006/main" count="5604" uniqueCount="1178">
  <si>
    <t>　　４）昼間人口には、従業地・通学地「不詳」で当地に常住している者を含む。</t>
  </si>
  <si>
    <t>　　５）流出人口には、従業地・通学地「不詳」を含む。</t>
  </si>
  <si>
    <r>
      <t>２－８．市町村別の従業地、通学地による人口（昼間人口）</t>
    </r>
    <r>
      <rPr>
        <sz val="10"/>
        <rFont val="ＭＳ 明朝"/>
        <family val="1"/>
      </rPr>
      <t>(平成22年）</t>
    </r>
  </si>
  <si>
    <t>従業地・通学
地による人口</t>
  </si>
  <si>
    <t>常住地による人　　　　  口</t>
  </si>
  <si>
    <t>通　勤 ・ 通　学　者　数
 (15歳未満の通学者も含む）</t>
  </si>
  <si>
    <t>通勤・通学者数
（15歳以上）</t>
  </si>
  <si>
    <t>(昼間人口)</t>
  </si>
  <si>
    <t>(夜間人口)</t>
  </si>
  <si>
    <t>流出</t>
  </si>
  <si>
    <t>総　　数</t>
  </si>
  <si>
    <t>市　　部</t>
  </si>
  <si>
    <t>※1</t>
  </si>
  <si>
    <t>※2</t>
  </si>
  <si>
    <t>注：１）※1は従業地・通学地「不詳」を含む。</t>
  </si>
  <si>
    <t>　　２）※2は、他市町村に従業・通学で、従業地・通学地「不詳」を含む。</t>
  </si>
  <si>
    <r>
      <t>２－25．従業地・通学地別15歳以上就業者・通学者の推移（</t>
    </r>
    <r>
      <rPr>
        <sz val="10"/>
        <rFont val="ＭＳ 明朝"/>
        <family val="1"/>
      </rPr>
      <t>平成17､22年）</t>
    </r>
  </si>
  <si>
    <t>各年10月1日現在　単位：人、％</t>
  </si>
  <si>
    <t>平 成 22 年</t>
  </si>
  <si>
    <t>平成17</t>
  </si>
  <si>
    <t>～平成22年</t>
  </si>
  <si>
    <t>平成23年12月末現在  単位：人</t>
  </si>
  <si>
    <t>　　  23</t>
  </si>
  <si>
    <t>　　簡易生命表、昭和46年以前は沖縄県を除く値である。</t>
  </si>
  <si>
    <t>注：全国は、平成２年まで及び平成７、12、17、22年は完全生命表、その他は</t>
  </si>
  <si>
    <t>平成22年10月～平成23年９月増減の内訳</t>
  </si>
  <si>
    <t>平成23年</t>
  </si>
  <si>
    <t>県  内</t>
  </si>
  <si>
    <t>県  外</t>
  </si>
  <si>
    <t>分  離</t>
  </si>
  <si>
    <r>
      <t>２－３．市町村別の人口動態</t>
    </r>
    <r>
      <rPr>
        <sz val="10"/>
        <rFont val="ＭＳ 明朝"/>
        <family val="1"/>
      </rPr>
      <t>（平成22、23年）</t>
    </r>
  </si>
  <si>
    <t>平成22年10月１日</t>
  </si>
  <si>
    <t>人口動態（平成22年10月～平成23年９月）</t>
  </si>
  <si>
    <t>平成23年10月１日</t>
  </si>
  <si>
    <t>増   減</t>
  </si>
  <si>
    <t>総   数</t>
  </si>
  <si>
    <t>資料：総務省統計局「国勢調査報告」、県統計企画課「山形県社会的移動人口調査結果報告書」</t>
  </si>
  <si>
    <r>
      <t>２－４．年齢（各歳）、男女別人口</t>
    </r>
    <r>
      <rPr>
        <sz val="10"/>
        <rFont val="ＭＳ 明朝"/>
        <family val="1"/>
      </rPr>
      <t>（平成23年）</t>
    </r>
  </si>
  <si>
    <t>資料：県統計企画課「山形県社会的移動人口調査結果報告書」</t>
  </si>
  <si>
    <r>
      <t>２－５．市町村別の年齢（５歳階級）別人口</t>
    </r>
    <r>
      <rPr>
        <sz val="10"/>
        <rFont val="ＭＳ 明朝"/>
        <family val="1"/>
      </rPr>
      <t>（平成23年）</t>
    </r>
  </si>
  <si>
    <r>
      <t>２－６．人口の移動</t>
    </r>
    <r>
      <rPr>
        <sz val="10"/>
        <rFont val="ＭＳ 明朝"/>
        <family val="1"/>
      </rPr>
      <t>（平成21～23年）</t>
    </r>
  </si>
  <si>
    <t>（２）県外移動（各前年10月～当年９月）</t>
  </si>
  <si>
    <t>他県への転出者数</t>
  </si>
  <si>
    <r>
      <t>２－６．人口の移動</t>
    </r>
    <r>
      <rPr>
        <sz val="10"/>
        <rFont val="ＭＳ 明朝"/>
        <family val="1"/>
      </rPr>
      <t>（平成21～23年）  （続き）</t>
    </r>
  </si>
  <si>
    <t xml:space="preserve">     階級別の女性の総人口を用いた。</t>
  </si>
  <si>
    <r>
      <t>２-７．市町村別の出生、死亡、死産、婚姻、離婚数及び合計特殊出生率</t>
    </r>
    <r>
      <rPr>
        <sz val="10"/>
        <rFont val="ＭＳ 明朝"/>
        <family val="1"/>
      </rPr>
      <t>（平成22、23年）</t>
    </r>
  </si>
  <si>
    <t xml:space="preserve"> </t>
  </si>
  <si>
    <t>注：１）　平成23年の人口千対の率算出には、県統計企画課「山形県社会的移動人口調査結果報告書」の総人口を用いた。</t>
  </si>
  <si>
    <t xml:space="preserve">      ただし、山形県総数には、総務省統計局「平成23年10月１日現在推計人口」（日本人人口）を用いた。</t>
  </si>
  <si>
    <t xml:space="preserve">     ２）　平成23年の合計特殊出生率の算出には、県統計企画課「山形県社会的移動人口調査結果報告書」による年齢別</t>
  </si>
  <si>
    <t xml:space="preserve">     の女性の総人口を用いた。ただし、山形県総数には、総務省統計局「平成23年10月1日現在推計人口」による５歳</t>
  </si>
  <si>
    <t>男女、就業状態､年齢(５歳階級)別15歳以上人口</t>
  </si>
  <si>
    <t>男女、産業､従業上の地位､雇用形態別有業者数</t>
  </si>
  <si>
    <t>男女、前職の産業、求職期間別離職非就業者数(求職者)</t>
  </si>
  <si>
    <t>男女、従業上の地位、雇用形態、所得、産業(大分類)別有業者数</t>
  </si>
  <si>
    <t>男女、産業､従業上の地位､雇用形態、年間就業日数、就業の規則性、
週間就業時間別有業者数</t>
  </si>
  <si>
    <t>男女､求職活動の有無､年齢､転職希望理由別転職希望者数</t>
  </si>
  <si>
    <t>男女、年齢、前職の離職理由別15歳以上人口</t>
  </si>
  <si>
    <t>男女、年間就業日数、就業の規則性、週間就業時間、従業上の地位、
就業希望意識、求職活動の有無別有業者数</t>
  </si>
  <si>
    <t>市町村別の世帯の種類､世帯人員別世帯数及び世帯人員</t>
  </si>
  <si>
    <t>従業地･通学地別15歳以上就業者･通学者の推移</t>
  </si>
  <si>
    <t>鶴岡市</t>
  </si>
  <si>
    <t>１世帯当たり     人員</t>
  </si>
  <si>
    <t>夫婦とひとり親から成る世帯</t>
  </si>
  <si>
    <t>注：平成22年調査より、「親族世帯」及び「非親族世帯」から「親族のみの世帯」及び「非親族を含む世帯」に変更された。</t>
  </si>
  <si>
    <r>
      <t>２－22．市町村別の世帯の種類、世帯人員別世帯数及び世帯人員</t>
    </r>
    <r>
      <rPr>
        <sz val="10"/>
        <rFont val="ＭＳ 明朝"/>
        <family val="1"/>
      </rPr>
      <t>(平成22年)</t>
    </r>
  </si>
  <si>
    <t>総数</t>
  </si>
  <si>
    <t>一般</t>
  </si>
  <si>
    <t>10人
以上</t>
  </si>
  <si>
    <t>総  数</t>
  </si>
  <si>
    <r>
      <t>２－23．世帯の家族類型（16区分）別一般世帯数、一般世帯人員</t>
    </r>
    <r>
      <rPr>
        <sz val="10"/>
        <rFont val="ＭＳ 明朝"/>
        <family val="1"/>
      </rPr>
      <t>（平成22年）</t>
    </r>
  </si>
  <si>
    <t>親  族  の　み　の　世　帯</t>
  </si>
  <si>
    <t>核家族以外の世帯</t>
  </si>
  <si>
    <t>非 親 族 を 含 む 世 帯</t>
  </si>
  <si>
    <t xml:space="preserve">        １世帯当たり人員（平成22年）</t>
  </si>
  <si>
    <t xml:space="preserve">    　Ⅰ(酒田)</t>
  </si>
  <si>
    <t>　    Ⅱ(若宮)</t>
  </si>
  <si>
    <t xml:space="preserve">    　Ⅰ(神町)</t>
  </si>
  <si>
    <t>　    Ⅱ(東根)</t>
  </si>
  <si>
    <t xml:space="preserve">    　Ⅰ(赤湯)</t>
  </si>
  <si>
    <t>　    Ⅱ(宮内)</t>
  </si>
  <si>
    <r>
      <t>２－26．人口集中地区</t>
    </r>
    <r>
      <rPr>
        <sz val="10"/>
        <rFont val="ＭＳ 明朝"/>
        <family val="1"/>
      </rPr>
      <t>（平成17、22年）</t>
    </r>
  </si>
  <si>
    <r>
      <t xml:space="preserve">平成17年～平成22年の人口増減
</t>
    </r>
    <r>
      <rPr>
        <sz val="9"/>
        <rFont val="ＭＳ 明朝"/>
        <family val="1"/>
      </rPr>
      <t>（△は減少）</t>
    </r>
  </si>
  <si>
    <t>平成22年</t>
  </si>
  <si>
    <t>　率（％）</t>
  </si>
  <si>
    <r>
      <t>（km</t>
    </r>
    <r>
      <rPr>
        <vertAlign val="superscript"/>
        <sz val="10"/>
        <rFont val="ＭＳ 明朝"/>
        <family val="1"/>
      </rPr>
      <t>2</t>
    </r>
    <r>
      <rPr>
        <sz val="10"/>
        <rFont val="ＭＳ 明朝"/>
        <family val="1"/>
      </rPr>
      <t>）</t>
    </r>
  </si>
  <si>
    <t>新 庄 市</t>
  </si>
  <si>
    <t>南 陽 市</t>
  </si>
  <si>
    <t>山 辺 町</t>
  </si>
  <si>
    <t>河 北 町</t>
  </si>
  <si>
    <t>高 畠 町</t>
  </si>
  <si>
    <t>注：１）酒田市、東根市、南陽市は２地区設定されている。</t>
  </si>
  <si>
    <t xml:space="preserve">    ２）国土交通省国土地理院「平成22年全国都道府県市区町村別面積調」による。</t>
  </si>
  <si>
    <t>　　　  また、境界未定地域については、総務省統計局において面積を推定している。</t>
  </si>
  <si>
    <t xml:space="preserve">    ３）人口欄の「平成17年」は，平成22年10月1日現在の市町村の境域に基づいて組み替えた平成17年の人口を示す。</t>
  </si>
  <si>
    <t>…</t>
  </si>
  <si>
    <t>　　  22</t>
  </si>
  <si>
    <t>農業、
林業</t>
  </si>
  <si>
    <t>運輸業、郵便業</t>
  </si>
  <si>
    <t>卸売業、
小売業</t>
  </si>
  <si>
    <t>金融業、
保険業</t>
  </si>
  <si>
    <t>不動産業、物品賃貸業</t>
  </si>
  <si>
    <t>学術研究、専門・技術サービス業</t>
  </si>
  <si>
    <t>宿泊業、飲食サービス業</t>
  </si>
  <si>
    <t>生活関連サービス業、娯楽業</t>
  </si>
  <si>
    <t>教育、学習支援業</t>
  </si>
  <si>
    <t>医療、
福祉</t>
  </si>
  <si>
    <t>複合サービス事業</t>
  </si>
  <si>
    <r>
      <t>２－９．市町村別の産業大分類別就業者数（15歳以上）</t>
    </r>
    <r>
      <rPr>
        <sz val="10"/>
        <rFont val="ＭＳ 明朝"/>
        <family val="1"/>
      </rPr>
      <t>(平成22年)</t>
    </r>
  </si>
  <si>
    <t>Ｂ</t>
  </si>
  <si>
    <t>Ｃ</t>
  </si>
  <si>
    <t>Ｄ</t>
  </si>
  <si>
    <t>Ｅ</t>
  </si>
  <si>
    <t>Ｆ</t>
  </si>
  <si>
    <t>Ｇ</t>
  </si>
  <si>
    <t>Ｈ</t>
  </si>
  <si>
    <t>Ｉ</t>
  </si>
  <si>
    <t>Ｊ</t>
  </si>
  <si>
    <t>Ｋ</t>
  </si>
  <si>
    <t>Ｌ</t>
  </si>
  <si>
    <t>Ｎ</t>
  </si>
  <si>
    <t>Ｔ</t>
  </si>
  <si>
    <t>総　数</t>
  </si>
  <si>
    <t>漁 業</t>
  </si>
  <si>
    <t>電気ガス   熱 供 給     水 道 業</t>
  </si>
  <si>
    <t>第1次産業
Ａ～Ｂ</t>
  </si>
  <si>
    <t>第2次産業
Ｃ～Ｅ</t>
  </si>
  <si>
    <t>第3次産業
Ｆ～Ｓ</t>
  </si>
  <si>
    <t>農業、林業</t>
  </si>
  <si>
    <t>漁業</t>
  </si>
  <si>
    <t>鉱業、採石業、砂利採取業</t>
  </si>
  <si>
    <t>電気・ガス・熱供給・水道業</t>
  </si>
  <si>
    <t>情報通信業</t>
  </si>
  <si>
    <t>運輸業、郵便業</t>
  </si>
  <si>
    <t>卸売業、小売業</t>
  </si>
  <si>
    <t>金融業、保険業</t>
  </si>
  <si>
    <t>不動産業、物品賃貸業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</si>
  <si>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</si>
  <si>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</si>
  <si>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</si>
  <si>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</si>
  <si>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</si>
  <si>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</si>
  <si>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</si>
  <si>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Ｔ</t>
  </si>
  <si>
    <t>分類不能の産業</t>
  </si>
  <si>
    <t>２－10.  労働力状態、産業（大分類）、年齢（5歳階級）、男女別15歳以上人口（平成22年）</t>
  </si>
  <si>
    <t>総数</t>
  </si>
  <si>
    <t>労働力人口</t>
  </si>
  <si>
    <t>就業者</t>
  </si>
  <si>
    <t>学術研究、専門・技術サービス業</t>
  </si>
  <si>
    <t>Ｔ</t>
  </si>
  <si>
    <t>完全失業者</t>
  </si>
  <si>
    <t>非労働力人口</t>
  </si>
  <si>
    <t>注：総数には､労働力状態｢不詳｣を含む。</t>
  </si>
  <si>
    <r>
      <t>２－11．市町村別の労働力状態、男女別15歳以上人口</t>
    </r>
    <r>
      <rPr>
        <sz val="10"/>
        <rFont val="ＭＳ 明朝"/>
        <family val="1"/>
      </rPr>
      <t>（平成22年）</t>
    </r>
  </si>
  <si>
    <t>10月１日現在　単位：人</t>
  </si>
  <si>
    <t>非労働力
人　　口</t>
  </si>
  <si>
    <t>総　　　数</t>
  </si>
  <si>
    <t>注：総数には、労働力人口「不詳」を含む。</t>
  </si>
  <si>
    <t>学術研究、専門・技術サービス業</t>
  </si>
  <si>
    <r>
      <t>２－12．産業（大分類）、従業上の地位、男女別15歳以上就業者数</t>
    </r>
    <r>
      <rPr>
        <sz val="10"/>
        <rFont val="ＭＳ 明朝"/>
        <family val="1"/>
      </rPr>
      <t>（平成22年)</t>
    </r>
  </si>
  <si>
    <t>Ｓ</t>
  </si>
  <si>
    <t>注：総数には、従業上の地位「不詳」を含む。</t>
  </si>
  <si>
    <t>平成22年*</t>
  </si>
  <si>
    <t>注：*印は国勢調査世帯数、その他は本県の推計世帯数による。</t>
  </si>
  <si>
    <t>平成22年*</t>
  </si>
  <si>
    <t xml:space="preserve"> </t>
  </si>
  <si>
    <t>４５～４９</t>
  </si>
  <si>
    <t>山形県</t>
  </si>
  <si>
    <t>全国</t>
  </si>
  <si>
    <t>　　　30</t>
  </si>
  <si>
    <t>　　　35</t>
  </si>
  <si>
    <t>　　　40</t>
  </si>
  <si>
    <t>　　　45</t>
  </si>
  <si>
    <t>　　　50</t>
  </si>
  <si>
    <t>　　　55</t>
  </si>
  <si>
    <t>　　　60</t>
  </si>
  <si>
    <t>　平成２年</t>
  </si>
  <si>
    <t>　　  ３</t>
  </si>
  <si>
    <t>　　  ４</t>
  </si>
  <si>
    <t>　　  ５</t>
  </si>
  <si>
    <t>　　  ６</t>
  </si>
  <si>
    <t>　　  ７</t>
  </si>
  <si>
    <t>　　  ８</t>
  </si>
  <si>
    <t>　 　 10</t>
  </si>
  <si>
    <t>　 　 11</t>
  </si>
  <si>
    <t>　　  12</t>
  </si>
  <si>
    <t>　　  13</t>
  </si>
  <si>
    <t>　　  14</t>
  </si>
  <si>
    <t>　　  15</t>
  </si>
  <si>
    <t>　　  16</t>
  </si>
  <si>
    <t>　　  17</t>
  </si>
  <si>
    <t>　　  18</t>
  </si>
  <si>
    <t>　　  19</t>
  </si>
  <si>
    <t>　　  20</t>
  </si>
  <si>
    <t>　　  21</t>
  </si>
  <si>
    <t>　　　国    籍    別</t>
  </si>
  <si>
    <t>べトナム</t>
  </si>
  <si>
    <t>マレイシア</t>
  </si>
  <si>
    <t>カナダ</t>
  </si>
  <si>
    <t>インド</t>
  </si>
  <si>
    <t>バングラデシュ</t>
  </si>
  <si>
    <t>ネパール</t>
  </si>
  <si>
    <t>ニュージーランド</t>
  </si>
  <si>
    <t>ミャンマー</t>
  </si>
  <si>
    <t>アイルランド</t>
  </si>
  <si>
    <t>パキスタン</t>
  </si>
  <si>
    <t>ドイツ</t>
  </si>
  <si>
    <t>ハンガリー</t>
  </si>
  <si>
    <t>エジプト</t>
  </si>
  <si>
    <t>その他</t>
  </si>
  <si>
    <t>各年10月1日現在  単位：人</t>
  </si>
  <si>
    <t>地　　　　域</t>
  </si>
  <si>
    <t>人口</t>
  </si>
  <si>
    <r>
      <t>人口密度
（1km</t>
    </r>
    <r>
      <rPr>
        <vertAlign val="superscript"/>
        <sz val="10"/>
        <rFont val="ＭＳ 明朝"/>
        <family val="1"/>
      </rPr>
      <t>2</t>
    </r>
    <r>
      <rPr>
        <sz val="10"/>
        <rFont val="ＭＳ 明朝"/>
        <family val="1"/>
      </rPr>
      <t>当たり)</t>
    </r>
  </si>
  <si>
    <t>平成17年</t>
  </si>
  <si>
    <t>山   形   県</t>
  </si>
  <si>
    <t>市      部</t>
  </si>
  <si>
    <t>郡      部</t>
  </si>
  <si>
    <t>山 形 市</t>
  </si>
  <si>
    <t>米 沢 市</t>
  </si>
  <si>
    <t>鶴 岡 市</t>
  </si>
  <si>
    <t>酒 田 市</t>
  </si>
  <si>
    <t>上 山 市</t>
  </si>
  <si>
    <t>村 山 市</t>
  </si>
  <si>
    <t>長 井 市</t>
  </si>
  <si>
    <t>天 童 市</t>
  </si>
  <si>
    <t>東 根 市</t>
  </si>
  <si>
    <t>15歳以上就業者・通学者</t>
  </si>
  <si>
    <t>増 加 数</t>
  </si>
  <si>
    <t>増加率(％)</t>
  </si>
  <si>
    <t>平 成 17 年</t>
  </si>
  <si>
    <t>実数</t>
  </si>
  <si>
    <t>割合</t>
  </si>
  <si>
    <t>民営の借家</t>
  </si>
  <si>
    <t>給与住宅</t>
  </si>
  <si>
    <t>間借り</t>
  </si>
  <si>
    <t>施設等の世帯</t>
  </si>
  <si>
    <t>世帯数</t>
  </si>
  <si>
    <t>　　　　　世　　　　　　　帯　　　　　　　数　　　　　　　</t>
  </si>
  <si>
    <t>Ａ</t>
  </si>
  <si>
    <t>Ｂ</t>
  </si>
  <si>
    <t>Ｃ</t>
  </si>
  <si>
    <t>Ｄ</t>
  </si>
  <si>
    <t>Ｅ</t>
  </si>
  <si>
    <t>Ｆ</t>
  </si>
  <si>
    <t>Ｇ</t>
  </si>
  <si>
    <t>Ｈ</t>
  </si>
  <si>
    <t>Ｊ</t>
  </si>
  <si>
    <t>Ｋ</t>
  </si>
  <si>
    <t>Ｌ</t>
  </si>
  <si>
    <t>Ｍ</t>
  </si>
  <si>
    <t>Ｎ</t>
  </si>
  <si>
    <t>Ｏ</t>
  </si>
  <si>
    <t>Ｐ</t>
  </si>
  <si>
    <t>Ｑ</t>
  </si>
  <si>
    <t>Ｒ</t>
  </si>
  <si>
    <t>Ｓ</t>
  </si>
  <si>
    <t>25 ～ 34 歳</t>
  </si>
  <si>
    <t>35 ～ 44 歳</t>
  </si>
  <si>
    <t>45 ～ 54 歳</t>
  </si>
  <si>
    <t>55 ～ 64 歳</t>
  </si>
  <si>
    <t>15 ～ 24 歳</t>
  </si>
  <si>
    <t>25 ～ 34 歳</t>
  </si>
  <si>
    <t>35 ～ 44 歳</t>
  </si>
  <si>
    <t>45 ～ 54 歳</t>
  </si>
  <si>
    <t>55 ～ 64 歳</t>
  </si>
  <si>
    <t>15 ～ 24 歳</t>
  </si>
  <si>
    <t>25 ～ 34 歳</t>
  </si>
  <si>
    <t>35 ～ 44 歳</t>
  </si>
  <si>
    <t>45 ～ 54 歳</t>
  </si>
  <si>
    <t>55 ～ 64 歳</t>
  </si>
  <si>
    <t>500 ～ 699万円</t>
  </si>
  <si>
    <t>700 ～ 999万円</t>
  </si>
  <si>
    <t>1000万円以上</t>
  </si>
  <si>
    <t>うちパート</t>
  </si>
  <si>
    <t>うちアルバイト</t>
  </si>
  <si>
    <t>うち労働者派遣事
業所の派遣社員</t>
  </si>
  <si>
    <t>　　　うちパート</t>
  </si>
  <si>
    <t>　　　うちアルバイト</t>
  </si>
  <si>
    <t>　　　うち契約社員</t>
  </si>
  <si>
    <t>　　　うち労働者派遣事業所の派遣社員</t>
  </si>
  <si>
    <t>　　　うち契約社員</t>
  </si>
  <si>
    <t>雇用者</t>
  </si>
  <si>
    <t>うち
パート</t>
  </si>
  <si>
    <t>うち
アルバイト</t>
  </si>
  <si>
    <t>総数</t>
  </si>
  <si>
    <t>総数</t>
  </si>
  <si>
    <t xml:space="preserve">総　数 </t>
  </si>
  <si>
    <t>15～19歳</t>
  </si>
  <si>
    <t>20～24歳</t>
  </si>
  <si>
    <t>25～29歳</t>
  </si>
  <si>
    <t>30～34歳</t>
  </si>
  <si>
    <t>35～39歳</t>
  </si>
  <si>
    <t>40～44歳</t>
  </si>
  <si>
    <t>45～49歳</t>
  </si>
  <si>
    <t>50～54歳</t>
  </si>
  <si>
    <t>55～59歳</t>
  </si>
  <si>
    <t>60～64歳</t>
  </si>
  <si>
    <t>65～69歳</t>
  </si>
  <si>
    <t>70～74歳</t>
  </si>
  <si>
    <t>75歳以上</t>
  </si>
  <si>
    <t>男</t>
  </si>
  <si>
    <t>女</t>
  </si>
  <si>
    <t>10月1日現在　単位：人</t>
  </si>
  <si>
    <t>15～
　19歳</t>
  </si>
  <si>
    <t>20～
　24歳</t>
  </si>
  <si>
    <t>25～
  29歳</t>
  </si>
  <si>
    <t>30～
  34歳</t>
  </si>
  <si>
    <t>35～
  39歳</t>
  </si>
  <si>
    <t>40～
  44歳</t>
  </si>
  <si>
    <t>45～
  49歳</t>
  </si>
  <si>
    <t>50～
  54歳</t>
  </si>
  <si>
    <t>55～
  59歳</t>
  </si>
  <si>
    <t>60～
  64歳</t>
  </si>
  <si>
    <t>65歳
以上</t>
  </si>
  <si>
    <t>10月１日現在　単位：人</t>
  </si>
  <si>
    <t>Ｏ</t>
  </si>
  <si>
    <t>Ｐ</t>
  </si>
  <si>
    <t>Ｑ</t>
  </si>
  <si>
    <t>Ｒ</t>
  </si>
  <si>
    <t>Ｓ</t>
  </si>
  <si>
    <t>再掲</t>
  </si>
  <si>
    <t>村山地域</t>
  </si>
  <si>
    <t>最上地域</t>
  </si>
  <si>
    <t>置賜地域</t>
  </si>
  <si>
    <t>庄内地域</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</si>
  <si>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</si>
  <si>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</si>
  <si>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</si>
  <si>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</si>
  <si>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</si>
  <si>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</si>
  <si>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</si>
  <si>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</si>
  <si>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</si>
  <si>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</si>
  <si>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</si>
  <si>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</si>
  <si>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</si>
  <si>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</si>
  <si>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</si>
  <si>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</si>
  <si>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</si>
  <si>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</si>
  <si>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</si>
  <si>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</si>
  <si>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</si>
  <si>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</si>
  <si>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</si>
  <si>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</si>
  <si>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</si>
  <si>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</si>
  <si>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</si>
  <si>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</si>
  <si>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遊 佐 町</t>
  </si>
  <si>
    <t>人口1,000人につき</t>
  </si>
  <si>
    <t>出生1,000
人につき</t>
  </si>
  <si>
    <t>出産1,000
人につき</t>
  </si>
  <si>
    <t>単位：人</t>
  </si>
  <si>
    <t>転入超過（△転出超過）</t>
  </si>
  <si>
    <t>平成21年</t>
  </si>
  <si>
    <t>総　　数</t>
  </si>
  <si>
    <t>市　　部</t>
  </si>
  <si>
    <t>他市町村からの転入者数</t>
  </si>
  <si>
    <t>他市町村への転出者数</t>
  </si>
  <si>
    <t>総  数</t>
  </si>
  <si>
    <t>５～９</t>
  </si>
  <si>
    <t>10～14</t>
  </si>
  <si>
    <t>15～19</t>
  </si>
  <si>
    <t>20～24</t>
  </si>
  <si>
    <t>25～29</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</si>
  <si>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</si>
  <si>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</si>
  <si>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</si>
  <si>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</si>
  <si>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</si>
  <si>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</si>
  <si>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</si>
  <si>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</si>
  <si>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</si>
  <si>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</si>
  <si>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</si>
  <si>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</si>
  <si>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</si>
  <si>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</si>
  <si>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</si>
  <si>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</si>
  <si>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</si>
  <si>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</si>
  <si>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</si>
  <si>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</si>
  <si>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</si>
  <si>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</si>
  <si>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</si>
  <si>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</si>
  <si>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</si>
  <si>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</si>
  <si>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</si>
  <si>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</si>
  <si>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年　少　人　口</t>
  </si>
  <si>
    <t>老　年　人　口</t>
  </si>
  <si>
    <t>　０～４歳</t>
  </si>
  <si>
    <t>注：１）総数には年齢不詳を含む。</t>
  </si>
  <si>
    <t>人  口</t>
  </si>
  <si>
    <t>山形市</t>
  </si>
  <si>
    <t>平成20年</t>
  </si>
  <si>
    <t>平成21年</t>
  </si>
  <si>
    <t>転 　　入</t>
  </si>
  <si>
    <t>転　　出</t>
  </si>
  <si>
    <t>人口</t>
  </si>
  <si>
    <t xml:space="preserve">    人   口   増   加（△減）</t>
  </si>
  <si>
    <t>　　２）平均就業継続年数は、継続就業年数不詳のものを除いて算出。</t>
  </si>
  <si>
    <t>注：１) 総数、男・女には分類不能の産業を含む。　　２）百人未満を四捨五入しているため総数と内容とが一致しない場合がある。</t>
  </si>
  <si>
    <t>第２章　人口</t>
  </si>
  <si>
    <t>（１）人口の推移</t>
  </si>
  <si>
    <t>（２）世帯数の推移</t>
  </si>
  <si>
    <t>世帯数</t>
  </si>
  <si>
    <t>総   数</t>
  </si>
  <si>
    <t>男</t>
  </si>
  <si>
    <t>女</t>
  </si>
  <si>
    <t>0～14歳</t>
  </si>
  <si>
    <t>15～64歳</t>
  </si>
  <si>
    <t>65歳以上</t>
  </si>
  <si>
    <t>増加数</t>
  </si>
  <si>
    <t>自然増加</t>
  </si>
  <si>
    <t>社会増加</t>
  </si>
  <si>
    <t>*</t>
  </si>
  <si>
    <t>…</t>
  </si>
  <si>
    <t>３</t>
  </si>
  <si>
    <t>４</t>
  </si>
  <si>
    <t>５</t>
  </si>
  <si>
    <t>６</t>
  </si>
  <si>
    <t>７</t>
  </si>
  <si>
    <t>８</t>
  </si>
  <si>
    <t>９</t>
  </si>
  <si>
    <t>注：１）＊印は国勢調査人口及び世帯数、その他は本県の推計人口及び世帯数による。</t>
  </si>
  <si>
    <t>総数</t>
  </si>
  <si>
    <t>市部</t>
  </si>
  <si>
    <t>町村部</t>
  </si>
  <si>
    <t>村山地域</t>
  </si>
  <si>
    <t>最上地域</t>
  </si>
  <si>
    <t>置賜地域</t>
  </si>
  <si>
    <t>庄内地域</t>
  </si>
  <si>
    <t>山形市</t>
  </si>
  <si>
    <t>米沢市</t>
  </si>
  <si>
    <t>鶴岡市</t>
  </si>
  <si>
    <t>-</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</si>
  <si>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</si>
  <si>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</si>
  <si>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</si>
  <si>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</si>
  <si>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</si>
  <si>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</si>
  <si>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</si>
  <si>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</si>
  <si>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</si>
  <si>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</si>
  <si>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</si>
  <si>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</si>
  <si>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</si>
  <si>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</si>
  <si>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</si>
  <si>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</si>
  <si>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</si>
  <si>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</si>
  <si>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</si>
  <si>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</si>
  <si>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</si>
  <si>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</si>
  <si>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</si>
  <si>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</si>
  <si>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</si>
  <si>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</si>
  <si>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</si>
  <si>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</si>
  <si>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</si>
  <si>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遊佐町</t>
  </si>
  <si>
    <t>市町村別</t>
  </si>
  <si>
    <t>三川町</t>
  </si>
  <si>
    <t>庄内町</t>
  </si>
  <si>
    <t>資料：総務省統計局｢国勢調査報告｣、県統計企画課｢山形県社会的移動人口調査結果報告書｣</t>
  </si>
  <si>
    <t>市町村別</t>
  </si>
  <si>
    <t>自市町村での</t>
  </si>
  <si>
    <t>合併消滅</t>
  </si>
  <si>
    <t>市町村別</t>
  </si>
  <si>
    <t>総数</t>
  </si>
  <si>
    <t>市部</t>
  </si>
  <si>
    <t>町村部</t>
  </si>
  <si>
    <t>村山地域</t>
  </si>
  <si>
    <t>最上地域</t>
  </si>
  <si>
    <t>置賜地域</t>
  </si>
  <si>
    <t>庄内地域</t>
  </si>
  <si>
    <t>年齢別</t>
  </si>
  <si>
    <t>５０</t>
  </si>
  <si>
    <t>５１</t>
  </si>
  <si>
    <t>生産年齢人口</t>
  </si>
  <si>
    <t>５２</t>
  </si>
  <si>
    <t>５３</t>
  </si>
  <si>
    <t>５４</t>
  </si>
  <si>
    <t>５５～５９</t>
  </si>
  <si>
    <t>０</t>
  </si>
  <si>
    <t>５５</t>
  </si>
  <si>
    <t>１</t>
  </si>
  <si>
    <t>５６</t>
  </si>
  <si>
    <t>２</t>
  </si>
  <si>
    <t>５７</t>
  </si>
  <si>
    <t>５８</t>
  </si>
  <si>
    <t>５９</t>
  </si>
  <si>
    <t>５～９</t>
  </si>
  <si>
    <t>６０～６４</t>
  </si>
  <si>
    <t>６０</t>
  </si>
  <si>
    <t>６１</t>
  </si>
  <si>
    <t>６２</t>
  </si>
  <si>
    <t>６３</t>
  </si>
  <si>
    <t>６４</t>
  </si>
  <si>
    <t>１０～１４</t>
  </si>
  <si>
    <t>６５～６９</t>
  </si>
  <si>
    <t>１０</t>
  </si>
  <si>
    <t>６５</t>
  </si>
  <si>
    <t>１１</t>
  </si>
  <si>
    <t>６６</t>
  </si>
  <si>
    <t>１２</t>
  </si>
  <si>
    <t>６７</t>
  </si>
  <si>
    <t>１３</t>
  </si>
  <si>
    <t>６８</t>
  </si>
  <si>
    <t>１４</t>
  </si>
  <si>
    <t>６９</t>
  </si>
  <si>
    <t>１５～１９</t>
  </si>
  <si>
    <t>７０～７４</t>
  </si>
  <si>
    <t>１５</t>
  </si>
  <si>
    <t>７０</t>
  </si>
  <si>
    <t>１６</t>
  </si>
  <si>
    <t>７１</t>
  </si>
  <si>
    <t>１７</t>
  </si>
  <si>
    <t>７２</t>
  </si>
  <si>
    <t>１８</t>
  </si>
  <si>
    <t>７３</t>
  </si>
  <si>
    <t>１９</t>
  </si>
  <si>
    <t>７４</t>
  </si>
  <si>
    <t>２０～２４</t>
  </si>
  <si>
    <t>７５～７９</t>
  </si>
  <si>
    <t>２０</t>
  </si>
  <si>
    <t>７５</t>
  </si>
  <si>
    <t>２１</t>
  </si>
  <si>
    <t>７６</t>
  </si>
  <si>
    <t>２２</t>
  </si>
  <si>
    <t>７７</t>
  </si>
  <si>
    <t>２３</t>
  </si>
  <si>
    <t>７８</t>
  </si>
  <si>
    <t>２４</t>
  </si>
  <si>
    <t>７９</t>
  </si>
  <si>
    <t>２５～２９</t>
  </si>
  <si>
    <t>８０～８４</t>
  </si>
  <si>
    <t>２５</t>
  </si>
  <si>
    <t>８０</t>
  </si>
  <si>
    <t>２６</t>
  </si>
  <si>
    <t>８１</t>
  </si>
  <si>
    <t>２７</t>
  </si>
  <si>
    <t>８２</t>
  </si>
  <si>
    <t>２８</t>
  </si>
  <si>
    <t>８３</t>
  </si>
  <si>
    <t>２９</t>
  </si>
  <si>
    <t>８４</t>
  </si>
  <si>
    <t>３０～３４</t>
  </si>
  <si>
    <t>８５～８９</t>
  </si>
  <si>
    <t>３０</t>
  </si>
  <si>
    <t>８５</t>
  </si>
  <si>
    <t>３１</t>
  </si>
  <si>
    <t>８６</t>
  </si>
  <si>
    <t>３２</t>
  </si>
  <si>
    <t>８７</t>
  </si>
  <si>
    <t>３３</t>
  </si>
  <si>
    <t>８８</t>
  </si>
  <si>
    <t>３４</t>
  </si>
  <si>
    <t>８９</t>
  </si>
  <si>
    <t>３５～３９</t>
  </si>
  <si>
    <t>９０～９４</t>
  </si>
  <si>
    <t>３５</t>
  </si>
  <si>
    <t>９０</t>
  </si>
  <si>
    <t>３６</t>
  </si>
  <si>
    <t>９１</t>
  </si>
  <si>
    <t>３７</t>
  </si>
  <si>
    <t>９２</t>
  </si>
  <si>
    <t>３８</t>
  </si>
  <si>
    <t>９３</t>
  </si>
  <si>
    <t>３９</t>
  </si>
  <si>
    <t>９４</t>
  </si>
  <si>
    <t>４０～４４</t>
  </si>
  <si>
    <t>９５～９９</t>
  </si>
  <si>
    <t>４０</t>
  </si>
  <si>
    <t>９５</t>
  </si>
  <si>
    <t>４１</t>
  </si>
  <si>
    <t>９６</t>
  </si>
  <si>
    <t>４２</t>
  </si>
  <si>
    <t>９７</t>
  </si>
  <si>
    <t>４３</t>
  </si>
  <si>
    <t>９８</t>
  </si>
  <si>
    <t>４４</t>
  </si>
  <si>
    <t>９９</t>
  </si>
  <si>
    <t>４５</t>
  </si>
  <si>
    <t>１００歳以上</t>
  </si>
  <si>
    <t>４６</t>
  </si>
  <si>
    <t>４７</t>
  </si>
  <si>
    <t>年齢不詳</t>
  </si>
  <si>
    <t>４８</t>
  </si>
  <si>
    <t>４９</t>
  </si>
  <si>
    <t>５０～５４歳</t>
  </si>
  <si>
    <t>30～34</t>
  </si>
  <si>
    <t>35～39</t>
  </si>
  <si>
    <t>40～44</t>
  </si>
  <si>
    <t>45～49</t>
  </si>
  <si>
    <t>50～54</t>
  </si>
  <si>
    <t>55～59</t>
  </si>
  <si>
    <t>60～64</t>
  </si>
  <si>
    <t>65～69</t>
  </si>
  <si>
    <t>70～74</t>
  </si>
  <si>
    <t>75～79</t>
  </si>
  <si>
    <t>80～84</t>
  </si>
  <si>
    <t>85～89</t>
  </si>
  <si>
    <t>０～４歳</t>
  </si>
  <si>
    <t>90歳以上</t>
  </si>
  <si>
    <t>市部</t>
  </si>
  <si>
    <t>村山地域</t>
  </si>
  <si>
    <t>最上地域</t>
  </si>
  <si>
    <t>置賜地域</t>
  </si>
  <si>
    <t>庄内地域</t>
  </si>
  <si>
    <t>庄内町</t>
  </si>
  <si>
    <t>資料：県統計企画課「山形県社会的移動人口調査結果報告書」</t>
  </si>
  <si>
    <t>他県からの転入者数</t>
  </si>
  <si>
    <t>三川町</t>
  </si>
  <si>
    <t>出生数</t>
  </si>
  <si>
    <t>死亡数</t>
  </si>
  <si>
    <t>死産数</t>
  </si>
  <si>
    <t>出生</t>
  </si>
  <si>
    <t>死亡</t>
  </si>
  <si>
    <t>婚姻</t>
  </si>
  <si>
    <t>離婚</t>
  </si>
  <si>
    <t>市町村別</t>
  </si>
  <si>
    <t>乳　児 
死亡数</t>
  </si>
  <si>
    <t>合計特殊
出 生 率</t>
  </si>
  <si>
    <t>乳児死亡</t>
  </si>
  <si>
    <t xml:space="preserve">資料：県健康福祉企画課 </t>
  </si>
  <si>
    <t>流入</t>
  </si>
  <si>
    <t>流出</t>
  </si>
  <si>
    <t>資料：総務省統計局「国勢調査報告」</t>
  </si>
  <si>
    <t>Ａ</t>
  </si>
  <si>
    <t>Ｂ</t>
  </si>
  <si>
    <t>Ｃ</t>
  </si>
  <si>
    <t>Ｄ</t>
  </si>
  <si>
    <t>Ｅ</t>
  </si>
  <si>
    <t>Ｆ</t>
  </si>
  <si>
    <t>Ｇ</t>
  </si>
  <si>
    <t>Ｈ</t>
  </si>
  <si>
    <t>Ｉ</t>
  </si>
  <si>
    <t>Ｊ</t>
  </si>
  <si>
    <t>Ｋ</t>
  </si>
  <si>
    <t>Ｌ</t>
  </si>
  <si>
    <t>Ｍ</t>
  </si>
  <si>
    <t>Ｎ</t>
  </si>
  <si>
    <t>Ｏ</t>
  </si>
  <si>
    <t>Ｐ</t>
  </si>
  <si>
    <t>Ｑ</t>
  </si>
  <si>
    <t>Ｒ</t>
  </si>
  <si>
    <t>Ｓ</t>
  </si>
  <si>
    <t>建設業</t>
  </si>
  <si>
    <t>製造業</t>
  </si>
  <si>
    <t xml:space="preserve">農業    </t>
  </si>
  <si>
    <t xml:space="preserve">林業    </t>
  </si>
  <si>
    <t xml:space="preserve">運輸業    </t>
  </si>
  <si>
    <t xml:space="preserve">卸売・小売業    </t>
  </si>
  <si>
    <t xml:space="preserve">金融・保険業    </t>
  </si>
  <si>
    <t xml:space="preserve">不動産業    </t>
  </si>
  <si>
    <t xml:space="preserve">サービス業（他に分類されないもの）    </t>
  </si>
  <si>
    <t xml:space="preserve">公務（他に分類されないもの）    </t>
  </si>
  <si>
    <t xml:space="preserve">分類不能の産業    </t>
  </si>
  <si>
    <t xml:space="preserve">（再掲）    </t>
  </si>
  <si>
    <t>(Recount)</t>
  </si>
  <si>
    <t>Ａ～Ｃ</t>
  </si>
  <si>
    <t xml:space="preserve">第1次産業    </t>
  </si>
  <si>
    <t>Primary industry</t>
  </si>
  <si>
    <t>Ｄ～Ｆ</t>
  </si>
  <si>
    <t xml:space="preserve">第2次産業    </t>
  </si>
  <si>
    <t>Secondary industry</t>
  </si>
  <si>
    <t>Ｇ～Ｒ</t>
  </si>
  <si>
    <t xml:space="preserve">第3次産業    </t>
  </si>
  <si>
    <t>Tertiary industry</t>
  </si>
  <si>
    <t>サービス業(他に分類されないもの)</t>
  </si>
  <si>
    <t>産業大分類（日本産業標準分類第11次改訂）</t>
  </si>
  <si>
    <t xml:space="preserve">飲食店，宿泊業    </t>
  </si>
  <si>
    <t>医療，福祉</t>
  </si>
  <si>
    <t>教育，学習支援業</t>
  </si>
  <si>
    <t>複合サービス事業</t>
  </si>
  <si>
    <t>資料：総務省統計局 「国勢調査報告」</t>
  </si>
  <si>
    <t>総  数</t>
  </si>
  <si>
    <t>労働力人口</t>
  </si>
  <si>
    <t>就業者</t>
  </si>
  <si>
    <t/>
  </si>
  <si>
    <t>完全失業者</t>
  </si>
  <si>
    <t>非労働力人口</t>
  </si>
  <si>
    <t>区分</t>
  </si>
  <si>
    <t>資料：総務省統計局「国勢調査報告」</t>
  </si>
  <si>
    <t>総　　　　　数</t>
  </si>
  <si>
    <t>就　業　者</t>
  </si>
  <si>
    <t xml:space="preserve">産       業       別                            男       女       別  </t>
  </si>
  <si>
    <t>雇 人 の
ある業主</t>
  </si>
  <si>
    <t>雇 人 の
ない業主</t>
  </si>
  <si>
    <t>10月１日現在　単位：百人</t>
  </si>
  <si>
    <t>男女別
年齢別</t>
  </si>
  <si>
    <t>有業者</t>
  </si>
  <si>
    <t>無業者</t>
  </si>
  <si>
    <t>仕事が
主な者</t>
  </si>
  <si>
    <t>仕事が従な者</t>
  </si>
  <si>
    <t>総数</t>
  </si>
  <si>
    <t>家事をし
ている者</t>
  </si>
  <si>
    <t>通学をし
ている者</t>
  </si>
  <si>
    <t>その他</t>
  </si>
  <si>
    <t>家事が
主な者</t>
  </si>
  <si>
    <t>通学が
主な者</t>
  </si>
  <si>
    <t>家事・通学
以外が主な者</t>
  </si>
  <si>
    <t>注：百人未満を四捨五入しているため総数と内訳とが一致しない場合がある。</t>
  </si>
  <si>
    <t>資料：総務省統計局「就業構造基本調査」</t>
  </si>
  <si>
    <t>総数</t>
  </si>
  <si>
    <t>２－13．男女、就業状態、年齢（５歳階級）別15歳以上人口（平成19年）</t>
  </si>
  <si>
    <t>男　　女　　別　　　　　　　　　　　　　　　産　　業　　別</t>
  </si>
  <si>
    <t>総　数</t>
  </si>
  <si>
    <t>自　営
業　主</t>
  </si>
  <si>
    <t>家　族
従業者</t>
  </si>
  <si>
    <t>うち会社
などの役員</t>
  </si>
  <si>
    <t>うち正規の
職員・従業員</t>
  </si>
  <si>
    <t>うち労働者
派遣事業所の
派遣社員</t>
  </si>
  <si>
    <t>うち
契約社員</t>
  </si>
  <si>
    <t>総数</t>
  </si>
  <si>
    <t>農業</t>
  </si>
  <si>
    <t>林業</t>
  </si>
  <si>
    <t>漁業</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</si>
  <si>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</si>
  <si>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</si>
  <si>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</si>
  <si>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</si>
  <si>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</si>
  <si>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</si>
  <si>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</si>
  <si>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</si>
  <si>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</si>
  <si>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</si>
  <si>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</si>
  <si>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</si>
  <si>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</si>
  <si>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分類不能の産業</t>
  </si>
  <si>
    <t>男</t>
  </si>
  <si>
    <t>女</t>
  </si>
  <si>
    <t>注：百人未満を四捨五入しているため総数と内訳とが一致しない場合がある。</t>
  </si>
  <si>
    <t>資料：総務省統計局「就業構造基本調査」</t>
  </si>
  <si>
    <t>10月１日現在　単位：百人</t>
  </si>
  <si>
    <t>男　　　　　　　女</t>
  </si>
  <si>
    <t>１か月未満</t>
  </si>
  <si>
    <t>１か月～
    ６か月</t>
  </si>
  <si>
    <t>２年以上</t>
  </si>
  <si>
    <t>前　職　の　産　業</t>
  </si>
  <si>
    <t>金融・保険業</t>
  </si>
  <si>
    <t>複合サービス事業</t>
  </si>
  <si>
    <t>サービス業(他に分類されないもの)</t>
  </si>
  <si>
    <t>公務(他に分類されないもの)</t>
  </si>
  <si>
    <t>資料：総務省統計局「就業構造基本調査」</t>
  </si>
  <si>
    <t>男女
産業
従業上の地位
雇用形態</t>
  </si>
  <si>
    <t>総数</t>
  </si>
  <si>
    <t>200日未満就業者</t>
  </si>
  <si>
    <t>250日　以上就業者</t>
  </si>
  <si>
    <t>規則的
就   業</t>
  </si>
  <si>
    <t>不規則
的就業</t>
  </si>
  <si>
    <t>季節的
就   業</t>
  </si>
  <si>
    <t>35時間
未   満</t>
  </si>
  <si>
    <t>60時間
以  上</t>
  </si>
  <si>
    <t>60時間
以   上</t>
  </si>
  <si>
    <t>　第１次産業</t>
  </si>
  <si>
    <t>　第２次産業</t>
  </si>
  <si>
    <t>　　自営業主</t>
  </si>
  <si>
    <t>　　家族従業者</t>
  </si>
  <si>
    <t>　　雇用者</t>
  </si>
  <si>
    <t>　第３次産業</t>
  </si>
  <si>
    <t>男　</t>
  </si>
  <si>
    <t>女　</t>
  </si>
  <si>
    <t>（1）総　数</t>
  </si>
  <si>
    <t>従業上の地位
雇用形態
所得</t>
  </si>
  <si>
    <t>Ａ</t>
  </si>
  <si>
    <t>Ｂ</t>
  </si>
  <si>
    <t>Ｃ</t>
  </si>
  <si>
    <t>Ｄ</t>
  </si>
  <si>
    <t>Ｅ</t>
  </si>
  <si>
    <t>Ｆ</t>
  </si>
  <si>
    <t>Ｇ</t>
  </si>
  <si>
    <t>Ｈ</t>
  </si>
  <si>
    <t>Ｉ</t>
  </si>
  <si>
    <t>Ｊ</t>
  </si>
  <si>
    <t>Ｋ</t>
  </si>
  <si>
    <t>Ｌ</t>
  </si>
  <si>
    <t>Ｍ</t>
  </si>
  <si>
    <t>Ｎ</t>
  </si>
  <si>
    <t>Ｏ</t>
  </si>
  <si>
    <t>Ｐ</t>
  </si>
  <si>
    <t>Ｑ</t>
  </si>
  <si>
    <t>Ｒ</t>
  </si>
  <si>
    <t>Ｓ</t>
  </si>
  <si>
    <t>農 業</t>
  </si>
  <si>
    <t>林 業</t>
  </si>
  <si>
    <t>漁 業</t>
  </si>
  <si>
    <t>鉱 業</t>
  </si>
  <si>
    <t>電気・
ガス・
熱供給・
水道業</t>
  </si>
  <si>
    <t>情　報
通信業</t>
  </si>
  <si>
    <t>卸売・
小売業</t>
  </si>
  <si>
    <t>金融・
保険業</t>
  </si>
  <si>
    <t>飲食店，
宿泊業</t>
  </si>
  <si>
    <t>医療,
福 祉</t>
  </si>
  <si>
    <t>教育，
学  習
支援業</t>
  </si>
  <si>
    <t>複合
サー
ビス
事業</t>
  </si>
  <si>
    <t>サービス業（他に分類されないもの）</t>
  </si>
  <si>
    <t>公務（他に分類されないもの）</t>
  </si>
  <si>
    <t>分類
不能の産業</t>
  </si>
  <si>
    <t>50万円未満</t>
  </si>
  <si>
    <t>50 ～  99万円</t>
  </si>
  <si>
    <t>100 ～ 149万円</t>
  </si>
  <si>
    <t>150 ～ 199万円</t>
  </si>
  <si>
    <t>200 ～ 249万円</t>
  </si>
  <si>
    <t>250 ～ 299万円</t>
  </si>
  <si>
    <t>300 ～ 399万円</t>
  </si>
  <si>
    <t>400 ～ 499万円</t>
  </si>
  <si>
    <t>うち自営業主</t>
  </si>
  <si>
    <t>うち雇用者</t>
  </si>
  <si>
    <t>うち正規職員</t>
  </si>
  <si>
    <t>500万円以上</t>
  </si>
  <si>
    <t>うち契約社員</t>
  </si>
  <si>
    <t>注：「家族従業者」を含む。</t>
  </si>
  <si>
    <t>（２）男　性</t>
  </si>
  <si>
    <t>（３）女　性</t>
  </si>
  <si>
    <t>総　数</t>
  </si>
  <si>
    <t>一時的についた仕事だから</t>
  </si>
  <si>
    <t>収入が
少ない</t>
  </si>
  <si>
    <t>家事の
都　合</t>
  </si>
  <si>
    <t>その他</t>
  </si>
  <si>
    <t>人員整
理・勧
奨退職
のため</t>
  </si>
  <si>
    <t>労働条
件が悪
かった</t>
  </si>
  <si>
    <t>家族の転職・転勤又は事業所の移転のため</t>
  </si>
  <si>
    <t>15～24歳</t>
  </si>
  <si>
    <t>25～34歳</t>
  </si>
  <si>
    <t>35～44歳</t>
  </si>
  <si>
    <t>45～54歳</t>
  </si>
  <si>
    <t>55～64歳</t>
  </si>
  <si>
    <t>65歳以上</t>
  </si>
  <si>
    <t>注：平成14年10月以降前職を辞めた者について集計したものである。</t>
  </si>
  <si>
    <t>産            業</t>
  </si>
  <si>
    <t>総 数</t>
  </si>
  <si>
    <t>１年未満</t>
  </si>
  <si>
    <t>１～２年</t>
  </si>
  <si>
    <t>３～４年</t>
  </si>
  <si>
    <t>５～９年</t>
  </si>
  <si>
    <t>10～14年</t>
  </si>
  <si>
    <t>15～19年</t>
  </si>
  <si>
    <t>20年以上</t>
  </si>
  <si>
    <t>平均継続就業期間</t>
  </si>
  <si>
    <t>運輸業</t>
  </si>
  <si>
    <t>注：１）継続就業者とは１年前も現在と同じ勤め先（企業）で就業していたものである。</t>
  </si>
  <si>
    <t>　  ３）百人未満を四捨五入しているため総数と内容が一致しない場合がある。</t>
  </si>
  <si>
    <t>２－21．男女、年間就業日数、就業の規則性、週間就業時間、従業上の地位、</t>
  </si>
  <si>
    <t>男女の別
年間就業日数
就業の規則性
週間就業時間</t>
  </si>
  <si>
    <t>総　　　　　　数</t>
  </si>
  <si>
    <t>う　ち　雇　用　者</t>
  </si>
  <si>
    <t>転　職
希望者</t>
  </si>
  <si>
    <t>規則的就業</t>
  </si>
  <si>
    <t>不規則的就業</t>
  </si>
  <si>
    <t>季節的就業</t>
  </si>
  <si>
    <t>200 ～ 249日就業者</t>
  </si>
  <si>
    <t>35 時 間 未 満</t>
  </si>
  <si>
    <t>35 ～ 42　時間</t>
  </si>
  <si>
    <t>43 ～ 45　時間</t>
  </si>
  <si>
    <t>46 ～ 48　時間</t>
  </si>
  <si>
    <t>49 ～ 59　時間</t>
  </si>
  <si>
    <t>60 時 間 以 上</t>
  </si>
  <si>
    <t>250日以上就業者</t>
  </si>
  <si>
    <t>規則的就業</t>
  </si>
  <si>
    <t>世帯員数</t>
  </si>
  <si>
    <t>世帯人員</t>
  </si>
  <si>
    <t>１人</t>
  </si>
  <si>
    <t>２人</t>
  </si>
  <si>
    <t>３人</t>
  </si>
  <si>
    <t>４人</t>
  </si>
  <si>
    <t>５人</t>
  </si>
  <si>
    <t>６人</t>
  </si>
  <si>
    <t>７人</t>
  </si>
  <si>
    <t>８人</t>
  </si>
  <si>
    <t>９人</t>
  </si>
  <si>
    <t>その他</t>
  </si>
  <si>
    <t>世帯</t>
  </si>
  <si>
    <t>自衛隊
営舎内
住居者</t>
  </si>
  <si>
    <t>矯正施設
の入所者</t>
  </si>
  <si>
    <t>総数</t>
  </si>
  <si>
    <t>町村部</t>
  </si>
  <si>
    <t>置賜地域</t>
  </si>
  <si>
    <t>三川町</t>
  </si>
  <si>
    <t>資料：総務省統計局「国勢調査報告」</t>
  </si>
  <si>
    <t>一般世帯数</t>
  </si>
  <si>
    <t>一般世帯人員</t>
  </si>
  <si>
    <t>夫婦のみの世帯</t>
  </si>
  <si>
    <t>夫婦と子供から成る世帯</t>
  </si>
  <si>
    <t>男親と子供から成る世帯</t>
  </si>
  <si>
    <t>女親と子供から成る世帯</t>
  </si>
  <si>
    <t>夫婦と両親から成る世帯</t>
  </si>
  <si>
    <t>夫婦、子供と両親から成る世帯</t>
  </si>
  <si>
    <t>夫婦、子供とひとり親から成る世帯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</si>
  <si>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</si>
  <si>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</si>
  <si>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</si>
  <si>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</si>
  <si>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兄弟姉妹のみから成る世帯</t>
  </si>
  <si>
    <t>他に分類されない親族世帯</t>
  </si>
  <si>
    <t>10月1日現在  単位：人、世帯</t>
  </si>
  <si>
    <t>世帯の家族類型別</t>
  </si>
  <si>
    <t>（再掲）
3世代世帯数</t>
  </si>
  <si>
    <t>総          数</t>
  </si>
  <si>
    <t>核 家 族 世 帯</t>
  </si>
  <si>
    <t>単  独  世  帯</t>
  </si>
  <si>
    <t>一般世帯</t>
  </si>
  <si>
    <t>住宅に住む一般世帯</t>
  </si>
  <si>
    <t>住宅以外に住む一般世帯</t>
  </si>
  <si>
    <t>都市機構・公社の借家</t>
  </si>
  <si>
    <t>住居の種類
住宅の所有の関係（７区分）</t>
  </si>
  <si>
    <t>主世帯</t>
  </si>
  <si>
    <t>持ち家</t>
  </si>
  <si>
    <t>公営の借家</t>
  </si>
  <si>
    <t>従業地・通学地</t>
  </si>
  <si>
    <t>実数</t>
  </si>
  <si>
    <t>割合</t>
  </si>
  <si>
    <t>数</t>
  </si>
  <si>
    <t>自宅</t>
  </si>
  <si>
    <t>自宅外</t>
  </si>
  <si>
    <t>計</t>
  </si>
  <si>
    <t>県内</t>
  </si>
  <si>
    <t>他県</t>
  </si>
  <si>
    <t>通勤者</t>
  </si>
  <si>
    <t>通学者</t>
  </si>
  <si>
    <t>通勤・</t>
  </si>
  <si>
    <t>面積</t>
  </si>
  <si>
    <t>実    数</t>
  </si>
  <si>
    <t>資料：総務省統計局｢国勢調査報告｣</t>
  </si>
  <si>
    <t>市   町   村   別</t>
  </si>
  <si>
    <t>中国</t>
  </si>
  <si>
    <t>韓国又は朝鮮</t>
  </si>
  <si>
    <t>フィリピン</t>
  </si>
  <si>
    <t>ブラジル</t>
  </si>
  <si>
    <t>米国</t>
  </si>
  <si>
    <t>タイ</t>
  </si>
  <si>
    <t>インドネシア</t>
  </si>
  <si>
    <t>英国</t>
  </si>
  <si>
    <t>オーストラリア</t>
  </si>
  <si>
    <t>ペルー</t>
  </si>
  <si>
    <t>ルーマニア</t>
  </si>
  <si>
    <t>ロシア</t>
  </si>
  <si>
    <t>モンゴル</t>
  </si>
  <si>
    <t>計</t>
  </si>
  <si>
    <t>単位：年</t>
  </si>
  <si>
    <t>年別</t>
  </si>
  <si>
    <t>平成19年</t>
  </si>
  <si>
    <t xml:space="preserve"> </t>
  </si>
  <si>
    <t>婚姻数                                       （件）</t>
  </si>
  <si>
    <t>離婚数                    （件)</t>
  </si>
  <si>
    <t>２－24．住居の種類・住宅の所有の関係（7区分）別一般世帯数、一般世帯人員、</t>
  </si>
  <si>
    <t>２－27．外国人登録者数</t>
  </si>
  <si>
    <t>各年10月１日現在  単位：人、世帯</t>
  </si>
  <si>
    <t>各年10月１日現在　単位：人</t>
  </si>
  <si>
    <t>注：１）*印は国勢調査人口、その他は本県の推計人口による。</t>
  </si>
  <si>
    <t>　　２）人口と世帯数は、平成22年国勢調査概数速報値を基に平成18年から平成21年の数値を補正している。</t>
  </si>
  <si>
    <t>各年10月１日現在　単位：世帯</t>
  </si>
  <si>
    <t>10月１日現在　単位：人</t>
  </si>
  <si>
    <t>総　　　　数</t>
  </si>
  <si>
    <t>　　２）年少人口は０～14歳、生産年齢人口は15～64歳、老年人口は65歳以上。</t>
  </si>
  <si>
    <t>総　　数</t>
  </si>
  <si>
    <t>市　　部</t>
  </si>
  <si>
    <t>町 村 部</t>
  </si>
  <si>
    <t>三 川 町</t>
  </si>
  <si>
    <t>庄 内 町</t>
  </si>
  <si>
    <t>平成20年</t>
  </si>
  <si>
    <t>各年末　単位：人</t>
  </si>
  <si>
    <t>率算出用人口</t>
  </si>
  <si>
    <t>死 産</t>
  </si>
  <si>
    <t>町村部</t>
  </si>
  <si>
    <t>情　報
通信業</t>
  </si>
  <si>
    <t>公       務
(他に分類さ
れないもの)</t>
  </si>
  <si>
    <t>分類不能
の 産 業</t>
  </si>
  <si>
    <t>10月1日現在　単位：人</t>
  </si>
  <si>
    <t>総　数</t>
  </si>
  <si>
    <t>雇用者</t>
  </si>
  <si>
    <t>役　員</t>
  </si>
  <si>
    <t>家　　族
従 業 者</t>
  </si>
  <si>
    <t>家　　庭
内 職 者</t>
  </si>
  <si>
    <r>
      <t>２－14．男女、産業、従業上の地位、雇用形態別有業者数</t>
    </r>
    <r>
      <rPr>
        <sz val="10"/>
        <rFont val="ＭＳ 明朝"/>
        <family val="1"/>
      </rPr>
      <t>（平成19年）</t>
    </r>
  </si>
  <si>
    <t>サービス業
(他に分類されないもの)</t>
  </si>
  <si>
    <t>公務
(他に分類されないもの)</t>
  </si>
  <si>
    <r>
      <t>２－15．男女、前職の産業、求職期間別離職非就業者数（求職者）</t>
    </r>
    <r>
      <rPr>
        <sz val="10"/>
        <rFont val="ＭＳ 明朝"/>
        <family val="1"/>
      </rPr>
      <t>(平成19年）</t>
    </r>
  </si>
  <si>
    <r>
      <t>２－16．男女、産業、従業上の地位、雇用形態、年間就業日数、就業の規則性、週間就業時間別有業者数　　</t>
    </r>
    <r>
      <rPr>
        <sz val="10"/>
        <rFont val="ＭＳ 明朝"/>
        <family val="1"/>
      </rPr>
      <t>（平成19年）</t>
    </r>
  </si>
  <si>
    <t>　　200～　　249日　就業者</t>
  </si>
  <si>
    <t>35 ～ 
42時間</t>
  </si>
  <si>
    <t>43 ～
45時間</t>
  </si>
  <si>
    <t>46 ～
48時間</t>
  </si>
  <si>
    <t>49 ～
59時間</t>
  </si>
  <si>
    <t>　　　うち会社などの役員</t>
  </si>
  <si>
    <t>　　　うち正規の職員・従業員</t>
  </si>
  <si>
    <t>　　　うち労働者派遣事業所の派遣社員</t>
  </si>
  <si>
    <r>
      <t>２－17．男女、従業上の地位、雇用形態、所得、産業（大分類）別有業者数</t>
    </r>
    <r>
      <rPr>
        <sz val="10"/>
        <rFont val="ＭＳ 明朝"/>
        <family val="1"/>
      </rPr>
      <t>（平成19年）</t>
    </r>
  </si>
  <si>
    <r>
      <t>２－18．男女、求職活動の有無、年齢、転職希望理由別転職希望者数</t>
    </r>
    <r>
      <rPr>
        <sz val="10"/>
        <rFont val="ＭＳ 明朝"/>
        <family val="1"/>
      </rPr>
      <t>（平成19年）</t>
    </r>
  </si>
  <si>
    <t>男　　　　　女
求職活動の有無
年　　　　　齢</t>
  </si>
  <si>
    <t>事業不振や先行き不　　安</t>
  </si>
  <si>
    <t>定年又は雇用契約の満了に備 え て</t>
  </si>
  <si>
    <t>時間的・肉体的に負 担 が
大 き い</t>
  </si>
  <si>
    <t>知識や
技能を
生かし
た　い</t>
  </si>
  <si>
    <t>余暇を
増やし
た　い</t>
  </si>
  <si>
    <t>総　　　　　数</t>
  </si>
  <si>
    <t>15 ～ 24 歳</t>
  </si>
  <si>
    <t>65 歳 以 上</t>
  </si>
  <si>
    <t>う ち 求 職 者</t>
  </si>
  <si>
    <r>
      <t>２－19．男女、年齢、前職の離職理由別15歳以上人口</t>
    </r>
    <r>
      <rPr>
        <sz val="10"/>
        <rFont val="ＭＳ 明朝"/>
        <family val="1"/>
      </rPr>
      <t xml:space="preserve"> (平成19年）</t>
    </r>
  </si>
  <si>
    <t>前 職 の
離職時期　　　　　　　　　　年　　齢</t>
  </si>
  <si>
    <t>事　業
不振や
先行き
不　安</t>
  </si>
  <si>
    <t>一時的に
つ い た
仕　　事
だ か ら</t>
  </si>
  <si>
    <t>収入が
少なか
っ  た</t>
  </si>
  <si>
    <t>自分に
向かな
い仕事
だった</t>
  </si>
  <si>
    <t>定年の
た  め</t>
  </si>
  <si>
    <t>雇　用
契約の
満了の
た　め</t>
  </si>
  <si>
    <t>病気・
高齢の
た　め</t>
  </si>
  <si>
    <t>結婚の
た　め</t>
  </si>
  <si>
    <t>育児の
た　め</t>
  </si>
  <si>
    <t>家族の
介護・
看護の
た　め</t>
  </si>
  <si>
    <r>
      <t>２－20．産業、継続就業期間別有業者数</t>
    </r>
    <r>
      <rPr>
        <sz val="10"/>
        <rFont val="ＭＳ 明朝"/>
        <family val="1"/>
      </rPr>
      <t>（平成19年）</t>
    </r>
  </si>
  <si>
    <r>
      <t>　　　　就業希望意識、求職活動の有無別有業者数</t>
    </r>
    <r>
      <rPr>
        <sz val="10"/>
        <rFont val="ＭＳ 明朝"/>
        <family val="1"/>
      </rPr>
      <t>（平成19年）</t>
    </r>
  </si>
  <si>
    <t>継　続
就　業
希望者</t>
  </si>
  <si>
    <t>追　加
就　業
希望者</t>
  </si>
  <si>
    <t>就　業
休　止
希望者</t>
  </si>
  <si>
    <t>う　ち
求職者</t>
  </si>
  <si>
    <t>10月１日現在　単位：人</t>
  </si>
  <si>
    <t>１世帯
当たり
人　員</t>
  </si>
  <si>
    <t>寮・寄宿
舎の学生
・生 徒</t>
  </si>
  <si>
    <t>病 院 ・
療養所の
入 院 者</t>
  </si>
  <si>
    <t>社　会
施設の
入所者</t>
  </si>
  <si>
    <t>１世帯当たり
人       員</t>
  </si>
  <si>
    <t>寒河江市</t>
  </si>
  <si>
    <t>資料：県経済交流課国際室</t>
  </si>
  <si>
    <t>２－28．平均寿命</t>
  </si>
  <si>
    <t>　昭和22年</t>
  </si>
  <si>
    <t>　　　25～27年</t>
  </si>
  <si>
    <t>　　  ９</t>
  </si>
  <si>
    <t>資料：全国…厚生労働省大臣官房統計情報部「日本人の平均余命」</t>
  </si>
  <si>
    <t>　　　県…厚生労働省大臣官房統計情報部「都道府県別生命表の概況」</t>
  </si>
  <si>
    <t>自市町村</t>
  </si>
  <si>
    <t>他市町村</t>
  </si>
  <si>
    <t xml:space="preserve"> 総</t>
  </si>
  <si>
    <t>自宅外(A)</t>
  </si>
  <si>
    <t>　　計(B)</t>
  </si>
  <si>
    <t>(C)＝</t>
  </si>
  <si>
    <t>(A)＋(B)</t>
  </si>
  <si>
    <t>再　掲</t>
  </si>
  <si>
    <t>　　　(D)</t>
  </si>
  <si>
    <t>(C)＋(D)</t>
  </si>
  <si>
    <r>
      <t>注：１）</t>
    </r>
    <r>
      <rPr>
        <sz val="10"/>
        <rFont val="ＭＳ Ｐ明朝"/>
        <family val="1"/>
      </rPr>
      <t xml:space="preserve">前職の離職時期が昭和47年以前の者を含む。　  </t>
    </r>
    <r>
      <rPr>
        <sz val="10"/>
        <rFont val="ＭＳ 明朝"/>
        <family val="1"/>
      </rPr>
      <t>２）</t>
    </r>
    <r>
      <rPr>
        <sz val="10"/>
        <rFont val="ＭＳ Ｐ明朝"/>
        <family val="1"/>
      </rPr>
      <t>百人未満を四捨五入しているため総数と内訳とが一致しない場合がある。</t>
    </r>
  </si>
  <si>
    <t>７か月～
    11か月</t>
  </si>
  <si>
    <t>１年～
１年11か月</t>
  </si>
  <si>
    <t>会社倒産
・事業所
閉 鎖 の
ため</t>
  </si>
  <si>
    <t>年別</t>
  </si>
  <si>
    <t xml:space="preserve">平成元年 </t>
  </si>
  <si>
    <t>２</t>
  </si>
  <si>
    <t>平成21年</t>
  </si>
  <si>
    <t>（１）県内移動（各前年10月～当年９月）</t>
  </si>
  <si>
    <t>単位：人</t>
  </si>
  <si>
    <t>平成22年</t>
  </si>
  <si>
    <t>村山地域</t>
  </si>
  <si>
    <t>最上地域</t>
  </si>
  <si>
    <t>置賜地域</t>
  </si>
  <si>
    <t>庄内地域</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</si>
  <si>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</si>
  <si>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</si>
  <si>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</si>
  <si>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</si>
  <si>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</si>
  <si>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</si>
  <si>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</si>
  <si>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</si>
  <si>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</si>
  <si>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</si>
  <si>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</si>
  <si>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</si>
  <si>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</si>
  <si>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</si>
  <si>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</si>
  <si>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</si>
  <si>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</si>
  <si>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</si>
  <si>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</si>
  <si>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</si>
  <si>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</si>
  <si>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</si>
  <si>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</si>
  <si>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</si>
  <si>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</si>
  <si>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</si>
  <si>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</si>
  <si>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</si>
  <si>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t>
  </si>
  <si>
    <t>－</t>
  </si>
  <si>
    <t>1</t>
  </si>
  <si>
    <t>.</t>
  </si>
  <si>
    <t>.</t>
  </si>
  <si>
    <t>人口と世帯数の推移</t>
  </si>
  <si>
    <t>市町村別の人口・世帯数の推移</t>
  </si>
  <si>
    <t>(1)人口の推移</t>
  </si>
  <si>
    <t>(2)世帯数の推移</t>
  </si>
  <si>
    <t>市町村別の人口動態</t>
  </si>
  <si>
    <t>年齢(各歳)､男女別人口</t>
  </si>
  <si>
    <t>市町村別の年齢(５歳階級)別人口</t>
  </si>
  <si>
    <t>人口の移動</t>
  </si>
  <si>
    <t>(1)県内移動</t>
  </si>
  <si>
    <t>(2)県外移動</t>
  </si>
  <si>
    <t>－</t>
  </si>
  <si>
    <t>.</t>
  </si>
  <si>
    <t>－</t>
  </si>
  <si>
    <t>.</t>
  </si>
  <si>
    <t>－</t>
  </si>
  <si>
    <t>.</t>
  </si>
  <si>
    <t>－</t>
  </si>
  <si>
    <t>.</t>
  </si>
  <si>
    <t>－</t>
  </si>
  <si>
    <t>.</t>
  </si>
  <si>
    <t>(1)総数</t>
  </si>
  <si>
    <t>(2)男性</t>
  </si>
  <si>
    <t>(3)女性</t>
  </si>
  <si>
    <t>－</t>
  </si>
  <si>
    <t>.</t>
  </si>
  <si>
    <t>産業、継続就業期間別有業者数</t>
  </si>
  <si>
    <t>－</t>
  </si>
  <si>
    <t>.</t>
  </si>
  <si>
    <t>－</t>
  </si>
  <si>
    <t>.</t>
  </si>
  <si>
    <t>26</t>
  </si>
  <si>
    <t>人口集中地区</t>
  </si>
  <si>
    <t>27</t>
  </si>
  <si>
    <t>外国人登録者数</t>
  </si>
  <si>
    <t>－</t>
  </si>
  <si>
    <t>28</t>
  </si>
  <si>
    <t>.</t>
  </si>
  <si>
    <t>平均寿命</t>
  </si>
  <si>
    <t>市町村別の従業地､通学地による人口(昼間人口)</t>
  </si>
  <si>
    <t>市町村別の産業大分類別就業者数(15歳以上)</t>
  </si>
  <si>
    <t>市町村別の出生､死亡､死産、婚姻、離婚数及び合計特殊出生率</t>
  </si>
  <si>
    <t>労働力状態、産業(大分類)､年齢(５歳階級)､男女別15歳以上人口</t>
  </si>
  <si>
    <t>市町村別の労働力状態､男女別15歳以上人口</t>
  </si>
  <si>
    <t>産業(大分類)､従業上の地位､男女別15歳以上就業者数</t>
  </si>
  <si>
    <t>平成22年</t>
  </si>
  <si>
    <t>世帯の家族類型(16区分)別一般世帯数､一般世帯人員</t>
  </si>
  <si>
    <t>住居の種類･住宅の所有の関係(７区分)別一般世帯数､一般世帯人員､
１世帯当たり人員</t>
  </si>
  <si>
    <t>　　２） 人口増加数は、昭和51年以降は対前年比であるが、昭和50年までは記載年間での値である。</t>
  </si>
  <si>
    <t>　　４） 平成18年から平成22年は、国勢調査の結果に基づき人口総数を補正しているため、各年の増減数と自然増減数及び</t>
  </si>
  <si>
    <t>　　　　 社会増減数の合計は一致しない。（平成18年から平成21年の男女別人口を補正していないため、男女別人口の和は</t>
  </si>
  <si>
    <t>　　　　 総数に一致しない。）</t>
  </si>
  <si>
    <r>
      <t>２－１．人口と世帯数の推移</t>
    </r>
    <r>
      <rPr>
        <sz val="10"/>
        <rFont val="ＭＳ 明朝"/>
        <family val="1"/>
      </rPr>
      <t>（大正９～平成23年）</t>
    </r>
  </si>
  <si>
    <t>大正９年</t>
  </si>
  <si>
    <t>昭和５年</t>
  </si>
  <si>
    <r>
      <t xml:space="preserve">　　３） </t>
    </r>
    <r>
      <rPr>
        <sz val="9"/>
        <rFont val="ＭＳ Ｐ明朝"/>
        <family val="1"/>
      </rPr>
      <t>昭和15年の年齢別人口は外国人を含まず、昭和30年及び50年以降の総数には年齢不詳を含むので年齢別人口の計と一致</t>
    </r>
  </si>
  <si>
    <t>　　　　 しない。</t>
  </si>
  <si>
    <r>
      <t>２－２．市町村別の人口・世帯数の推移</t>
    </r>
    <r>
      <rPr>
        <sz val="10"/>
        <rFont val="ＭＳ 明朝"/>
        <family val="1"/>
      </rPr>
      <t>（平成19～23年）</t>
    </r>
  </si>
  <si>
    <t>平成23年</t>
  </si>
  <si>
    <r>
      <t>２－２．市町村別の人口・世帯数の推移（平成19～23年）</t>
    </r>
    <r>
      <rPr>
        <sz val="10"/>
        <rFont val="ＭＳ 明朝"/>
        <family val="1"/>
      </rPr>
      <t>　（続き）</t>
    </r>
  </si>
  <si>
    <t>増 加</t>
  </si>
  <si>
    <t xml:space="preserve">昼 夜 間
人口比率  </t>
  </si>
  <si>
    <t>注：１）昼間人口＝夜間人口－流出人口(他市町村への通勤･通学者数)＋流入人口(他市町村からの通勤･通学者数)</t>
  </si>
  <si>
    <t>　　２）昼夜間人口比率＝（昼間人口／夜間人口）×100</t>
  </si>
  <si>
    <t>　　３）昼間人口及び夜間人口は、労働力状態「不詳」を含む。</t>
  </si>
  <si>
    <t>鉱業、採石業、砂利採取業</t>
  </si>
  <si>
    <t>t</t>
  </si>
  <si>
    <t>平成23年</t>
  </si>
  <si>
    <r>
      <t>２－17．男女、従業上の地位、雇用形態、所得、産業（大分類）別有業者数</t>
    </r>
    <r>
      <rPr>
        <sz val="10"/>
        <rFont val="ＭＳ 明朝"/>
        <family val="1"/>
      </rPr>
      <t>（平成19年） （続き）</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</si>
</sst>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411]ggge&quot;年&quot;m&quot;月&quot;d&quot;日&quot;;@"/>
    <numFmt numFmtId="179" formatCode="#,##0;[Red]&quot;△ &quot;#,##0"/>
    <numFmt numFmtId="180" formatCode="0_ "/>
    <numFmt numFmtId="181" formatCode="0;&quot;△ &quot;0"/>
    <numFmt numFmtId="182" formatCode="#,##0_ ;[Red]\-#,##0\ "/>
    <numFmt numFmtId="183" formatCode="_ * #,##0_ ;_ * &quot;△&quot;#,##0_ ;_ * &quot;-&quot;_ ;_ @_ "/>
    <numFmt numFmtId="184" formatCode="#,##0_ "/>
    <numFmt numFmtId="185" formatCode="#,##0.0;[Red]\-#,##0.0"/>
    <numFmt numFmtId="186" formatCode="#,##0.0"/>
    <numFmt numFmtId="187" formatCode="0.0_);[Red]\(0.0\)"/>
    <numFmt numFmtId="188" formatCode="0.00_);[Red]\(0.00\)"/>
    <numFmt numFmtId="189" formatCode="0.0%"/>
    <numFmt numFmtId="190" formatCode="* #,##0;* \-#,##0;* &quot;-&quot;;@"/>
    <numFmt numFmtId="191" formatCode="0.E+00"/>
    <numFmt numFmtId="192" formatCode="#,###,##0;&quot; -&quot;###,##0"/>
    <numFmt numFmtId="193" formatCode="###,##0.0;&quot;-&quot;##,##0.0"/>
    <numFmt numFmtId="194" formatCode="_ * #,##0.0_ ;_ * \-#,##0.0_ ;_ * &quot;-&quot;?_ ;_ @_ "/>
    <numFmt numFmtId="195" formatCode="0.0;&quot;△ &quot;0.0"/>
    <numFmt numFmtId="196" formatCode="0.0_ "/>
    <numFmt numFmtId="197" formatCode="#,##0.0;&quot;△ &quot;#,##0.0"/>
    <numFmt numFmtId="198" formatCode="\ \ \ \ @"/>
    <numFmt numFmtId="199" formatCode="\ \ \ \ \ \ @"/>
    <numFmt numFmtId="200" formatCode="0.00;&quot;△ &quot;0.00"/>
    <numFmt numFmtId="201" formatCode="#,##0;[Black]&quot;△ &quot;#,##0"/>
    <numFmt numFmtId="202" formatCode="#,##0_);[Red]\(#,##0\)"/>
    <numFmt numFmtId="203" formatCode="#,###,###,##0;&quot; -&quot;###,###,##0"/>
    <numFmt numFmtId="204" formatCode="###,###,###,##0;&quot;-&quot;##,###,###,##0"/>
    <numFmt numFmtId="205" formatCode="_ * #,##0.0_ ;_ * \-#,##0.0_ ;_ * &quot;-&quot;_ ;_ @_ "/>
    <numFmt numFmtId="206" formatCode="#,##0\ ;&quot;△ &quot;#,##0\ "/>
    <numFmt numFmtId="207" formatCode="#,##0.0\ ;&quot;△ &quot;#,##0.0\ "/>
  </numFmts>
  <fonts count="27">
    <font>
      <sz val="11"/>
      <name val="ＭＳ Ｐゴシック"/>
      <family val="3"/>
    </font>
    <font>
      <sz val="6"/>
      <name val="ＭＳ Ｐゴシック"/>
      <family val="3"/>
    </font>
    <font>
      <sz val="11"/>
      <name val="ＭＳ Ｐ明朝"/>
      <family val="1"/>
    </font>
    <font>
      <sz val="11"/>
      <color indexed="8"/>
      <name val="ＭＳ Ｐゴシック"/>
      <family val="3"/>
    </font>
    <font>
      <sz val="14"/>
      <name val="ＭＳ 明朝"/>
      <family val="1"/>
    </font>
    <font>
      <sz val="6"/>
      <name val="ＭＳ 明朝"/>
      <family val="1"/>
    </font>
    <font>
      <sz val="10"/>
      <name val="ＭＳ 明朝"/>
      <family val="1"/>
    </font>
    <font>
      <sz val="12"/>
      <name val="ＭＳ 明朝"/>
      <family val="1"/>
    </font>
    <font>
      <sz val="8"/>
      <name val="ＭＳ 明朝"/>
      <family val="1"/>
    </font>
    <font>
      <sz val="9"/>
      <name val="ＭＳ 明朝"/>
      <family val="1"/>
    </font>
    <font>
      <sz val="10"/>
      <name val="ＭＳ ゴシック"/>
      <family val="3"/>
    </font>
    <font>
      <sz val="9.2"/>
      <name val="ＭＳ 明朝"/>
      <family val="1"/>
    </font>
    <font>
      <sz val="9"/>
      <name val="ＭＳ ゴシック"/>
      <family val="3"/>
    </font>
    <font>
      <i/>
      <sz val="10"/>
      <name val="ＭＳ 明朝"/>
      <family val="1"/>
    </font>
    <font>
      <sz val="10"/>
      <name val="ＭＳ Ｐ明朝"/>
      <family val="1"/>
    </font>
    <font>
      <sz val="11"/>
      <name val="ＭＳ 明朝"/>
      <family val="1"/>
    </font>
    <font>
      <b/>
      <sz val="10"/>
      <name val="ＭＳ 明朝"/>
      <family val="1"/>
    </font>
    <font>
      <sz val="9"/>
      <name val="ＭＳ Ｐ明朝"/>
      <family val="1"/>
    </font>
    <font>
      <b/>
      <sz val="11"/>
      <name val="ＭＳ Ｐゴシック"/>
      <family val="3"/>
    </font>
    <font>
      <b/>
      <sz val="16"/>
      <name val="ＭＳ 明朝"/>
      <family val="1"/>
    </font>
    <font>
      <vertAlign val="superscript"/>
      <sz val="10"/>
      <name val="ＭＳ 明朝"/>
      <family val="1"/>
    </font>
    <font>
      <sz val="8"/>
      <name val="ＭＳ Ｐ明朝"/>
      <family val="1"/>
    </font>
    <font>
      <sz val="9"/>
      <name val="ＭＳ Ｐゴシック"/>
      <family val="3"/>
    </font>
    <font>
      <b/>
      <sz val="9"/>
      <name val="ＭＳ Ｐゴシック"/>
      <family val="3"/>
    </font>
    <font>
      <sz val="9.2"/>
      <name val="ＭＳ ゴシック"/>
      <family val="3"/>
    </font>
    <font>
      <sz val="8.5"/>
      <name val="ＭＳ 明朝"/>
      <family val="1"/>
    </font>
    <font>
      <u val="single"/>
      <sz val="11"/>
      <color indexed="12"/>
      <name val="ＭＳ Ｐゴシック"/>
      <family val="3"/>
    </font>
  </fonts>
  <fills count="2">
    <fill>
      <patternFill/>
    </fill>
    <fill>
      <patternFill patternType="gray125"/>
    </fill>
  </fills>
  <borders count="42">
    <border>
      <left/>
      <right/>
      <top/>
      <bottom/>
      <diagonal/>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double"/>
      <bottom style="thin"/>
    </border>
    <border>
      <left>
        <color indexed="63"/>
      </left>
      <right>
        <color indexed="63"/>
      </right>
      <top style="double"/>
      <bottom style="thin"/>
    </border>
    <border>
      <left style="thin"/>
      <right>
        <color indexed="63"/>
      </right>
      <top style="double"/>
      <bottom style="thin"/>
    </border>
    <border>
      <left style="thin"/>
      <right style="thin"/>
      <top style="double"/>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medium"/>
    </border>
    <border>
      <left>
        <color indexed="63"/>
      </left>
      <right style="thin"/>
      <top style="double"/>
      <bottom style="thin"/>
    </border>
    <border>
      <left style="double"/>
      <right style="thin"/>
      <top style="double"/>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style="medium"/>
    </border>
    <border>
      <left style="thin"/>
      <right>
        <color indexed="63"/>
      </right>
      <top style="double"/>
      <bottom>
        <color indexed="63"/>
      </bottom>
    </border>
    <border>
      <left>
        <color indexed="63"/>
      </left>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color indexed="63"/>
      </right>
      <top>
        <color indexed="63"/>
      </top>
      <bottom style="thin"/>
    </border>
    <border>
      <left style="double"/>
      <right style="thin"/>
      <top>
        <color indexed="63"/>
      </top>
      <bottom>
        <color indexed="63"/>
      </bottom>
    </border>
    <border>
      <left style="double"/>
      <right style="thin"/>
      <top>
        <color indexed="63"/>
      </top>
      <bottom style="medium"/>
    </border>
    <border>
      <left>
        <color indexed="63"/>
      </left>
      <right style="thin"/>
      <top>
        <color indexed="63"/>
      </top>
      <bottom style="thin"/>
    </border>
    <border>
      <left>
        <color indexed="63"/>
      </left>
      <right style="hair"/>
      <top>
        <color indexed="63"/>
      </top>
      <bottom>
        <color indexed="63"/>
      </bottom>
    </border>
    <border>
      <left>
        <color indexed="63"/>
      </left>
      <right style="hair"/>
      <top>
        <color indexed="63"/>
      </top>
      <bottom style="medium"/>
    </border>
    <border>
      <left>
        <color indexed="63"/>
      </left>
      <right>
        <color indexed="63"/>
      </right>
      <top style="double"/>
      <bottom>
        <color indexed="63"/>
      </bottom>
    </border>
    <border>
      <left>
        <color indexed="63"/>
      </left>
      <right>
        <color indexed="63"/>
      </right>
      <top>
        <color indexed="63"/>
      </top>
      <bottom style="thin"/>
    </border>
    <border>
      <left>
        <color indexed="63"/>
      </left>
      <right style="thin"/>
      <top style="double"/>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double"/>
      <right>
        <color indexed="63"/>
      </right>
      <top style="double"/>
      <bottom style="thin"/>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0" fillId="0" borderId="0">
      <alignment/>
      <protection/>
    </xf>
    <xf numFmtId="0" fontId="0" fillId="0" borderId="0">
      <alignment/>
      <protection/>
    </xf>
    <xf numFmtId="0" fontId="0" fillId="0" borderId="0">
      <alignment/>
      <protection/>
    </xf>
  </cellStyleXfs>
  <cellXfs count="1026">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NumberFormat="1" applyFont="1" applyFill="1" applyAlignment="1">
      <alignment/>
    </xf>
    <xf numFmtId="0" fontId="6" fillId="0" borderId="0" xfId="16" applyNumberFormat="1" applyFont="1" applyFill="1" applyAlignment="1">
      <alignment horizontal="left" vertical="center"/>
    </xf>
    <xf numFmtId="38" fontId="6" fillId="0" borderId="0" xfId="16" applyFont="1" applyFill="1" applyAlignment="1">
      <alignment vertical="center"/>
    </xf>
    <xf numFmtId="0" fontId="7" fillId="0" borderId="0" xfId="16" applyNumberFormat="1" applyFont="1" applyFill="1" applyAlignment="1">
      <alignment horizontal="left" vertical="center"/>
    </xf>
    <xf numFmtId="38" fontId="6" fillId="0" borderId="0" xfId="16" applyFont="1" applyFill="1" applyAlignment="1">
      <alignment horizontal="right" vertical="center"/>
    </xf>
    <xf numFmtId="38" fontId="6" fillId="0" borderId="0" xfId="16" applyFont="1" applyFill="1" applyBorder="1" applyAlignment="1">
      <alignment vertical="center"/>
    </xf>
    <xf numFmtId="38" fontId="6" fillId="0" borderId="1" xfId="16" applyFont="1" applyFill="1" applyBorder="1" applyAlignment="1">
      <alignment horizontal="center" vertical="center"/>
    </xf>
    <xf numFmtId="0" fontId="9" fillId="0" borderId="2" xfId="16" applyNumberFormat="1" applyFont="1" applyFill="1" applyBorder="1" applyAlignment="1">
      <alignment horizontal="center"/>
    </xf>
    <xf numFmtId="38" fontId="9" fillId="0" borderId="0" xfId="16" applyFont="1" applyFill="1" applyBorder="1" applyAlignment="1">
      <alignment horizontal="right"/>
    </xf>
    <xf numFmtId="38" fontId="9" fillId="0" borderId="0" xfId="16" applyFont="1" applyFill="1" applyBorder="1" applyAlignment="1">
      <alignment/>
    </xf>
    <xf numFmtId="38" fontId="9" fillId="0" borderId="3" xfId="16" applyFont="1" applyFill="1" applyBorder="1" applyAlignment="1">
      <alignment/>
    </xf>
    <xf numFmtId="38" fontId="9" fillId="0" borderId="3" xfId="16" applyFont="1" applyFill="1" applyBorder="1" applyAlignment="1">
      <alignment horizontal="right"/>
    </xf>
    <xf numFmtId="177" fontId="9" fillId="0" borderId="3" xfId="16" applyNumberFormat="1" applyFont="1" applyFill="1" applyBorder="1" applyAlignment="1">
      <alignment horizontal="right"/>
    </xf>
    <xf numFmtId="177" fontId="9" fillId="0" borderId="3" xfId="16" applyNumberFormat="1" applyFont="1" applyFill="1" applyBorder="1" applyAlignment="1">
      <alignment/>
    </xf>
    <xf numFmtId="177" fontId="9" fillId="0" borderId="3" xfId="16" applyNumberFormat="1" applyFont="1" applyFill="1" applyBorder="1" applyAlignment="1">
      <alignment shrinkToFit="1"/>
    </xf>
    <xf numFmtId="0" fontId="9" fillId="0" borderId="2" xfId="16" applyNumberFormat="1" applyFont="1" applyFill="1" applyBorder="1" applyAlignment="1" quotePrefix="1">
      <alignment horizontal="center"/>
    </xf>
    <xf numFmtId="38" fontId="10" fillId="0" borderId="0" xfId="16" applyFont="1" applyFill="1" applyAlignment="1">
      <alignment vertical="center"/>
    </xf>
    <xf numFmtId="38" fontId="9" fillId="0" borderId="4" xfId="16" applyFont="1" applyFill="1" applyBorder="1" applyAlignment="1">
      <alignment horizontal="right"/>
    </xf>
    <xf numFmtId="38" fontId="11" fillId="0" borderId="0" xfId="16" applyFont="1" applyFill="1" applyBorder="1" applyAlignment="1">
      <alignment horizontal="right"/>
    </xf>
    <xf numFmtId="38" fontId="11" fillId="0" borderId="3" xfId="16" applyFont="1" applyFill="1" applyBorder="1" applyAlignment="1">
      <alignment horizontal="right"/>
    </xf>
    <xf numFmtId="38" fontId="11" fillId="0" borderId="3" xfId="16" applyFont="1" applyFill="1" applyBorder="1" applyAlignment="1">
      <alignment/>
    </xf>
    <xf numFmtId="177" fontId="11" fillId="0" borderId="3" xfId="16" applyNumberFormat="1" applyFont="1" applyFill="1" applyBorder="1" applyAlignment="1">
      <alignment/>
    </xf>
    <xf numFmtId="38" fontId="11" fillId="0" borderId="0" xfId="16" applyFont="1" applyFill="1" applyBorder="1" applyAlignment="1">
      <alignment/>
    </xf>
    <xf numFmtId="38" fontId="9" fillId="0" borderId="0" xfId="16" applyFont="1" applyFill="1" applyBorder="1" applyAlignment="1">
      <alignment vertical="center"/>
    </xf>
    <xf numFmtId="38" fontId="9" fillId="0" borderId="0" xfId="16" applyFont="1" applyFill="1" applyAlignment="1">
      <alignment vertical="center"/>
    </xf>
    <xf numFmtId="38" fontId="10" fillId="0" borderId="0" xfId="16" applyFont="1" applyFill="1" applyBorder="1" applyAlignment="1">
      <alignment vertical="center"/>
    </xf>
    <xf numFmtId="0" fontId="9" fillId="0" borderId="0" xfId="16" applyNumberFormat="1" applyFont="1" applyFill="1" applyAlignment="1">
      <alignment horizontal="left" vertical="center"/>
    </xf>
    <xf numFmtId="38" fontId="7" fillId="0" borderId="0" xfId="16" applyFont="1" applyFill="1" applyAlignment="1" applyProtection="1">
      <alignment vertical="center"/>
      <protection locked="0"/>
    </xf>
    <xf numFmtId="0" fontId="6" fillId="0" borderId="0" xfId="0" applyFont="1" applyFill="1" applyAlignment="1">
      <alignment vertical="center"/>
    </xf>
    <xf numFmtId="38" fontId="6" fillId="0" borderId="5" xfId="16" applyFont="1" applyFill="1" applyBorder="1" applyAlignment="1" applyProtection="1">
      <alignment horizontal="centerContinuous" vertical="center"/>
      <protection locked="0"/>
    </xf>
    <xf numFmtId="38" fontId="6" fillId="0" borderId="6" xfId="16" applyFont="1" applyFill="1" applyBorder="1" applyAlignment="1" applyProtection="1">
      <alignment horizontal="centerContinuous" vertical="center"/>
      <protection locked="0"/>
    </xf>
    <xf numFmtId="38" fontId="6" fillId="0" borderId="7" xfId="16" applyFont="1" applyFill="1" applyBorder="1" applyAlignment="1" applyProtection="1">
      <alignment horizontal="centerContinuous" vertical="center"/>
      <protection locked="0"/>
    </xf>
    <xf numFmtId="38" fontId="10" fillId="0" borderId="2" xfId="16" applyFont="1" applyFill="1" applyBorder="1" applyAlignment="1">
      <alignment horizontal="distributed"/>
    </xf>
    <xf numFmtId="41" fontId="10" fillId="0" borderId="3" xfId="16" applyNumberFormat="1" applyFont="1" applyFill="1" applyBorder="1" applyAlignment="1">
      <alignment/>
    </xf>
    <xf numFmtId="38" fontId="10" fillId="0" borderId="0" xfId="16" applyFont="1" applyFill="1" applyAlignment="1">
      <alignment/>
    </xf>
    <xf numFmtId="41" fontId="6" fillId="0" borderId="0" xfId="16" applyNumberFormat="1" applyFont="1" applyFill="1" applyBorder="1" applyAlignment="1">
      <alignment/>
    </xf>
    <xf numFmtId="38" fontId="6" fillId="0" borderId="0" xfId="16" applyFont="1" applyFill="1" applyAlignment="1">
      <alignment/>
    </xf>
    <xf numFmtId="38" fontId="6" fillId="0" borderId="0" xfId="16" applyFont="1" applyFill="1" applyBorder="1" applyAlignment="1">
      <alignment/>
    </xf>
    <xf numFmtId="41" fontId="10" fillId="0" borderId="4" xfId="16" applyNumberFormat="1" applyFont="1" applyFill="1" applyBorder="1" applyAlignment="1">
      <alignment/>
    </xf>
    <xf numFmtId="0" fontId="6" fillId="0" borderId="0" xfId="0" applyFont="1" applyFill="1" applyBorder="1" applyAlignment="1">
      <alignment/>
    </xf>
    <xf numFmtId="177" fontId="6" fillId="0" borderId="0" xfId="0" applyNumberFormat="1" applyFont="1" applyFill="1" applyBorder="1" applyAlignment="1">
      <alignment vertical="center"/>
    </xf>
    <xf numFmtId="0" fontId="7" fillId="0" borderId="0" xfId="0" applyFont="1" applyFill="1" applyAlignment="1" applyProtection="1">
      <alignment vertical="center"/>
      <protection locked="0"/>
    </xf>
    <xf numFmtId="0" fontId="15" fillId="0" borderId="0" xfId="0" applyFont="1" applyFill="1" applyAlignment="1">
      <alignment vertical="center"/>
    </xf>
    <xf numFmtId="0" fontId="6" fillId="0" borderId="0" xfId="0" applyFont="1" applyFill="1" applyAlignment="1">
      <alignment horizontal="right" vertical="center"/>
    </xf>
    <xf numFmtId="49" fontId="14" fillId="0" borderId="8" xfId="0" applyNumberFormat="1" applyFont="1" applyFill="1" applyBorder="1" applyAlignment="1" applyProtection="1">
      <alignment horizontal="distributed" vertical="center"/>
      <protection locked="0"/>
    </xf>
    <xf numFmtId="0" fontId="6" fillId="0" borderId="0" xfId="0" applyFont="1" applyFill="1" applyBorder="1" applyAlignment="1">
      <alignment vertical="center"/>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0" fontId="10" fillId="0" borderId="10" xfId="0" applyFont="1" applyFill="1" applyBorder="1" applyAlignment="1">
      <alignment horizontal="distributed"/>
    </xf>
    <xf numFmtId="0" fontId="10" fillId="0" borderId="0" xfId="0" applyFont="1" applyFill="1" applyBorder="1" applyAlignment="1">
      <alignment/>
    </xf>
    <xf numFmtId="177" fontId="10" fillId="0" borderId="0" xfId="0" applyNumberFormat="1" applyFont="1" applyFill="1" applyAlignment="1">
      <alignment/>
    </xf>
    <xf numFmtId="41" fontId="10" fillId="0" borderId="0" xfId="0" applyNumberFormat="1" applyFont="1" applyFill="1" applyAlignment="1">
      <alignment/>
    </xf>
    <xf numFmtId="0" fontId="10" fillId="0" borderId="0" xfId="0" applyFont="1" applyFill="1" applyAlignment="1">
      <alignment/>
    </xf>
    <xf numFmtId="0" fontId="10" fillId="0" borderId="0" xfId="0" applyFont="1" applyFill="1" applyBorder="1" applyAlignment="1">
      <alignment horizontal="distributed"/>
    </xf>
    <xf numFmtId="0" fontId="14" fillId="0" borderId="0" xfId="0" applyFont="1" applyFill="1" applyBorder="1" applyAlignment="1">
      <alignment/>
    </xf>
    <xf numFmtId="0" fontId="14" fillId="0" borderId="0" xfId="0" applyFont="1" applyFill="1" applyAlignment="1">
      <alignment/>
    </xf>
    <xf numFmtId="0" fontId="14" fillId="0" borderId="11" xfId="0" applyFont="1" applyFill="1" applyBorder="1" applyAlignment="1">
      <alignment horizontal="distributed"/>
    </xf>
    <xf numFmtId="0" fontId="6" fillId="0" borderId="0" xfId="0" applyFont="1" applyFill="1" applyAlignment="1">
      <alignment/>
    </xf>
    <xf numFmtId="41" fontId="6" fillId="0" borderId="0" xfId="0" applyNumberFormat="1" applyFont="1" applyFill="1" applyAlignment="1">
      <alignment vertical="center"/>
    </xf>
    <xf numFmtId="177" fontId="6" fillId="0" borderId="0" xfId="0" applyNumberFormat="1" applyFont="1" applyFill="1" applyAlignment="1">
      <alignment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10" fillId="0" borderId="2" xfId="0" applyFont="1" applyFill="1" applyBorder="1" applyAlignment="1">
      <alignment horizontal="distributed"/>
    </xf>
    <xf numFmtId="0" fontId="6" fillId="0" borderId="0" xfId="0" applyFont="1" applyFill="1" applyBorder="1" applyAlignment="1">
      <alignment horizontal="centerContinuous" vertical="center"/>
    </xf>
    <xf numFmtId="0" fontId="10" fillId="0" borderId="14" xfId="0" applyFont="1" applyFill="1" applyBorder="1" applyAlignment="1">
      <alignment horizontal="distributed"/>
    </xf>
    <xf numFmtId="0" fontId="6" fillId="0" borderId="0" xfId="0" applyFont="1" applyFill="1" applyBorder="1" applyAlignment="1">
      <alignment horizontal="right"/>
    </xf>
    <xf numFmtId="0" fontId="7" fillId="0" borderId="0" xfId="0" applyFont="1" applyFill="1" applyAlignment="1">
      <alignment vertical="center"/>
    </xf>
    <xf numFmtId="0" fontId="14" fillId="0" borderId="0" xfId="0" applyFont="1" applyFill="1" applyAlignment="1">
      <alignment vertical="center"/>
    </xf>
    <xf numFmtId="0" fontId="14"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right"/>
    </xf>
    <xf numFmtId="0" fontId="6" fillId="0" borderId="2" xfId="0" applyFont="1" applyFill="1" applyBorder="1" applyAlignment="1">
      <alignment horizontal="distributed"/>
    </xf>
    <xf numFmtId="0" fontId="6" fillId="0" borderId="8" xfId="0" applyFont="1" applyFill="1" applyBorder="1" applyAlignment="1">
      <alignment horizontal="center" vertical="center" wrapText="1"/>
    </xf>
    <xf numFmtId="0" fontId="6" fillId="0" borderId="15" xfId="0" applyFont="1" applyFill="1" applyBorder="1" applyAlignment="1">
      <alignment horizontal="center" vertical="center"/>
    </xf>
    <xf numFmtId="38" fontId="6" fillId="0" borderId="3" xfId="16" applyFont="1" applyFill="1" applyBorder="1" applyAlignment="1">
      <alignment horizontal="right"/>
    </xf>
    <xf numFmtId="185" fontId="6" fillId="0" borderId="3" xfId="16" applyNumberFormat="1" applyFont="1" applyFill="1" applyBorder="1" applyAlignment="1">
      <alignment horizontal="right"/>
    </xf>
    <xf numFmtId="40" fontId="6" fillId="0" borderId="3" xfId="16" applyNumberFormat="1" applyFont="1" applyFill="1" applyBorder="1" applyAlignment="1">
      <alignment horizontal="right"/>
    </xf>
    <xf numFmtId="0" fontId="9" fillId="0" borderId="0" xfId="0" applyFont="1" applyFill="1" applyAlignment="1">
      <alignment/>
    </xf>
    <xf numFmtId="177" fontId="9" fillId="0" borderId="0" xfId="0" applyNumberFormat="1" applyFont="1" applyFill="1" applyBorder="1" applyAlignment="1">
      <alignment/>
    </xf>
    <xf numFmtId="0" fontId="9" fillId="0" borderId="0" xfId="0" applyFont="1" applyFill="1" applyBorder="1" applyAlignment="1">
      <alignment/>
    </xf>
    <xf numFmtId="38" fontId="10" fillId="0" borderId="3" xfId="16" applyFont="1" applyFill="1" applyBorder="1" applyAlignment="1">
      <alignment horizontal="right"/>
    </xf>
    <xf numFmtId="38" fontId="6" fillId="0" borderId="16" xfId="16" applyFont="1" applyFill="1" applyBorder="1" applyAlignment="1">
      <alignment horizontal="right"/>
    </xf>
    <xf numFmtId="0" fontId="6" fillId="0" borderId="8" xfId="0" applyFont="1" applyFill="1" applyBorder="1" applyAlignment="1">
      <alignment vertical="center" wrapText="1"/>
    </xf>
    <xf numFmtId="0" fontId="6" fillId="0" borderId="12" xfId="0" applyFont="1" applyFill="1" applyBorder="1" applyAlignment="1">
      <alignment horizontal="centerContinuous" vertical="center" wrapText="1"/>
    </xf>
    <xf numFmtId="0" fontId="6" fillId="0" borderId="6" xfId="0" applyFont="1" applyFill="1" applyBorder="1" applyAlignment="1">
      <alignment horizontal="centerContinuous" vertical="center"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distributed" vertical="center"/>
    </xf>
    <xf numFmtId="38" fontId="10" fillId="0" borderId="0" xfId="16" applyFont="1" applyFill="1" applyBorder="1" applyAlignment="1">
      <alignment horizontal="distributed" vertical="center"/>
    </xf>
    <xf numFmtId="177" fontId="10" fillId="0" borderId="3" xfId="0" applyNumberFormat="1" applyFont="1" applyFill="1" applyBorder="1" applyAlignment="1">
      <alignment vertical="center"/>
    </xf>
    <xf numFmtId="187" fontId="10" fillId="0" borderId="0" xfId="0" applyNumberFormat="1" applyFont="1" applyFill="1" applyAlignment="1">
      <alignment vertical="center"/>
    </xf>
    <xf numFmtId="188" fontId="10" fillId="0" borderId="0" xfId="0" applyNumberFormat="1" applyFont="1" applyFill="1" applyBorder="1" applyAlignment="1">
      <alignment horizontal="right"/>
    </xf>
    <xf numFmtId="0" fontId="10" fillId="0" borderId="0" xfId="0" applyFont="1" applyFill="1" applyAlignment="1">
      <alignment vertical="center"/>
    </xf>
    <xf numFmtId="177" fontId="10" fillId="0" borderId="3" xfId="0" applyNumberFormat="1" applyFont="1" applyFill="1" applyBorder="1" applyAlignment="1">
      <alignment vertical="center"/>
    </xf>
    <xf numFmtId="188" fontId="10" fillId="0" borderId="0" xfId="0" applyNumberFormat="1" applyFont="1" applyFill="1" applyBorder="1" applyAlignment="1">
      <alignment vertical="center"/>
    </xf>
    <xf numFmtId="177" fontId="6" fillId="0" borderId="3" xfId="0" applyNumberFormat="1" applyFont="1" applyFill="1" applyBorder="1" applyAlignment="1">
      <alignment vertical="center"/>
    </xf>
    <xf numFmtId="187" fontId="16" fillId="0" borderId="0" xfId="0" applyNumberFormat="1" applyFont="1" applyFill="1" applyAlignment="1">
      <alignment vertical="center"/>
    </xf>
    <xf numFmtId="188" fontId="6" fillId="0" borderId="0" xfId="0" applyNumberFormat="1" applyFont="1" applyFill="1" applyBorder="1" applyAlignment="1">
      <alignment vertical="center"/>
    </xf>
    <xf numFmtId="38" fontId="6" fillId="0" borderId="0" xfId="16" applyFont="1" applyFill="1" applyBorder="1" applyAlignment="1">
      <alignment horizontal="distributed" vertical="center"/>
    </xf>
    <xf numFmtId="177" fontId="6" fillId="0" borderId="3" xfId="16" applyNumberFormat="1" applyFont="1" applyFill="1" applyBorder="1" applyAlignment="1">
      <alignment vertical="center"/>
    </xf>
    <xf numFmtId="187" fontId="6" fillId="0" borderId="0" xfId="0" applyNumberFormat="1" applyFont="1" applyFill="1" applyAlignment="1">
      <alignment vertical="center"/>
    </xf>
    <xf numFmtId="38" fontId="6" fillId="0" borderId="18" xfId="16" applyFont="1" applyFill="1" applyBorder="1" applyAlignment="1">
      <alignment horizontal="distributed" vertical="center"/>
    </xf>
    <xf numFmtId="177" fontId="6" fillId="0" borderId="16" xfId="0" applyNumberFormat="1" applyFont="1" applyFill="1" applyBorder="1" applyAlignment="1">
      <alignment vertical="center"/>
    </xf>
    <xf numFmtId="0" fontId="6" fillId="0" borderId="0" xfId="23" applyFont="1" applyFill="1" applyAlignment="1">
      <alignment horizontal="right"/>
      <protection/>
    </xf>
    <xf numFmtId="0" fontId="18" fillId="0" borderId="0" xfId="23" applyFont="1" applyFill="1">
      <alignment/>
      <protection/>
    </xf>
    <xf numFmtId="0" fontId="18" fillId="0" borderId="0" xfId="0" applyFont="1" applyFill="1" applyAlignment="1">
      <alignment vertical="center"/>
    </xf>
    <xf numFmtId="0" fontId="6" fillId="0" borderId="0" xfId="23" applyFont="1" applyFill="1">
      <alignment/>
      <protection/>
    </xf>
    <xf numFmtId="49" fontId="9" fillId="0" borderId="0" xfId="23" applyNumberFormat="1" applyFont="1" applyFill="1" applyAlignment="1">
      <alignment vertical="center"/>
      <protection/>
    </xf>
    <xf numFmtId="0" fontId="6" fillId="0" borderId="15" xfId="23" applyFont="1" applyFill="1" applyBorder="1" applyAlignment="1">
      <alignment horizontal="distributed" vertical="center"/>
      <protection/>
    </xf>
    <xf numFmtId="0" fontId="6" fillId="0" borderId="1" xfId="23" applyFont="1" applyFill="1" applyBorder="1" applyAlignment="1">
      <alignment horizontal="distributed" vertical="center" wrapText="1" shrinkToFit="1"/>
      <protection/>
    </xf>
    <xf numFmtId="0" fontId="6" fillId="0" borderId="1" xfId="23" applyFont="1" applyFill="1" applyBorder="1" applyAlignment="1">
      <alignment horizontal="distributed" vertical="center" wrapText="1"/>
      <protection/>
    </xf>
    <xf numFmtId="38" fontId="10" fillId="0" borderId="19" xfId="16" applyFont="1" applyFill="1" applyBorder="1" applyAlignment="1">
      <alignment horizontal="right"/>
    </xf>
    <xf numFmtId="38" fontId="10" fillId="0" borderId="20" xfId="16" applyFont="1" applyFill="1" applyBorder="1" applyAlignment="1">
      <alignment horizontal="right"/>
    </xf>
    <xf numFmtId="49" fontId="6" fillId="0" borderId="2" xfId="23" applyNumberFormat="1" applyFont="1" applyFill="1" applyBorder="1" applyAlignment="1">
      <alignment horizontal="distributed" vertical="center" indent="1"/>
      <protection/>
    </xf>
    <xf numFmtId="38" fontId="6" fillId="0" borderId="4" xfId="16" applyFont="1" applyFill="1" applyBorder="1" applyAlignment="1">
      <alignment horizontal="right"/>
    </xf>
    <xf numFmtId="49" fontId="6" fillId="0" borderId="2" xfId="23" applyNumberFormat="1" applyFont="1" applyFill="1" applyBorder="1" applyAlignment="1">
      <alignment horizontal="distributed" indent="1"/>
      <protection/>
    </xf>
    <xf numFmtId="38" fontId="10" fillId="0" borderId="4" xfId="16" applyFont="1" applyFill="1" applyBorder="1" applyAlignment="1">
      <alignment horizontal="right"/>
    </xf>
    <xf numFmtId="49" fontId="6" fillId="0" borderId="11" xfId="23" applyNumberFormat="1" applyFont="1" applyFill="1" applyBorder="1" applyAlignment="1">
      <alignment horizontal="distributed" indent="1"/>
      <protection/>
    </xf>
    <xf numFmtId="38" fontId="6" fillId="0" borderId="21" xfId="16" applyFont="1" applyFill="1" applyBorder="1" applyAlignment="1">
      <alignment horizontal="right"/>
    </xf>
    <xf numFmtId="49" fontId="6" fillId="0" borderId="0" xfId="23" applyNumberFormat="1" applyFont="1" applyFill="1" applyAlignment="1">
      <alignment vertical="center"/>
      <protection/>
    </xf>
    <xf numFmtId="0" fontId="7" fillId="0" borderId="0" xfId="0" applyFont="1" applyFill="1" applyAlignment="1">
      <alignment vertical="center"/>
    </xf>
    <xf numFmtId="49" fontId="7" fillId="0" borderId="0" xfId="0" applyNumberFormat="1" applyFont="1" applyFill="1" applyAlignment="1">
      <alignment vertical="center"/>
    </xf>
    <xf numFmtId="0" fontId="6" fillId="0" borderId="0" xfId="0" applyFont="1" applyFill="1" applyBorder="1" applyAlignment="1">
      <alignment vertical="top"/>
    </xf>
    <xf numFmtId="0" fontId="6" fillId="0" borderId="0" xfId="0" applyFont="1" applyFill="1" applyAlignment="1">
      <alignment vertical="top"/>
    </xf>
    <xf numFmtId="0" fontId="9" fillId="0" borderId="15" xfId="0" applyFont="1" applyFill="1" applyBorder="1" applyAlignment="1">
      <alignment horizontal="distributed" vertical="center" wrapText="1"/>
    </xf>
    <xf numFmtId="0" fontId="18" fillId="0" borderId="0" xfId="0" applyFont="1" applyFill="1" applyBorder="1" applyAlignment="1">
      <alignment/>
    </xf>
    <xf numFmtId="0" fontId="18" fillId="0" borderId="0" xfId="0" applyFont="1" applyFill="1" applyAlignment="1">
      <alignment/>
    </xf>
    <xf numFmtId="49" fontId="9" fillId="0" borderId="0" xfId="0" applyNumberFormat="1" applyFont="1" applyFill="1" applyBorder="1" applyAlignment="1">
      <alignment horizontal="right"/>
    </xf>
    <xf numFmtId="192" fontId="6" fillId="0" borderId="3" xfId="0" applyNumberFormat="1" applyFont="1" applyFill="1" applyBorder="1" applyAlignment="1">
      <alignment horizontal="right"/>
    </xf>
    <xf numFmtId="192" fontId="6" fillId="0" borderId="4" xfId="0" applyNumberFormat="1" applyFont="1" applyFill="1" applyBorder="1" applyAlignment="1">
      <alignment horizontal="right"/>
    </xf>
    <xf numFmtId="192" fontId="10" fillId="0" borderId="3" xfId="0" applyNumberFormat="1" applyFont="1" applyFill="1" applyBorder="1" applyAlignment="1">
      <alignment horizontal="right"/>
    </xf>
    <xf numFmtId="192" fontId="10" fillId="0" borderId="4" xfId="0" applyNumberFormat="1" applyFont="1" applyFill="1" applyBorder="1" applyAlignment="1">
      <alignment horizontal="right"/>
    </xf>
    <xf numFmtId="192" fontId="6" fillId="0" borderId="16" xfId="0" applyNumberFormat="1" applyFont="1" applyFill="1" applyBorder="1" applyAlignment="1">
      <alignment horizontal="right"/>
    </xf>
    <xf numFmtId="192" fontId="6" fillId="0" borderId="21" xfId="0" applyNumberFormat="1" applyFont="1" applyFill="1" applyBorder="1" applyAlignment="1">
      <alignment horizontal="right"/>
    </xf>
    <xf numFmtId="0" fontId="7" fillId="0" borderId="0" xfId="0" applyFont="1" applyFill="1" applyAlignment="1">
      <alignment horizontal="left" vertical="center"/>
    </xf>
    <xf numFmtId="0" fontId="19" fillId="0" borderId="0" xfId="0" applyFont="1" applyFill="1" applyAlignment="1">
      <alignment vertical="top"/>
    </xf>
    <xf numFmtId="0" fontId="9" fillId="0" borderId="0" xfId="0" applyFont="1" applyFill="1" applyAlignment="1">
      <alignment horizontal="right" vertical="center"/>
    </xf>
    <xf numFmtId="0" fontId="10" fillId="0" borderId="0" xfId="0" applyFont="1" applyFill="1" applyBorder="1" applyAlignment="1">
      <alignment horizontal="center"/>
    </xf>
    <xf numFmtId="0" fontId="7" fillId="0" borderId="0" xfId="0" applyNumberFormat="1" applyFont="1" applyFill="1" applyAlignment="1">
      <alignment vertical="center"/>
    </xf>
    <xf numFmtId="0" fontId="19" fillId="0" borderId="0" xfId="0" applyNumberFormat="1" applyFont="1" applyFill="1" applyBorder="1" applyAlignment="1">
      <alignment vertical="top"/>
    </xf>
    <xf numFmtId="0" fontId="19" fillId="0" borderId="0" xfId="0" applyNumberFormat="1" applyFont="1" applyFill="1" applyAlignment="1">
      <alignment vertical="top"/>
    </xf>
    <xf numFmtId="0" fontId="6" fillId="0" borderId="0" xfId="0" applyNumberFormat="1" applyFont="1" applyFill="1" applyAlignment="1">
      <alignment/>
    </xf>
    <xf numFmtId="0" fontId="6" fillId="0" borderId="0" xfId="0" applyNumberFormat="1" applyFont="1" applyFill="1" applyAlignment="1">
      <alignment horizontal="right"/>
    </xf>
    <xf numFmtId="0" fontId="6" fillId="0" borderId="8" xfId="0" applyFont="1" applyFill="1" applyBorder="1" applyAlignment="1">
      <alignment horizontal="center" wrapText="1"/>
    </xf>
    <xf numFmtId="0" fontId="6" fillId="0" borderId="17" xfId="0" applyFont="1" applyFill="1" applyBorder="1" applyAlignment="1">
      <alignment horizontal="center" wrapText="1"/>
    </xf>
    <xf numFmtId="0" fontId="6" fillId="0" borderId="0" xfId="0" applyFont="1" applyFill="1" applyBorder="1" applyAlignment="1">
      <alignment horizontal="center"/>
    </xf>
    <xf numFmtId="0" fontId="6" fillId="0" borderId="0" xfId="0" applyFont="1" applyFill="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horizontal="centerContinuous" vertical="top"/>
    </xf>
    <xf numFmtId="0" fontId="6" fillId="0" borderId="2" xfId="0" applyNumberFormat="1" applyFont="1" applyFill="1" applyBorder="1" applyAlignment="1">
      <alignment horizontal="distributed" vertical="center"/>
    </xf>
    <xf numFmtId="0" fontId="6" fillId="0" borderId="11" xfId="0" applyNumberFormat="1" applyFont="1" applyFill="1" applyBorder="1" applyAlignment="1">
      <alignment horizontal="distributed" vertical="center"/>
    </xf>
    <xf numFmtId="0" fontId="6" fillId="0" borderId="2" xfId="0" applyNumberFormat="1" applyFont="1" applyFill="1" applyBorder="1" applyAlignment="1">
      <alignment horizontal="left" vertical="center"/>
    </xf>
    <xf numFmtId="193" fontId="6" fillId="0" borderId="3" xfId="0" applyNumberFormat="1" applyFont="1" applyFill="1" applyBorder="1" applyAlignment="1">
      <alignment horizontal="right"/>
    </xf>
    <xf numFmtId="193" fontId="6" fillId="0" borderId="16" xfId="0" applyNumberFormat="1" applyFont="1" applyFill="1" applyBorder="1" applyAlignment="1">
      <alignment horizontal="right"/>
    </xf>
    <xf numFmtId="0" fontId="7" fillId="0" borderId="0" xfId="0" applyFont="1" applyFill="1" applyAlignment="1">
      <alignment vertical="center" wrapText="1"/>
    </xf>
    <xf numFmtId="0" fontId="19" fillId="0" borderId="0" xfId="0" applyFont="1" applyFill="1" applyBorder="1" applyAlignment="1">
      <alignment vertical="top"/>
    </xf>
    <xf numFmtId="0" fontId="7" fillId="0" borderId="0" xfId="0" applyFont="1" applyFill="1" applyBorder="1" applyAlignment="1">
      <alignment vertical="center"/>
    </xf>
    <xf numFmtId="38" fontId="7" fillId="0" borderId="0" xfId="16" applyFont="1" applyFill="1" applyAlignment="1">
      <alignment/>
    </xf>
    <xf numFmtId="38" fontId="6" fillId="0" borderId="0" xfId="16" applyFont="1" applyFill="1" applyAlignment="1">
      <alignment/>
    </xf>
    <xf numFmtId="38" fontId="6" fillId="0" borderId="0" xfId="16" applyFont="1" applyFill="1" applyAlignment="1">
      <alignment horizontal="right"/>
    </xf>
    <xf numFmtId="38" fontId="6" fillId="0" borderId="5" xfId="16" applyFont="1" applyFill="1" applyBorder="1" applyAlignment="1">
      <alignment horizontal="center" vertical="center"/>
    </xf>
    <xf numFmtId="38" fontId="6" fillId="0" borderId="7" xfId="16" applyFont="1" applyFill="1" applyBorder="1" applyAlignment="1">
      <alignment horizontal="center" vertical="center"/>
    </xf>
    <xf numFmtId="38" fontId="6" fillId="0" borderId="0" xfId="16" applyFont="1" applyFill="1" applyBorder="1" applyAlignment="1">
      <alignment/>
    </xf>
    <xf numFmtId="38" fontId="6" fillId="0" borderId="1" xfId="16" applyFont="1" applyFill="1" applyBorder="1" applyAlignment="1">
      <alignment horizontal="distributed" vertical="center"/>
    </xf>
    <xf numFmtId="38" fontId="10" fillId="0" borderId="2" xfId="16" applyFont="1" applyFill="1" applyBorder="1" applyAlignment="1">
      <alignment horizontal="right"/>
    </xf>
    <xf numFmtId="38" fontId="14" fillId="0" borderId="2" xfId="16" applyFont="1" applyFill="1" applyBorder="1" applyAlignment="1">
      <alignment horizontal="distributed"/>
    </xf>
    <xf numFmtId="38" fontId="6" fillId="0" borderId="3" xfId="16" applyFont="1" applyFill="1" applyBorder="1" applyAlignment="1">
      <alignment/>
    </xf>
    <xf numFmtId="185" fontId="6" fillId="0" borderId="3" xfId="16" applyNumberFormat="1" applyFont="1" applyFill="1" applyBorder="1" applyAlignment="1">
      <alignment/>
    </xf>
    <xf numFmtId="177" fontId="6" fillId="0" borderId="3" xfId="16" applyNumberFormat="1" applyFont="1" applyFill="1" applyBorder="1" applyAlignment="1">
      <alignment/>
    </xf>
    <xf numFmtId="195" fontId="6" fillId="0" borderId="0" xfId="16" applyNumberFormat="1" applyFont="1" applyFill="1" applyBorder="1" applyAlignment="1">
      <alignment/>
    </xf>
    <xf numFmtId="38" fontId="6" fillId="0" borderId="0" xfId="16" applyFont="1" applyFill="1" applyBorder="1" applyAlignment="1">
      <alignment horizontal="center" vertical="center"/>
    </xf>
    <xf numFmtId="38" fontId="6" fillId="0" borderId="0" xfId="16" applyFont="1" applyFill="1" applyBorder="1" applyAlignment="1">
      <alignment horizontal="left" vertical="center"/>
    </xf>
    <xf numFmtId="38" fontId="14" fillId="0" borderId="2" xfId="16" applyFont="1" applyFill="1" applyBorder="1" applyAlignment="1">
      <alignment/>
    </xf>
    <xf numFmtId="38" fontId="6" fillId="0" borderId="0" xfId="16" applyFont="1" applyFill="1" applyBorder="1" applyAlignment="1">
      <alignment horizontal="distributed"/>
    </xf>
    <xf numFmtId="38" fontId="6" fillId="0" borderId="19" xfId="16" applyFont="1" applyFill="1" applyBorder="1" applyAlignment="1">
      <alignment horizontal="left" vertical="center"/>
    </xf>
    <xf numFmtId="38" fontId="6" fillId="0" borderId="20" xfId="16" applyFont="1" applyFill="1" applyBorder="1" applyAlignment="1">
      <alignment horizontal="left" vertical="center"/>
    </xf>
    <xf numFmtId="38" fontId="6" fillId="0" borderId="15" xfId="16" applyFont="1" applyFill="1" applyBorder="1" applyAlignment="1">
      <alignment horizontal="right" vertical="center"/>
    </xf>
    <xf numFmtId="38" fontId="6" fillId="0" borderId="22" xfId="16" applyFont="1" applyFill="1" applyBorder="1" applyAlignment="1">
      <alignment horizontal="right" vertical="center"/>
    </xf>
    <xf numFmtId="38" fontId="7" fillId="0" borderId="0" xfId="16" applyFont="1" applyFill="1" applyAlignment="1">
      <alignment vertical="center"/>
    </xf>
    <xf numFmtId="200" fontId="6" fillId="0" borderId="3" xfId="0" applyNumberFormat="1" applyFont="1" applyFill="1" applyBorder="1" applyAlignment="1">
      <alignment horizontal="right"/>
    </xf>
    <xf numFmtId="200" fontId="6" fillId="0" borderId="0" xfId="0" applyNumberFormat="1" applyFont="1" applyFill="1" applyBorder="1" applyAlignment="1">
      <alignment horizontal="right"/>
    </xf>
    <xf numFmtId="3" fontId="6" fillId="0" borderId="2" xfId="0" applyNumberFormat="1" applyFont="1" applyFill="1" applyBorder="1" applyAlignment="1" quotePrefix="1">
      <alignment/>
    </xf>
    <xf numFmtId="200" fontId="6" fillId="0" borderId="16" xfId="0" applyNumberFormat="1" applyFont="1" applyFill="1" applyBorder="1" applyAlignment="1">
      <alignment horizontal="right"/>
    </xf>
    <xf numFmtId="0" fontId="2" fillId="0" borderId="0" xfId="0" applyFont="1" applyFill="1" applyAlignment="1">
      <alignment/>
    </xf>
    <xf numFmtId="3" fontId="9" fillId="0" borderId="3" xfId="0" applyNumberFormat="1" applyFont="1" applyFill="1" applyBorder="1" applyAlignment="1" applyProtection="1">
      <alignment horizontal="right"/>
      <protection locked="0"/>
    </xf>
    <xf numFmtId="176" fontId="6" fillId="0" borderId="3" xfId="0" applyNumberFormat="1" applyFont="1" applyFill="1" applyBorder="1" applyAlignment="1" applyProtection="1">
      <alignment horizontal="right"/>
      <protection locked="0"/>
    </xf>
    <xf numFmtId="3" fontId="6" fillId="0" borderId="0" xfId="0" applyNumberFormat="1" applyFont="1" applyFill="1" applyAlignment="1">
      <alignment vertical="center"/>
    </xf>
    <xf numFmtId="194" fontId="6" fillId="0" borderId="3" xfId="16" applyNumberFormat="1" applyFont="1" applyFill="1" applyBorder="1" applyAlignment="1">
      <alignment horizontal="right"/>
    </xf>
    <xf numFmtId="3" fontId="9" fillId="0" borderId="0" xfId="0" applyNumberFormat="1" applyFont="1" applyFill="1" applyAlignment="1">
      <alignment/>
    </xf>
    <xf numFmtId="38" fontId="13" fillId="0" borderId="0" xfId="16" applyFont="1" applyFill="1" applyAlignment="1">
      <alignment horizontal="right" vertical="center"/>
    </xf>
    <xf numFmtId="38" fontId="10" fillId="0" borderId="10" xfId="16" applyFont="1" applyFill="1" applyBorder="1" applyAlignment="1">
      <alignment horizontal="distributed"/>
    </xf>
    <xf numFmtId="38" fontId="10" fillId="0" borderId="0" xfId="16" applyFont="1" applyFill="1" applyBorder="1" applyAlignment="1">
      <alignment horizontal="distributed"/>
    </xf>
    <xf numFmtId="41" fontId="10" fillId="0" borderId="4" xfId="16" applyNumberFormat="1" applyFont="1" applyFill="1" applyBorder="1" applyAlignment="1">
      <alignment vertical="center"/>
    </xf>
    <xf numFmtId="41" fontId="6" fillId="0" borderId="4" xfId="16" applyNumberFormat="1" applyFont="1" applyFill="1" applyBorder="1" applyAlignment="1">
      <alignment vertical="center"/>
    </xf>
    <xf numFmtId="38" fontId="6" fillId="0" borderId="0" xfId="16" applyFont="1" applyFill="1" applyBorder="1" applyAlignment="1">
      <alignment horizontal="right" vertical="center"/>
    </xf>
    <xf numFmtId="41" fontId="6" fillId="0" borderId="3" xfId="16" applyNumberFormat="1" applyFont="1" applyFill="1" applyBorder="1" applyAlignment="1">
      <alignment horizontal="right" vertical="center"/>
    </xf>
    <xf numFmtId="41" fontId="6" fillId="0" borderId="21" xfId="16" applyNumberFormat="1" applyFont="1" applyFill="1" applyBorder="1" applyAlignment="1">
      <alignment vertical="center"/>
    </xf>
    <xf numFmtId="38" fontId="9" fillId="0" borderId="8" xfId="16" applyFont="1" applyFill="1" applyBorder="1" applyAlignment="1" applyProtection="1">
      <alignment horizontal="centerContinuous" vertical="center"/>
      <protection locked="0"/>
    </xf>
    <xf numFmtId="38" fontId="9" fillId="0" borderId="17" xfId="16" applyFont="1" applyFill="1" applyBorder="1" applyAlignment="1" applyProtection="1">
      <alignment horizontal="centerContinuous" vertical="center"/>
      <protection locked="0"/>
    </xf>
    <xf numFmtId="38" fontId="9" fillId="0" borderId="3" xfId="16" applyFont="1" applyFill="1" applyBorder="1" applyAlignment="1" applyProtection="1">
      <alignment horizontal="center" vertical="center"/>
      <protection locked="0"/>
    </xf>
    <xf numFmtId="38" fontId="9" fillId="0" borderId="1" xfId="16" applyFont="1" applyFill="1" applyBorder="1" applyAlignment="1">
      <alignment horizontal="centerContinuous" vertical="center"/>
    </xf>
    <xf numFmtId="38" fontId="9" fillId="0" borderId="15" xfId="16" applyFont="1" applyFill="1" applyBorder="1" applyAlignment="1" applyProtection="1">
      <alignment horizontal="center" vertical="center"/>
      <protection locked="0"/>
    </xf>
    <xf numFmtId="38" fontId="9" fillId="0" borderId="15" xfId="16" applyFont="1" applyFill="1" applyBorder="1" applyAlignment="1">
      <alignment horizontal="center" vertical="center"/>
    </xf>
    <xf numFmtId="38" fontId="17" fillId="0" borderId="15" xfId="16" applyFont="1" applyFill="1" applyBorder="1" applyAlignment="1">
      <alignment horizontal="center" vertical="center"/>
    </xf>
    <xf numFmtId="41" fontId="12" fillId="0" borderId="3" xfId="16" applyNumberFormat="1" applyFont="1" applyFill="1" applyBorder="1" applyAlignment="1" applyProtection="1">
      <alignment horizontal="right"/>
      <protection locked="0"/>
    </xf>
    <xf numFmtId="38" fontId="10" fillId="0" borderId="2" xfId="16" applyFont="1" applyFill="1" applyBorder="1" applyAlignment="1">
      <alignment horizontal="distributed" vertical="center"/>
    </xf>
    <xf numFmtId="41" fontId="12" fillId="0" borderId="3" xfId="16" applyNumberFormat="1" applyFont="1" applyFill="1" applyBorder="1" applyAlignment="1" applyProtection="1">
      <alignment horizontal="right" vertical="center"/>
      <protection locked="0"/>
    </xf>
    <xf numFmtId="38" fontId="6" fillId="0" borderId="2" xfId="16" applyFont="1" applyFill="1" applyBorder="1" applyAlignment="1">
      <alignment horizontal="distributed" vertical="center"/>
    </xf>
    <xf numFmtId="41" fontId="9" fillId="0" borderId="3" xfId="16" applyNumberFormat="1" applyFont="1" applyFill="1" applyBorder="1" applyAlignment="1" applyProtection="1">
      <alignment horizontal="right" vertical="center"/>
      <protection locked="0"/>
    </xf>
    <xf numFmtId="38" fontId="6" fillId="0" borderId="11" xfId="16" applyFont="1" applyFill="1" applyBorder="1" applyAlignment="1">
      <alignment horizontal="distributed" vertical="center"/>
    </xf>
    <xf numFmtId="41" fontId="9" fillId="0" borderId="16" xfId="16" applyNumberFormat="1" applyFont="1" applyFill="1" applyBorder="1" applyAlignment="1" applyProtection="1">
      <alignment horizontal="right" vertical="center"/>
      <protection locked="0"/>
    </xf>
    <xf numFmtId="41" fontId="6" fillId="0" borderId="0" xfId="16" applyNumberFormat="1" applyFont="1" applyFill="1" applyBorder="1" applyAlignment="1" applyProtection="1">
      <alignment horizontal="right" vertical="center"/>
      <protection locked="0"/>
    </xf>
    <xf numFmtId="41" fontId="6" fillId="0" borderId="0" xfId="16" applyNumberFormat="1" applyFont="1" applyFill="1" applyBorder="1" applyAlignment="1">
      <alignment vertical="center"/>
    </xf>
    <xf numFmtId="0" fontId="10" fillId="0" borderId="0" xfId="0" applyFont="1" applyFill="1" applyBorder="1" applyAlignment="1">
      <alignment horizontal="distributed" vertical="center"/>
    </xf>
    <xf numFmtId="0" fontId="10" fillId="0" borderId="2" xfId="0" applyFont="1" applyFill="1" applyBorder="1" applyAlignment="1">
      <alignment horizontal="distributed" vertical="center"/>
    </xf>
    <xf numFmtId="0" fontId="10" fillId="0" borderId="0" xfId="0" applyFont="1" applyFill="1" applyBorder="1" applyAlignment="1">
      <alignment vertical="center"/>
    </xf>
    <xf numFmtId="177" fontId="10" fillId="0" borderId="0" xfId="0" applyNumberFormat="1" applyFont="1" applyFill="1" applyAlignment="1">
      <alignment vertical="center"/>
    </xf>
    <xf numFmtId="41" fontId="10" fillId="0" borderId="0" xfId="0" applyNumberFormat="1" applyFont="1" applyFill="1" applyAlignment="1">
      <alignment vertical="center"/>
    </xf>
    <xf numFmtId="0" fontId="10" fillId="0" borderId="0" xfId="0" applyFont="1" applyFill="1" applyAlignment="1">
      <alignment vertical="center"/>
    </xf>
    <xf numFmtId="0" fontId="14" fillId="0" borderId="0" xfId="0" applyFont="1" applyFill="1" applyBorder="1" applyAlignment="1">
      <alignment horizontal="distributed" vertical="center"/>
    </xf>
    <xf numFmtId="0" fontId="14" fillId="0" borderId="2" xfId="0" applyFont="1" applyFill="1" applyBorder="1" applyAlignment="1">
      <alignment horizontal="distributed" vertical="center"/>
    </xf>
    <xf numFmtId="0" fontId="14" fillId="0" borderId="0" xfId="0" applyFont="1" applyFill="1" applyBorder="1" applyAlignment="1">
      <alignment vertical="center"/>
    </xf>
    <xf numFmtId="0" fontId="14" fillId="0" borderId="0" xfId="0" applyFont="1" applyFill="1" applyAlignment="1">
      <alignment vertical="center"/>
    </xf>
    <xf numFmtId="0" fontId="14" fillId="0" borderId="18" xfId="0" applyFont="1" applyFill="1" applyBorder="1" applyAlignment="1">
      <alignment horizontal="distributed"/>
    </xf>
    <xf numFmtId="3" fontId="6" fillId="0" borderId="11" xfId="0" applyNumberFormat="1" applyFont="1" applyFill="1" applyBorder="1" applyAlignment="1">
      <alignment/>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9" xfId="0" applyFont="1" applyFill="1" applyBorder="1" applyAlignment="1">
      <alignment horizontal="center" vertical="center"/>
    </xf>
    <xf numFmtId="0" fontId="12" fillId="0" borderId="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23" xfId="0" applyFont="1" applyFill="1" applyBorder="1" applyAlignment="1" quotePrefix="1">
      <alignment horizontal="center" vertical="center"/>
    </xf>
    <xf numFmtId="0" fontId="22" fillId="0" borderId="2" xfId="0" applyFont="1" applyFill="1" applyBorder="1" applyAlignment="1">
      <alignment horizontal="center" vertical="center"/>
    </xf>
    <xf numFmtId="182" fontId="9" fillId="0" borderId="0" xfId="0" applyNumberFormat="1" applyFont="1" applyFill="1" applyAlignment="1">
      <alignment vertical="center"/>
    </xf>
    <xf numFmtId="0" fontId="9" fillId="0" borderId="2" xfId="0" applyFont="1" applyFill="1" applyBorder="1" applyAlignment="1">
      <alignment vertical="center"/>
    </xf>
    <xf numFmtId="0" fontId="9" fillId="0" borderId="2" xfId="0" applyFont="1" applyFill="1" applyBorder="1" applyAlignment="1">
      <alignment horizontal="center" vertical="center"/>
    </xf>
    <xf numFmtId="0" fontId="9" fillId="0" borderId="2" xfId="0" applyFont="1" applyFill="1" applyBorder="1" applyAlignment="1" quotePrefix="1">
      <alignment horizontal="center" vertical="center"/>
    </xf>
    <xf numFmtId="3" fontId="9" fillId="0" borderId="3" xfId="0" applyNumberFormat="1" applyFont="1" applyFill="1" applyBorder="1" applyAlignment="1">
      <alignment vertical="center"/>
    </xf>
    <xf numFmtId="3" fontId="9" fillId="0" borderId="0" xfId="0" applyNumberFormat="1" applyFont="1" applyFill="1" applyBorder="1" applyAlignment="1">
      <alignment vertical="center"/>
    </xf>
    <xf numFmtId="0" fontId="9" fillId="0" borderId="11" xfId="0" applyFont="1" applyFill="1" applyBorder="1" applyAlignment="1" quotePrefix="1">
      <alignment horizontal="center" vertical="center"/>
    </xf>
    <xf numFmtId="0" fontId="9" fillId="0" borderId="24" xfId="0" applyFont="1" applyFill="1" applyBorder="1" applyAlignment="1">
      <alignment vertical="center"/>
    </xf>
    <xf numFmtId="3" fontId="9" fillId="0" borderId="16" xfId="0" applyNumberFormat="1" applyFont="1" applyFill="1" applyBorder="1" applyAlignment="1">
      <alignment vertical="center"/>
    </xf>
    <xf numFmtId="3" fontId="9" fillId="0" borderId="18" xfId="0" applyNumberFormat="1" applyFont="1" applyFill="1" applyBorder="1" applyAlignment="1">
      <alignment vertical="center"/>
    </xf>
    <xf numFmtId="0" fontId="7" fillId="0" borderId="0" xfId="0" applyFont="1" applyFill="1" applyBorder="1" applyAlignment="1" applyProtection="1">
      <alignment vertical="center"/>
      <protection locked="0"/>
    </xf>
    <xf numFmtId="0" fontId="6" fillId="0" borderId="0" xfId="0" applyFont="1" applyFill="1" applyBorder="1" applyAlignment="1">
      <alignment horizontal="distributed" vertical="center"/>
    </xf>
    <xf numFmtId="0" fontId="6" fillId="0" borderId="12" xfId="0" applyFont="1" applyFill="1" applyBorder="1" applyAlignment="1">
      <alignment horizontal="center" vertical="center"/>
    </xf>
    <xf numFmtId="0" fontId="14" fillId="0" borderId="7"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 xfId="0" applyFont="1" applyFill="1" applyBorder="1" applyAlignment="1">
      <alignment horizontal="center" vertical="center"/>
    </xf>
    <xf numFmtId="38" fontId="10" fillId="0" borderId="2" xfId="16" applyFont="1" applyFill="1" applyBorder="1" applyAlignment="1">
      <alignment horizontal="center" vertical="center"/>
    </xf>
    <xf numFmtId="38" fontId="6" fillId="0" borderId="2" xfId="16" applyFont="1" applyFill="1" applyBorder="1" applyAlignment="1">
      <alignment horizontal="center" vertical="center"/>
    </xf>
    <xf numFmtId="0" fontId="6" fillId="0" borderId="0" xfId="0" applyFont="1" applyFill="1" applyBorder="1" applyAlignment="1">
      <alignment horizontal="right" vertical="center"/>
    </xf>
    <xf numFmtId="38" fontId="6" fillId="0" borderId="11" xfId="16" applyFont="1" applyFill="1" applyBorder="1" applyAlignment="1">
      <alignment horizontal="center" vertical="center"/>
    </xf>
    <xf numFmtId="183" fontId="10" fillId="0" borderId="3" xfId="0" applyNumberFormat="1" applyFont="1" applyFill="1" applyBorder="1" applyAlignment="1">
      <alignment vertical="center"/>
    </xf>
    <xf numFmtId="183" fontId="10" fillId="0" borderId="3" xfId="0" applyNumberFormat="1" applyFont="1" applyFill="1" applyBorder="1" applyAlignment="1">
      <alignment horizontal="right" vertical="center"/>
    </xf>
    <xf numFmtId="183" fontId="10" fillId="0" borderId="19" xfId="0" applyNumberFormat="1" applyFont="1" applyFill="1" applyBorder="1" applyAlignment="1">
      <alignment horizontal="right" vertical="center"/>
    </xf>
    <xf numFmtId="183" fontId="6" fillId="0" borderId="3" xfId="0" applyNumberFormat="1" applyFont="1" applyFill="1" applyBorder="1" applyAlignment="1">
      <alignment vertical="center"/>
    </xf>
    <xf numFmtId="183" fontId="6" fillId="0" borderId="3" xfId="0" applyNumberFormat="1" applyFont="1" applyFill="1" applyBorder="1" applyAlignment="1">
      <alignment horizontal="right" vertical="center"/>
    </xf>
    <xf numFmtId="183" fontId="6" fillId="0" borderId="4" xfId="20" applyNumberFormat="1" applyFont="1" applyFill="1" applyBorder="1" applyAlignment="1">
      <alignment vertical="center"/>
      <protection/>
    </xf>
    <xf numFmtId="0" fontId="6" fillId="0" borderId="11" xfId="0" applyFont="1" applyFill="1" applyBorder="1" applyAlignment="1">
      <alignment horizontal="center" vertical="center"/>
    </xf>
    <xf numFmtId="183" fontId="6" fillId="0" borderId="16" xfId="0" applyNumberFormat="1" applyFont="1" applyFill="1" applyBorder="1" applyAlignment="1">
      <alignment vertical="center"/>
    </xf>
    <xf numFmtId="183" fontId="6" fillId="0" borderId="4" xfId="0" applyNumberFormat="1" applyFont="1" applyFill="1" applyBorder="1" applyAlignment="1">
      <alignment vertical="center"/>
    </xf>
    <xf numFmtId="41" fontId="6" fillId="0" borderId="3" xfId="16" applyNumberFormat="1" applyFont="1" applyFill="1" applyBorder="1" applyAlignment="1">
      <alignment horizontal="right"/>
    </xf>
    <xf numFmtId="43" fontId="10" fillId="0" borderId="0" xfId="16" applyNumberFormat="1" applyFont="1" applyFill="1" applyBorder="1" applyAlignment="1">
      <alignment horizontal="right"/>
    </xf>
    <xf numFmtId="3" fontId="6" fillId="0" borderId="14" xfId="0" applyNumberFormat="1" applyFont="1" applyFill="1" applyBorder="1" applyAlignment="1">
      <alignment/>
    </xf>
    <xf numFmtId="40" fontId="6" fillId="0" borderId="0" xfId="16" applyNumberFormat="1" applyFont="1" applyFill="1" applyBorder="1" applyAlignment="1">
      <alignment horizontal="right"/>
    </xf>
    <xf numFmtId="38" fontId="10" fillId="0" borderId="1" xfId="16" applyFont="1" applyFill="1" applyBorder="1" applyAlignment="1">
      <alignment horizontal="right"/>
    </xf>
    <xf numFmtId="43" fontId="10" fillId="0" borderId="0" xfId="16" applyNumberFormat="1" applyFont="1" applyFill="1" applyBorder="1" applyAlignment="1">
      <alignment horizontal="right" vertical="center"/>
    </xf>
    <xf numFmtId="43" fontId="6" fillId="0" borderId="0" xfId="16" applyNumberFormat="1" applyFont="1" applyFill="1" applyBorder="1" applyAlignment="1">
      <alignment horizontal="right" vertical="center"/>
    </xf>
    <xf numFmtId="3" fontId="6" fillId="0" borderId="2" xfId="0" applyNumberFormat="1" applyFont="1" applyFill="1" applyBorder="1" applyAlignment="1">
      <alignment horizontal="right"/>
    </xf>
    <xf numFmtId="41" fontId="6" fillId="0" borderId="16" xfId="16" applyNumberFormat="1" applyFont="1" applyFill="1" applyBorder="1" applyAlignment="1">
      <alignment horizontal="right" vertical="center"/>
    </xf>
    <xf numFmtId="43" fontId="6" fillId="0" borderId="21" xfId="16" applyNumberFormat="1" applyFont="1" applyFill="1" applyBorder="1" applyAlignment="1">
      <alignment horizontal="right" vertical="center"/>
    </xf>
    <xf numFmtId="3" fontId="6" fillId="0" borderId="25" xfId="0" applyNumberFormat="1" applyFont="1" applyFill="1" applyBorder="1" applyAlignment="1">
      <alignment horizontal="right"/>
    </xf>
    <xf numFmtId="3" fontId="6" fillId="0" borderId="0" xfId="0" applyNumberFormat="1" applyFont="1" applyFill="1" applyAlignment="1">
      <alignment/>
    </xf>
    <xf numFmtId="202" fontId="6" fillId="0" borderId="0" xfId="0" applyNumberFormat="1" applyFont="1" applyFill="1" applyAlignment="1">
      <alignment/>
    </xf>
    <xf numFmtId="195" fontId="6" fillId="0" borderId="0" xfId="0" applyNumberFormat="1" applyFont="1" applyFill="1" applyBorder="1" applyAlignment="1">
      <alignment vertical="center"/>
    </xf>
    <xf numFmtId="202" fontId="6" fillId="0" borderId="0" xfId="0" applyNumberFormat="1" applyFont="1" applyFill="1" applyAlignment="1">
      <alignment vertical="center"/>
    </xf>
    <xf numFmtId="0" fontId="14" fillId="0" borderId="8" xfId="0" applyFont="1" applyFill="1" applyBorder="1" applyAlignment="1">
      <alignment horizontal="center" vertical="center" wrapText="1"/>
    </xf>
    <xf numFmtId="0" fontId="17" fillId="0" borderId="6" xfId="0" applyFont="1" applyFill="1" applyBorder="1" applyAlignment="1">
      <alignment horizontal="centerContinuous" vertical="center" wrapText="1"/>
    </xf>
    <xf numFmtId="0" fontId="10" fillId="0" borderId="14" xfId="0" applyFont="1" applyFill="1" applyBorder="1" applyAlignment="1">
      <alignment horizontal="center"/>
    </xf>
    <xf numFmtId="177" fontId="10" fillId="0" borderId="3" xfId="0" applyNumberFormat="1" applyFont="1" applyFill="1" applyBorder="1" applyAlignment="1">
      <alignment/>
    </xf>
    <xf numFmtId="187" fontId="10" fillId="0" borderId="0" xfId="0" applyNumberFormat="1" applyFont="1" applyFill="1" applyAlignment="1">
      <alignment/>
    </xf>
    <xf numFmtId="189" fontId="10" fillId="0" borderId="0" xfId="0" applyNumberFormat="1" applyFont="1" applyFill="1" applyAlignment="1">
      <alignment/>
    </xf>
    <xf numFmtId="0" fontId="10" fillId="0" borderId="0" xfId="0" applyFont="1" applyFill="1" applyBorder="1" applyAlignment="1">
      <alignment horizontal="center" vertical="center"/>
    </xf>
    <xf numFmtId="38" fontId="10" fillId="0" borderId="0" xfId="16" applyFont="1" applyFill="1" applyBorder="1" applyAlignment="1">
      <alignment horizontal="center" vertical="center"/>
    </xf>
    <xf numFmtId="0" fontId="9" fillId="0" borderId="0" xfId="0" applyFont="1" applyFill="1" applyAlignment="1">
      <alignment horizontal="right"/>
    </xf>
    <xf numFmtId="0" fontId="6" fillId="0" borderId="2" xfId="0" applyFont="1" applyFill="1" applyBorder="1" applyAlignment="1">
      <alignment horizontal="distributed" vertical="center"/>
    </xf>
    <xf numFmtId="0" fontId="17" fillId="0" borderId="1" xfId="23" applyFont="1" applyFill="1" applyBorder="1" applyAlignment="1">
      <alignment horizontal="distributed" vertical="center" wrapText="1"/>
      <protection/>
    </xf>
    <xf numFmtId="49" fontId="10" fillId="0" borderId="14" xfId="23" applyNumberFormat="1" applyFont="1" applyFill="1" applyBorder="1" applyAlignment="1">
      <alignment horizontal="left" vertical="center"/>
      <protection/>
    </xf>
    <xf numFmtId="49" fontId="10" fillId="0" borderId="2" xfId="23" applyNumberFormat="1" applyFont="1" applyFill="1" applyBorder="1" applyAlignment="1">
      <alignment horizontal="left"/>
      <protection/>
    </xf>
    <xf numFmtId="0" fontId="10" fillId="0" borderId="14" xfId="0" applyFont="1" applyFill="1" applyBorder="1" applyAlignment="1">
      <alignment horizontal="distributed" vertical="center"/>
    </xf>
    <xf numFmtId="192" fontId="10" fillId="0" borderId="19" xfId="0" applyNumberFormat="1" applyFont="1" applyFill="1" applyBorder="1" applyAlignment="1">
      <alignment horizontal="right" vertical="center"/>
    </xf>
    <xf numFmtId="192" fontId="10" fillId="0" borderId="20" xfId="0" applyNumberFormat="1" applyFont="1" applyFill="1" applyBorder="1" applyAlignment="1">
      <alignment horizontal="right" vertical="center"/>
    </xf>
    <xf numFmtId="0" fontId="18" fillId="0" borderId="0" xfId="0" applyFont="1" applyFill="1" applyBorder="1" applyAlignment="1">
      <alignment vertical="center"/>
    </xf>
    <xf numFmtId="0" fontId="18" fillId="0" borderId="0" xfId="0" applyFont="1" applyFill="1" applyAlignment="1">
      <alignment vertical="center"/>
    </xf>
    <xf numFmtId="49" fontId="9" fillId="0" borderId="0" xfId="0" applyNumberFormat="1" applyFont="1" applyFill="1" applyBorder="1" applyAlignment="1">
      <alignment horizontal="right" vertical="center"/>
    </xf>
    <xf numFmtId="0" fontId="6" fillId="0" borderId="0" xfId="0" applyFont="1" applyFill="1" applyBorder="1" applyAlignment="1">
      <alignment horizontal="distributed" vertical="center"/>
    </xf>
    <xf numFmtId="192" fontId="6" fillId="0" borderId="3" xfId="0" applyNumberFormat="1" applyFont="1" applyFill="1" applyBorder="1" applyAlignment="1">
      <alignment horizontal="right" vertical="center"/>
    </xf>
    <xf numFmtId="192" fontId="6" fillId="0" borderId="4" xfId="0" applyNumberFormat="1" applyFont="1" applyFill="1" applyBorder="1" applyAlignment="1">
      <alignment horizontal="right" vertical="center"/>
    </xf>
    <xf numFmtId="0" fontId="17" fillId="0" borderId="0" xfId="0" applyFont="1" applyFill="1" applyBorder="1" applyAlignment="1">
      <alignment horizontal="distributed" vertical="center"/>
    </xf>
    <xf numFmtId="0" fontId="17" fillId="0" borderId="2" xfId="0" applyFont="1" applyFill="1" applyBorder="1" applyAlignment="1">
      <alignment horizontal="distributed" vertical="center"/>
    </xf>
    <xf numFmtId="49" fontId="9" fillId="0" borderId="0" xfId="0" applyNumberFormat="1" applyFont="1" applyFill="1" applyBorder="1" applyAlignment="1">
      <alignment horizontal="right" vertical="top"/>
    </xf>
    <xf numFmtId="0" fontId="17" fillId="0" borderId="0" xfId="0" applyFont="1" applyFill="1" applyBorder="1" applyAlignment="1">
      <alignment horizontal="distributed" vertical="center" wrapText="1"/>
    </xf>
    <xf numFmtId="0" fontId="17" fillId="0" borderId="2" xfId="0" applyFont="1" applyFill="1" applyBorder="1" applyAlignment="1">
      <alignment horizontal="distributed" vertical="center" wrapText="1"/>
    </xf>
    <xf numFmtId="192" fontId="10" fillId="0" borderId="3" xfId="0" applyNumberFormat="1" applyFont="1" applyFill="1" applyBorder="1" applyAlignment="1">
      <alignment horizontal="right" vertical="center"/>
    </xf>
    <xf numFmtId="192" fontId="10" fillId="0" borderId="4" xfId="0" applyNumberFormat="1" applyFont="1" applyFill="1" applyBorder="1" applyAlignment="1">
      <alignment horizontal="right" vertical="center"/>
    </xf>
    <xf numFmtId="0" fontId="6" fillId="0" borderId="0" xfId="0" applyFont="1" applyFill="1" applyBorder="1" applyAlignment="1">
      <alignment horizontal="distributed"/>
    </xf>
    <xf numFmtId="49" fontId="9" fillId="0" borderId="18" xfId="0" applyNumberFormat="1" applyFont="1" applyFill="1" applyBorder="1" applyAlignment="1">
      <alignment horizontal="right" vertical="center"/>
    </xf>
    <xf numFmtId="0" fontId="6" fillId="0" borderId="18" xfId="0" applyFont="1" applyFill="1" applyBorder="1" applyAlignment="1">
      <alignment horizontal="distributed" vertical="center"/>
    </xf>
    <xf numFmtId="0" fontId="6" fillId="0" borderId="11" xfId="0" applyFont="1" applyFill="1" applyBorder="1" applyAlignment="1">
      <alignment horizontal="distributed" vertical="center"/>
    </xf>
    <xf numFmtId="192" fontId="6" fillId="0" borderId="16" xfId="0" applyNumberFormat="1" applyFont="1" applyFill="1" applyBorder="1" applyAlignment="1">
      <alignment horizontal="right" vertical="center"/>
    </xf>
    <xf numFmtId="192" fontId="6" fillId="0" borderId="21" xfId="0" applyNumberFormat="1" applyFont="1" applyFill="1" applyBorder="1" applyAlignment="1">
      <alignment horizontal="right" vertical="center"/>
    </xf>
    <xf numFmtId="0" fontId="6" fillId="0" borderId="4" xfId="0" applyFont="1" applyFill="1" applyBorder="1" applyAlignment="1">
      <alignment horizontal="distributed" vertical="center" wrapText="1"/>
    </xf>
    <xf numFmtId="0" fontId="6" fillId="0" borderId="18" xfId="0" applyFont="1" applyFill="1" applyBorder="1" applyAlignment="1">
      <alignment horizontal="right" vertical="center"/>
    </xf>
    <xf numFmtId="0" fontId="9" fillId="0" borderId="0" xfId="0" applyFont="1" applyFill="1" applyAlignment="1">
      <alignment vertical="top"/>
    </xf>
    <xf numFmtId="0" fontId="6" fillId="0" borderId="0" xfId="0" applyFont="1" applyFill="1" applyBorder="1" applyAlignment="1">
      <alignment horizontal="distributed" vertical="center" wrapText="1" indent="1"/>
    </xf>
    <xf numFmtId="0" fontId="6" fillId="0" borderId="4" xfId="0" applyFont="1" applyFill="1" applyBorder="1" applyAlignment="1">
      <alignment horizontal="distributed" vertical="center"/>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0" borderId="0" xfId="0" applyFont="1" applyFill="1" applyBorder="1" applyAlignment="1">
      <alignment vertical="center"/>
    </xf>
    <xf numFmtId="192" fontId="12" fillId="0" borderId="4" xfId="0" applyNumberFormat="1" applyFont="1" applyFill="1" applyBorder="1" applyAlignment="1">
      <alignment horizontal="right" vertical="center"/>
    </xf>
    <xf numFmtId="192" fontId="12" fillId="0" borderId="3" xfId="0" applyNumberFormat="1" applyFont="1" applyFill="1" applyBorder="1" applyAlignment="1">
      <alignment horizontal="right" vertical="center"/>
    </xf>
    <xf numFmtId="0" fontId="23" fillId="0" borderId="0" xfId="0" applyFont="1" applyFill="1" applyAlignment="1">
      <alignment vertical="center"/>
    </xf>
    <xf numFmtId="192" fontId="9" fillId="0" borderId="4" xfId="0" applyNumberFormat="1" applyFont="1" applyFill="1" applyBorder="1" applyAlignment="1">
      <alignment horizontal="right" vertical="center"/>
    </xf>
    <xf numFmtId="192" fontId="9" fillId="0" borderId="3" xfId="0" applyNumberFormat="1" applyFont="1" applyFill="1" applyBorder="1" applyAlignment="1">
      <alignment horizontal="right" vertical="center"/>
    </xf>
    <xf numFmtId="0" fontId="22" fillId="0" borderId="0" xfId="0" applyFont="1" applyFill="1" applyAlignment="1">
      <alignment vertical="center"/>
    </xf>
    <xf numFmtId="0" fontId="9" fillId="0" borderId="18" xfId="0" applyFont="1" applyFill="1" applyBorder="1" applyAlignment="1">
      <alignment vertical="center"/>
    </xf>
    <xf numFmtId="192" fontId="9" fillId="0" borderId="21" xfId="0" applyNumberFormat="1" applyFont="1" applyFill="1" applyBorder="1" applyAlignment="1">
      <alignment horizontal="right" vertical="center"/>
    </xf>
    <xf numFmtId="192" fontId="9" fillId="0" borderId="16" xfId="0" applyNumberFormat="1" applyFont="1" applyFill="1" applyBorder="1" applyAlignment="1">
      <alignment horizontal="right" vertical="center"/>
    </xf>
    <xf numFmtId="0" fontId="23" fillId="0" borderId="0" xfId="0" applyFont="1" applyFill="1" applyAlignment="1">
      <alignment/>
    </xf>
    <xf numFmtId="0" fontId="6" fillId="0" borderId="2" xfId="0" applyFont="1" applyFill="1" applyBorder="1" applyAlignment="1">
      <alignment horizontal="right"/>
    </xf>
    <xf numFmtId="192" fontId="6" fillId="0" borderId="0" xfId="0" applyNumberFormat="1" applyFont="1" applyFill="1" applyBorder="1" applyAlignment="1">
      <alignment horizontal="right"/>
    </xf>
    <xf numFmtId="0" fontId="10" fillId="0" borderId="2" xfId="0" applyFont="1" applyFill="1" applyBorder="1" applyAlignment="1">
      <alignment horizontal="distributed" wrapText="1"/>
    </xf>
    <xf numFmtId="0" fontId="12" fillId="0" borderId="2" xfId="0" applyFont="1" applyFill="1" applyBorder="1" applyAlignment="1">
      <alignment horizontal="distributed" wrapText="1"/>
    </xf>
    <xf numFmtId="0" fontId="6" fillId="0" borderId="11" xfId="0" applyFont="1" applyFill="1" applyBorder="1" applyAlignment="1">
      <alignment horizontal="right"/>
    </xf>
    <xf numFmtId="0" fontId="10" fillId="0" borderId="2" xfId="0" applyFont="1" applyFill="1" applyBorder="1" applyAlignment="1">
      <alignment horizontal="left"/>
    </xf>
    <xf numFmtId="192" fontId="6" fillId="0" borderId="0" xfId="0" applyNumberFormat="1" applyFont="1" applyFill="1" applyBorder="1" applyAlignment="1">
      <alignment/>
    </xf>
    <xf numFmtId="192" fontId="6" fillId="0" borderId="3" xfId="0" applyNumberFormat="1" applyFont="1" applyFill="1" applyBorder="1" applyAlignment="1">
      <alignment/>
    </xf>
    <xf numFmtId="0" fontId="6" fillId="0" borderId="2" xfId="0" applyFont="1" applyFill="1" applyBorder="1" applyAlignment="1">
      <alignment horizontal="center"/>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14" fillId="0" borderId="19" xfId="0" applyFont="1" applyFill="1" applyBorder="1" applyAlignment="1">
      <alignment horizontal="center" vertical="center" wrapText="1"/>
    </xf>
    <xf numFmtId="193" fontId="10" fillId="0" borderId="3" xfId="0" applyNumberFormat="1" applyFont="1" applyFill="1" applyBorder="1" applyAlignment="1">
      <alignment horizontal="right"/>
    </xf>
    <xf numFmtId="0" fontId="17" fillId="0" borderId="2" xfId="0" applyNumberFormat="1" applyFont="1" applyFill="1" applyBorder="1" applyAlignment="1">
      <alignment horizontal="distributed" vertical="center"/>
    </xf>
    <xf numFmtId="192" fontId="6" fillId="0" borderId="18" xfId="0" applyNumberFormat="1" applyFont="1" applyFill="1" applyBorder="1" applyAlignment="1">
      <alignment horizontal="right"/>
    </xf>
    <xf numFmtId="0" fontId="6" fillId="0" borderId="1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2" xfId="0" applyFont="1" applyFill="1" applyBorder="1" applyAlignment="1">
      <alignment horizontal="distributed" vertical="center" shrinkToFit="1"/>
    </xf>
    <xf numFmtId="0" fontId="23" fillId="0" borderId="0" xfId="0" applyFont="1" applyFill="1" applyBorder="1" applyAlignment="1">
      <alignment vertical="center"/>
    </xf>
    <xf numFmtId="0" fontId="9" fillId="0" borderId="2" xfId="0" applyFont="1" applyFill="1" applyBorder="1" applyAlignment="1">
      <alignment horizontal="distributed" vertical="center"/>
    </xf>
    <xf numFmtId="0" fontId="22" fillId="0" borderId="0" xfId="0" applyFont="1" applyFill="1" applyBorder="1" applyAlignment="1">
      <alignment vertical="center"/>
    </xf>
    <xf numFmtId="0" fontId="9" fillId="0" borderId="11" xfId="0" applyFont="1" applyFill="1" applyBorder="1" applyAlignment="1">
      <alignment horizontal="distributed" vertical="center"/>
    </xf>
    <xf numFmtId="0" fontId="6" fillId="0" borderId="8" xfId="0" applyFont="1" applyFill="1" applyBorder="1" applyAlignment="1">
      <alignment horizontal="distributed" vertical="center"/>
    </xf>
    <xf numFmtId="38" fontId="6" fillId="0" borderId="10" xfId="16" applyFont="1" applyFill="1" applyBorder="1" applyAlignment="1">
      <alignment horizontal="center" vertical="center"/>
    </xf>
    <xf numFmtId="38" fontId="6" fillId="0" borderId="14" xfId="16" applyFont="1" applyFill="1" applyBorder="1" applyAlignment="1">
      <alignment horizontal="center" vertical="center"/>
    </xf>
    <xf numFmtId="38" fontId="6" fillId="0" borderId="19" xfId="16" applyFont="1" applyFill="1" applyBorder="1" applyAlignment="1">
      <alignment horizontal="distributed" vertical="center"/>
    </xf>
    <xf numFmtId="38" fontId="6" fillId="0" borderId="19" xfId="16" applyFont="1" applyFill="1" applyBorder="1" applyAlignment="1">
      <alignment horizontal="right" vertical="center"/>
    </xf>
    <xf numFmtId="38" fontId="6" fillId="0" borderId="20" xfId="16" applyFont="1" applyFill="1" applyBorder="1" applyAlignment="1">
      <alignment horizontal="right" vertical="center"/>
    </xf>
    <xf numFmtId="38" fontId="10" fillId="0" borderId="0" xfId="16" applyFont="1" applyFill="1" applyBorder="1" applyAlignment="1">
      <alignment horizontal="right" vertical="center"/>
    </xf>
    <xf numFmtId="38" fontId="10" fillId="0" borderId="2" xfId="16" applyFont="1" applyFill="1" applyBorder="1" applyAlignment="1">
      <alignment horizontal="right" vertical="center"/>
    </xf>
    <xf numFmtId="38" fontId="10" fillId="0" borderId="3" xfId="16" applyFont="1" applyFill="1" applyBorder="1" applyAlignment="1">
      <alignment vertical="center"/>
    </xf>
    <xf numFmtId="185" fontId="10" fillId="0" borderId="3" xfId="16" applyNumberFormat="1" applyFont="1" applyFill="1" applyBorder="1" applyAlignment="1">
      <alignment vertical="center"/>
    </xf>
    <xf numFmtId="177" fontId="10" fillId="0" borderId="3" xfId="16" applyNumberFormat="1" applyFont="1" applyFill="1" applyBorder="1" applyAlignment="1">
      <alignment vertical="center"/>
    </xf>
    <xf numFmtId="195" fontId="10" fillId="0" borderId="0" xfId="16" applyNumberFormat="1" applyFont="1" applyFill="1" applyBorder="1" applyAlignment="1">
      <alignment vertical="center"/>
    </xf>
    <xf numFmtId="196" fontId="6" fillId="0" borderId="0" xfId="16" applyNumberFormat="1" applyFont="1" applyFill="1" applyBorder="1" applyAlignment="1">
      <alignment vertical="center"/>
    </xf>
    <xf numFmtId="38" fontId="14" fillId="0" borderId="0" xfId="16" applyFont="1" applyFill="1" applyBorder="1" applyAlignment="1">
      <alignment horizontal="distributed" vertical="center"/>
    </xf>
    <xf numFmtId="38" fontId="14" fillId="0" borderId="2" xfId="16" applyFont="1" applyFill="1" applyBorder="1" applyAlignment="1">
      <alignment horizontal="distributed" vertical="center"/>
    </xf>
    <xf numFmtId="38" fontId="6" fillId="0" borderId="3" xfId="16" applyFont="1" applyFill="1" applyBorder="1" applyAlignment="1">
      <alignment vertical="center"/>
    </xf>
    <xf numFmtId="185" fontId="6" fillId="0" borderId="3" xfId="16" applyNumberFormat="1" applyFont="1" applyFill="1" applyBorder="1" applyAlignment="1">
      <alignment vertical="center"/>
    </xf>
    <xf numFmtId="195" fontId="6" fillId="0" borderId="0" xfId="16" applyNumberFormat="1" applyFont="1" applyFill="1" applyBorder="1" applyAlignment="1">
      <alignment vertical="center"/>
    </xf>
    <xf numFmtId="197" fontId="6" fillId="0" borderId="0" xfId="16" applyNumberFormat="1" applyFont="1" applyFill="1" applyBorder="1" applyAlignment="1">
      <alignment vertical="center"/>
    </xf>
    <xf numFmtId="38" fontId="14" fillId="0" borderId="0" xfId="16" applyFont="1" applyFill="1" applyBorder="1" applyAlignment="1">
      <alignment horizontal="distributed"/>
    </xf>
    <xf numFmtId="38" fontId="14" fillId="0" borderId="0" xfId="16" applyFont="1" applyFill="1" applyBorder="1" applyAlignment="1">
      <alignment horizontal="left" vertical="center"/>
    </xf>
    <xf numFmtId="38" fontId="14" fillId="0" borderId="0" xfId="16" applyFont="1" applyFill="1" applyBorder="1" applyAlignment="1">
      <alignment/>
    </xf>
    <xf numFmtId="38" fontId="14" fillId="0" borderId="0" xfId="16" applyFont="1" applyFill="1" applyBorder="1" applyAlignment="1">
      <alignment vertical="center"/>
    </xf>
    <xf numFmtId="38" fontId="17" fillId="0" borderId="0" xfId="16" applyFont="1" applyFill="1" applyBorder="1" applyAlignment="1">
      <alignment horizontal="left" vertical="center"/>
    </xf>
    <xf numFmtId="38" fontId="6" fillId="0" borderId="18" xfId="16" applyFont="1" applyFill="1" applyBorder="1" applyAlignment="1">
      <alignment vertical="center"/>
    </xf>
    <xf numFmtId="38" fontId="14" fillId="0" borderId="18" xfId="16" applyFont="1" applyFill="1" applyBorder="1" applyAlignment="1">
      <alignment horizontal="distributed" vertical="center"/>
    </xf>
    <xf numFmtId="38" fontId="14" fillId="0" borderId="11" xfId="16" applyFont="1" applyFill="1" applyBorder="1" applyAlignment="1">
      <alignment horizontal="distributed" vertical="center"/>
    </xf>
    <xf numFmtId="38" fontId="6" fillId="0" borderId="16" xfId="16" applyFont="1" applyFill="1" applyBorder="1" applyAlignment="1">
      <alignment vertical="center"/>
    </xf>
    <xf numFmtId="185" fontId="6" fillId="0" borderId="16" xfId="16" applyNumberFormat="1" applyFont="1" applyFill="1" applyBorder="1" applyAlignment="1">
      <alignment vertical="center"/>
    </xf>
    <xf numFmtId="177" fontId="6" fillId="0" borderId="16" xfId="16" applyNumberFormat="1" applyFont="1" applyFill="1" applyBorder="1" applyAlignment="1">
      <alignment vertical="center"/>
    </xf>
    <xf numFmtId="195" fontId="6" fillId="0" borderId="21" xfId="16" applyNumberFormat="1" applyFont="1" applyFill="1" applyBorder="1" applyAlignment="1">
      <alignment vertical="center"/>
    </xf>
    <xf numFmtId="3" fontId="6" fillId="0" borderId="11" xfId="0" applyNumberFormat="1" applyFont="1" applyFill="1" applyBorder="1" applyAlignment="1" quotePrefix="1">
      <alignment/>
    </xf>
    <xf numFmtId="200" fontId="6" fillId="0" borderId="18" xfId="0" applyNumberFormat="1" applyFont="1" applyFill="1" applyBorder="1" applyAlignment="1">
      <alignment horizontal="right"/>
    </xf>
    <xf numFmtId="0" fontId="0" fillId="0" borderId="0" xfId="0" applyFont="1" applyFill="1" applyAlignment="1">
      <alignment vertical="center"/>
    </xf>
    <xf numFmtId="192" fontId="0" fillId="0" borderId="0" xfId="0" applyNumberFormat="1" applyFont="1" applyFill="1" applyAlignment="1">
      <alignment vertical="center"/>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vertical="center"/>
    </xf>
    <xf numFmtId="192"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top"/>
    </xf>
    <xf numFmtId="49" fontId="0" fillId="0" borderId="0" xfId="0" applyNumberFormat="1" applyFont="1" applyFill="1" applyAlignment="1">
      <alignment/>
    </xf>
    <xf numFmtId="49" fontId="0" fillId="0" borderId="0" xfId="0" applyNumberFormat="1" applyFont="1" applyFill="1" applyAlignment="1">
      <alignment vertical="center"/>
    </xf>
    <xf numFmtId="0" fontId="0" fillId="0" borderId="0" xfId="23" applyFont="1" applyFill="1">
      <alignment/>
      <protection/>
    </xf>
    <xf numFmtId="41" fontId="10" fillId="0" borderId="3" xfId="16" applyNumberFormat="1" applyFont="1" applyFill="1" applyBorder="1" applyAlignment="1">
      <alignment horizontal="right"/>
    </xf>
    <xf numFmtId="185" fontId="10" fillId="0" borderId="3" xfId="16" applyNumberFormat="1" applyFont="1" applyFill="1" applyBorder="1" applyAlignment="1">
      <alignment horizontal="right"/>
    </xf>
    <xf numFmtId="40" fontId="10" fillId="0" borderId="3" xfId="16" applyNumberFormat="1" applyFont="1" applyFill="1" applyBorder="1" applyAlignment="1">
      <alignment horizontal="right"/>
    </xf>
    <xf numFmtId="194" fontId="10" fillId="0" borderId="3" xfId="16" applyNumberFormat="1" applyFont="1" applyFill="1" applyBorder="1" applyAlignment="1">
      <alignment horizontal="right"/>
    </xf>
    <xf numFmtId="41" fontId="10" fillId="0" borderId="3" xfId="16" applyNumberFormat="1" applyFont="1" applyFill="1" applyBorder="1" applyAlignment="1">
      <alignment horizontal="right" vertical="center"/>
    </xf>
    <xf numFmtId="185" fontId="10" fillId="0" borderId="3" xfId="16" applyNumberFormat="1" applyFont="1" applyFill="1" applyBorder="1" applyAlignment="1">
      <alignment horizontal="right" vertical="center"/>
    </xf>
    <xf numFmtId="40" fontId="10" fillId="0" borderId="3" xfId="16" applyNumberFormat="1" applyFont="1" applyFill="1" applyBorder="1" applyAlignment="1">
      <alignment horizontal="right" vertical="center"/>
    </xf>
    <xf numFmtId="194" fontId="10" fillId="0" borderId="3" xfId="16" applyNumberFormat="1" applyFont="1" applyFill="1" applyBorder="1" applyAlignment="1">
      <alignment horizontal="right" vertical="center"/>
    </xf>
    <xf numFmtId="41" fontId="10" fillId="0" borderId="0" xfId="16" applyNumberFormat="1" applyFont="1" applyFill="1" applyBorder="1" applyAlignment="1">
      <alignment horizontal="right" vertical="center"/>
    </xf>
    <xf numFmtId="185" fontId="6" fillId="0" borderId="3" xfId="16" applyNumberFormat="1" applyFont="1" applyFill="1" applyBorder="1" applyAlignment="1">
      <alignment horizontal="right" vertical="center"/>
    </xf>
    <xf numFmtId="40" fontId="6" fillId="0" borderId="3" xfId="16" applyNumberFormat="1" applyFont="1" applyFill="1" applyBorder="1" applyAlignment="1">
      <alignment horizontal="right" vertical="center"/>
    </xf>
    <xf numFmtId="194" fontId="6" fillId="0" borderId="3" xfId="16" applyNumberFormat="1" applyFont="1" applyFill="1" applyBorder="1" applyAlignment="1">
      <alignment horizontal="right" vertical="center"/>
    </xf>
    <xf numFmtId="185" fontId="6" fillId="0" borderId="16" xfId="16" applyNumberFormat="1" applyFont="1" applyFill="1" applyBorder="1" applyAlignment="1">
      <alignment horizontal="right" vertical="center"/>
    </xf>
    <xf numFmtId="40" fontId="6" fillId="0" borderId="16" xfId="16" applyNumberFormat="1" applyFont="1" applyFill="1" applyBorder="1" applyAlignment="1">
      <alignment horizontal="right" vertical="center"/>
    </xf>
    <xf numFmtId="194" fontId="6" fillId="0" borderId="16" xfId="16" applyNumberFormat="1" applyFont="1" applyFill="1" applyBorder="1" applyAlignment="1">
      <alignment horizontal="right" vertical="center"/>
    </xf>
    <xf numFmtId="183" fontId="10" fillId="0" borderId="4" xfId="0" applyNumberFormat="1" applyFont="1" applyFill="1" applyBorder="1" applyAlignment="1">
      <alignment vertical="center"/>
    </xf>
    <xf numFmtId="184" fontId="6" fillId="0" borderId="0" xfId="0" applyNumberFormat="1" applyFont="1" applyFill="1" applyAlignment="1">
      <alignment vertical="center"/>
    </xf>
    <xf numFmtId="183" fontId="6" fillId="0" borderId="21" xfId="0" applyNumberFormat="1" applyFont="1" applyFill="1" applyBorder="1" applyAlignment="1">
      <alignment vertical="center"/>
    </xf>
    <xf numFmtId="183" fontId="10" fillId="0" borderId="20" xfId="0" applyNumberFormat="1" applyFont="1" applyFill="1" applyBorder="1" applyAlignment="1">
      <alignment horizontal="right" vertical="center"/>
    </xf>
    <xf numFmtId="183" fontId="10" fillId="0" borderId="4" xfId="0" applyNumberFormat="1" applyFont="1" applyFill="1" applyBorder="1" applyAlignment="1">
      <alignment horizontal="right" vertical="center"/>
    </xf>
    <xf numFmtId="183" fontId="6" fillId="0" borderId="16" xfId="0" applyNumberFormat="1" applyFont="1" applyFill="1" applyBorder="1" applyAlignment="1">
      <alignment horizontal="right" vertical="center"/>
    </xf>
    <xf numFmtId="0" fontId="6" fillId="0" borderId="0" xfId="0" applyFont="1" applyFill="1" applyAlignment="1">
      <alignment horizontal="center" vertical="center"/>
    </xf>
    <xf numFmtId="41" fontId="10" fillId="0" borderId="0" xfId="0" applyNumberFormat="1" applyFont="1" applyFill="1" applyBorder="1" applyAlignment="1">
      <alignment horizontal="right"/>
    </xf>
    <xf numFmtId="41" fontId="10" fillId="0" borderId="0" xfId="16" applyNumberFormat="1" applyFont="1" applyFill="1" applyBorder="1" applyAlignment="1">
      <alignment/>
    </xf>
    <xf numFmtId="41" fontId="10" fillId="0" borderId="0" xfId="16" applyNumberFormat="1" applyFont="1" applyFill="1" applyBorder="1" applyAlignment="1">
      <alignment horizontal="right"/>
    </xf>
    <xf numFmtId="182" fontId="6" fillId="0" borderId="0" xfId="16" applyNumberFormat="1" applyFont="1" applyFill="1" applyBorder="1" applyAlignment="1">
      <alignment/>
    </xf>
    <xf numFmtId="41" fontId="10" fillId="0" borderId="19" xfId="0" applyNumberFormat="1" applyFont="1" applyFill="1" applyBorder="1" applyAlignment="1">
      <alignment horizontal="right" vertical="center"/>
    </xf>
    <xf numFmtId="41" fontId="10" fillId="0" borderId="20" xfId="0" applyNumberFormat="1" applyFont="1" applyFill="1" applyBorder="1" applyAlignment="1">
      <alignment horizontal="right" vertical="center"/>
    </xf>
    <xf numFmtId="41" fontId="10" fillId="0" borderId="0" xfId="0" applyNumberFormat="1" applyFont="1" applyFill="1" applyBorder="1" applyAlignment="1">
      <alignment horizontal="right" vertical="center"/>
    </xf>
    <xf numFmtId="41" fontId="10" fillId="0" borderId="0" xfId="16" applyNumberFormat="1" applyFont="1" applyFill="1" applyBorder="1" applyAlignment="1">
      <alignment vertical="center"/>
    </xf>
    <xf numFmtId="182" fontId="6" fillId="0" borderId="0" xfId="16" applyNumberFormat="1" applyFont="1" applyFill="1" applyBorder="1" applyAlignment="1">
      <alignment vertical="center"/>
    </xf>
    <xf numFmtId="41" fontId="10" fillId="0" borderId="3" xfId="0" applyNumberFormat="1" applyFont="1" applyFill="1" applyBorder="1" applyAlignment="1">
      <alignment horizontal="right" vertical="center"/>
    </xf>
    <xf numFmtId="41" fontId="10" fillId="0" borderId="4" xfId="0" applyNumberFormat="1" applyFont="1" applyFill="1" applyBorder="1" applyAlignment="1">
      <alignment horizontal="right" vertical="center"/>
    </xf>
    <xf numFmtId="41" fontId="10" fillId="0" borderId="3" xfId="16" applyNumberFormat="1" applyFont="1" applyFill="1" applyBorder="1" applyAlignment="1">
      <alignment vertical="center"/>
    </xf>
    <xf numFmtId="41" fontId="10" fillId="0" borderId="4" xfId="16" applyNumberFormat="1" applyFont="1" applyFill="1" applyBorder="1" applyAlignment="1">
      <alignment horizontal="right" vertical="center"/>
    </xf>
    <xf numFmtId="41" fontId="6" fillId="0" borderId="3" xfId="16" applyNumberFormat="1" applyFont="1" applyFill="1" applyBorder="1" applyAlignment="1">
      <alignment vertical="center"/>
    </xf>
    <xf numFmtId="41" fontId="6" fillId="0" borderId="4" xfId="16" applyNumberFormat="1" applyFont="1" applyFill="1" applyBorder="1" applyAlignment="1">
      <alignment horizontal="right" vertical="center"/>
    </xf>
    <xf numFmtId="41" fontId="6" fillId="0" borderId="0" xfId="16" applyNumberFormat="1" applyFont="1" applyFill="1" applyBorder="1" applyAlignment="1">
      <alignment horizontal="right" vertical="center"/>
    </xf>
    <xf numFmtId="182" fontId="6" fillId="0" borderId="4" xfId="16" applyNumberFormat="1" applyFont="1" applyFill="1" applyBorder="1" applyAlignment="1">
      <alignment vertical="center"/>
    </xf>
    <xf numFmtId="41" fontId="6" fillId="0" borderId="0" xfId="0" applyNumberFormat="1" applyFont="1" applyFill="1" applyBorder="1" applyAlignment="1">
      <alignment vertical="center"/>
    </xf>
    <xf numFmtId="41" fontId="6" fillId="0" borderId="3" xfId="0" applyNumberFormat="1" applyFont="1" applyFill="1" applyBorder="1" applyAlignment="1">
      <alignment vertical="center"/>
    </xf>
    <xf numFmtId="41" fontId="10" fillId="0" borderId="16" xfId="16" applyNumberFormat="1" applyFont="1" applyFill="1" applyBorder="1" applyAlignment="1">
      <alignment vertical="center"/>
    </xf>
    <xf numFmtId="41" fontId="6" fillId="0" borderId="16" xfId="16" applyNumberFormat="1" applyFont="1" applyFill="1" applyBorder="1" applyAlignment="1">
      <alignment vertical="center"/>
    </xf>
    <xf numFmtId="41" fontId="6" fillId="0" borderId="21" xfId="16" applyNumberFormat="1" applyFont="1" applyFill="1" applyBorder="1" applyAlignment="1">
      <alignment horizontal="right" vertical="center"/>
    </xf>
    <xf numFmtId="41" fontId="6" fillId="0" borderId="0" xfId="16" applyNumberFormat="1" applyFont="1" applyFill="1" applyBorder="1" applyAlignment="1">
      <alignment horizontal="right"/>
    </xf>
    <xf numFmtId="41" fontId="6" fillId="0" borderId="0" xfId="0" applyNumberFormat="1" applyFont="1" applyFill="1" applyBorder="1" applyAlignment="1">
      <alignment/>
    </xf>
    <xf numFmtId="182" fontId="12" fillId="0" borderId="3" xfId="0" applyNumberFormat="1" applyFont="1" applyFill="1" applyBorder="1" applyAlignment="1">
      <alignment vertical="center"/>
    </xf>
    <xf numFmtId="182" fontId="12" fillId="0" borderId="26" xfId="0" applyNumberFormat="1" applyFont="1" applyFill="1" applyBorder="1" applyAlignment="1">
      <alignment vertical="center"/>
    </xf>
    <xf numFmtId="182" fontId="9" fillId="0" borderId="3" xfId="0" applyNumberFormat="1" applyFont="1" applyFill="1" applyBorder="1" applyAlignment="1">
      <alignment vertical="center"/>
    </xf>
    <xf numFmtId="182" fontId="9" fillId="0" borderId="0" xfId="0" applyNumberFormat="1" applyFont="1" applyFill="1" applyBorder="1" applyAlignment="1">
      <alignment vertical="center"/>
    </xf>
    <xf numFmtId="182" fontId="12" fillId="0" borderId="0" xfId="0" applyNumberFormat="1" applyFont="1" applyFill="1" applyBorder="1" applyAlignment="1">
      <alignment vertical="center"/>
    </xf>
    <xf numFmtId="41" fontId="9" fillId="0" borderId="3" xfId="16" applyNumberFormat="1" applyFont="1" applyFill="1" applyBorder="1" applyAlignment="1">
      <alignment vertical="center"/>
    </xf>
    <xf numFmtId="41" fontId="9" fillId="0" borderId="0" xfId="16" applyNumberFormat="1" applyFont="1" applyFill="1" applyAlignment="1">
      <alignment vertical="center"/>
    </xf>
    <xf numFmtId="182" fontId="9" fillId="0" borderId="26" xfId="0" applyNumberFormat="1" applyFont="1" applyFill="1" applyBorder="1" applyAlignment="1">
      <alignment vertical="center"/>
    </xf>
    <xf numFmtId="0" fontId="9" fillId="0" borderId="3" xfId="0" applyFont="1" applyFill="1" applyBorder="1" applyAlignment="1">
      <alignment vertical="center"/>
    </xf>
    <xf numFmtId="182" fontId="9" fillId="0" borderId="16" xfId="0" applyNumberFormat="1" applyFont="1" applyFill="1" applyBorder="1" applyAlignment="1">
      <alignment vertical="center"/>
    </xf>
    <xf numFmtId="182" fontId="9" fillId="0" borderId="27" xfId="0" applyNumberFormat="1" applyFont="1" applyFill="1" applyBorder="1" applyAlignment="1">
      <alignment vertical="center"/>
    </xf>
    <xf numFmtId="3" fontId="10" fillId="0" borderId="3" xfId="0" applyNumberFormat="1" applyFont="1" applyFill="1" applyBorder="1" applyAlignment="1">
      <alignment/>
    </xf>
    <xf numFmtId="3" fontId="10" fillId="0" borderId="4" xfId="0" applyNumberFormat="1" applyFont="1" applyFill="1" applyBorder="1" applyAlignment="1">
      <alignment/>
    </xf>
    <xf numFmtId="3" fontId="10" fillId="0" borderId="3" xfId="0" applyNumberFormat="1" applyFont="1" applyFill="1" applyBorder="1" applyAlignment="1">
      <alignment vertical="center"/>
    </xf>
    <xf numFmtId="3" fontId="10" fillId="0" borderId="4" xfId="0" applyNumberFormat="1" applyFont="1" applyFill="1" applyBorder="1" applyAlignment="1">
      <alignment vertical="center"/>
    </xf>
    <xf numFmtId="177" fontId="10" fillId="0" borderId="3" xfId="0" applyNumberFormat="1" applyFont="1" applyFill="1" applyBorder="1" applyAlignment="1">
      <alignment horizontal="right" vertical="center"/>
    </xf>
    <xf numFmtId="3" fontId="6" fillId="0" borderId="3" xfId="0" applyNumberFormat="1" applyFont="1" applyFill="1" applyBorder="1" applyAlignment="1">
      <alignment vertical="center"/>
    </xf>
    <xf numFmtId="3" fontId="6" fillId="0" borderId="4" xfId="0" applyNumberFormat="1" applyFont="1" applyFill="1" applyBorder="1" applyAlignment="1">
      <alignment vertical="center"/>
    </xf>
    <xf numFmtId="177" fontId="6" fillId="0" borderId="3" xfId="0" applyNumberFormat="1" applyFont="1" applyFill="1" applyBorder="1" applyAlignment="1">
      <alignment horizontal="right" vertical="center"/>
    </xf>
    <xf numFmtId="3" fontId="6" fillId="0" borderId="3" xfId="16" applyNumberFormat="1" applyFont="1" applyFill="1" applyBorder="1" applyAlignment="1">
      <alignment vertical="center"/>
    </xf>
    <xf numFmtId="177" fontId="6" fillId="0" borderId="16" xfId="0" applyNumberFormat="1" applyFont="1" applyFill="1" applyBorder="1" applyAlignment="1">
      <alignment/>
    </xf>
    <xf numFmtId="177" fontId="6" fillId="0" borderId="16" xfId="0" applyNumberFormat="1" applyFont="1" applyFill="1" applyBorder="1" applyAlignment="1">
      <alignment horizontal="right"/>
    </xf>
    <xf numFmtId="177" fontId="6" fillId="0" borderId="21" xfId="0" applyNumberFormat="1" applyFont="1" applyFill="1" applyBorder="1" applyAlignment="1">
      <alignment horizontal="right"/>
    </xf>
    <xf numFmtId="3" fontId="6" fillId="0" borderId="21" xfId="16" applyNumberFormat="1" applyFont="1" applyFill="1" applyBorder="1" applyAlignment="1">
      <alignment/>
    </xf>
    <xf numFmtId="3" fontId="6" fillId="0" borderId="16" xfId="0" applyNumberFormat="1" applyFont="1" applyFill="1" applyBorder="1" applyAlignment="1">
      <alignment/>
    </xf>
    <xf numFmtId="3" fontId="6" fillId="0" borderId="21" xfId="0" applyNumberFormat="1" applyFont="1" applyFill="1" applyBorder="1" applyAlignment="1">
      <alignment/>
    </xf>
    <xf numFmtId="41" fontId="12" fillId="0" borderId="3" xfId="16" applyNumberFormat="1" applyFont="1" applyFill="1" applyBorder="1" applyAlignment="1">
      <alignment/>
    </xf>
    <xf numFmtId="41" fontId="12" fillId="0" borderId="19" xfId="16" applyNumberFormat="1" applyFont="1" applyFill="1" applyBorder="1" applyAlignment="1">
      <alignment/>
    </xf>
    <xf numFmtId="41" fontId="12" fillId="0" borderId="3" xfId="16" applyNumberFormat="1" applyFont="1" applyFill="1" applyBorder="1" applyAlignment="1">
      <alignment vertical="center"/>
    </xf>
    <xf numFmtId="177" fontId="9" fillId="0" borderId="4" xfId="16" applyNumberFormat="1" applyFont="1" applyFill="1" applyBorder="1" applyAlignment="1">
      <alignment horizontal="right" vertical="center"/>
    </xf>
    <xf numFmtId="41" fontId="9" fillId="0" borderId="16" xfId="16" applyNumberFormat="1" applyFont="1" applyFill="1" applyBorder="1" applyAlignment="1">
      <alignment vertical="center"/>
    </xf>
    <xf numFmtId="0" fontId="12" fillId="0" borderId="11" xfId="16" applyNumberFormat="1" applyFont="1" applyFill="1" applyBorder="1" applyAlignment="1">
      <alignment horizontal="center"/>
    </xf>
    <xf numFmtId="38" fontId="12" fillId="0" borderId="21" xfId="16" applyFont="1" applyFill="1" applyBorder="1" applyAlignment="1">
      <alignment horizontal="right"/>
    </xf>
    <xf numFmtId="38" fontId="24" fillId="0" borderId="16" xfId="16" applyFont="1" applyFill="1" applyBorder="1" applyAlignment="1">
      <alignment horizontal="right"/>
    </xf>
    <xf numFmtId="38" fontId="24" fillId="0" borderId="16" xfId="16" applyFont="1" applyFill="1" applyBorder="1" applyAlignment="1">
      <alignment/>
    </xf>
    <xf numFmtId="177" fontId="24" fillId="0" borderId="16" xfId="16" applyNumberFormat="1" applyFont="1" applyFill="1" applyBorder="1" applyAlignment="1">
      <alignment/>
    </xf>
    <xf numFmtId="0" fontId="6" fillId="0" borderId="28" xfId="0" applyFont="1" applyFill="1" applyBorder="1" applyAlignment="1">
      <alignment horizontal="distributed" wrapText="1"/>
    </xf>
    <xf numFmtId="0" fontId="14" fillId="0" borderId="1" xfId="0" applyFont="1" applyFill="1" applyBorder="1" applyAlignment="1">
      <alignment horizontal="distributed" vertical="center" wrapText="1"/>
    </xf>
    <xf numFmtId="0" fontId="6" fillId="0" borderId="1"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0" borderId="29" xfId="0" applyFont="1" applyFill="1" applyBorder="1" applyAlignment="1">
      <alignment horizontal="distributed" vertical="center" wrapText="1"/>
    </xf>
    <xf numFmtId="187" fontId="6" fillId="0" borderId="3" xfId="0" applyNumberFormat="1" applyFont="1" applyFill="1" applyBorder="1" applyAlignment="1">
      <alignment horizontal="right" vertical="center"/>
    </xf>
    <xf numFmtId="187" fontId="6" fillId="0" borderId="16" xfId="0" applyNumberFormat="1" applyFont="1" applyFill="1" applyBorder="1" applyAlignment="1">
      <alignment horizontal="right" vertical="center"/>
    </xf>
    <xf numFmtId="41" fontId="10" fillId="0" borderId="4" xfId="16" applyNumberFormat="1" applyFont="1" applyFill="1" applyBorder="1" applyAlignment="1">
      <alignment shrinkToFit="1"/>
    </xf>
    <xf numFmtId="41" fontId="10" fillId="0" borderId="3" xfId="16" applyNumberFormat="1" applyFont="1" applyFill="1" applyBorder="1" applyAlignment="1">
      <alignment shrinkToFit="1"/>
    </xf>
    <xf numFmtId="43" fontId="10" fillId="0" borderId="3" xfId="16" applyNumberFormat="1" applyFont="1" applyFill="1" applyBorder="1" applyAlignment="1">
      <alignment shrinkToFit="1"/>
    </xf>
    <xf numFmtId="41" fontId="10" fillId="0" borderId="0" xfId="16" applyNumberFormat="1" applyFont="1" applyFill="1" applyBorder="1" applyAlignment="1">
      <alignment shrinkToFit="1"/>
    </xf>
    <xf numFmtId="41" fontId="10" fillId="0" borderId="3" xfId="16" applyNumberFormat="1" applyFont="1" applyFill="1" applyBorder="1" applyAlignment="1">
      <alignment horizontal="right" shrinkToFit="1"/>
    </xf>
    <xf numFmtId="41" fontId="6" fillId="0" borderId="4" xfId="16" applyNumberFormat="1" applyFont="1" applyFill="1" applyBorder="1" applyAlignment="1">
      <alignment shrinkToFit="1"/>
    </xf>
    <xf numFmtId="41" fontId="6" fillId="0" borderId="3" xfId="16" applyNumberFormat="1" applyFont="1" applyFill="1" applyBorder="1" applyAlignment="1">
      <alignment shrinkToFit="1"/>
    </xf>
    <xf numFmtId="43" fontId="6" fillId="0" borderId="3" xfId="16" applyNumberFormat="1" applyFont="1" applyFill="1" applyBorder="1" applyAlignment="1">
      <alignment shrinkToFit="1"/>
    </xf>
    <xf numFmtId="41" fontId="6" fillId="0" borderId="0" xfId="16" applyNumberFormat="1" applyFont="1" applyFill="1" applyBorder="1" applyAlignment="1">
      <alignment shrinkToFit="1"/>
    </xf>
    <xf numFmtId="41" fontId="6" fillId="0" borderId="3" xfId="16" applyNumberFormat="1" applyFont="1" applyFill="1" applyBorder="1" applyAlignment="1">
      <alignment horizontal="right" shrinkToFit="1"/>
    </xf>
    <xf numFmtId="41" fontId="6" fillId="0" borderId="0" xfId="16" applyNumberFormat="1" applyFont="1" applyFill="1" applyBorder="1" applyAlignment="1">
      <alignment horizontal="right" shrinkToFit="1"/>
    </xf>
    <xf numFmtId="41" fontId="6" fillId="0" borderId="21" xfId="16" applyNumberFormat="1" applyFont="1" applyFill="1" applyBorder="1" applyAlignment="1">
      <alignment shrinkToFit="1"/>
    </xf>
    <xf numFmtId="41" fontId="6" fillId="0" borderId="16" xfId="16" applyNumberFormat="1" applyFont="1" applyFill="1" applyBorder="1" applyAlignment="1">
      <alignment shrinkToFit="1"/>
    </xf>
    <xf numFmtId="43" fontId="6" fillId="0" borderId="16" xfId="16" applyNumberFormat="1" applyFont="1" applyFill="1" applyBorder="1" applyAlignment="1">
      <alignment shrinkToFit="1"/>
    </xf>
    <xf numFmtId="41" fontId="6" fillId="0" borderId="18" xfId="16" applyNumberFormat="1" applyFont="1" applyFill="1" applyBorder="1" applyAlignment="1">
      <alignment shrinkToFit="1"/>
    </xf>
    <xf numFmtId="0" fontId="6" fillId="0" borderId="18" xfId="0" applyFont="1" applyFill="1" applyBorder="1" applyAlignment="1">
      <alignment horizontal="right"/>
    </xf>
    <xf numFmtId="192" fontId="6" fillId="0" borderId="0" xfId="0" applyNumberFormat="1" applyFont="1" applyFill="1" applyAlignment="1">
      <alignment/>
    </xf>
    <xf numFmtId="0" fontId="6" fillId="0" borderId="0" xfId="0" applyFont="1" applyFill="1" applyAlignment="1">
      <alignment horizontal="left"/>
    </xf>
    <xf numFmtId="190" fontId="10" fillId="0" borderId="3" xfId="16" applyNumberFormat="1" applyFont="1" applyFill="1" applyBorder="1" applyAlignment="1">
      <alignment/>
    </xf>
    <xf numFmtId="190" fontId="10" fillId="0" borderId="19" xfId="16" applyNumberFormat="1" applyFont="1" applyFill="1" applyBorder="1" applyAlignment="1">
      <alignment/>
    </xf>
    <xf numFmtId="190" fontId="10" fillId="0" borderId="0" xfId="16" applyNumberFormat="1" applyFont="1" applyFill="1" applyBorder="1" applyAlignment="1">
      <alignment/>
    </xf>
    <xf numFmtId="190" fontId="10" fillId="0" borderId="3" xfId="16" applyNumberFormat="1" applyFont="1" applyFill="1" applyBorder="1" applyAlignment="1">
      <alignment vertical="center"/>
    </xf>
    <xf numFmtId="190" fontId="10" fillId="0" borderId="0" xfId="16" applyNumberFormat="1" applyFont="1" applyFill="1" applyBorder="1" applyAlignment="1">
      <alignment vertical="center"/>
    </xf>
    <xf numFmtId="190" fontId="6" fillId="0" borderId="3" xfId="16" applyNumberFormat="1" applyFont="1" applyFill="1" applyBorder="1" applyAlignment="1">
      <alignment vertical="center"/>
    </xf>
    <xf numFmtId="190" fontId="6" fillId="0" borderId="0" xfId="16" applyNumberFormat="1" applyFont="1" applyFill="1" applyBorder="1" applyAlignment="1">
      <alignment vertical="center"/>
    </xf>
    <xf numFmtId="190" fontId="6" fillId="0" borderId="16" xfId="16" applyNumberFormat="1" applyFont="1" applyFill="1" applyBorder="1" applyAlignment="1">
      <alignment vertical="center"/>
    </xf>
    <xf numFmtId="190" fontId="6" fillId="0" borderId="18" xfId="16" applyNumberFormat="1" applyFont="1" applyFill="1" applyBorder="1" applyAlignment="1">
      <alignment vertical="center"/>
    </xf>
    <xf numFmtId="183" fontId="10" fillId="0" borderId="3" xfId="0" applyNumberFormat="1" applyFont="1" applyFill="1" applyBorder="1" applyAlignment="1">
      <alignment shrinkToFit="1"/>
    </xf>
    <xf numFmtId="183" fontId="10" fillId="0" borderId="4" xfId="0" applyNumberFormat="1" applyFont="1" applyFill="1" applyBorder="1" applyAlignment="1">
      <alignment shrinkToFit="1"/>
    </xf>
    <xf numFmtId="183" fontId="6" fillId="0" borderId="3" xfId="16" applyNumberFormat="1" applyFont="1" applyFill="1" applyBorder="1" applyAlignment="1">
      <alignment shrinkToFit="1"/>
    </xf>
    <xf numFmtId="183" fontId="6" fillId="0" borderId="3" xfId="0" applyNumberFormat="1" applyFont="1" applyFill="1" applyBorder="1" applyAlignment="1">
      <alignment shrinkToFit="1"/>
    </xf>
    <xf numFmtId="183" fontId="6" fillId="0" borderId="4" xfId="0" applyNumberFormat="1" applyFont="1" applyFill="1" applyBorder="1" applyAlignment="1">
      <alignment shrinkToFit="1"/>
    </xf>
    <xf numFmtId="183" fontId="6" fillId="0" borderId="16" xfId="16" applyNumberFormat="1" applyFont="1" applyFill="1" applyBorder="1" applyAlignment="1">
      <alignment shrinkToFit="1"/>
    </xf>
    <xf numFmtId="183" fontId="6" fillId="0" borderId="16" xfId="0" applyNumberFormat="1" applyFont="1" applyFill="1" applyBorder="1" applyAlignment="1">
      <alignment shrinkToFit="1"/>
    </xf>
    <xf numFmtId="183" fontId="6" fillId="0" borderId="21" xfId="0" applyNumberFormat="1" applyFont="1" applyFill="1" applyBorder="1" applyAlignment="1">
      <alignment shrinkToFit="1"/>
    </xf>
    <xf numFmtId="202" fontId="6" fillId="0" borderId="0" xfId="0" applyNumberFormat="1" applyFont="1" applyFill="1" applyAlignment="1">
      <alignment horizontal="center" vertical="center"/>
    </xf>
    <xf numFmtId="3" fontId="10" fillId="0" borderId="2" xfId="0" applyNumberFormat="1" applyFont="1" applyFill="1" applyBorder="1" applyAlignment="1">
      <alignment/>
    </xf>
    <xf numFmtId="177" fontId="10" fillId="0" borderId="4" xfId="0" applyNumberFormat="1" applyFont="1" applyFill="1" applyBorder="1" applyAlignment="1">
      <alignment/>
    </xf>
    <xf numFmtId="3" fontId="10" fillId="0" borderId="4" xfId="16" applyNumberFormat="1" applyFont="1" applyFill="1" applyBorder="1" applyAlignment="1">
      <alignment/>
    </xf>
    <xf numFmtId="3" fontId="10" fillId="0" borderId="2" xfId="0" applyNumberFormat="1" applyFont="1" applyFill="1" applyBorder="1" applyAlignment="1">
      <alignment vertical="center"/>
    </xf>
    <xf numFmtId="179" fontId="10" fillId="0" borderId="0" xfId="0" applyNumberFormat="1" applyFont="1" applyFill="1" applyAlignment="1">
      <alignment vertical="center"/>
    </xf>
    <xf numFmtId="177" fontId="10" fillId="0" borderId="4" xfId="0" applyNumberFormat="1" applyFont="1" applyFill="1" applyBorder="1" applyAlignment="1">
      <alignment vertical="center"/>
    </xf>
    <xf numFmtId="3" fontId="10" fillId="0" borderId="4" xfId="16" applyNumberFormat="1" applyFont="1" applyFill="1" applyBorder="1" applyAlignment="1">
      <alignment vertical="center"/>
    </xf>
    <xf numFmtId="3" fontId="6" fillId="0" borderId="2" xfId="0" applyNumberFormat="1" applyFont="1" applyFill="1" applyBorder="1" applyAlignment="1">
      <alignment vertical="center"/>
    </xf>
    <xf numFmtId="177" fontId="6" fillId="0" borderId="4" xfId="0" applyNumberFormat="1" applyFont="1" applyFill="1" applyBorder="1" applyAlignment="1">
      <alignment vertical="center"/>
    </xf>
    <xf numFmtId="3" fontId="6" fillId="0" borderId="4" xfId="16" applyNumberFormat="1" applyFont="1" applyFill="1" applyBorder="1" applyAlignment="1">
      <alignment vertical="center"/>
    </xf>
    <xf numFmtId="177" fontId="6" fillId="0" borderId="4" xfId="0" applyNumberFormat="1" applyFont="1" applyFill="1" applyBorder="1" applyAlignment="1">
      <alignment horizontal="right" vertical="center"/>
    </xf>
    <xf numFmtId="177" fontId="12" fillId="0" borderId="4" xfId="16" applyNumberFormat="1" applyFont="1" applyFill="1" applyBorder="1" applyAlignment="1">
      <alignment horizontal="right"/>
    </xf>
    <xf numFmtId="177" fontId="12" fillId="0" borderId="4" xfId="16" applyNumberFormat="1" applyFont="1" applyFill="1" applyBorder="1" applyAlignment="1">
      <alignment horizontal="right" vertical="center"/>
    </xf>
    <xf numFmtId="41" fontId="9" fillId="0" borderId="3" xfId="0" applyNumberFormat="1" applyFont="1" applyFill="1" applyBorder="1" applyAlignment="1" applyProtection="1">
      <alignment vertical="center"/>
      <protection locked="0"/>
    </xf>
    <xf numFmtId="177" fontId="9" fillId="0" borderId="21" xfId="16" applyNumberFormat="1" applyFont="1" applyFill="1" applyBorder="1" applyAlignment="1">
      <alignment horizontal="right" vertical="center"/>
    </xf>
    <xf numFmtId="38" fontId="11" fillId="0" borderId="2" xfId="16" applyFont="1" applyFill="1" applyBorder="1" applyAlignment="1">
      <alignment horizontal="right"/>
    </xf>
    <xf numFmtId="38" fontId="11" fillId="0" borderId="4" xfId="16" applyFont="1" applyFill="1" applyBorder="1" applyAlignment="1">
      <alignment/>
    </xf>
    <xf numFmtId="38" fontId="24" fillId="0" borderId="11" xfId="16" applyFont="1" applyFill="1" applyBorder="1" applyAlignment="1">
      <alignment horizontal="right"/>
    </xf>
    <xf numFmtId="38" fontId="24" fillId="0" borderId="21" xfId="16" applyFont="1" applyFill="1" applyBorder="1" applyAlignment="1">
      <alignment/>
    </xf>
    <xf numFmtId="177" fontId="10" fillId="0" borderId="0" xfId="0" applyNumberFormat="1" applyFont="1" applyFill="1" applyAlignment="1">
      <alignment vertical="center"/>
    </xf>
    <xf numFmtId="0" fontId="8" fillId="0" borderId="1" xfId="0" applyFont="1" applyFill="1" applyBorder="1" applyAlignment="1">
      <alignment horizontal="distributed" vertical="center" wrapText="1"/>
    </xf>
    <xf numFmtId="0" fontId="21" fillId="0" borderId="1" xfId="0" applyFont="1" applyFill="1" applyBorder="1" applyAlignment="1">
      <alignment horizontal="distributed" vertical="center" wrapText="1"/>
    </xf>
    <xf numFmtId="0" fontId="21" fillId="0" borderId="9" xfId="0" applyFont="1" applyFill="1" applyBorder="1" applyAlignment="1">
      <alignment horizontal="distributed" vertical="center" wrapText="1"/>
    </xf>
    <xf numFmtId="0" fontId="8" fillId="0" borderId="5"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6" fillId="0" borderId="7" xfId="0" applyFont="1" applyFill="1" applyBorder="1" applyAlignment="1">
      <alignment horizontal="center" vertical="center"/>
    </xf>
    <xf numFmtId="0" fontId="25" fillId="0" borderId="2" xfId="16" applyNumberFormat="1" applyFont="1" applyFill="1" applyBorder="1" applyAlignment="1">
      <alignment horizontal="center"/>
    </xf>
    <xf numFmtId="49" fontId="9" fillId="0" borderId="0" xfId="22" applyNumberFormat="1" applyFont="1" applyFill="1" applyBorder="1" applyAlignment="1">
      <alignment horizontal="distributed"/>
      <protection/>
    </xf>
    <xf numFmtId="0" fontId="6" fillId="0" borderId="0" xfId="0" applyFont="1" applyAlignment="1">
      <alignment vertical="center"/>
    </xf>
    <xf numFmtId="0" fontId="9" fillId="0" borderId="15" xfId="0" applyFont="1" applyBorder="1" applyAlignment="1">
      <alignment horizontal="center" vertical="center" wrapText="1"/>
    </xf>
    <xf numFmtId="0" fontId="6" fillId="0" borderId="0" xfId="0" applyFont="1" applyBorder="1" applyAlignment="1">
      <alignment vertical="center"/>
    </xf>
    <xf numFmtId="0" fontId="6" fillId="0" borderId="0" xfId="0" applyFont="1" applyAlignment="1">
      <alignment horizontal="right"/>
    </xf>
    <xf numFmtId="0" fontId="17" fillId="0" borderId="8" xfId="0" applyFont="1" applyBorder="1" applyAlignment="1">
      <alignment horizontal="center" vertical="center" wrapText="1"/>
    </xf>
    <xf numFmtId="0" fontId="9" fillId="0" borderId="25" xfId="0" applyFont="1" applyBorder="1" applyAlignment="1">
      <alignment horizontal="center" vertical="center"/>
    </xf>
    <xf numFmtId="0" fontId="9" fillId="0" borderId="15"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6" fillId="0" borderId="0" xfId="0" applyFont="1" applyAlignment="1">
      <alignment/>
    </xf>
    <xf numFmtId="0" fontId="6" fillId="0" borderId="10" xfId="0" applyFont="1" applyBorder="1" applyAlignment="1">
      <alignment horizontal="distributed"/>
    </xf>
    <xf numFmtId="194" fontId="6" fillId="0" borderId="3" xfId="16" applyNumberFormat="1" applyFont="1" applyBorder="1" applyAlignment="1">
      <alignment horizontal="right"/>
    </xf>
    <xf numFmtId="43" fontId="6" fillId="0" borderId="0" xfId="16" applyNumberFormat="1" applyFont="1" applyBorder="1" applyAlignment="1">
      <alignment horizontal="right"/>
    </xf>
    <xf numFmtId="0" fontId="10" fillId="0" borderId="0" xfId="0" applyFont="1" applyAlignment="1">
      <alignment/>
    </xf>
    <xf numFmtId="0" fontId="6" fillId="0" borderId="0" xfId="0" applyFont="1" applyBorder="1" applyAlignment="1">
      <alignment horizontal="distributed"/>
    </xf>
    <xf numFmtId="0" fontId="10" fillId="0" borderId="0" xfId="0" applyFont="1" applyAlignment="1">
      <alignment vertical="center"/>
    </xf>
    <xf numFmtId="0" fontId="6" fillId="0" borderId="0" xfId="0" applyFont="1" applyBorder="1" applyAlignment="1">
      <alignment horizontal="distributed" vertical="center"/>
    </xf>
    <xf numFmtId="0" fontId="10" fillId="0" borderId="2" xfId="0" applyFont="1" applyBorder="1" applyAlignment="1">
      <alignment horizontal="distributed" vertical="center"/>
    </xf>
    <xf numFmtId="0" fontId="6" fillId="0" borderId="0" xfId="0" applyFont="1" applyBorder="1" applyAlignment="1">
      <alignment vertical="center"/>
    </xf>
    <xf numFmtId="0" fontId="6" fillId="0" borderId="2" xfId="0" applyFont="1" applyBorder="1" applyAlignment="1">
      <alignment horizontal="distributed" vertical="center"/>
    </xf>
    <xf numFmtId="38" fontId="6" fillId="0" borderId="3" xfId="16" applyFont="1" applyBorder="1" applyAlignment="1">
      <alignment vertical="center"/>
    </xf>
    <xf numFmtId="0" fontId="6" fillId="0" borderId="18" xfId="0" applyFont="1" applyBorder="1" applyAlignment="1">
      <alignment vertical="center"/>
    </xf>
    <xf numFmtId="0" fontId="6" fillId="0" borderId="18" xfId="0" applyFont="1" applyBorder="1" applyAlignment="1">
      <alignment horizontal="distributed" vertical="center"/>
    </xf>
    <xf numFmtId="0" fontId="6" fillId="0" borderId="11" xfId="0" applyFont="1" applyBorder="1" applyAlignment="1">
      <alignment horizontal="distributed" vertical="center"/>
    </xf>
    <xf numFmtId="38" fontId="6" fillId="0" borderId="16" xfId="16" applyFont="1" applyBorder="1" applyAlignment="1">
      <alignment vertical="center"/>
    </xf>
    <xf numFmtId="0" fontId="6" fillId="0" borderId="2" xfId="0" applyFont="1" applyBorder="1" applyAlignment="1">
      <alignment horizontal="distributed"/>
    </xf>
    <xf numFmtId="0" fontId="10" fillId="0" borderId="2" xfId="0" applyFont="1" applyBorder="1" applyAlignment="1">
      <alignment horizontal="distributed"/>
    </xf>
    <xf numFmtId="41" fontId="6" fillId="0" borderId="3" xfId="16" applyNumberFormat="1" applyFont="1" applyBorder="1" applyAlignment="1">
      <alignment vertical="center"/>
    </xf>
    <xf numFmtId="41" fontId="6" fillId="0" borderId="0" xfId="16" applyNumberFormat="1" applyFont="1" applyAlignment="1">
      <alignment vertical="center"/>
    </xf>
    <xf numFmtId="41" fontId="6" fillId="0" borderId="16" xfId="16" applyNumberFormat="1" applyFont="1" applyBorder="1" applyAlignment="1">
      <alignment vertical="center"/>
    </xf>
    <xf numFmtId="41" fontId="6" fillId="0" borderId="11" xfId="16" applyNumberFormat="1" applyFont="1" applyBorder="1" applyAlignment="1">
      <alignment vertical="center"/>
    </xf>
    <xf numFmtId="38" fontId="7" fillId="0" borderId="0" xfId="16" applyFont="1" applyAlignment="1">
      <alignment vertical="center"/>
    </xf>
    <xf numFmtId="38" fontId="6" fillId="0" borderId="0" xfId="16" applyFont="1" applyAlignment="1">
      <alignment vertical="center"/>
    </xf>
    <xf numFmtId="40" fontId="6" fillId="0" borderId="0" xfId="16" applyNumberFormat="1" applyFont="1" applyAlignment="1">
      <alignment vertical="center"/>
    </xf>
    <xf numFmtId="38" fontId="6" fillId="0" borderId="0" xfId="16" applyFont="1" applyAlignment="1">
      <alignment horizontal="right" vertical="center"/>
    </xf>
    <xf numFmtId="38" fontId="6" fillId="0" borderId="0" xfId="16" applyFont="1" applyAlignment="1">
      <alignment horizontal="distributed" vertical="center"/>
    </xf>
    <xf numFmtId="38" fontId="10" fillId="0" borderId="14" xfId="16" applyFont="1" applyBorder="1" applyAlignment="1">
      <alignment horizontal="distributed"/>
    </xf>
    <xf numFmtId="38" fontId="10" fillId="0" borderId="0" xfId="16" applyFont="1" applyAlignment="1">
      <alignment/>
    </xf>
    <xf numFmtId="38" fontId="10" fillId="0" borderId="2" xfId="16" applyFont="1" applyBorder="1" applyAlignment="1">
      <alignment horizontal="distributed"/>
    </xf>
    <xf numFmtId="38" fontId="6" fillId="0" borderId="2" xfId="16" applyFont="1" applyBorder="1" applyAlignment="1">
      <alignment horizontal="distributed"/>
    </xf>
    <xf numFmtId="38" fontId="6" fillId="0" borderId="0" xfId="16" applyFont="1" applyAlignment="1">
      <alignment/>
    </xf>
    <xf numFmtId="38" fontId="6" fillId="0" borderId="11" xfId="16" applyFont="1" applyBorder="1" applyAlignment="1">
      <alignment horizontal="distributed"/>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14" fillId="0" borderId="5" xfId="0" applyFont="1" applyBorder="1" applyAlignment="1">
      <alignment horizontal="center" vertical="center"/>
    </xf>
    <xf numFmtId="0" fontId="14" fillId="0" borderId="7" xfId="0" applyFont="1" applyBorder="1" applyAlignment="1" quotePrefix="1">
      <alignment horizontal="center" vertical="center" wrapText="1"/>
    </xf>
    <xf numFmtId="0" fontId="10" fillId="0" borderId="0" xfId="0" applyFont="1" applyBorder="1" applyAlignment="1">
      <alignment horizontal="left"/>
    </xf>
    <xf numFmtId="0" fontId="10" fillId="0" borderId="0" xfId="0" applyFont="1" applyAlignment="1">
      <alignment horizontal="centerContinuous"/>
    </xf>
    <xf numFmtId="0" fontId="10" fillId="0" borderId="2" xfId="0" applyFont="1" applyBorder="1" applyAlignment="1">
      <alignment horizontal="centerContinuous"/>
    </xf>
    <xf numFmtId="0" fontId="6" fillId="0" borderId="0" xfId="0" applyFont="1" applyBorder="1" applyAlignment="1">
      <alignment horizontal="left" vertical="center"/>
    </xf>
    <xf numFmtId="0" fontId="6" fillId="0" borderId="0" xfId="0" applyFont="1" applyAlignment="1">
      <alignment horizontal="centerContinuous" vertical="center"/>
    </xf>
    <xf numFmtId="0" fontId="6" fillId="0" borderId="2" xfId="0" applyFont="1" applyBorder="1" applyAlignment="1">
      <alignment horizontal="centerContinuous" vertical="center"/>
    </xf>
    <xf numFmtId="0" fontId="6" fillId="0" borderId="0" xfId="0" applyFont="1" applyAlignment="1">
      <alignment horizontal="left" vertical="center"/>
    </xf>
    <xf numFmtId="0" fontId="14" fillId="0" borderId="2" xfId="0" applyFont="1" applyBorder="1" applyAlignment="1">
      <alignment horizontal="distributed" vertical="center"/>
    </xf>
    <xf numFmtId="0" fontId="6" fillId="0" borderId="2" xfId="0" applyFont="1" applyBorder="1" applyAlignment="1">
      <alignment horizontal="left" vertical="center"/>
    </xf>
    <xf numFmtId="0" fontId="14" fillId="0" borderId="2" xfId="0" applyFont="1" applyBorder="1" applyAlignment="1">
      <alignment horizontal="distributed" vertical="center" shrinkToFit="1"/>
    </xf>
    <xf numFmtId="0" fontId="6" fillId="0" borderId="18" xfId="0" applyFont="1" applyBorder="1" applyAlignment="1">
      <alignment horizontal="left" vertical="center"/>
    </xf>
    <xf numFmtId="0" fontId="6" fillId="0" borderId="18" xfId="0" applyFont="1" applyBorder="1" applyAlignment="1">
      <alignment horizontal="centerContinuous" vertical="center"/>
    </xf>
    <xf numFmtId="0" fontId="6" fillId="0" borderId="11" xfId="0" applyFont="1" applyBorder="1" applyAlignment="1">
      <alignment horizontal="centerContinuous" vertical="center"/>
    </xf>
    <xf numFmtId="0" fontId="9" fillId="0" borderId="0" xfId="0" applyFont="1" applyAlignment="1">
      <alignment vertical="center"/>
    </xf>
    <xf numFmtId="41" fontId="6" fillId="0" borderId="0" xfId="0" applyNumberFormat="1" applyFont="1" applyAlignment="1">
      <alignment vertical="center"/>
    </xf>
    <xf numFmtId="41" fontId="6" fillId="0" borderId="16" xfId="16" applyNumberFormat="1" applyFont="1" applyFill="1" applyBorder="1" applyAlignment="1">
      <alignment horizontal="right" shrinkToFit="1"/>
    </xf>
    <xf numFmtId="0" fontId="14" fillId="0" borderId="5" xfId="0" applyFont="1" applyBorder="1" applyAlignment="1">
      <alignment horizontal="center" vertical="center" wrapText="1"/>
    </xf>
    <xf numFmtId="41" fontId="10" fillId="0" borderId="3" xfId="0" applyNumberFormat="1" applyFont="1" applyBorder="1" applyAlignment="1">
      <alignment/>
    </xf>
    <xf numFmtId="43" fontId="10" fillId="0" borderId="19" xfId="0" applyNumberFormat="1" applyFont="1" applyBorder="1" applyAlignment="1">
      <alignment/>
    </xf>
    <xf numFmtId="41" fontId="10" fillId="0" borderId="4" xfId="0" applyNumberFormat="1" applyFont="1" applyBorder="1" applyAlignment="1">
      <alignment horizontal="right"/>
    </xf>
    <xf numFmtId="43" fontId="10" fillId="0" borderId="3" xfId="0" applyNumberFormat="1" applyFont="1" applyBorder="1" applyAlignment="1">
      <alignment/>
    </xf>
    <xf numFmtId="41" fontId="6" fillId="0" borderId="3" xfId="0" applyNumberFormat="1" applyFont="1" applyBorder="1" applyAlignment="1">
      <alignment vertical="center"/>
    </xf>
    <xf numFmtId="43" fontId="6" fillId="0" borderId="3" xfId="0" applyNumberFormat="1" applyFont="1" applyBorder="1" applyAlignment="1">
      <alignment/>
    </xf>
    <xf numFmtId="41" fontId="6" fillId="0" borderId="4" xfId="0" applyNumberFormat="1" applyFont="1" applyBorder="1" applyAlignment="1">
      <alignment horizontal="right" vertical="center"/>
    </xf>
    <xf numFmtId="43" fontId="6" fillId="0" borderId="3" xfId="0" applyNumberFormat="1" applyFont="1" applyBorder="1" applyAlignment="1">
      <alignment vertical="center"/>
    </xf>
    <xf numFmtId="41" fontId="6" fillId="0" borderId="16" xfId="0" applyNumberFormat="1" applyFont="1" applyBorder="1" applyAlignment="1">
      <alignment vertical="center"/>
    </xf>
    <xf numFmtId="43" fontId="6" fillId="0" borderId="16" xfId="0" applyNumberFormat="1" applyFont="1" applyBorder="1" applyAlignment="1">
      <alignment vertical="center"/>
    </xf>
    <xf numFmtId="41" fontId="6" fillId="0" borderId="21" xfId="0" applyNumberFormat="1" applyFont="1" applyBorder="1" applyAlignment="1">
      <alignment horizontal="right" vertical="center"/>
    </xf>
    <xf numFmtId="0" fontId="6" fillId="0" borderId="5" xfId="0" applyFont="1" applyBorder="1" applyAlignment="1">
      <alignment horizontal="center" vertical="center"/>
    </xf>
    <xf numFmtId="0" fontId="6" fillId="0" borderId="7" xfId="0" applyFont="1" applyBorder="1" applyAlignment="1">
      <alignment horizontal="center" vertical="center" wrapText="1"/>
    </xf>
    <xf numFmtId="0" fontId="6" fillId="0" borderId="10" xfId="0" applyFont="1" applyBorder="1" applyAlignment="1">
      <alignment horizontal="distributed" vertical="center" wrapText="1" indent="1"/>
    </xf>
    <xf numFmtId="0" fontId="6" fillId="0" borderId="14" xfId="0" applyFont="1" applyBorder="1" applyAlignment="1">
      <alignment horizontal="distributed" vertical="center" wrapText="1" indent="1"/>
    </xf>
    <xf numFmtId="0" fontId="6" fillId="0" borderId="19" xfId="0" applyFont="1" applyBorder="1" applyAlignment="1">
      <alignment horizontal="center" vertical="center"/>
    </xf>
    <xf numFmtId="0" fontId="6" fillId="0" borderId="20" xfId="0" applyFont="1" applyBorder="1" applyAlignment="1">
      <alignment horizontal="center" vertical="center" wrapText="1"/>
    </xf>
    <xf numFmtId="0" fontId="10" fillId="0" borderId="0" xfId="0" applyFont="1" applyBorder="1" applyAlignment="1">
      <alignment horizontal="distributed" vertical="center"/>
    </xf>
    <xf numFmtId="0" fontId="10" fillId="0" borderId="0" xfId="0" applyFont="1" applyBorder="1" applyAlignment="1">
      <alignment vertical="center"/>
    </xf>
    <xf numFmtId="41" fontId="10" fillId="0" borderId="3" xfId="0" applyNumberFormat="1" applyFont="1" applyBorder="1" applyAlignment="1">
      <alignment vertical="center"/>
    </xf>
    <xf numFmtId="43" fontId="10" fillId="0" borderId="4" xfId="0" applyNumberFormat="1" applyFont="1" applyBorder="1" applyAlignment="1">
      <alignment horizontal="right" vertical="center"/>
    </xf>
    <xf numFmtId="43" fontId="6" fillId="0" borderId="4" xfId="0" applyNumberFormat="1" applyFont="1" applyBorder="1" applyAlignment="1">
      <alignment horizontal="right" vertical="center"/>
    </xf>
    <xf numFmtId="43" fontId="6" fillId="0" borderId="21" xfId="0" applyNumberFormat="1" applyFont="1" applyBorder="1" applyAlignment="1">
      <alignment horizontal="right" vertical="center"/>
    </xf>
    <xf numFmtId="0" fontId="6" fillId="0" borderId="30" xfId="0" applyFont="1" applyBorder="1" applyAlignment="1">
      <alignment horizontal="center" vertical="center"/>
    </xf>
    <xf numFmtId="0" fontId="14" fillId="0" borderId="1" xfId="0" applyFont="1" applyBorder="1" applyAlignment="1">
      <alignment horizontal="distributed" vertical="center" wrapText="1"/>
    </xf>
    <xf numFmtId="0" fontId="6" fillId="0" borderId="0" xfId="0" applyNumberFormat="1" applyFont="1" applyBorder="1" applyAlignment="1">
      <alignment horizontal="right" vertical="center"/>
    </xf>
    <xf numFmtId="0" fontId="6" fillId="0" borderId="14" xfId="0" applyNumberFormat="1" applyFont="1" applyBorder="1" applyAlignment="1">
      <alignment vertical="center"/>
    </xf>
    <xf numFmtId="0" fontId="6" fillId="0" borderId="2" xfId="0" applyNumberFormat="1" applyFont="1" applyBorder="1" applyAlignment="1">
      <alignment vertical="center"/>
    </xf>
    <xf numFmtId="0" fontId="6" fillId="0" borderId="2" xfId="0" applyNumberFormat="1" applyFont="1" applyBorder="1" applyAlignment="1">
      <alignment horizontal="left" vertical="center"/>
    </xf>
    <xf numFmtId="0" fontId="6" fillId="0" borderId="18" xfId="0" applyNumberFormat="1" applyFont="1" applyBorder="1" applyAlignment="1">
      <alignment horizontal="right" vertical="center"/>
    </xf>
    <xf numFmtId="0" fontId="6" fillId="0" borderId="11" xfId="0" applyNumberFormat="1" applyFont="1" applyBorder="1" applyAlignment="1">
      <alignment vertical="center"/>
    </xf>
    <xf numFmtId="41" fontId="6" fillId="0" borderId="3" xfId="0" applyNumberFormat="1" applyFont="1" applyBorder="1" applyAlignment="1">
      <alignment horizontal="right" vertical="center"/>
    </xf>
    <xf numFmtId="206" fontId="6" fillId="0" borderId="3" xfId="0" applyNumberFormat="1" applyFont="1" applyFill="1" applyBorder="1" applyAlignment="1">
      <alignment horizontal="right" vertical="center"/>
    </xf>
    <xf numFmtId="207" fontId="6" fillId="0" borderId="3" xfId="0" applyNumberFormat="1" applyFont="1" applyFill="1" applyBorder="1" applyAlignment="1">
      <alignment horizontal="right" vertical="center"/>
    </xf>
    <xf numFmtId="207" fontId="6" fillId="0" borderId="0" xfId="0" applyNumberFormat="1" applyFont="1" applyFill="1" applyBorder="1" applyAlignment="1">
      <alignment horizontal="right" vertical="center"/>
    </xf>
    <xf numFmtId="41" fontId="6" fillId="0" borderId="16" xfId="0" applyNumberFormat="1" applyFont="1" applyBorder="1" applyAlignment="1">
      <alignment horizontal="right" vertical="center"/>
    </xf>
    <xf numFmtId="206" fontId="6" fillId="0" borderId="16" xfId="0" applyNumberFormat="1" applyFont="1" applyFill="1" applyBorder="1" applyAlignment="1">
      <alignment horizontal="right" vertical="center"/>
    </xf>
    <xf numFmtId="207" fontId="6" fillId="0" borderId="16" xfId="0" applyNumberFormat="1" applyFont="1" applyFill="1" applyBorder="1" applyAlignment="1">
      <alignment horizontal="right" vertical="center"/>
    </xf>
    <xf numFmtId="207" fontId="6" fillId="0" borderId="18" xfId="0" applyNumberFormat="1" applyFont="1" applyFill="1" applyBorder="1" applyAlignment="1">
      <alignment horizontal="right" vertical="center"/>
    </xf>
    <xf numFmtId="38" fontId="6" fillId="0" borderId="6" xfId="16" applyFont="1" applyBorder="1" applyAlignment="1">
      <alignment horizontal="centerContinuous" vertical="center"/>
    </xf>
    <xf numFmtId="38" fontId="6" fillId="0" borderId="0" xfId="16" applyFont="1" applyBorder="1" applyAlignment="1">
      <alignment horizontal="centerContinuous" vertical="center"/>
    </xf>
    <xf numFmtId="38" fontId="6" fillId="0" borderId="10" xfId="16" applyFont="1" applyBorder="1" applyAlignment="1">
      <alignment horizontal="distributed" vertical="center"/>
    </xf>
    <xf numFmtId="38" fontId="6" fillId="0" borderId="14" xfId="16" applyFont="1" applyBorder="1" applyAlignment="1">
      <alignment horizontal="distributed" vertical="center"/>
    </xf>
    <xf numFmtId="38" fontId="6" fillId="0" borderId="31" xfId="16" applyFont="1" applyBorder="1" applyAlignment="1">
      <alignment horizontal="distributed" vertical="center"/>
    </xf>
    <xf numFmtId="38" fontId="6" fillId="0" borderId="0" xfId="16" applyFont="1" applyBorder="1" applyAlignment="1">
      <alignment horizontal="distributed" vertical="center"/>
    </xf>
    <xf numFmtId="38" fontId="6" fillId="0" borderId="2" xfId="16" applyFont="1" applyBorder="1" applyAlignment="1">
      <alignment horizontal="distributed" vertical="center"/>
    </xf>
    <xf numFmtId="38" fontId="6" fillId="0" borderId="32" xfId="16" applyFont="1" applyBorder="1" applyAlignment="1">
      <alignment horizontal="distributed" vertical="center"/>
    </xf>
    <xf numFmtId="38" fontId="6" fillId="0" borderId="4" xfId="16" applyFont="1" applyBorder="1" applyAlignment="1">
      <alignment vertical="center"/>
    </xf>
    <xf numFmtId="38" fontId="6" fillId="0" borderId="0" xfId="16" applyFont="1" applyBorder="1" applyAlignment="1">
      <alignment vertical="center"/>
    </xf>
    <xf numFmtId="38" fontId="6" fillId="0" borderId="32" xfId="16" applyFont="1" applyBorder="1" applyAlignment="1">
      <alignment horizontal="center" vertical="center" shrinkToFit="1"/>
    </xf>
    <xf numFmtId="38" fontId="6" fillId="0" borderId="0" xfId="16" applyFont="1" applyBorder="1" applyAlignment="1">
      <alignment horizontal="center" vertical="center" shrinkToFit="1"/>
    </xf>
    <xf numFmtId="38" fontId="9" fillId="0" borderId="32" xfId="16" applyFont="1" applyBorder="1" applyAlignment="1">
      <alignment horizontal="distributed" vertical="center"/>
    </xf>
    <xf numFmtId="38" fontId="9" fillId="0" borderId="0" xfId="16" applyFont="1" applyBorder="1" applyAlignment="1">
      <alignment horizontal="distributed" vertical="center"/>
    </xf>
    <xf numFmtId="38" fontId="6" fillId="0" borderId="29" xfId="16" applyFont="1" applyBorder="1" applyAlignment="1">
      <alignment horizontal="distributed" vertical="center"/>
    </xf>
    <xf numFmtId="38" fontId="6" fillId="0" borderId="25" xfId="16" applyFont="1" applyBorder="1" applyAlignment="1">
      <alignment horizontal="distributed" vertical="center"/>
    </xf>
    <xf numFmtId="38" fontId="6" fillId="0" borderId="22" xfId="16" applyFont="1" applyBorder="1" applyAlignment="1">
      <alignment vertical="center"/>
    </xf>
    <xf numFmtId="38" fontId="6" fillId="0" borderId="33" xfId="16" applyFont="1" applyBorder="1" applyAlignment="1">
      <alignment horizontal="distributed" vertical="center"/>
    </xf>
    <xf numFmtId="38" fontId="6" fillId="0" borderId="0" xfId="16" applyFont="1" applyAlignment="1">
      <alignment horizontal="center" vertical="center"/>
    </xf>
    <xf numFmtId="38" fontId="6" fillId="0" borderId="19" xfId="16" applyFont="1" applyBorder="1" applyAlignment="1">
      <alignment vertical="center"/>
    </xf>
    <xf numFmtId="38" fontId="6" fillId="0" borderId="20" xfId="16" applyFont="1" applyBorder="1" applyAlignment="1">
      <alignment vertical="center"/>
    </xf>
    <xf numFmtId="38" fontId="6" fillId="0" borderId="3" xfId="16" applyFont="1" applyBorder="1" applyAlignment="1">
      <alignment vertical="center"/>
    </xf>
    <xf numFmtId="38" fontId="6" fillId="0" borderId="15" xfId="16" applyFont="1" applyBorder="1" applyAlignment="1">
      <alignment vertical="center"/>
    </xf>
    <xf numFmtId="38" fontId="6" fillId="0" borderId="34" xfId="16" applyFont="1" applyBorder="1" applyAlignment="1">
      <alignment vertical="center"/>
    </xf>
    <xf numFmtId="38" fontId="6" fillId="0" borderId="21" xfId="16" applyFont="1" applyBorder="1" applyAlignment="1">
      <alignment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3" fontId="6" fillId="0" borderId="2" xfId="0" applyNumberFormat="1" applyFont="1" applyBorder="1" applyAlignment="1">
      <alignment/>
    </xf>
    <xf numFmtId="200" fontId="6" fillId="0" borderId="3" xfId="0" applyNumberFormat="1" applyFont="1" applyBorder="1" applyAlignment="1">
      <alignment horizontal="right"/>
    </xf>
    <xf numFmtId="200" fontId="6" fillId="0" borderId="19" xfId="0" applyNumberFormat="1" applyFont="1" applyBorder="1" applyAlignment="1">
      <alignment horizontal="right"/>
    </xf>
    <xf numFmtId="200" fontId="6" fillId="0" borderId="0" xfId="0" applyNumberFormat="1" applyFont="1" applyBorder="1" applyAlignment="1">
      <alignment horizontal="right"/>
    </xf>
    <xf numFmtId="3" fontId="6" fillId="0" borderId="2" xfId="0" applyNumberFormat="1" applyFont="1" applyBorder="1" applyAlignment="1" quotePrefix="1">
      <alignment/>
    </xf>
    <xf numFmtId="0" fontId="6" fillId="0" borderId="0" xfId="0" applyFont="1" applyBorder="1" applyAlignment="1">
      <alignment/>
    </xf>
    <xf numFmtId="0" fontId="6" fillId="0" borderId="8" xfId="0" applyFont="1" applyBorder="1" applyAlignment="1">
      <alignment vertical="center"/>
    </xf>
    <xf numFmtId="0" fontId="9" fillId="0" borderId="0" xfId="0" applyFont="1" applyAlignment="1">
      <alignment horizontal="left" vertical="center"/>
    </xf>
    <xf numFmtId="0" fontId="10" fillId="0" borderId="0" xfId="0" applyFont="1" applyBorder="1" applyAlignment="1">
      <alignment horizontal="distributed"/>
    </xf>
    <xf numFmtId="0" fontId="10" fillId="0" borderId="0" xfId="0" applyFont="1" applyAlignment="1">
      <alignment horizontal="right"/>
    </xf>
    <xf numFmtId="0" fontId="6" fillId="0" borderId="0" xfId="0" applyFont="1" applyAlignment="1">
      <alignment horizontal="left"/>
    </xf>
    <xf numFmtId="0" fontId="16" fillId="0" borderId="0" xfId="0" applyFont="1" applyAlignment="1">
      <alignment/>
    </xf>
    <xf numFmtId="0" fontId="6" fillId="0" borderId="18" xfId="0" applyFont="1" applyBorder="1" applyAlignment="1">
      <alignment horizontal="distributed"/>
    </xf>
    <xf numFmtId="0" fontId="6" fillId="0" borderId="11" xfId="0" applyFont="1" applyBorder="1" applyAlignment="1">
      <alignment horizontal="distributed"/>
    </xf>
    <xf numFmtId="0" fontId="17" fillId="0" borderId="15" xfId="0" applyFont="1" applyBorder="1" applyAlignment="1">
      <alignment horizontal="center" vertical="center" wrapText="1"/>
    </xf>
    <xf numFmtId="0" fontId="9" fillId="0" borderId="9" xfId="0" applyFont="1" applyBorder="1" applyAlignment="1">
      <alignment horizontal="center" vertical="center" wrapText="1"/>
    </xf>
    <xf numFmtId="0" fontId="7" fillId="0" borderId="0" xfId="22" applyNumberFormat="1" applyFont="1" applyFill="1" applyBorder="1" applyAlignment="1">
      <alignment vertical="center"/>
      <protection/>
    </xf>
    <xf numFmtId="49" fontId="9" fillId="0" borderId="0" xfId="22" applyNumberFormat="1" applyFont="1" applyFill="1" applyBorder="1" applyAlignment="1">
      <alignment/>
      <protection/>
    </xf>
    <xf numFmtId="0" fontId="6" fillId="0" borderId="0" xfId="22" applyNumberFormat="1" applyFont="1" applyFill="1" applyBorder="1" applyAlignment="1">
      <alignment vertical="center"/>
      <protection/>
    </xf>
    <xf numFmtId="0" fontId="6" fillId="0" borderId="0" xfId="22" applyNumberFormat="1" applyFont="1" applyFill="1" applyBorder="1" applyAlignment="1">
      <alignment horizontal="center" vertical="center"/>
      <protection/>
    </xf>
    <xf numFmtId="49" fontId="6" fillId="0" borderId="0" xfId="22" applyNumberFormat="1" applyFont="1" applyFill="1" applyBorder="1" applyAlignment="1">
      <alignment vertical="center"/>
      <protection/>
    </xf>
    <xf numFmtId="49" fontId="6" fillId="0" borderId="0" xfId="22" applyNumberFormat="1" applyFont="1" applyFill="1" applyAlignment="1">
      <alignment vertical="center"/>
      <protection/>
    </xf>
    <xf numFmtId="49" fontId="9" fillId="0" borderId="0" xfId="22" applyNumberFormat="1" applyFont="1" applyFill="1" applyBorder="1" applyAlignment="1">
      <alignment vertical="center"/>
      <protection/>
    </xf>
    <xf numFmtId="49" fontId="9" fillId="0" borderId="0" xfId="22" applyNumberFormat="1" applyFont="1" applyFill="1" applyBorder="1" applyAlignment="1">
      <alignment horizontal="right" vertical="center"/>
      <protection/>
    </xf>
    <xf numFmtId="49" fontId="9" fillId="0" borderId="0" xfId="22" applyNumberFormat="1" applyFont="1" applyFill="1" applyAlignment="1">
      <alignment vertical="center"/>
      <protection/>
    </xf>
    <xf numFmtId="49" fontId="9" fillId="0" borderId="5" xfId="22" applyNumberFormat="1" applyFont="1" applyFill="1" applyBorder="1" applyAlignment="1">
      <alignment horizontal="center" vertical="center" wrapText="1"/>
      <protection/>
    </xf>
    <xf numFmtId="49" fontId="9" fillId="0" borderId="6" xfId="22" applyNumberFormat="1" applyFont="1" applyFill="1" applyBorder="1" applyAlignment="1">
      <alignment horizontal="center" vertical="center" wrapText="1"/>
      <protection/>
    </xf>
    <xf numFmtId="49" fontId="9" fillId="0" borderId="0" xfId="22" applyNumberFormat="1" applyFont="1" applyFill="1" applyBorder="1" applyAlignment="1">
      <alignment horizontal="distributed" vertical="center"/>
      <protection/>
    </xf>
    <xf numFmtId="49" fontId="9" fillId="0" borderId="3" xfId="22" applyNumberFormat="1" applyFont="1" applyFill="1" applyBorder="1" applyAlignment="1">
      <alignment horizontal="center" vertical="center" wrapText="1"/>
      <protection/>
    </xf>
    <xf numFmtId="49" fontId="9" fillId="0" borderId="0" xfId="22" applyNumberFormat="1" applyFont="1" applyFill="1" applyBorder="1" applyAlignment="1">
      <alignment horizontal="center" vertical="center" wrapText="1"/>
      <protection/>
    </xf>
    <xf numFmtId="190" fontId="12" fillId="0" borderId="3" xfId="22" applyNumberFormat="1" applyFont="1" applyFill="1" applyBorder="1" applyAlignment="1">
      <alignment/>
      <protection/>
    </xf>
    <xf numFmtId="190" fontId="12" fillId="0" borderId="4" xfId="22" applyNumberFormat="1" applyFont="1" applyFill="1" applyBorder="1" applyAlignment="1">
      <alignment horizontal="right"/>
      <protection/>
    </xf>
    <xf numFmtId="49" fontId="10" fillId="0" borderId="0" xfId="22" applyNumberFormat="1" applyFont="1" applyFill="1" applyBorder="1" applyAlignment="1">
      <alignment/>
      <protection/>
    </xf>
    <xf numFmtId="49" fontId="10" fillId="0" borderId="0" xfId="22" applyNumberFormat="1" applyFont="1" applyFill="1" applyAlignment="1">
      <alignment/>
      <protection/>
    </xf>
    <xf numFmtId="190" fontId="9" fillId="0" borderId="3" xfId="22" applyNumberFormat="1" applyFont="1" applyFill="1" applyBorder="1" applyAlignment="1">
      <alignment/>
      <protection/>
    </xf>
    <xf numFmtId="190" fontId="9" fillId="0" borderId="0" xfId="22" applyNumberFormat="1" applyFont="1" applyFill="1" applyBorder="1" applyAlignment="1">
      <alignment horizontal="right"/>
      <protection/>
    </xf>
    <xf numFmtId="49" fontId="6" fillId="0" borderId="0" xfId="22" applyNumberFormat="1" applyFont="1" applyFill="1" applyBorder="1" applyAlignment="1">
      <alignment/>
      <protection/>
    </xf>
    <xf numFmtId="49" fontId="6" fillId="0" borderId="0" xfId="22" applyNumberFormat="1" applyFont="1" applyFill="1" applyAlignment="1">
      <alignment/>
      <protection/>
    </xf>
    <xf numFmtId="49" fontId="9" fillId="0" borderId="0" xfId="22" applyNumberFormat="1" applyFont="1" applyFill="1" applyBorder="1" applyAlignment="1">
      <alignment horizontal="distributed" shrinkToFit="1"/>
      <protection/>
    </xf>
    <xf numFmtId="49" fontId="17" fillId="0" borderId="0" xfId="22" applyNumberFormat="1" applyFont="1" applyFill="1" applyBorder="1" applyAlignment="1">
      <alignment horizontal="distributed" shrinkToFit="1"/>
      <protection/>
    </xf>
    <xf numFmtId="49" fontId="9" fillId="0" borderId="0" xfId="22" applyNumberFormat="1" applyFont="1" applyFill="1" applyBorder="1" applyAlignment="1">
      <alignment horizontal="left" shrinkToFit="1"/>
      <protection/>
    </xf>
    <xf numFmtId="49" fontId="17" fillId="0" borderId="0" xfId="22" applyNumberFormat="1" applyFont="1" applyFill="1" applyBorder="1" applyAlignment="1">
      <alignment horizontal="left" shrinkToFit="1"/>
      <protection/>
    </xf>
    <xf numFmtId="190" fontId="12" fillId="0" borderId="0" xfId="22" applyNumberFormat="1" applyFont="1" applyFill="1" applyBorder="1" applyAlignment="1">
      <alignment horizontal="right"/>
      <protection/>
    </xf>
    <xf numFmtId="190" fontId="9" fillId="0" borderId="16" xfId="22" applyNumberFormat="1" applyFont="1" applyFill="1" applyBorder="1" applyAlignment="1">
      <alignment/>
      <protection/>
    </xf>
    <xf numFmtId="190" fontId="9" fillId="0" borderId="18" xfId="22" applyNumberFormat="1" applyFont="1" applyFill="1" applyBorder="1" applyAlignment="1">
      <alignment horizontal="right"/>
      <protection/>
    </xf>
    <xf numFmtId="0" fontId="6" fillId="0" borderId="30" xfId="0" applyFont="1" applyBorder="1" applyAlignment="1">
      <alignment horizontal="distributed" vertical="center"/>
    </xf>
    <xf numFmtId="0" fontId="6" fillId="0" borderId="2" xfId="0" applyFont="1" applyBorder="1" applyAlignment="1">
      <alignment horizontal="center" vertical="center"/>
    </xf>
    <xf numFmtId="0" fontId="6" fillId="0" borderId="9" xfId="0" applyFont="1" applyBorder="1" applyAlignment="1">
      <alignment horizontal="centerContinuous" vertical="center"/>
    </xf>
    <xf numFmtId="0" fontId="6" fillId="0" borderId="35" xfId="0" applyFont="1" applyBorder="1" applyAlignment="1">
      <alignment horizontal="centerContinuous" vertical="center"/>
    </xf>
    <xf numFmtId="0" fontId="6" fillId="0" borderId="36" xfId="0" applyFont="1" applyBorder="1" applyAlignment="1">
      <alignment horizontal="centerContinuous" vertical="center"/>
    </xf>
    <xf numFmtId="0" fontId="6" fillId="0" borderId="25" xfId="0" applyFont="1" applyBorder="1" applyAlignment="1">
      <alignment horizontal="distributed" vertical="center"/>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vertical="center" shrinkToFit="1"/>
    </xf>
    <xf numFmtId="0" fontId="17" fillId="0" borderId="2" xfId="0" applyFont="1" applyBorder="1" applyAlignment="1">
      <alignment horizontal="distributed" vertical="center"/>
    </xf>
    <xf numFmtId="0" fontId="14" fillId="0" borderId="2" xfId="0" applyFont="1" applyBorder="1" applyAlignment="1">
      <alignment vertical="center" shrinkToFit="1"/>
    </xf>
    <xf numFmtId="41" fontId="10" fillId="0" borderId="3" xfId="16" applyNumberFormat="1" applyFont="1" applyBorder="1" applyAlignment="1">
      <alignment vertical="center"/>
    </xf>
    <xf numFmtId="41" fontId="10" fillId="0" borderId="0" xfId="16" applyNumberFormat="1" applyFont="1" applyBorder="1" applyAlignment="1">
      <alignment vertical="center"/>
    </xf>
    <xf numFmtId="41" fontId="6" fillId="0" borderId="0" xfId="16" applyNumberFormat="1" applyFont="1" applyBorder="1" applyAlignment="1">
      <alignment horizontal="right" vertical="center"/>
    </xf>
    <xf numFmtId="41" fontId="6" fillId="0" borderId="0" xfId="16" applyNumberFormat="1" applyFont="1" applyBorder="1" applyAlignment="1">
      <alignment vertical="center"/>
    </xf>
    <xf numFmtId="41" fontId="6" fillId="0" borderId="3" xfId="16" applyNumberFormat="1" applyFont="1" applyBorder="1" applyAlignment="1">
      <alignment horizontal="right" vertical="center"/>
    </xf>
    <xf numFmtId="41" fontId="6" fillId="0" borderId="16" xfId="16" applyNumberFormat="1" applyFont="1" applyBorder="1" applyAlignment="1">
      <alignment horizontal="right" vertical="center"/>
    </xf>
    <xf numFmtId="41" fontId="6" fillId="0" borderId="18" xfId="16" applyNumberFormat="1" applyFont="1" applyBorder="1" applyAlignment="1">
      <alignment horizontal="right" vertical="center"/>
    </xf>
    <xf numFmtId="0" fontId="6" fillId="0" borderId="0" xfId="21" applyNumberFormat="1" applyFont="1" applyFill="1" applyBorder="1" applyAlignment="1">
      <alignment horizontal="right" vertical="center"/>
      <protection/>
    </xf>
    <xf numFmtId="0" fontId="6" fillId="0" borderId="0" xfId="21" applyNumberFormat="1" applyFont="1" applyFill="1" applyBorder="1" applyAlignment="1">
      <alignment vertical="center"/>
      <protection/>
    </xf>
    <xf numFmtId="49" fontId="6" fillId="0" borderId="0" xfId="21" applyNumberFormat="1" applyFont="1" applyFill="1" applyBorder="1" applyAlignment="1">
      <alignment horizontal="right" vertical="center"/>
      <protection/>
    </xf>
    <xf numFmtId="49" fontId="6" fillId="0" borderId="0" xfId="21" applyNumberFormat="1" applyFont="1" applyFill="1" applyBorder="1" applyAlignment="1" quotePrefix="1">
      <alignment horizontal="left" vertical="center"/>
      <protection/>
    </xf>
    <xf numFmtId="0" fontId="6" fillId="0" borderId="0" xfId="21" applyNumberFormat="1" applyFont="1" applyFill="1" applyBorder="1" applyAlignment="1">
      <alignment vertical="center" wrapText="1"/>
      <protection/>
    </xf>
    <xf numFmtId="41" fontId="6" fillId="0" borderId="0" xfId="16" applyNumberFormat="1" applyFont="1" applyAlignment="1">
      <alignment vertical="center"/>
    </xf>
    <xf numFmtId="38" fontId="9" fillId="0" borderId="0" xfId="16" applyFont="1" applyFill="1" applyBorder="1" applyAlignment="1">
      <alignment horizontal="left" vertical="center"/>
    </xf>
    <xf numFmtId="38" fontId="6" fillId="0" borderId="0" xfId="16" applyFont="1" applyFill="1" applyAlignment="1">
      <alignment horizontal="center" vertical="center"/>
    </xf>
    <xf numFmtId="182" fontId="9" fillId="0" borderId="4" xfId="0" applyNumberFormat="1" applyFont="1" applyFill="1" applyBorder="1" applyAlignment="1">
      <alignment vertical="center"/>
    </xf>
    <xf numFmtId="41" fontId="10" fillId="0" borderId="2" xfId="0" applyNumberFormat="1" applyFont="1" applyFill="1" applyBorder="1" applyAlignment="1">
      <alignment horizontal="right" vertical="center"/>
    </xf>
    <xf numFmtId="41" fontId="10" fillId="0" borderId="2" xfId="16" applyNumberFormat="1" applyFont="1" applyFill="1" applyBorder="1" applyAlignment="1">
      <alignment horizontal="right" vertical="center"/>
    </xf>
    <xf numFmtId="41" fontId="10" fillId="0" borderId="2" xfId="16" applyNumberFormat="1" applyFont="1" applyFill="1" applyBorder="1" applyAlignment="1">
      <alignment vertical="center"/>
    </xf>
    <xf numFmtId="41" fontId="10" fillId="0" borderId="14" xfId="0" applyNumberFormat="1" applyFont="1" applyFill="1" applyBorder="1" applyAlignment="1">
      <alignment horizontal="right" vertical="center"/>
    </xf>
    <xf numFmtId="41" fontId="6" fillId="0" borderId="2" xfId="16" applyNumberFormat="1" applyFont="1" applyFill="1" applyBorder="1" applyAlignment="1">
      <alignment vertical="center"/>
    </xf>
    <xf numFmtId="41" fontId="6" fillId="0" borderId="2" xfId="0" applyNumberFormat="1" applyFont="1" applyFill="1" applyBorder="1" applyAlignment="1">
      <alignment vertical="center"/>
    </xf>
    <xf numFmtId="41" fontId="6" fillId="0" borderId="11" xfId="16" applyNumberFormat="1" applyFont="1" applyFill="1" applyBorder="1" applyAlignment="1">
      <alignment vertical="center"/>
    </xf>
    <xf numFmtId="184" fontId="6" fillId="0" borderId="3" xfId="0" applyNumberFormat="1" applyFont="1" applyFill="1" applyBorder="1" applyAlignment="1">
      <alignment vertical="center"/>
    </xf>
    <xf numFmtId="41" fontId="6" fillId="0" borderId="16" xfId="16" applyNumberFormat="1" applyFont="1" applyBorder="1" applyAlignment="1">
      <alignment vertical="center"/>
    </xf>
    <xf numFmtId="0" fontId="9" fillId="0" borderId="37" xfId="0" applyFont="1" applyFill="1" applyBorder="1" applyAlignment="1">
      <alignment/>
    </xf>
    <xf numFmtId="0" fontId="6" fillId="0" borderId="25" xfId="0" applyFont="1" applyFill="1" applyBorder="1" applyAlignment="1">
      <alignment horizontal="distributed" vertical="center"/>
    </xf>
    <xf numFmtId="0" fontId="6" fillId="0" borderId="22" xfId="0" applyFont="1" applyFill="1" applyBorder="1" applyAlignment="1">
      <alignment horizontal="distributed" vertical="center"/>
    </xf>
    <xf numFmtId="0" fontId="9" fillId="0" borderId="0" xfId="0" applyFont="1" applyFill="1" applyAlignment="1">
      <alignment vertical="center"/>
    </xf>
    <xf numFmtId="177" fontId="10" fillId="0" borderId="4" xfId="0" applyNumberFormat="1" applyFont="1" applyFill="1" applyBorder="1" applyAlignment="1">
      <alignment vertical="center"/>
    </xf>
    <xf numFmtId="187" fontId="6" fillId="0" borderId="16" xfId="0" applyNumberFormat="1" applyFont="1" applyFill="1" applyBorder="1" applyAlignment="1">
      <alignment vertical="center"/>
    </xf>
    <xf numFmtId="177" fontId="6" fillId="0" borderId="21" xfId="0" applyNumberFormat="1" applyFont="1" applyFill="1" applyBorder="1" applyAlignment="1">
      <alignment vertical="center"/>
    </xf>
    <xf numFmtId="38" fontId="6" fillId="0" borderId="9" xfId="16" applyFont="1" applyFill="1" applyBorder="1" applyAlignment="1">
      <alignment horizontal="center" vertical="center" wrapText="1"/>
    </xf>
    <xf numFmtId="38" fontId="6" fillId="0" borderId="9" xfId="16" applyFont="1" applyFill="1" applyBorder="1" applyAlignment="1">
      <alignment horizontal="distributed" vertical="center"/>
    </xf>
    <xf numFmtId="38" fontId="6" fillId="0" borderId="36" xfId="16" applyFont="1" applyFill="1" applyBorder="1" applyAlignment="1">
      <alignment horizontal="distributed" vertical="center"/>
    </xf>
    <xf numFmtId="38" fontId="6" fillId="0" borderId="20" xfId="16" applyFont="1" applyFill="1" applyBorder="1" applyAlignment="1">
      <alignment horizontal="distributed" vertical="center"/>
    </xf>
    <xf numFmtId="38" fontId="6" fillId="0" borderId="14" xfId="16" applyFont="1" applyFill="1" applyBorder="1" applyAlignment="1">
      <alignment horizontal="distributed" vertical="center"/>
    </xf>
    <xf numFmtId="185" fontId="6" fillId="0" borderId="21" xfId="16" applyNumberFormat="1" applyFont="1" applyFill="1" applyBorder="1" applyAlignment="1">
      <alignment vertical="center"/>
    </xf>
    <xf numFmtId="38" fontId="6" fillId="0" borderId="11" xfId="16" applyFont="1" applyFill="1" applyBorder="1" applyAlignment="1">
      <alignment vertical="center"/>
    </xf>
    <xf numFmtId="38" fontId="9" fillId="0" borderId="0" xfId="16" applyFont="1" applyFill="1" applyAlignment="1">
      <alignment/>
    </xf>
    <xf numFmtId="185" fontId="8" fillId="0" borderId="4" xfId="16" applyNumberFormat="1" applyFont="1" applyFill="1" applyBorder="1" applyAlignment="1">
      <alignment vertical="center"/>
    </xf>
    <xf numFmtId="38" fontId="10" fillId="0" borderId="2" xfId="16" applyFont="1" applyFill="1" applyBorder="1" applyAlignment="1">
      <alignment vertical="center"/>
    </xf>
    <xf numFmtId="38" fontId="6" fillId="0" borderId="2" xfId="16" applyFont="1" applyFill="1" applyBorder="1" applyAlignment="1">
      <alignment vertical="center"/>
    </xf>
    <xf numFmtId="185" fontId="8" fillId="0" borderId="4" xfId="16" applyNumberFormat="1" applyFont="1" applyFill="1" applyBorder="1" applyAlignment="1">
      <alignment/>
    </xf>
    <xf numFmtId="38" fontId="6" fillId="0" borderId="2" xfId="16" applyFont="1" applyFill="1" applyBorder="1" applyAlignment="1">
      <alignment/>
    </xf>
    <xf numFmtId="0" fontId="6" fillId="0" borderId="25" xfId="0" applyFont="1" applyFill="1" applyBorder="1" applyAlignment="1">
      <alignment horizontal="center" vertical="center"/>
    </xf>
    <xf numFmtId="0" fontId="6" fillId="0" borderId="8" xfId="0" applyFont="1" applyFill="1" applyBorder="1" applyAlignment="1" applyProtection="1">
      <alignment horizontal="center" vertical="center" shrinkToFit="1"/>
      <protection locked="0"/>
    </xf>
    <xf numFmtId="178" fontId="6" fillId="0" borderId="7" xfId="0" applyNumberFormat="1" applyFont="1" applyFill="1" applyBorder="1" applyAlignment="1" applyProtection="1" quotePrefix="1">
      <alignment horizontal="center" vertical="center"/>
      <protection locked="0"/>
    </xf>
    <xf numFmtId="178" fontId="6" fillId="0" borderId="6" xfId="0" applyNumberFormat="1" applyFont="1" applyFill="1" applyBorder="1" applyAlignment="1" applyProtection="1">
      <alignment horizontal="center" vertical="center"/>
      <protection locked="0"/>
    </xf>
    <xf numFmtId="0" fontId="6" fillId="0" borderId="37" xfId="0" applyFont="1" applyFill="1" applyBorder="1" applyAlignment="1">
      <alignment/>
    </xf>
    <xf numFmtId="0" fontId="0" fillId="0" borderId="37" xfId="0" applyFont="1" applyBorder="1" applyAlignment="1">
      <alignment/>
    </xf>
    <xf numFmtId="0" fontId="0" fillId="0" borderId="22" xfId="0" applyFont="1" applyBorder="1" applyAlignment="1">
      <alignment horizontal="center" vertical="center"/>
    </xf>
    <xf numFmtId="0" fontId="6" fillId="0" borderId="28"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9" xfId="0" applyFont="1" applyFill="1" applyBorder="1" applyAlignment="1">
      <alignment horizontal="center" vertical="center"/>
    </xf>
    <xf numFmtId="38" fontId="9" fillId="0" borderId="29" xfId="16" applyFont="1" applyFill="1" applyBorder="1" applyAlignment="1">
      <alignment horizontal="center" vertical="center"/>
    </xf>
    <xf numFmtId="38" fontId="9" fillId="0" borderId="25" xfId="16" applyFont="1" applyFill="1" applyBorder="1" applyAlignment="1">
      <alignment horizontal="center" vertical="center"/>
    </xf>
    <xf numFmtId="38" fontId="9" fillId="0" borderId="20" xfId="16" applyFont="1" applyFill="1" applyBorder="1" applyAlignment="1">
      <alignment horizontal="center" vertical="center"/>
    </xf>
    <xf numFmtId="38" fontId="9" fillId="0" borderId="2" xfId="16" applyFont="1" applyFill="1" applyBorder="1" applyAlignment="1">
      <alignment horizontal="center" vertical="center"/>
    </xf>
    <xf numFmtId="38" fontId="9" fillId="0" borderId="28" xfId="16" applyFont="1" applyFill="1" applyBorder="1" applyAlignment="1">
      <alignment horizontal="center" vertical="center"/>
    </xf>
    <xf numFmtId="38" fontId="9" fillId="0" borderId="30" xfId="16" applyFont="1" applyFill="1" applyBorder="1" applyAlignment="1">
      <alignment horizontal="center" vertical="center"/>
    </xf>
    <xf numFmtId="38" fontId="9" fillId="0" borderId="0" xfId="16" applyFont="1" applyFill="1" applyBorder="1" applyAlignment="1">
      <alignment horizontal="center" vertical="center"/>
    </xf>
    <xf numFmtId="38" fontId="6" fillId="0" borderId="9" xfId="16" applyFont="1" applyFill="1" applyBorder="1" applyAlignment="1">
      <alignment horizontal="center" vertical="center"/>
    </xf>
    <xf numFmtId="38" fontId="6" fillId="0" borderId="36" xfId="16" applyFont="1" applyFill="1" applyBorder="1" applyAlignment="1">
      <alignment horizontal="center" vertical="center"/>
    </xf>
    <xf numFmtId="38" fontId="6" fillId="0" borderId="7" xfId="16" applyFont="1" applyFill="1" applyBorder="1" applyAlignment="1">
      <alignment horizontal="center" vertical="center"/>
    </xf>
    <xf numFmtId="0" fontId="0" fillId="0" borderId="6" xfId="0" applyFont="1" applyBorder="1" applyAlignment="1">
      <alignment horizontal="center" vertical="center"/>
    </xf>
    <xf numFmtId="38" fontId="6" fillId="0" borderId="6" xfId="16" applyFont="1" applyFill="1" applyBorder="1" applyAlignment="1">
      <alignment horizontal="center" vertical="center"/>
    </xf>
    <xf numFmtId="38" fontId="6" fillId="0" borderId="12" xfId="16" applyFont="1" applyFill="1" applyBorder="1" applyAlignment="1">
      <alignment horizontal="center" vertical="center"/>
    </xf>
    <xf numFmtId="0" fontId="6" fillId="0" borderId="0" xfId="21" applyNumberFormat="1" applyFont="1" applyFill="1" applyBorder="1" applyAlignment="1">
      <alignment vertical="center" wrapText="1"/>
      <protection/>
    </xf>
    <xf numFmtId="38" fontId="6" fillId="0" borderId="17" xfId="16" applyFont="1" applyFill="1" applyBorder="1" applyAlignment="1">
      <alignment horizontal="center" vertical="center"/>
    </xf>
    <xf numFmtId="38" fontId="6" fillId="0" borderId="22" xfId="16" applyFont="1" applyFill="1" applyBorder="1" applyAlignment="1">
      <alignment horizontal="center" vertical="center"/>
    </xf>
    <xf numFmtId="0" fontId="6" fillId="0" borderId="30" xfId="16" applyNumberFormat="1" applyFont="1" applyFill="1" applyBorder="1" applyAlignment="1">
      <alignment horizontal="center" vertical="center"/>
    </xf>
    <xf numFmtId="0" fontId="6" fillId="0" borderId="25" xfId="16" applyNumberFormat="1" applyFont="1" applyFill="1" applyBorder="1" applyAlignment="1">
      <alignment horizontal="center" vertical="center"/>
    </xf>
    <xf numFmtId="38" fontId="6" fillId="0" borderId="17" xfId="16" applyFont="1" applyFill="1" applyBorder="1" applyAlignment="1">
      <alignment horizontal="distributed" vertical="center" indent="5"/>
    </xf>
    <xf numFmtId="38" fontId="6" fillId="0" borderId="28" xfId="16" applyFont="1" applyFill="1" applyBorder="1" applyAlignment="1">
      <alignment horizontal="distributed" vertical="center" indent="5"/>
    </xf>
    <xf numFmtId="38" fontId="6" fillId="0" borderId="30" xfId="16" applyFont="1" applyFill="1" applyBorder="1" applyAlignment="1">
      <alignment horizontal="distributed" vertical="center" indent="5"/>
    </xf>
    <xf numFmtId="0" fontId="6" fillId="0" borderId="30"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9" fillId="0" borderId="29" xfId="0" applyFont="1" applyBorder="1" applyAlignment="1">
      <alignment horizontal="center" vertical="center"/>
    </xf>
    <xf numFmtId="0" fontId="9" fillId="0" borderId="25" xfId="0" applyFont="1" applyBorder="1" applyAlignment="1">
      <alignment horizontal="center" vertical="center"/>
    </xf>
    <xf numFmtId="0" fontId="9" fillId="0" borderId="8" xfId="0" applyFont="1" applyBorder="1" applyAlignment="1">
      <alignment horizontal="center" vertical="center"/>
    </xf>
    <xf numFmtId="0" fontId="9" fillId="0" borderId="15" xfId="0" applyFont="1" applyBorder="1" applyAlignment="1">
      <alignment horizontal="center" vertical="center"/>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2" xfId="0" applyFont="1" applyBorder="1" applyAlignment="1">
      <alignment horizontal="center" vertical="center" wrapText="1"/>
    </xf>
    <xf numFmtId="0" fontId="6" fillId="0" borderId="8" xfId="0" applyFont="1" applyFill="1" applyBorder="1" applyAlignment="1">
      <alignment horizontal="center" vertical="center" wrapText="1"/>
    </xf>
    <xf numFmtId="0" fontId="0" fillId="0" borderId="15"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8" xfId="0" applyFont="1" applyBorder="1" applyAlignment="1">
      <alignment horizontal="distributed" vertical="center"/>
    </xf>
    <xf numFmtId="0" fontId="6" fillId="0" borderId="17" xfId="0" applyFont="1" applyBorder="1" applyAlignment="1">
      <alignment horizontal="distributed" vertical="center"/>
    </xf>
    <xf numFmtId="0" fontId="9" fillId="0" borderId="0" xfId="0" applyFont="1" applyFill="1" applyBorder="1" applyAlignment="1">
      <alignment horizontal="distributed"/>
    </xf>
    <xf numFmtId="49" fontId="9" fillId="0" borderId="18" xfId="22" applyNumberFormat="1" applyFont="1" applyFill="1" applyBorder="1" applyAlignment="1">
      <alignment horizontal="distributed"/>
      <protection/>
    </xf>
    <xf numFmtId="49" fontId="12" fillId="0" borderId="0" xfId="22" applyNumberFormat="1" applyFont="1" applyFill="1" applyBorder="1" applyAlignment="1">
      <alignment horizontal="center"/>
      <protection/>
    </xf>
    <xf numFmtId="49" fontId="9" fillId="0" borderId="0" xfId="22" applyNumberFormat="1" applyFont="1" applyFill="1" applyBorder="1" applyAlignment="1">
      <alignment horizontal="distributed"/>
      <protection/>
    </xf>
    <xf numFmtId="49" fontId="9" fillId="0" borderId="6" xfId="22" applyNumberFormat="1" applyFont="1" applyFill="1" applyBorder="1" applyAlignment="1">
      <alignment horizontal="distributed" vertical="center"/>
      <protection/>
    </xf>
    <xf numFmtId="49" fontId="9" fillId="0" borderId="12" xfId="22" applyNumberFormat="1" applyFont="1" applyFill="1" applyBorder="1" applyAlignment="1">
      <alignment horizontal="distributed" vertical="center"/>
      <protection/>
    </xf>
    <xf numFmtId="49" fontId="12" fillId="0" borderId="0" xfId="22" applyNumberFormat="1" applyFont="1" applyFill="1" applyBorder="1" applyAlignment="1">
      <alignment horizontal="distributed"/>
      <protection/>
    </xf>
    <xf numFmtId="0" fontId="6" fillId="0" borderId="1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91" fontId="6" fillId="0" borderId="17" xfId="0" applyNumberFormat="1" applyFont="1" applyBorder="1" applyAlignment="1">
      <alignment horizontal="distributed" vertical="center"/>
    </xf>
    <xf numFmtId="191" fontId="6" fillId="0" borderId="28" xfId="0" applyNumberFormat="1" applyFont="1" applyBorder="1" applyAlignment="1">
      <alignment horizontal="distributed" vertical="center"/>
    </xf>
    <xf numFmtId="191" fontId="6" fillId="0" borderId="30" xfId="0" applyNumberFormat="1" applyFont="1" applyBorder="1" applyAlignment="1">
      <alignment horizontal="distributed" vertical="center"/>
    </xf>
    <xf numFmtId="0" fontId="6" fillId="0" borderId="17" xfId="0" applyFont="1" applyBorder="1" applyAlignment="1">
      <alignment horizontal="center" vertical="center" wrapText="1"/>
    </xf>
    <xf numFmtId="0" fontId="6"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6" fillId="0" borderId="6" xfId="0" applyFont="1" applyBorder="1" applyAlignment="1">
      <alignment horizontal="center" vertical="center" wrapText="1"/>
    </xf>
    <xf numFmtId="0" fontId="6" fillId="0" borderId="12" xfId="0" applyFont="1" applyBorder="1" applyAlignment="1">
      <alignment horizontal="center" vertical="center" wrapText="1"/>
    </xf>
    <xf numFmtId="0" fontId="10" fillId="0" borderId="10" xfId="0" applyFont="1" applyBorder="1" applyAlignment="1">
      <alignment horizontal="distributed" vertical="center"/>
    </xf>
    <xf numFmtId="0" fontId="10" fillId="0" borderId="14" xfId="0" applyFont="1" applyBorder="1" applyAlignment="1">
      <alignment horizontal="distributed" vertical="center"/>
    </xf>
    <xf numFmtId="49" fontId="6" fillId="0" borderId="3" xfId="23" applyNumberFormat="1" applyFont="1" applyFill="1" applyBorder="1" applyAlignment="1">
      <alignment horizontal="distributed" vertical="center"/>
      <protection/>
    </xf>
    <xf numFmtId="49" fontId="6" fillId="0" borderId="15" xfId="23" applyNumberFormat="1" applyFont="1" applyFill="1" applyBorder="1" applyAlignment="1">
      <alignment horizontal="distributed" vertical="center"/>
      <protection/>
    </xf>
    <xf numFmtId="49" fontId="6" fillId="0" borderId="19" xfId="23" applyNumberFormat="1" applyFont="1" applyFill="1" applyBorder="1" applyAlignment="1">
      <alignment horizontal="distributed" vertical="center" wrapText="1"/>
      <protection/>
    </xf>
    <xf numFmtId="49" fontId="6" fillId="0" borderId="15" xfId="23" applyNumberFormat="1" applyFont="1" applyFill="1" applyBorder="1" applyAlignment="1">
      <alignment horizontal="distributed" vertical="center" wrapText="1"/>
      <protection/>
    </xf>
    <xf numFmtId="0" fontId="6" fillId="0" borderId="20" xfId="23" applyFont="1" applyFill="1" applyBorder="1" applyAlignment="1">
      <alignment horizontal="distributed" vertical="center" indent="2"/>
      <protection/>
    </xf>
    <xf numFmtId="0" fontId="6" fillId="0" borderId="35" xfId="23" applyFont="1" applyFill="1" applyBorder="1" applyAlignment="1">
      <alignment horizontal="distributed" vertical="center" indent="2"/>
      <protection/>
    </xf>
    <xf numFmtId="0" fontId="6" fillId="0" borderId="36" xfId="23" applyFont="1" applyFill="1" applyBorder="1" applyAlignment="1">
      <alignment horizontal="distributed" vertical="center" indent="2"/>
      <protection/>
    </xf>
    <xf numFmtId="0" fontId="6" fillId="0" borderId="3" xfId="23" applyFont="1" applyFill="1" applyBorder="1" applyAlignment="1">
      <alignment horizontal="distributed" vertical="center"/>
      <protection/>
    </xf>
    <xf numFmtId="0" fontId="6" fillId="0" borderId="15" xfId="23" applyFont="1" applyFill="1" applyBorder="1" applyAlignment="1">
      <alignment horizontal="distributed" vertical="center"/>
      <protection/>
    </xf>
    <xf numFmtId="49" fontId="7" fillId="0" borderId="0" xfId="23" applyNumberFormat="1" applyFont="1" applyFill="1" applyAlignment="1">
      <alignment vertical="center"/>
      <protection/>
    </xf>
    <xf numFmtId="49" fontId="14" fillId="0" borderId="19" xfId="23" applyNumberFormat="1" applyFont="1" applyFill="1" applyBorder="1" applyAlignment="1">
      <alignment horizontal="distributed" vertical="center" wrapText="1"/>
      <protection/>
    </xf>
    <xf numFmtId="49" fontId="14" fillId="0" borderId="15" xfId="23" applyNumberFormat="1" applyFont="1" applyFill="1" applyBorder="1" applyAlignment="1">
      <alignment horizontal="distributed" vertical="center" wrapText="1"/>
      <protection/>
    </xf>
    <xf numFmtId="49" fontId="6" fillId="0" borderId="20" xfId="23" applyNumberFormat="1" applyFont="1" applyFill="1" applyBorder="1" applyAlignment="1">
      <alignment horizontal="distributed" vertical="center" wrapText="1"/>
      <protection/>
    </xf>
    <xf numFmtId="49" fontId="6" fillId="0" borderId="22" xfId="23" applyNumberFormat="1" applyFont="1" applyFill="1" applyBorder="1" applyAlignment="1">
      <alignment horizontal="distributed" vertical="center" wrapText="1"/>
      <protection/>
    </xf>
    <xf numFmtId="49" fontId="6" fillId="0" borderId="30" xfId="23" applyNumberFormat="1" applyFont="1" applyFill="1" applyBorder="1" applyAlignment="1">
      <alignment horizontal="distributed" vertical="center" wrapText="1"/>
      <protection/>
    </xf>
    <xf numFmtId="49" fontId="6" fillId="0" borderId="2" xfId="23" applyNumberFormat="1" applyFont="1" applyFill="1" applyBorder="1" applyAlignment="1">
      <alignment horizontal="distributed" vertical="center"/>
      <protection/>
    </xf>
    <xf numFmtId="49" fontId="6" fillId="0" borderId="25" xfId="23" applyNumberFormat="1" applyFont="1" applyFill="1" applyBorder="1" applyAlignment="1">
      <alignment horizontal="distributed" vertical="center"/>
      <protection/>
    </xf>
    <xf numFmtId="49" fontId="6" fillId="0" borderId="8" xfId="23" applyNumberFormat="1" applyFont="1" applyFill="1" applyBorder="1" applyAlignment="1">
      <alignment horizontal="distributed" vertical="center" wrapText="1"/>
      <protection/>
    </xf>
    <xf numFmtId="49" fontId="6" fillId="0" borderId="3" xfId="23" applyNumberFormat="1" applyFont="1" applyFill="1" applyBorder="1" applyAlignment="1">
      <alignment horizontal="distributed" vertical="center" wrapText="1"/>
      <protection/>
    </xf>
    <xf numFmtId="0" fontId="6" fillId="0" borderId="17" xfId="23" applyFont="1" applyFill="1" applyBorder="1" applyAlignment="1">
      <alignment horizontal="distributed" vertical="center"/>
      <protection/>
    </xf>
    <xf numFmtId="0" fontId="6" fillId="0" borderId="28" xfId="23" applyFont="1" applyFill="1" applyBorder="1" applyAlignment="1">
      <alignment horizontal="distributed" vertical="center"/>
      <protection/>
    </xf>
    <xf numFmtId="0" fontId="6" fillId="0" borderId="30" xfId="23" applyFont="1" applyFill="1" applyBorder="1" applyAlignment="1">
      <alignment horizontal="distributed" vertical="center"/>
      <protection/>
    </xf>
    <xf numFmtId="0" fontId="10" fillId="0" borderId="0" xfId="0" applyFont="1" applyFill="1" applyBorder="1" applyAlignment="1">
      <alignment horizontal="center" vertical="center"/>
    </xf>
    <xf numFmtId="0" fontId="9" fillId="0" borderId="17" xfId="0" applyFont="1" applyFill="1" applyBorder="1" applyAlignment="1">
      <alignment horizontal="distributed" vertical="center"/>
    </xf>
    <xf numFmtId="0" fontId="9" fillId="0" borderId="28" xfId="0" applyFont="1" applyFill="1" applyBorder="1" applyAlignment="1">
      <alignment horizontal="distributed" vertical="center"/>
    </xf>
    <xf numFmtId="0" fontId="10" fillId="0" borderId="10" xfId="0" applyFont="1" applyFill="1" applyBorder="1" applyAlignment="1">
      <alignment horizontal="distributed" vertical="center"/>
    </xf>
    <xf numFmtId="0" fontId="9" fillId="0" borderId="2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8" xfId="0" applyFont="1" applyFill="1" applyBorder="1" applyAlignment="1">
      <alignment horizontal="distributed" vertical="center" wrapText="1"/>
    </xf>
    <xf numFmtId="0" fontId="9" fillId="0" borderId="15" xfId="0" applyFont="1" applyFill="1" applyBorder="1" applyAlignment="1">
      <alignment horizontal="distributed" vertical="center" wrapText="1"/>
    </xf>
    <xf numFmtId="0" fontId="6" fillId="0" borderId="8" xfId="0" applyFont="1" applyFill="1" applyBorder="1" applyAlignment="1">
      <alignment horizontal="left" vertical="justify" wrapText="1"/>
    </xf>
    <xf numFmtId="0" fontId="6" fillId="0" borderId="15" xfId="0" applyFont="1" applyFill="1" applyBorder="1" applyAlignment="1">
      <alignment horizontal="left" vertical="justify" wrapText="1"/>
    </xf>
    <xf numFmtId="0" fontId="6" fillId="0" borderId="17"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9"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0" xfId="0" applyFont="1" applyFill="1" applyBorder="1" applyAlignment="1">
      <alignment horizontal="distributed" vertical="center" wrapText="1"/>
    </xf>
    <xf numFmtId="0" fontId="9" fillId="0" borderId="4"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0" fontId="9" fillId="0" borderId="19" xfId="0" applyFont="1" applyFill="1" applyBorder="1" applyAlignment="1">
      <alignment horizontal="distributed" vertical="center" wrapText="1"/>
    </xf>
    <xf numFmtId="0" fontId="9" fillId="0" borderId="3" xfId="0" applyFont="1" applyFill="1" applyBorder="1" applyAlignment="1">
      <alignment horizontal="distributed" vertical="center" wrapText="1"/>
    </xf>
    <xf numFmtId="0" fontId="9" fillId="0" borderId="2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7" xfId="0" applyFont="1" applyFill="1" applyBorder="1" applyAlignment="1">
      <alignment horizontal="distributed" vertical="center"/>
    </xf>
    <xf numFmtId="0" fontId="22" fillId="0" borderId="6" xfId="0" applyFont="1" applyFill="1" applyBorder="1" applyAlignment="1">
      <alignment vertical="center"/>
    </xf>
    <xf numFmtId="0" fontId="9" fillId="0" borderId="3"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30" xfId="0" applyFont="1" applyFill="1" applyBorder="1" applyAlignment="1">
      <alignment horizontal="distributed" vertical="center" wrapText="1" indent="1"/>
    </xf>
    <xf numFmtId="0" fontId="9" fillId="0" borderId="2" xfId="0" applyFont="1" applyFill="1" applyBorder="1" applyAlignment="1">
      <alignment horizontal="distributed" vertical="center" wrapText="1" indent="1"/>
    </xf>
    <xf numFmtId="0" fontId="9" fillId="0" borderId="25" xfId="0" applyFont="1" applyFill="1" applyBorder="1" applyAlignment="1">
      <alignment horizontal="distributed" vertical="center" wrapText="1" indent="1"/>
    </xf>
    <xf numFmtId="0" fontId="9" fillId="0" borderId="8"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12" xfId="0" applyFont="1" applyFill="1" applyBorder="1" applyAlignment="1">
      <alignment horizontal="distributed" vertical="center"/>
    </xf>
    <xf numFmtId="0" fontId="22" fillId="0" borderId="12" xfId="0" applyFont="1" applyFill="1" applyBorder="1" applyAlignment="1">
      <alignment vertical="center"/>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6" fillId="0" borderId="3" xfId="0" applyFont="1" applyFill="1" applyBorder="1" applyAlignment="1">
      <alignment horizontal="center" vertical="center" textRotation="255" wrapText="1"/>
    </xf>
    <xf numFmtId="0" fontId="6" fillId="0" borderId="15" xfId="0" applyFont="1" applyFill="1" applyBorder="1" applyAlignment="1">
      <alignment horizontal="center" vertical="center" textRotation="255" wrapText="1"/>
    </xf>
    <xf numFmtId="0" fontId="14" fillId="0" borderId="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6" fillId="0" borderId="30" xfId="0" applyFont="1" applyFill="1" applyBorder="1" applyAlignment="1">
      <alignment horizontal="distributed" vertical="center" wrapText="1"/>
    </xf>
    <xf numFmtId="0" fontId="6" fillId="0" borderId="2" xfId="0" applyFont="1" applyFill="1" applyBorder="1" applyAlignment="1">
      <alignment horizontal="distributed" vertical="center" wrapText="1"/>
    </xf>
    <xf numFmtId="0" fontId="6" fillId="0" borderId="25" xfId="0" applyFont="1" applyFill="1" applyBorder="1" applyAlignment="1">
      <alignment horizontal="distributed" vertical="center" wrapText="1"/>
    </xf>
    <xf numFmtId="0" fontId="6" fillId="0" borderId="3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0" fillId="0" borderId="0" xfId="0" applyNumberFormat="1" applyFont="1" applyFill="1" applyBorder="1" applyAlignment="1">
      <alignment horizontal="distributed" vertical="center"/>
    </xf>
    <xf numFmtId="0" fontId="10" fillId="0" borderId="2" xfId="0" applyNumberFormat="1" applyFont="1" applyFill="1" applyBorder="1" applyAlignment="1">
      <alignment horizontal="distributed" vertical="center"/>
    </xf>
    <xf numFmtId="0" fontId="6" fillId="0" borderId="19" xfId="0" applyFont="1" applyFill="1" applyBorder="1" applyAlignment="1">
      <alignment horizontal="center" vertical="center" wrapText="1"/>
    </xf>
    <xf numFmtId="0" fontId="6" fillId="0" borderId="2"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2" xfId="0" applyFont="1" applyFill="1" applyBorder="1" applyAlignment="1">
      <alignment horizontal="center" vertical="center" wrapText="1"/>
    </xf>
    <xf numFmtId="38" fontId="17" fillId="0" borderId="1" xfId="16" applyFont="1" applyBorder="1" applyAlignment="1">
      <alignment horizontal="center" vertical="center" wrapText="1"/>
    </xf>
    <xf numFmtId="38" fontId="9" fillId="0" borderId="1" xfId="16" applyFont="1" applyBorder="1" applyAlignment="1">
      <alignment horizontal="center" vertical="center" wrapText="1"/>
    </xf>
    <xf numFmtId="38" fontId="6" fillId="0" borderId="1" xfId="16" applyFont="1" applyBorder="1" applyAlignment="1">
      <alignment horizontal="distributed" vertical="center"/>
    </xf>
    <xf numFmtId="38" fontId="14" fillId="0" borderId="1" xfId="16" applyFont="1" applyBorder="1" applyAlignment="1">
      <alignment horizontal="distributed" vertical="center" wrapText="1"/>
    </xf>
    <xf numFmtId="38" fontId="14" fillId="0" borderId="1" xfId="16" applyFont="1" applyBorder="1" applyAlignment="1">
      <alignment horizontal="distributed" vertical="center"/>
    </xf>
    <xf numFmtId="38" fontId="6" fillId="0" borderId="19" xfId="16" applyFont="1" applyBorder="1" applyAlignment="1">
      <alignment horizontal="center" vertical="center" wrapText="1"/>
    </xf>
    <xf numFmtId="38" fontId="6" fillId="0" borderId="3" xfId="16" applyFont="1" applyBorder="1" applyAlignment="1">
      <alignment horizontal="center" vertical="center" wrapText="1"/>
    </xf>
    <xf numFmtId="38" fontId="6" fillId="0" borderId="15" xfId="16" applyFont="1" applyBorder="1" applyAlignment="1">
      <alignment horizontal="center" vertical="center" wrapText="1"/>
    </xf>
    <xf numFmtId="38" fontId="6" fillId="0" borderId="5" xfId="16" applyFont="1" applyBorder="1" applyAlignment="1">
      <alignment horizontal="distributed" vertical="center"/>
    </xf>
    <xf numFmtId="0" fontId="0" fillId="0" borderId="5" xfId="0" applyFont="1" applyBorder="1" applyAlignment="1">
      <alignment horizontal="distributed" vertical="center"/>
    </xf>
    <xf numFmtId="0" fontId="0" fillId="0" borderId="7" xfId="0" applyFont="1" applyBorder="1" applyAlignment="1">
      <alignment horizontal="distributed" vertical="center"/>
    </xf>
    <xf numFmtId="38" fontId="6" fillId="0" borderId="9" xfId="16" applyFont="1" applyBorder="1" applyAlignment="1">
      <alignment horizontal="center" vertical="center"/>
    </xf>
    <xf numFmtId="38" fontId="6" fillId="0" borderId="35" xfId="16" applyFont="1" applyBorder="1" applyAlignment="1">
      <alignment horizontal="center" vertical="center"/>
    </xf>
    <xf numFmtId="38" fontId="6" fillId="0" borderId="36" xfId="16" applyFont="1" applyBorder="1" applyAlignment="1">
      <alignment horizontal="center" vertical="center"/>
    </xf>
    <xf numFmtId="38" fontId="6" fillId="0" borderId="19" xfId="16" applyFont="1" applyBorder="1" applyAlignment="1">
      <alignment horizontal="center" vertical="center"/>
    </xf>
    <xf numFmtId="38" fontId="6" fillId="0" borderId="3" xfId="16" applyFont="1" applyBorder="1" applyAlignment="1">
      <alignment horizontal="center" vertical="center"/>
    </xf>
    <xf numFmtId="38" fontId="6" fillId="0" borderId="15" xfId="16" applyFont="1" applyBorder="1" applyAlignment="1">
      <alignment horizontal="center" vertical="center"/>
    </xf>
    <xf numFmtId="0" fontId="0" fillId="0" borderId="1" xfId="0" applyFont="1" applyBorder="1" applyAlignment="1">
      <alignment horizontal="distributed" vertical="center"/>
    </xf>
    <xf numFmtId="38" fontId="14" fillId="0" borderId="20" xfId="16" applyFont="1" applyBorder="1" applyAlignment="1">
      <alignment horizontal="center" vertical="center"/>
    </xf>
    <xf numFmtId="38" fontId="14" fillId="0" borderId="4" xfId="16" applyFont="1" applyBorder="1" applyAlignment="1">
      <alignment horizontal="center" vertical="center"/>
    </xf>
    <xf numFmtId="38" fontId="14" fillId="0" borderId="22" xfId="16" applyFont="1" applyBorder="1" applyAlignment="1">
      <alignment horizontal="center" vertical="center"/>
    </xf>
    <xf numFmtId="38" fontId="6" fillId="0" borderId="19" xfId="16" applyFont="1" applyBorder="1" applyAlignment="1">
      <alignment horizontal="distributed" vertical="center"/>
    </xf>
    <xf numFmtId="38" fontId="6" fillId="0" borderId="3" xfId="16" applyFont="1" applyBorder="1" applyAlignment="1">
      <alignment horizontal="distributed" vertical="center"/>
    </xf>
    <xf numFmtId="38" fontId="6" fillId="0" borderId="15" xfId="16" applyFont="1" applyBorder="1" applyAlignment="1">
      <alignment horizontal="distributed" vertical="center"/>
    </xf>
    <xf numFmtId="38" fontId="6" fillId="0" borderId="30" xfId="16" applyFont="1" applyBorder="1" applyAlignment="1">
      <alignment horizontal="distributed" vertical="center" wrapText="1"/>
    </xf>
    <xf numFmtId="38" fontId="6" fillId="0" borderId="2" xfId="16" applyFont="1" applyBorder="1" applyAlignment="1">
      <alignment horizontal="distributed" vertical="center" wrapText="1"/>
    </xf>
    <xf numFmtId="38" fontId="6" fillId="0" borderId="25" xfId="16" applyFont="1" applyBorder="1" applyAlignment="1">
      <alignment horizontal="distributed" vertical="center" wrapText="1"/>
    </xf>
    <xf numFmtId="38" fontId="6" fillId="0" borderId="7" xfId="16" applyFont="1" applyBorder="1" applyAlignment="1">
      <alignment horizontal="distributed" vertical="center"/>
    </xf>
    <xf numFmtId="38" fontId="6" fillId="0" borderId="6" xfId="16" applyFont="1" applyBorder="1" applyAlignment="1">
      <alignment horizontal="distributed" vertical="center"/>
    </xf>
    <xf numFmtId="0" fontId="0" fillId="0" borderId="6" xfId="0" applyFont="1" applyBorder="1" applyAlignment="1">
      <alignment horizontal="distributed" vertical="center"/>
    </xf>
    <xf numFmtId="0" fontId="0" fillId="0" borderId="12" xfId="0" applyFont="1" applyBorder="1" applyAlignment="1">
      <alignment horizontal="distributed" vertical="center"/>
    </xf>
    <xf numFmtId="38" fontId="6" fillId="0" borderId="9" xfId="16" applyFont="1" applyBorder="1" applyAlignment="1">
      <alignment horizontal="distributed" vertical="center"/>
    </xf>
    <xf numFmtId="0" fontId="6" fillId="0" borderId="6" xfId="0" applyFont="1" applyBorder="1" applyAlignment="1">
      <alignment horizontal="distributed" vertical="center" indent="2"/>
    </xf>
    <xf numFmtId="0" fontId="6" fillId="0" borderId="12" xfId="0" applyFont="1" applyBorder="1" applyAlignment="1">
      <alignment horizontal="distributed" vertical="center" indent="2"/>
    </xf>
    <xf numFmtId="0" fontId="6" fillId="0" borderId="0" xfId="0" applyFont="1" applyBorder="1" applyAlignment="1">
      <alignment horizontal="distributed" vertical="center"/>
    </xf>
    <xf numFmtId="0" fontId="6" fillId="0" borderId="2" xfId="0" applyFont="1" applyBorder="1" applyAlignment="1">
      <alignment horizontal="distributed" vertical="center"/>
    </xf>
    <xf numFmtId="0" fontId="6" fillId="0" borderId="18" xfId="0" applyFont="1" applyBorder="1" applyAlignment="1">
      <alignment horizontal="distributed" vertical="center"/>
    </xf>
    <xf numFmtId="0" fontId="6" fillId="0" borderId="11" xfId="0" applyFont="1" applyBorder="1" applyAlignment="1">
      <alignment horizontal="distributed" vertical="center"/>
    </xf>
    <xf numFmtId="0" fontId="6" fillId="0" borderId="6" xfId="0" applyFont="1" applyBorder="1" applyAlignment="1">
      <alignment horizontal="distributed" vertical="center" wrapText="1" indent="1"/>
    </xf>
    <xf numFmtId="0" fontId="6" fillId="0" borderId="12" xfId="0" applyFont="1" applyBorder="1" applyAlignment="1">
      <alignment horizontal="distributed" vertical="center" wrapText="1" indent="1"/>
    </xf>
    <xf numFmtId="0" fontId="10" fillId="0" borderId="0" xfId="0" applyFont="1" applyBorder="1" applyAlignment="1">
      <alignment horizontal="distributed" vertical="center"/>
    </xf>
    <xf numFmtId="0" fontId="10" fillId="0" borderId="2" xfId="0" applyFont="1" applyBorder="1" applyAlignment="1">
      <alignment horizontal="distributed" vertical="center"/>
    </xf>
    <xf numFmtId="38" fontId="6" fillId="0" borderId="28" xfId="16" applyFont="1" applyFill="1" applyBorder="1" applyAlignment="1">
      <alignment horizontal="center" vertical="center"/>
    </xf>
    <xf numFmtId="38" fontId="6" fillId="0" borderId="30" xfId="16" applyFont="1" applyFill="1" applyBorder="1" applyAlignment="1">
      <alignment horizontal="center" vertical="center"/>
    </xf>
    <xf numFmtId="38" fontId="6" fillId="0" borderId="0" xfId="16" applyFont="1" applyFill="1" applyBorder="1" applyAlignment="1">
      <alignment horizontal="center" vertical="center"/>
    </xf>
    <xf numFmtId="38" fontId="6" fillId="0" borderId="2" xfId="16" applyFont="1" applyFill="1" applyBorder="1" applyAlignment="1">
      <alignment horizontal="center" vertical="center"/>
    </xf>
    <xf numFmtId="38" fontId="6" fillId="0" borderId="29" xfId="16" applyFont="1" applyFill="1" applyBorder="1" applyAlignment="1">
      <alignment horizontal="center" vertical="center"/>
    </xf>
    <xf numFmtId="38" fontId="6" fillId="0" borderId="25" xfId="16" applyFont="1" applyFill="1" applyBorder="1" applyAlignment="1">
      <alignment horizontal="center" vertical="center"/>
    </xf>
    <xf numFmtId="38" fontId="6" fillId="0" borderId="1" xfId="16" applyFont="1" applyFill="1" applyBorder="1" applyAlignment="1">
      <alignment horizontal="center" vertical="center" wrapText="1"/>
    </xf>
    <xf numFmtId="38" fontId="6" fillId="0" borderId="5" xfId="16" applyFont="1" applyFill="1" applyBorder="1" applyAlignment="1">
      <alignment horizontal="distributed" vertical="center" indent="1"/>
    </xf>
    <xf numFmtId="38" fontId="6" fillId="0" borderId="36" xfId="16" applyFont="1" applyFill="1" applyBorder="1" applyAlignment="1">
      <alignment horizontal="center" vertical="center"/>
    </xf>
    <xf numFmtId="38" fontId="6" fillId="0" borderId="1" xfId="16" applyFont="1" applyFill="1" applyBorder="1" applyAlignment="1">
      <alignment horizontal="center" vertical="center"/>
    </xf>
    <xf numFmtId="0" fontId="6" fillId="0" borderId="30" xfId="0" applyFont="1" applyBorder="1" applyAlignment="1">
      <alignment horizontal="center" vertical="center"/>
    </xf>
    <xf numFmtId="0" fontId="6" fillId="0" borderId="25" xfId="0" applyFont="1" applyBorder="1" applyAlignment="1">
      <alignment horizontal="center" vertical="center"/>
    </xf>
    <xf numFmtId="0" fontId="6" fillId="0" borderId="5" xfId="0" applyFont="1" applyBorder="1" applyAlignment="1">
      <alignment horizontal="distributed" vertical="center"/>
    </xf>
    <xf numFmtId="0" fontId="17" fillId="0" borderId="7" xfId="0" applyFont="1" applyFill="1" applyBorder="1" applyAlignment="1">
      <alignment horizontal="center" wrapText="1"/>
    </xf>
    <xf numFmtId="0" fontId="17" fillId="0" borderId="12" xfId="0" applyFont="1" applyFill="1" applyBorder="1" applyAlignment="1">
      <alignment horizontal="center" wrapText="1"/>
    </xf>
    <xf numFmtId="38" fontId="6" fillId="0" borderId="38" xfId="16" applyFont="1" applyBorder="1" applyAlignment="1">
      <alignment horizontal="left" vertical="center"/>
    </xf>
    <xf numFmtId="38" fontId="6" fillId="0" borderId="6" xfId="16" applyFont="1" applyBorder="1" applyAlignment="1">
      <alignment horizontal="left" vertical="center"/>
    </xf>
    <xf numFmtId="0" fontId="0" fillId="0" borderId="6" xfId="0" applyFont="1" applyBorder="1" applyAlignment="1">
      <alignment vertical="center"/>
    </xf>
    <xf numFmtId="38" fontId="6" fillId="0" borderId="39" xfId="16" applyFont="1" applyBorder="1" applyAlignment="1">
      <alignment horizontal="center" vertical="center"/>
    </xf>
    <xf numFmtId="38" fontId="6" fillId="0" borderId="40" xfId="16" applyFont="1" applyBorder="1" applyAlignment="1">
      <alignment horizontal="center" vertical="center"/>
    </xf>
    <xf numFmtId="38" fontId="6" fillId="0" borderId="41" xfId="16" applyFont="1" applyBorder="1" applyAlignment="1">
      <alignment horizontal="center" vertical="center"/>
    </xf>
    <xf numFmtId="0" fontId="6" fillId="0" borderId="30" xfId="0" applyFont="1" applyBorder="1" applyAlignment="1">
      <alignment horizontal="distributed" vertical="center"/>
    </xf>
    <xf numFmtId="0" fontId="0" fillId="0" borderId="25" xfId="0" applyFont="1" applyBorder="1" applyAlignment="1">
      <alignment horizontal="distributed" vertical="center"/>
    </xf>
    <xf numFmtId="0" fontId="6" fillId="0" borderId="28" xfId="0" applyFont="1" applyBorder="1" applyAlignment="1">
      <alignment horizontal="distributed" vertical="center"/>
    </xf>
    <xf numFmtId="0" fontId="6" fillId="0" borderId="7" xfId="0" applyFont="1" applyBorder="1" applyAlignment="1">
      <alignment horizontal="distributed" vertical="center"/>
    </xf>
    <xf numFmtId="0" fontId="6" fillId="0" borderId="6" xfId="0" applyFont="1" applyBorder="1" applyAlignment="1">
      <alignment horizontal="distributed" vertical="center"/>
    </xf>
  </cellXfs>
  <cellStyles count="10">
    <cellStyle name="Normal" xfId="0"/>
    <cellStyle name="Percent" xfId="15"/>
    <cellStyle name="Comma [0]" xfId="16"/>
    <cellStyle name="Comma" xfId="17"/>
    <cellStyle name="Currency [0]" xfId="18"/>
    <cellStyle name="Currency" xfId="19"/>
    <cellStyle name="標準_２－６" xfId="20"/>
    <cellStyle name="標準_Ｈ１０登載項目（検討後）照会先一覧" xfId="21"/>
    <cellStyle name="標準_JB16_１０ 労働力状態、産業（大分類）、年齢（５歳階級）_２－１０" xfId="22"/>
    <cellStyle name="標準_Sheet3_２－１３" xfId="23"/>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0</xdr:rowOff>
    </xdr:from>
    <xdr:to>
      <xdr:col>1</xdr:col>
      <xdr:colOff>19050</xdr:colOff>
      <xdr:row>0</xdr:row>
      <xdr:rowOff>0</xdr:rowOff>
    </xdr:to>
    <xdr:sp>
      <xdr:nvSpPr>
        <xdr:cNvPr id="1" name="AutoShape 1"/>
        <xdr:cNvSpPr>
          <a:spLocks/>
        </xdr:cNvSpPr>
      </xdr:nvSpPr>
      <xdr:spPr>
        <a:xfrm>
          <a:off x="485775" y="0"/>
          <a:ext cx="22860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0</xdr:row>
      <xdr:rowOff>0</xdr:rowOff>
    </xdr:from>
    <xdr:to>
      <xdr:col>1</xdr:col>
      <xdr:colOff>19050</xdr:colOff>
      <xdr:row>0</xdr:row>
      <xdr:rowOff>0</xdr:rowOff>
    </xdr:to>
    <xdr:sp>
      <xdr:nvSpPr>
        <xdr:cNvPr id="2" name="AutoShape 2"/>
        <xdr:cNvSpPr>
          <a:spLocks/>
        </xdr:cNvSpPr>
      </xdr:nvSpPr>
      <xdr:spPr>
        <a:xfrm>
          <a:off x="485775" y="0"/>
          <a:ext cx="22860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0</xdr:row>
      <xdr:rowOff>0</xdr:rowOff>
    </xdr:from>
    <xdr:to>
      <xdr:col>1</xdr:col>
      <xdr:colOff>19050</xdr:colOff>
      <xdr:row>0</xdr:row>
      <xdr:rowOff>0</xdr:rowOff>
    </xdr:to>
    <xdr:sp>
      <xdr:nvSpPr>
        <xdr:cNvPr id="3" name="AutoShape 3"/>
        <xdr:cNvSpPr>
          <a:spLocks/>
        </xdr:cNvSpPr>
      </xdr:nvSpPr>
      <xdr:spPr>
        <a:xfrm>
          <a:off x="485775" y="0"/>
          <a:ext cx="22860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1</xdr:col>
      <xdr:colOff>28575</xdr:colOff>
      <xdr:row>0</xdr:row>
      <xdr:rowOff>0</xdr:rowOff>
    </xdr:to>
    <xdr:sp>
      <xdr:nvSpPr>
        <xdr:cNvPr id="4" name="AutoShape 4"/>
        <xdr:cNvSpPr>
          <a:spLocks/>
        </xdr:cNvSpPr>
      </xdr:nvSpPr>
      <xdr:spPr>
        <a:xfrm>
          <a:off x="476250" y="0"/>
          <a:ext cx="24765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1</xdr:col>
      <xdr:colOff>28575</xdr:colOff>
      <xdr:row>0</xdr:row>
      <xdr:rowOff>0</xdr:rowOff>
    </xdr:to>
    <xdr:sp>
      <xdr:nvSpPr>
        <xdr:cNvPr id="5" name="AutoShape 5"/>
        <xdr:cNvSpPr>
          <a:spLocks/>
        </xdr:cNvSpPr>
      </xdr:nvSpPr>
      <xdr:spPr>
        <a:xfrm>
          <a:off x="476250" y="0"/>
          <a:ext cx="24765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6" name="AutoShape 6"/>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7" name="AutoShape 7"/>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8" name="AutoShape 8"/>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9" name="AutoShape 9"/>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0" name="AutoShape 10"/>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1" name="AutoShape 11"/>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2" name="AutoShape 12"/>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3" name="AutoShape 13"/>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4" name="AutoShape 14"/>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5" name="AutoShape 15"/>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6" name="AutoShape 16"/>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8</xdr:row>
      <xdr:rowOff>47625</xdr:rowOff>
    </xdr:from>
    <xdr:to>
      <xdr:col>1</xdr:col>
      <xdr:colOff>19050</xdr:colOff>
      <xdr:row>15</xdr:row>
      <xdr:rowOff>0</xdr:rowOff>
    </xdr:to>
    <xdr:sp>
      <xdr:nvSpPr>
        <xdr:cNvPr id="17" name="AutoShape 17"/>
        <xdr:cNvSpPr>
          <a:spLocks/>
        </xdr:cNvSpPr>
      </xdr:nvSpPr>
      <xdr:spPr>
        <a:xfrm>
          <a:off x="485775" y="1400175"/>
          <a:ext cx="228600" cy="14192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16</xdr:row>
      <xdr:rowOff>28575</xdr:rowOff>
    </xdr:from>
    <xdr:to>
      <xdr:col>1</xdr:col>
      <xdr:colOff>19050</xdr:colOff>
      <xdr:row>22</xdr:row>
      <xdr:rowOff>171450</xdr:rowOff>
    </xdr:to>
    <xdr:sp>
      <xdr:nvSpPr>
        <xdr:cNvPr id="18" name="AutoShape 18"/>
        <xdr:cNvSpPr>
          <a:spLocks/>
        </xdr:cNvSpPr>
      </xdr:nvSpPr>
      <xdr:spPr>
        <a:xfrm>
          <a:off x="485775" y="2943225"/>
          <a:ext cx="228600"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24</xdr:row>
      <xdr:rowOff>38100</xdr:rowOff>
    </xdr:from>
    <xdr:to>
      <xdr:col>1</xdr:col>
      <xdr:colOff>19050</xdr:colOff>
      <xdr:row>30</xdr:row>
      <xdr:rowOff>180975</xdr:rowOff>
    </xdr:to>
    <xdr:sp>
      <xdr:nvSpPr>
        <xdr:cNvPr id="19" name="AutoShape 19"/>
        <xdr:cNvSpPr>
          <a:spLocks/>
        </xdr:cNvSpPr>
      </xdr:nvSpPr>
      <xdr:spPr>
        <a:xfrm>
          <a:off x="485775" y="4514850"/>
          <a:ext cx="228600"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32</xdr:row>
      <xdr:rowOff>19050</xdr:rowOff>
    </xdr:from>
    <xdr:to>
      <xdr:col>1</xdr:col>
      <xdr:colOff>28575</xdr:colOff>
      <xdr:row>36</xdr:row>
      <xdr:rowOff>180975</xdr:rowOff>
    </xdr:to>
    <xdr:sp>
      <xdr:nvSpPr>
        <xdr:cNvPr id="20" name="AutoShape 20"/>
        <xdr:cNvSpPr>
          <a:spLocks/>
        </xdr:cNvSpPr>
      </xdr:nvSpPr>
      <xdr:spPr>
        <a:xfrm>
          <a:off x="476250" y="6057900"/>
          <a:ext cx="2476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38</xdr:row>
      <xdr:rowOff>9525</xdr:rowOff>
    </xdr:from>
    <xdr:to>
      <xdr:col>1</xdr:col>
      <xdr:colOff>28575</xdr:colOff>
      <xdr:row>42</xdr:row>
      <xdr:rowOff>171450</xdr:rowOff>
    </xdr:to>
    <xdr:sp>
      <xdr:nvSpPr>
        <xdr:cNvPr id="21" name="AutoShape 21"/>
        <xdr:cNvSpPr>
          <a:spLocks/>
        </xdr:cNvSpPr>
      </xdr:nvSpPr>
      <xdr:spPr>
        <a:xfrm>
          <a:off x="476250" y="7191375"/>
          <a:ext cx="2476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9</xdr:row>
      <xdr:rowOff>28575</xdr:rowOff>
    </xdr:from>
    <xdr:to>
      <xdr:col>2</xdr:col>
      <xdr:colOff>0</xdr:colOff>
      <xdr:row>11</xdr:row>
      <xdr:rowOff>171450</xdr:rowOff>
    </xdr:to>
    <xdr:sp>
      <xdr:nvSpPr>
        <xdr:cNvPr id="22" name="AutoShape 22"/>
        <xdr:cNvSpPr>
          <a:spLocks/>
        </xdr:cNvSpPr>
      </xdr:nvSpPr>
      <xdr:spPr>
        <a:xfrm>
          <a:off x="1343025" y="159067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40</xdr:row>
      <xdr:rowOff>28575</xdr:rowOff>
    </xdr:from>
    <xdr:to>
      <xdr:col>1</xdr:col>
      <xdr:colOff>695325</xdr:colOff>
      <xdr:row>42</xdr:row>
      <xdr:rowOff>171450</xdr:rowOff>
    </xdr:to>
    <xdr:sp>
      <xdr:nvSpPr>
        <xdr:cNvPr id="23" name="AutoShape 23"/>
        <xdr:cNvSpPr>
          <a:spLocks/>
        </xdr:cNvSpPr>
      </xdr:nvSpPr>
      <xdr:spPr>
        <a:xfrm>
          <a:off x="1333500" y="7629525"/>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17</xdr:row>
      <xdr:rowOff>28575</xdr:rowOff>
    </xdr:from>
    <xdr:to>
      <xdr:col>1</xdr:col>
      <xdr:colOff>695325</xdr:colOff>
      <xdr:row>19</xdr:row>
      <xdr:rowOff>171450</xdr:rowOff>
    </xdr:to>
    <xdr:sp>
      <xdr:nvSpPr>
        <xdr:cNvPr id="24" name="AutoShape 24"/>
        <xdr:cNvSpPr>
          <a:spLocks/>
        </xdr:cNvSpPr>
      </xdr:nvSpPr>
      <xdr:spPr>
        <a:xfrm>
          <a:off x="1333500" y="3152775"/>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20</xdr:row>
      <xdr:rowOff>38100</xdr:rowOff>
    </xdr:from>
    <xdr:to>
      <xdr:col>1</xdr:col>
      <xdr:colOff>695325</xdr:colOff>
      <xdr:row>22</xdr:row>
      <xdr:rowOff>180975</xdr:rowOff>
    </xdr:to>
    <xdr:sp>
      <xdr:nvSpPr>
        <xdr:cNvPr id="25" name="AutoShape 25"/>
        <xdr:cNvSpPr>
          <a:spLocks/>
        </xdr:cNvSpPr>
      </xdr:nvSpPr>
      <xdr:spPr>
        <a:xfrm>
          <a:off x="1333500" y="3790950"/>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34</xdr:row>
      <xdr:rowOff>28575</xdr:rowOff>
    </xdr:from>
    <xdr:to>
      <xdr:col>2</xdr:col>
      <xdr:colOff>0</xdr:colOff>
      <xdr:row>36</xdr:row>
      <xdr:rowOff>171450</xdr:rowOff>
    </xdr:to>
    <xdr:sp>
      <xdr:nvSpPr>
        <xdr:cNvPr id="26" name="AutoShape 26"/>
        <xdr:cNvSpPr>
          <a:spLocks/>
        </xdr:cNvSpPr>
      </xdr:nvSpPr>
      <xdr:spPr>
        <a:xfrm>
          <a:off x="1343025" y="64865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28</xdr:row>
      <xdr:rowOff>28575</xdr:rowOff>
    </xdr:from>
    <xdr:to>
      <xdr:col>2</xdr:col>
      <xdr:colOff>0</xdr:colOff>
      <xdr:row>30</xdr:row>
      <xdr:rowOff>171450</xdr:rowOff>
    </xdr:to>
    <xdr:sp>
      <xdr:nvSpPr>
        <xdr:cNvPr id="27" name="AutoShape 27"/>
        <xdr:cNvSpPr>
          <a:spLocks/>
        </xdr:cNvSpPr>
      </xdr:nvSpPr>
      <xdr:spPr>
        <a:xfrm>
          <a:off x="1343025" y="53435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12</xdr:row>
      <xdr:rowOff>28575</xdr:rowOff>
    </xdr:from>
    <xdr:to>
      <xdr:col>2</xdr:col>
      <xdr:colOff>0</xdr:colOff>
      <xdr:row>14</xdr:row>
      <xdr:rowOff>171450</xdr:rowOff>
    </xdr:to>
    <xdr:sp>
      <xdr:nvSpPr>
        <xdr:cNvPr id="28" name="AutoShape 28"/>
        <xdr:cNvSpPr>
          <a:spLocks/>
        </xdr:cNvSpPr>
      </xdr:nvSpPr>
      <xdr:spPr>
        <a:xfrm>
          <a:off x="1343025" y="22193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8</xdr:row>
      <xdr:rowOff>47625</xdr:rowOff>
    </xdr:from>
    <xdr:to>
      <xdr:col>1</xdr:col>
      <xdr:colOff>19050</xdr:colOff>
      <xdr:row>15</xdr:row>
      <xdr:rowOff>0</xdr:rowOff>
    </xdr:to>
    <xdr:sp>
      <xdr:nvSpPr>
        <xdr:cNvPr id="29" name="AutoShape 29"/>
        <xdr:cNvSpPr>
          <a:spLocks/>
        </xdr:cNvSpPr>
      </xdr:nvSpPr>
      <xdr:spPr>
        <a:xfrm>
          <a:off x="485775" y="1400175"/>
          <a:ext cx="228600" cy="14192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16</xdr:row>
      <xdr:rowOff>28575</xdr:rowOff>
    </xdr:from>
    <xdr:to>
      <xdr:col>1</xdr:col>
      <xdr:colOff>19050</xdr:colOff>
      <xdr:row>22</xdr:row>
      <xdr:rowOff>171450</xdr:rowOff>
    </xdr:to>
    <xdr:sp>
      <xdr:nvSpPr>
        <xdr:cNvPr id="30" name="AutoShape 30"/>
        <xdr:cNvSpPr>
          <a:spLocks/>
        </xdr:cNvSpPr>
      </xdr:nvSpPr>
      <xdr:spPr>
        <a:xfrm>
          <a:off x="485775" y="2943225"/>
          <a:ext cx="228600"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24</xdr:row>
      <xdr:rowOff>38100</xdr:rowOff>
    </xdr:from>
    <xdr:to>
      <xdr:col>1</xdr:col>
      <xdr:colOff>19050</xdr:colOff>
      <xdr:row>30</xdr:row>
      <xdr:rowOff>180975</xdr:rowOff>
    </xdr:to>
    <xdr:sp>
      <xdr:nvSpPr>
        <xdr:cNvPr id="31" name="AutoShape 31"/>
        <xdr:cNvSpPr>
          <a:spLocks/>
        </xdr:cNvSpPr>
      </xdr:nvSpPr>
      <xdr:spPr>
        <a:xfrm>
          <a:off x="485775" y="4514850"/>
          <a:ext cx="228600"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32</xdr:row>
      <xdr:rowOff>19050</xdr:rowOff>
    </xdr:from>
    <xdr:to>
      <xdr:col>1</xdr:col>
      <xdr:colOff>28575</xdr:colOff>
      <xdr:row>36</xdr:row>
      <xdr:rowOff>180975</xdr:rowOff>
    </xdr:to>
    <xdr:sp>
      <xdr:nvSpPr>
        <xdr:cNvPr id="32" name="AutoShape 32"/>
        <xdr:cNvSpPr>
          <a:spLocks/>
        </xdr:cNvSpPr>
      </xdr:nvSpPr>
      <xdr:spPr>
        <a:xfrm>
          <a:off x="476250" y="6057900"/>
          <a:ext cx="2476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38</xdr:row>
      <xdr:rowOff>9525</xdr:rowOff>
    </xdr:from>
    <xdr:to>
      <xdr:col>1</xdr:col>
      <xdr:colOff>28575</xdr:colOff>
      <xdr:row>42</xdr:row>
      <xdr:rowOff>171450</xdr:rowOff>
    </xdr:to>
    <xdr:sp>
      <xdr:nvSpPr>
        <xdr:cNvPr id="33" name="AutoShape 33"/>
        <xdr:cNvSpPr>
          <a:spLocks/>
        </xdr:cNvSpPr>
      </xdr:nvSpPr>
      <xdr:spPr>
        <a:xfrm>
          <a:off x="476250" y="7191375"/>
          <a:ext cx="2476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9</xdr:row>
      <xdr:rowOff>28575</xdr:rowOff>
    </xdr:from>
    <xdr:to>
      <xdr:col>2</xdr:col>
      <xdr:colOff>0</xdr:colOff>
      <xdr:row>11</xdr:row>
      <xdr:rowOff>171450</xdr:rowOff>
    </xdr:to>
    <xdr:sp>
      <xdr:nvSpPr>
        <xdr:cNvPr id="34" name="AutoShape 34"/>
        <xdr:cNvSpPr>
          <a:spLocks/>
        </xdr:cNvSpPr>
      </xdr:nvSpPr>
      <xdr:spPr>
        <a:xfrm>
          <a:off x="1343025" y="159067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40</xdr:row>
      <xdr:rowOff>28575</xdr:rowOff>
    </xdr:from>
    <xdr:to>
      <xdr:col>1</xdr:col>
      <xdr:colOff>695325</xdr:colOff>
      <xdr:row>42</xdr:row>
      <xdr:rowOff>171450</xdr:rowOff>
    </xdr:to>
    <xdr:sp>
      <xdr:nvSpPr>
        <xdr:cNvPr id="35" name="AutoShape 35"/>
        <xdr:cNvSpPr>
          <a:spLocks/>
        </xdr:cNvSpPr>
      </xdr:nvSpPr>
      <xdr:spPr>
        <a:xfrm>
          <a:off x="1333500" y="7629525"/>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17</xdr:row>
      <xdr:rowOff>28575</xdr:rowOff>
    </xdr:from>
    <xdr:to>
      <xdr:col>1</xdr:col>
      <xdr:colOff>695325</xdr:colOff>
      <xdr:row>19</xdr:row>
      <xdr:rowOff>171450</xdr:rowOff>
    </xdr:to>
    <xdr:sp>
      <xdr:nvSpPr>
        <xdr:cNvPr id="36" name="AutoShape 36"/>
        <xdr:cNvSpPr>
          <a:spLocks/>
        </xdr:cNvSpPr>
      </xdr:nvSpPr>
      <xdr:spPr>
        <a:xfrm>
          <a:off x="1333500" y="3152775"/>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20</xdr:row>
      <xdr:rowOff>38100</xdr:rowOff>
    </xdr:from>
    <xdr:to>
      <xdr:col>1</xdr:col>
      <xdr:colOff>695325</xdr:colOff>
      <xdr:row>22</xdr:row>
      <xdr:rowOff>180975</xdr:rowOff>
    </xdr:to>
    <xdr:sp>
      <xdr:nvSpPr>
        <xdr:cNvPr id="37" name="AutoShape 37"/>
        <xdr:cNvSpPr>
          <a:spLocks/>
        </xdr:cNvSpPr>
      </xdr:nvSpPr>
      <xdr:spPr>
        <a:xfrm>
          <a:off x="1333500" y="3790950"/>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34</xdr:row>
      <xdr:rowOff>28575</xdr:rowOff>
    </xdr:from>
    <xdr:to>
      <xdr:col>2</xdr:col>
      <xdr:colOff>0</xdr:colOff>
      <xdr:row>36</xdr:row>
      <xdr:rowOff>171450</xdr:rowOff>
    </xdr:to>
    <xdr:sp>
      <xdr:nvSpPr>
        <xdr:cNvPr id="38" name="AutoShape 38"/>
        <xdr:cNvSpPr>
          <a:spLocks/>
        </xdr:cNvSpPr>
      </xdr:nvSpPr>
      <xdr:spPr>
        <a:xfrm>
          <a:off x="1343025" y="64865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28</xdr:row>
      <xdr:rowOff>28575</xdr:rowOff>
    </xdr:from>
    <xdr:to>
      <xdr:col>2</xdr:col>
      <xdr:colOff>0</xdr:colOff>
      <xdr:row>30</xdr:row>
      <xdr:rowOff>171450</xdr:rowOff>
    </xdr:to>
    <xdr:sp>
      <xdr:nvSpPr>
        <xdr:cNvPr id="39" name="AutoShape 39"/>
        <xdr:cNvSpPr>
          <a:spLocks/>
        </xdr:cNvSpPr>
      </xdr:nvSpPr>
      <xdr:spPr>
        <a:xfrm>
          <a:off x="1343025" y="53435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12</xdr:row>
      <xdr:rowOff>28575</xdr:rowOff>
    </xdr:from>
    <xdr:to>
      <xdr:col>2</xdr:col>
      <xdr:colOff>0</xdr:colOff>
      <xdr:row>14</xdr:row>
      <xdr:rowOff>171450</xdr:rowOff>
    </xdr:to>
    <xdr:sp>
      <xdr:nvSpPr>
        <xdr:cNvPr id="40" name="AutoShape 40"/>
        <xdr:cNvSpPr>
          <a:spLocks/>
        </xdr:cNvSpPr>
      </xdr:nvSpPr>
      <xdr:spPr>
        <a:xfrm>
          <a:off x="1343025" y="22193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41"/>
  <sheetViews>
    <sheetView tabSelected="1" workbookViewId="0" topLeftCell="A1">
      <selection activeCell="B3" sqref="B3"/>
    </sheetView>
  </sheetViews>
  <sheetFormatPr defaultColWidth="9.00390625" defaultRowHeight="13.5"/>
  <cols>
    <col min="1" max="1" width="1.625" style="1" customWidth="1"/>
    <col min="2" max="2" width="9.125" style="1" customWidth="1"/>
    <col min="3" max="3" width="3.00390625" style="1" customWidth="1"/>
    <col min="4" max="4" width="2.375" style="1" customWidth="1"/>
    <col min="5" max="5" width="1.75390625" style="1" customWidth="1"/>
    <col min="6" max="6" width="61.125" style="1" customWidth="1"/>
    <col min="7" max="10" width="9.00390625" style="1" customWidth="1"/>
    <col min="11" max="11" width="10.25390625" style="1" customWidth="1"/>
    <col min="12" max="14" width="9.00390625" style="1" customWidth="1"/>
    <col min="15" max="15" width="13.50390625" style="1" customWidth="1"/>
    <col min="16" max="16384" width="9.00390625" style="1" customWidth="1"/>
  </cols>
  <sheetData>
    <row r="1" ht="13.5" customHeight="1">
      <c r="A1" s="189"/>
    </row>
    <row r="2" ht="18" customHeight="1">
      <c r="B2" s="1" t="s">
        <v>415</v>
      </c>
    </row>
    <row r="3" ht="14.25" customHeight="1"/>
    <row r="4" spans="2:6" s="189" customFormat="1" ht="15.75" customHeight="1">
      <c r="B4" s="758">
        <v>2</v>
      </c>
      <c r="C4" s="759" t="s">
        <v>1106</v>
      </c>
      <c r="D4" s="760" t="s">
        <v>1107</v>
      </c>
      <c r="E4" s="761" t="s">
        <v>1109</v>
      </c>
      <c r="F4" s="762" t="s">
        <v>1110</v>
      </c>
    </row>
    <row r="5" spans="2:6" s="189" customFormat="1" ht="15.75" customHeight="1">
      <c r="B5" s="758">
        <v>2</v>
      </c>
      <c r="C5" s="759" t="s">
        <v>1106</v>
      </c>
      <c r="D5" s="760">
        <v>2</v>
      </c>
      <c r="E5" s="761" t="s">
        <v>1109</v>
      </c>
      <c r="F5" s="762" t="s">
        <v>1111</v>
      </c>
    </row>
    <row r="6" spans="2:6" s="2" customFormat="1" ht="15.75" customHeight="1">
      <c r="B6" s="758"/>
      <c r="C6" s="759"/>
      <c r="D6" s="760"/>
      <c r="E6" s="761"/>
      <c r="F6" s="762" t="s">
        <v>1112</v>
      </c>
    </row>
    <row r="7" spans="2:6" s="2" customFormat="1" ht="15.75" customHeight="1">
      <c r="B7" s="758"/>
      <c r="C7" s="759"/>
      <c r="D7" s="760"/>
      <c r="E7" s="761"/>
      <c r="F7" s="762" t="s">
        <v>1113</v>
      </c>
    </row>
    <row r="8" spans="2:6" s="189" customFormat="1" ht="15.75" customHeight="1">
      <c r="B8" s="758">
        <v>2</v>
      </c>
      <c r="C8" s="759" t="s">
        <v>1106</v>
      </c>
      <c r="D8" s="760">
        <v>3</v>
      </c>
      <c r="E8" s="761" t="s">
        <v>1109</v>
      </c>
      <c r="F8" s="762" t="s">
        <v>1114</v>
      </c>
    </row>
    <row r="9" spans="2:6" s="189" customFormat="1" ht="15.75" customHeight="1">
      <c r="B9" s="758">
        <v>2</v>
      </c>
      <c r="C9" s="759" t="s">
        <v>1106</v>
      </c>
      <c r="D9" s="760">
        <v>4</v>
      </c>
      <c r="E9" s="761" t="s">
        <v>1109</v>
      </c>
      <c r="F9" s="762" t="s">
        <v>1115</v>
      </c>
    </row>
    <row r="10" spans="2:6" s="189" customFormat="1" ht="15.75" customHeight="1">
      <c r="B10" s="758">
        <v>2</v>
      </c>
      <c r="C10" s="759" t="s">
        <v>1106</v>
      </c>
      <c r="D10" s="760">
        <v>5</v>
      </c>
      <c r="E10" s="761" t="s">
        <v>1109</v>
      </c>
      <c r="F10" s="762" t="s">
        <v>1116</v>
      </c>
    </row>
    <row r="11" spans="2:6" s="189" customFormat="1" ht="15.75" customHeight="1">
      <c r="B11" s="758">
        <v>2</v>
      </c>
      <c r="C11" s="759" t="s">
        <v>1106</v>
      </c>
      <c r="D11" s="760">
        <v>6</v>
      </c>
      <c r="E11" s="761" t="s">
        <v>1109</v>
      </c>
      <c r="F11" s="762" t="s">
        <v>1117</v>
      </c>
    </row>
    <row r="12" spans="2:6" s="2" customFormat="1" ht="15.75" customHeight="1">
      <c r="B12" s="758"/>
      <c r="C12" s="759"/>
      <c r="D12" s="760"/>
      <c r="E12" s="761"/>
      <c r="F12" s="762" t="s">
        <v>1118</v>
      </c>
    </row>
    <row r="13" spans="2:6" s="2" customFormat="1" ht="15.75" customHeight="1">
      <c r="B13" s="758"/>
      <c r="C13" s="759"/>
      <c r="D13" s="760"/>
      <c r="E13" s="761"/>
      <c r="F13" s="762" t="s">
        <v>1119</v>
      </c>
    </row>
    <row r="14" spans="2:6" s="189" customFormat="1" ht="15.75" customHeight="1">
      <c r="B14" s="758">
        <v>2</v>
      </c>
      <c r="C14" s="759" t="s">
        <v>1106</v>
      </c>
      <c r="D14" s="760">
        <v>7</v>
      </c>
      <c r="E14" s="761" t="s">
        <v>1109</v>
      </c>
      <c r="F14" s="762" t="s">
        <v>1150</v>
      </c>
    </row>
    <row r="15" spans="2:22" s="189" customFormat="1" ht="15.75" customHeight="1">
      <c r="B15" s="758">
        <v>2</v>
      </c>
      <c r="C15" s="759" t="s">
        <v>1106</v>
      </c>
      <c r="D15" s="760">
        <v>8</v>
      </c>
      <c r="E15" s="761" t="s">
        <v>1109</v>
      </c>
      <c r="F15" s="762" t="s">
        <v>1148</v>
      </c>
      <c r="G15" s="3"/>
      <c r="H15" s="3"/>
      <c r="I15" s="3"/>
      <c r="J15" s="3"/>
      <c r="K15" s="3"/>
      <c r="L15" s="3"/>
      <c r="M15" s="3"/>
      <c r="N15" s="3"/>
      <c r="O15" s="3"/>
      <c r="P15" s="3"/>
      <c r="Q15" s="3"/>
      <c r="R15" s="3"/>
      <c r="S15" s="3"/>
      <c r="T15" s="3"/>
      <c r="U15" s="3"/>
      <c r="V15" s="3"/>
    </row>
    <row r="16" spans="2:6" ht="15.75" customHeight="1">
      <c r="B16" s="758">
        <v>2</v>
      </c>
      <c r="C16" s="759" t="s">
        <v>1106</v>
      </c>
      <c r="D16" s="760">
        <v>9</v>
      </c>
      <c r="E16" s="761" t="s">
        <v>1109</v>
      </c>
      <c r="F16" s="762" t="s">
        <v>1149</v>
      </c>
    </row>
    <row r="17" spans="2:6" ht="15.75" customHeight="1">
      <c r="B17" s="758">
        <v>2</v>
      </c>
      <c r="C17" s="759" t="s">
        <v>1120</v>
      </c>
      <c r="D17" s="760">
        <v>10</v>
      </c>
      <c r="E17" s="761" t="s">
        <v>1121</v>
      </c>
      <c r="F17" s="762" t="s">
        <v>1151</v>
      </c>
    </row>
    <row r="18" spans="2:6" ht="15.75" customHeight="1">
      <c r="B18" s="758">
        <v>2</v>
      </c>
      <c r="C18" s="759" t="s">
        <v>1122</v>
      </c>
      <c r="D18" s="760">
        <v>11</v>
      </c>
      <c r="E18" s="761" t="s">
        <v>1123</v>
      </c>
      <c r="F18" s="762" t="s">
        <v>1152</v>
      </c>
    </row>
    <row r="19" spans="2:6" ht="15.75" customHeight="1">
      <c r="B19" s="758">
        <v>2</v>
      </c>
      <c r="C19" s="759" t="s">
        <v>1122</v>
      </c>
      <c r="D19" s="760">
        <v>12</v>
      </c>
      <c r="E19" s="761" t="s">
        <v>1123</v>
      </c>
      <c r="F19" s="762" t="s">
        <v>1153</v>
      </c>
    </row>
    <row r="20" spans="2:6" ht="15.75" customHeight="1">
      <c r="B20" s="758">
        <v>2</v>
      </c>
      <c r="C20" s="759" t="s">
        <v>1122</v>
      </c>
      <c r="D20" s="760">
        <v>13</v>
      </c>
      <c r="E20" s="761" t="s">
        <v>1123</v>
      </c>
      <c r="F20" s="762" t="s">
        <v>51</v>
      </c>
    </row>
    <row r="21" spans="2:6" ht="15.75" customHeight="1">
      <c r="B21" s="758">
        <v>2</v>
      </c>
      <c r="C21" s="759" t="s">
        <v>1124</v>
      </c>
      <c r="D21" s="760">
        <v>14</v>
      </c>
      <c r="E21" s="761" t="s">
        <v>1125</v>
      </c>
      <c r="F21" s="762" t="s">
        <v>52</v>
      </c>
    </row>
    <row r="22" spans="2:6" ht="15.75" customHeight="1">
      <c r="B22" s="758">
        <v>2</v>
      </c>
      <c r="C22" s="759" t="s">
        <v>1124</v>
      </c>
      <c r="D22" s="760">
        <v>15</v>
      </c>
      <c r="E22" s="761" t="s">
        <v>1125</v>
      </c>
      <c r="F22" s="762" t="s">
        <v>53</v>
      </c>
    </row>
    <row r="23" spans="2:6" ht="15.75" customHeight="1">
      <c r="B23" s="758">
        <v>2</v>
      </c>
      <c r="C23" s="759" t="s">
        <v>1126</v>
      </c>
      <c r="D23" s="760">
        <v>16</v>
      </c>
      <c r="E23" s="761" t="s">
        <v>1127</v>
      </c>
      <c r="F23" s="819" t="s">
        <v>55</v>
      </c>
    </row>
    <row r="24" spans="2:6" ht="17.25" customHeight="1">
      <c r="B24" s="260"/>
      <c r="C24" s="48"/>
      <c r="D24" s="260"/>
      <c r="E24" s="761"/>
      <c r="F24" s="819"/>
    </row>
    <row r="25" spans="2:6" ht="15.75" customHeight="1">
      <c r="B25" s="758">
        <v>2</v>
      </c>
      <c r="C25" s="759" t="s">
        <v>1128</v>
      </c>
      <c r="D25" s="760">
        <v>17</v>
      </c>
      <c r="E25" s="761" t="s">
        <v>1129</v>
      </c>
      <c r="F25" s="762" t="s">
        <v>54</v>
      </c>
    </row>
    <row r="26" spans="2:6" ht="15.75" customHeight="1">
      <c r="B26" s="758"/>
      <c r="C26" s="759"/>
      <c r="D26" s="760"/>
      <c r="E26" s="761"/>
      <c r="F26" s="762" t="s">
        <v>1130</v>
      </c>
    </row>
    <row r="27" spans="2:6" ht="15.75" customHeight="1">
      <c r="B27" s="758"/>
      <c r="C27" s="759"/>
      <c r="D27" s="760"/>
      <c r="E27" s="761"/>
      <c r="F27" s="762" t="s">
        <v>1131</v>
      </c>
    </row>
    <row r="28" spans="2:6" ht="15.75" customHeight="1">
      <c r="B28" s="758"/>
      <c r="C28" s="759"/>
      <c r="D28" s="760"/>
      <c r="E28" s="761"/>
      <c r="F28" s="762" t="s">
        <v>1132</v>
      </c>
    </row>
    <row r="29" spans="2:6" ht="15.75" customHeight="1">
      <c r="B29" s="758">
        <v>2</v>
      </c>
      <c r="C29" s="759" t="s">
        <v>1124</v>
      </c>
      <c r="D29" s="760">
        <v>18</v>
      </c>
      <c r="E29" s="761" t="s">
        <v>1125</v>
      </c>
      <c r="F29" s="762" t="s">
        <v>56</v>
      </c>
    </row>
    <row r="30" spans="2:6" ht="15.75" customHeight="1">
      <c r="B30" s="758">
        <v>2</v>
      </c>
      <c r="C30" s="759" t="s">
        <v>1124</v>
      </c>
      <c r="D30" s="760">
        <v>19</v>
      </c>
      <c r="E30" s="761" t="s">
        <v>1125</v>
      </c>
      <c r="F30" s="762" t="s">
        <v>57</v>
      </c>
    </row>
    <row r="31" spans="2:6" ht="15.75" customHeight="1">
      <c r="B31" s="758">
        <v>2</v>
      </c>
      <c r="C31" s="759" t="s">
        <v>1133</v>
      </c>
      <c r="D31" s="760">
        <v>20</v>
      </c>
      <c r="E31" s="761" t="s">
        <v>1134</v>
      </c>
      <c r="F31" s="762" t="s">
        <v>1135</v>
      </c>
    </row>
    <row r="32" spans="2:6" ht="15.75" customHeight="1">
      <c r="B32" s="758">
        <v>2</v>
      </c>
      <c r="C32" s="759" t="s">
        <v>1136</v>
      </c>
      <c r="D32" s="760">
        <v>21</v>
      </c>
      <c r="E32" s="761" t="s">
        <v>1137</v>
      </c>
      <c r="F32" s="819" t="s">
        <v>58</v>
      </c>
    </row>
    <row r="33" spans="2:6" ht="15.75" customHeight="1">
      <c r="B33" s="260"/>
      <c r="C33" s="48"/>
      <c r="D33" s="260"/>
      <c r="E33" s="761"/>
      <c r="F33" s="819"/>
    </row>
    <row r="34" spans="2:6" ht="15.75" customHeight="1">
      <c r="B34" s="758">
        <v>2</v>
      </c>
      <c r="C34" s="759" t="s">
        <v>1105</v>
      </c>
      <c r="D34" s="760">
        <v>22</v>
      </c>
      <c r="E34" s="761" t="s">
        <v>1108</v>
      </c>
      <c r="F34" s="762" t="s">
        <v>59</v>
      </c>
    </row>
    <row r="35" spans="2:6" ht="15.75" customHeight="1">
      <c r="B35" s="758">
        <v>2</v>
      </c>
      <c r="C35" s="759" t="s">
        <v>1105</v>
      </c>
      <c r="D35" s="760">
        <v>23</v>
      </c>
      <c r="E35" s="761" t="s">
        <v>1108</v>
      </c>
      <c r="F35" s="762" t="s">
        <v>1155</v>
      </c>
    </row>
    <row r="36" spans="2:6" ht="15.75" customHeight="1">
      <c r="B36" s="758">
        <v>2</v>
      </c>
      <c r="C36" s="759" t="s">
        <v>1105</v>
      </c>
      <c r="D36" s="760">
        <v>24</v>
      </c>
      <c r="E36" s="761" t="s">
        <v>1108</v>
      </c>
      <c r="F36" s="819" t="s">
        <v>1156</v>
      </c>
    </row>
    <row r="37" spans="2:6" ht="15.75" customHeight="1">
      <c r="B37" s="260"/>
      <c r="C37" s="48"/>
      <c r="D37" s="260"/>
      <c r="E37" s="761"/>
      <c r="F37" s="819"/>
    </row>
    <row r="38" spans="2:6" ht="15.75" customHeight="1">
      <c r="B38" s="758">
        <v>2</v>
      </c>
      <c r="C38" s="759" t="s">
        <v>1138</v>
      </c>
      <c r="D38" s="760">
        <v>25</v>
      </c>
      <c r="E38" s="761" t="s">
        <v>1139</v>
      </c>
      <c r="F38" s="762" t="s">
        <v>60</v>
      </c>
    </row>
    <row r="39" spans="2:6" ht="15.75" customHeight="1">
      <c r="B39" s="758">
        <v>2</v>
      </c>
      <c r="C39" s="759" t="s">
        <v>1138</v>
      </c>
      <c r="D39" s="760" t="s">
        <v>1140</v>
      </c>
      <c r="E39" s="761" t="s">
        <v>1139</v>
      </c>
      <c r="F39" s="762" t="s">
        <v>1141</v>
      </c>
    </row>
    <row r="40" spans="2:6" ht="15.75" customHeight="1">
      <c r="B40" s="758">
        <v>2</v>
      </c>
      <c r="C40" s="759" t="s">
        <v>1138</v>
      </c>
      <c r="D40" s="760" t="s">
        <v>1142</v>
      </c>
      <c r="E40" s="761" t="s">
        <v>1139</v>
      </c>
      <c r="F40" s="762" t="s">
        <v>1143</v>
      </c>
    </row>
    <row r="41" spans="2:6" ht="15.75" customHeight="1">
      <c r="B41" s="758">
        <v>2</v>
      </c>
      <c r="C41" s="759" t="s">
        <v>1144</v>
      </c>
      <c r="D41" s="760" t="s">
        <v>1145</v>
      </c>
      <c r="E41" s="761" t="s">
        <v>1146</v>
      </c>
      <c r="F41" s="762" t="s">
        <v>1147</v>
      </c>
    </row>
  </sheetData>
  <mergeCells count="3">
    <mergeCell ref="F23:F24"/>
    <mergeCell ref="F36:F37"/>
    <mergeCell ref="F32:F33"/>
  </mergeCells>
  <printOptions/>
  <pageMargins left="0.3937007874015748" right="0.3937007874015748" top="0.3937007874015748" bottom="0.3937007874015748" header="0.5118110236220472" footer="0.5118110236220472"/>
  <pageSetup horizontalDpi="300" verticalDpi="300" orientation="portrait" paperSize="9" r:id="rId1"/>
  <ignoredErrors>
    <ignoredError sqref="D15 D4:D14 D16 D18 D22 D21 D20 D19 D17 D25 D23:D24 D39:D43 D34 D35 D36:D37 D38 D26:D29 D30 D31:D33" numberStoredAsText="1"/>
  </ignoredErrors>
</worksheet>
</file>

<file path=xl/worksheets/sheet10.xml><?xml version="1.0" encoding="utf-8"?>
<worksheet xmlns="http://schemas.openxmlformats.org/spreadsheetml/2006/main" xmlns:r="http://schemas.openxmlformats.org/officeDocument/2006/relationships">
  <dimension ref="A1:R59"/>
  <sheetViews>
    <sheetView workbookViewId="0" topLeftCell="A1">
      <selection activeCell="F19" sqref="F19"/>
    </sheetView>
  </sheetViews>
  <sheetFormatPr defaultColWidth="9.00390625" defaultRowHeight="13.5"/>
  <cols>
    <col min="1" max="1" width="0.6171875" style="76" customWidth="1"/>
    <col min="2" max="2" width="8.125" style="76" customWidth="1"/>
    <col min="3" max="3" width="0.6171875" style="76" customWidth="1"/>
    <col min="4" max="4" width="7.25390625" style="76" customWidth="1"/>
    <col min="5" max="5" width="8.125" style="76" customWidth="1"/>
    <col min="6" max="7" width="6.625" style="76" customWidth="1"/>
    <col min="8" max="9" width="7.375" style="76" customWidth="1"/>
    <col min="10" max="13" width="6.75390625" style="76" customWidth="1"/>
    <col min="14" max="15" width="8.25390625" style="76" customWidth="1"/>
    <col min="16" max="16" width="7.125" style="76" customWidth="1"/>
    <col min="17" max="17" width="10.25390625" style="285" hidden="1" customWidth="1"/>
    <col min="18" max="18" width="10.25390625" style="285" customWidth="1"/>
    <col min="19" max="16384" width="9.00390625" style="76" customWidth="1"/>
  </cols>
  <sheetData>
    <row r="1" spans="1:16" ht="18" customHeight="1">
      <c r="A1" s="565"/>
      <c r="B1" s="565"/>
      <c r="C1" s="565"/>
      <c r="D1" s="565"/>
      <c r="E1" s="565"/>
      <c r="F1" s="565"/>
      <c r="G1" s="565"/>
      <c r="H1" s="565"/>
      <c r="I1" s="565"/>
      <c r="J1" s="565"/>
      <c r="K1" s="565"/>
      <c r="L1" s="565"/>
      <c r="M1" s="565"/>
      <c r="N1" s="565"/>
      <c r="O1" s="565"/>
      <c r="P1" s="565"/>
    </row>
    <row r="2" spans="1:16" ht="13.5" customHeight="1">
      <c r="A2" s="72" t="s">
        <v>45</v>
      </c>
      <c r="P2" s="565"/>
    </row>
    <row r="3" spans="1:18" ht="11.25" customHeight="1" thickBot="1">
      <c r="A3" s="565"/>
      <c r="B3" s="565" t="s">
        <v>46</v>
      </c>
      <c r="C3" s="565"/>
      <c r="D3" s="565"/>
      <c r="E3" s="565"/>
      <c r="F3" s="565"/>
      <c r="G3" s="567"/>
      <c r="H3" s="565"/>
      <c r="I3" s="565"/>
      <c r="J3" s="565"/>
      <c r="K3" s="565"/>
      <c r="L3" s="565"/>
      <c r="M3" s="565"/>
      <c r="N3" s="565"/>
      <c r="O3" s="565"/>
      <c r="P3" s="568" t="s">
        <v>982</v>
      </c>
      <c r="Q3" s="534" t="s">
        <v>983</v>
      </c>
      <c r="R3" s="534"/>
    </row>
    <row r="4" spans="1:16" ht="27" customHeight="1" thickTop="1">
      <c r="A4" s="831" t="s">
        <v>639</v>
      </c>
      <c r="B4" s="831"/>
      <c r="C4" s="832"/>
      <c r="D4" s="835" t="s">
        <v>632</v>
      </c>
      <c r="E4" s="835" t="s">
        <v>633</v>
      </c>
      <c r="F4" s="837" t="s">
        <v>640</v>
      </c>
      <c r="G4" s="835" t="s">
        <v>634</v>
      </c>
      <c r="H4" s="837" t="s">
        <v>964</v>
      </c>
      <c r="I4" s="837" t="s">
        <v>965</v>
      </c>
      <c r="J4" s="835" t="s">
        <v>357</v>
      </c>
      <c r="K4" s="835"/>
      <c r="L4" s="835"/>
      <c r="M4" s="835"/>
      <c r="N4" s="569" t="s">
        <v>358</v>
      </c>
      <c r="O4" s="569" t="s">
        <v>359</v>
      </c>
      <c r="P4" s="839" t="s">
        <v>641</v>
      </c>
    </row>
    <row r="5" spans="1:18" s="61" customFormat="1" ht="14.25" customHeight="1">
      <c r="A5" s="833"/>
      <c r="B5" s="833"/>
      <c r="C5" s="834"/>
      <c r="D5" s="836"/>
      <c r="E5" s="836"/>
      <c r="F5" s="838"/>
      <c r="G5" s="836"/>
      <c r="H5" s="838"/>
      <c r="I5" s="838"/>
      <c r="J5" s="572" t="s">
        <v>635</v>
      </c>
      <c r="K5" s="572" t="s">
        <v>636</v>
      </c>
      <c r="L5" s="572" t="s">
        <v>637</v>
      </c>
      <c r="M5" s="572" t="s">
        <v>638</v>
      </c>
      <c r="N5" s="573" t="s">
        <v>642</v>
      </c>
      <c r="O5" s="573" t="s">
        <v>984</v>
      </c>
      <c r="P5" s="840"/>
      <c r="Q5" s="283"/>
      <c r="R5" s="274"/>
    </row>
    <row r="6" spans="1:18" s="56" customFormat="1" ht="15.75" customHeight="1">
      <c r="A6" s="574"/>
      <c r="B6" s="575" t="s">
        <v>1154</v>
      </c>
      <c r="C6" s="590"/>
      <c r="D6" s="271">
        <v>8651</v>
      </c>
      <c r="E6" s="271">
        <v>14084</v>
      </c>
      <c r="F6" s="271">
        <v>25</v>
      </c>
      <c r="G6" s="271">
        <v>231</v>
      </c>
      <c r="H6" s="271">
        <v>5159</v>
      </c>
      <c r="I6" s="271">
        <v>1887</v>
      </c>
      <c r="J6" s="82">
        <v>7.440158796777278</v>
      </c>
      <c r="K6" s="82">
        <v>12.112726447094117</v>
      </c>
      <c r="L6" s="82">
        <v>4.436918186634375</v>
      </c>
      <c r="M6" s="83">
        <v>1.6228851750686308</v>
      </c>
      <c r="N6" s="193">
        <v>2.8898393249335337</v>
      </c>
      <c r="O6" s="576">
        <v>26.007655933348342</v>
      </c>
      <c r="P6" s="577">
        <v>1.48</v>
      </c>
      <c r="Q6" s="273">
        <v>1201000</v>
      </c>
      <c r="R6" s="274"/>
    </row>
    <row r="7" spans="1:18" s="56" customFormat="1" ht="15.75" customHeight="1">
      <c r="A7" s="578"/>
      <c r="B7" s="703" t="s">
        <v>1176</v>
      </c>
      <c r="C7" s="591"/>
      <c r="D7" s="410">
        <v>8555</v>
      </c>
      <c r="E7" s="410">
        <v>14880</v>
      </c>
      <c r="F7" s="410">
        <v>28</v>
      </c>
      <c r="G7" s="410">
        <v>218</v>
      </c>
      <c r="H7" s="410">
        <v>4739</v>
      </c>
      <c r="I7" s="410">
        <v>1703</v>
      </c>
      <c r="J7" s="411">
        <v>7.400519031141868</v>
      </c>
      <c r="K7" s="411">
        <v>12.8719723183391</v>
      </c>
      <c r="L7" s="411">
        <v>4.099480968858131</v>
      </c>
      <c r="M7" s="412">
        <v>1.4731833910034602</v>
      </c>
      <c r="N7" s="413">
        <v>3.2729398012857978</v>
      </c>
      <c r="O7" s="413">
        <v>24.848968425852046</v>
      </c>
      <c r="P7" s="272">
        <v>1.46</v>
      </c>
      <c r="Q7" s="273"/>
      <c r="R7" s="274"/>
    </row>
    <row r="8" spans="1:18" s="56" customFormat="1" ht="10.5" customHeight="1">
      <c r="A8" s="578"/>
      <c r="B8" s="579"/>
      <c r="C8" s="591"/>
      <c r="D8" s="410"/>
      <c r="E8" s="410"/>
      <c r="F8" s="410"/>
      <c r="G8" s="410"/>
      <c r="H8" s="410"/>
      <c r="I8" s="410"/>
      <c r="J8" s="411"/>
      <c r="K8" s="411"/>
      <c r="L8" s="411"/>
      <c r="M8" s="412"/>
      <c r="N8" s="413"/>
      <c r="O8" s="413"/>
      <c r="P8" s="272"/>
      <c r="Q8" s="275">
        <v>948674</v>
      </c>
      <c r="R8" s="274"/>
    </row>
    <row r="9" spans="1:18" s="56" customFormat="1" ht="15.75" customHeight="1">
      <c r="A9" s="580"/>
      <c r="B9" s="581" t="s">
        <v>623</v>
      </c>
      <c r="C9" s="582"/>
      <c r="D9" s="414">
        <v>7035</v>
      </c>
      <c r="E9" s="414">
        <v>11165</v>
      </c>
      <c r="F9" s="414">
        <v>25</v>
      </c>
      <c r="G9" s="414">
        <v>179</v>
      </c>
      <c r="H9" s="414">
        <v>3901</v>
      </c>
      <c r="I9" s="414">
        <v>1392</v>
      </c>
      <c r="J9" s="415">
        <v>7.6492916658058725</v>
      </c>
      <c r="K9" s="415">
        <v>12.139920603940663</v>
      </c>
      <c r="L9" s="415">
        <v>4.241632805729737</v>
      </c>
      <c r="M9" s="416">
        <v>1.513548542828966</v>
      </c>
      <c r="N9" s="417">
        <v>3.5536602700781805</v>
      </c>
      <c r="O9" s="417">
        <v>24.81286387579706</v>
      </c>
      <c r="P9" s="276">
        <v>1.45</v>
      </c>
      <c r="Q9" s="275">
        <v>258839</v>
      </c>
      <c r="R9" s="274"/>
    </row>
    <row r="10" spans="1:18" s="56" customFormat="1" ht="13.5" customHeight="1">
      <c r="A10" s="580"/>
      <c r="B10" s="581" t="s">
        <v>985</v>
      </c>
      <c r="C10" s="582"/>
      <c r="D10" s="414">
        <v>1520</v>
      </c>
      <c r="E10" s="414">
        <v>3715</v>
      </c>
      <c r="F10" s="414">
        <v>3</v>
      </c>
      <c r="G10" s="414">
        <v>39</v>
      </c>
      <c r="H10" s="414">
        <v>838</v>
      </c>
      <c r="I10" s="414">
        <v>311</v>
      </c>
      <c r="J10" s="415">
        <v>6.291364688060066</v>
      </c>
      <c r="K10" s="415">
        <v>15.376591984304701</v>
      </c>
      <c r="L10" s="415">
        <v>3.4685286898646943</v>
      </c>
      <c r="M10" s="416">
        <v>1.287246327622816</v>
      </c>
      <c r="N10" s="417">
        <v>1.973684210526316</v>
      </c>
      <c r="O10" s="417">
        <v>25.016035920461835</v>
      </c>
      <c r="P10" s="276">
        <v>1.5</v>
      </c>
      <c r="Q10" s="275"/>
      <c r="R10" s="274"/>
    </row>
    <row r="11" spans="1:18" s="56" customFormat="1" ht="9" customHeight="1">
      <c r="A11" s="580"/>
      <c r="B11" s="581"/>
      <c r="C11" s="582"/>
      <c r="D11" s="414"/>
      <c r="E11" s="414"/>
      <c r="F11" s="414"/>
      <c r="G11" s="414"/>
      <c r="H11" s="414"/>
      <c r="I11" s="414"/>
      <c r="J11" s="415"/>
      <c r="K11" s="415"/>
      <c r="L11" s="415"/>
      <c r="M11" s="416"/>
      <c r="N11" s="417"/>
      <c r="O11" s="417"/>
      <c r="P11" s="276"/>
      <c r="Q11" s="275">
        <v>574750</v>
      </c>
      <c r="R11" s="274"/>
    </row>
    <row r="12" spans="1:18" s="56" customFormat="1" ht="15.75" customHeight="1">
      <c r="A12" s="580"/>
      <c r="B12" s="581" t="s">
        <v>441</v>
      </c>
      <c r="C12" s="582"/>
      <c r="D12" s="414">
        <v>4346</v>
      </c>
      <c r="E12" s="414">
        <v>6378</v>
      </c>
      <c r="F12" s="414">
        <v>11</v>
      </c>
      <c r="G12" s="414">
        <v>107</v>
      </c>
      <c r="H12" s="414">
        <v>2388</v>
      </c>
      <c r="I12" s="414">
        <v>816</v>
      </c>
      <c r="J12" s="415">
        <v>7.738865809206509</v>
      </c>
      <c r="K12" s="415">
        <v>11.357221843331594</v>
      </c>
      <c r="L12" s="415">
        <v>4.2522806149068435</v>
      </c>
      <c r="M12" s="416">
        <v>1.4530406121289716</v>
      </c>
      <c r="N12" s="417">
        <v>2.531063046479521</v>
      </c>
      <c r="O12" s="417">
        <v>24.028744666516953</v>
      </c>
      <c r="P12" s="276">
        <v>1.41</v>
      </c>
      <c r="Q12" s="275">
        <v>89565</v>
      </c>
      <c r="R12" s="274"/>
    </row>
    <row r="13" spans="1:18" s="56" customFormat="1" ht="15.75" customHeight="1">
      <c r="A13" s="580"/>
      <c r="B13" s="581" t="s">
        <v>442</v>
      </c>
      <c r="C13" s="582"/>
      <c r="D13" s="414">
        <v>541</v>
      </c>
      <c r="E13" s="414">
        <v>1313</v>
      </c>
      <c r="F13" s="414">
        <v>2</v>
      </c>
      <c r="G13" s="414">
        <v>22</v>
      </c>
      <c r="H13" s="414">
        <v>305</v>
      </c>
      <c r="I13" s="414">
        <v>144</v>
      </c>
      <c r="J13" s="415">
        <v>6.51461875632195</v>
      </c>
      <c r="K13" s="415">
        <v>15.810895428929241</v>
      </c>
      <c r="L13" s="415">
        <v>3.672751794229565</v>
      </c>
      <c r="M13" s="416">
        <v>1.734020519242811</v>
      </c>
      <c r="N13" s="417">
        <v>3.6968576709796674</v>
      </c>
      <c r="O13" s="417">
        <v>39.07637655417407</v>
      </c>
      <c r="P13" s="276">
        <v>1.5</v>
      </c>
      <c r="Q13" s="275">
        <v>236370</v>
      </c>
      <c r="R13" s="274"/>
    </row>
    <row r="14" spans="1:18" s="56" customFormat="1" ht="15.75" customHeight="1">
      <c r="A14" s="580"/>
      <c r="B14" s="581" t="s">
        <v>443</v>
      </c>
      <c r="C14" s="582"/>
      <c r="D14" s="414">
        <v>1672</v>
      </c>
      <c r="E14" s="414">
        <v>3138</v>
      </c>
      <c r="F14" s="414">
        <v>8</v>
      </c>
      <c r="G14" s="414">
        <v>46</v>
      </c>
      <c r="H14" s="414">
        <v>900</v>
      </c>
      <c r="I14" s="414">
        <v>339</v>
      </c>
      <c r="J14" s="415">
        <v>7.425533710235423</v>
      </c>
      <c r="K14" s="415">
        <v>13.93619903272653</v>
      </c>
      <c r="L14" s="415">
        <v>3.996997810533421</v>
      </c>
      <c r="M14" s="416">
        <v>1.5055358419675888</v>
      </c>
      <c r="N14" s="417">
        <v>4.784688995215311</v>
      </c>
      <c r="O14" s="417">
        <v>26.77532013969732</v>
      </c>
      <c r="P14" s="276">
        <v>1.55</v>
      </c>
      <c r="Q14" s="275">
        <v>306828</v>
      </c>
      <c r="R14" s="274"/>
    </row>
    <row r="15" spans="1:18" s="56" customFormat="1" ht="11.25" customHeight="1">
      <c r="A15" s="580"/>
      <c r="B15" s="581" t="s">
        <v>444</v>
      </c>
      <c r="C15" s="582"/>
      <c r="D15" s="414">
        <v>1996</v>
      </c>
      <c r="E15" s="414">
        <v>4051</v>
      </c>
      <c r="F15" s="414">
        <v>7</v>
      </c>
      <c r="G15" s="414">
        <v>43</v>
      </c>
      <c r="H15" s="414">
        <v>1146</v>
      </c>
      <c r="I15" s="414">
        <v>404</v>
      </c>
      <c r="J15" s="415">
        <v>6.847341337907375</v>
      </c>
      <c r="K15" s="415">
        <v>13.897084048027443</v>
      </c>
      <c r="L15" s="415">
        <v>3.9313893653516296</v>
      </c>
      <c r="M15" s="416">
        <v>1.385934819897084</v>
      </c>
      <c r="N15" s="417">
        <v>3.5070140280561124</v>
      </c>
      <c r="O15" s="417">
        <v>21.088769004413926</v>
      </c>
      <c r="P15" s="276">
        <v>1.51</v>
      </c>
      <c r="Q15" s="170"/>
      <c r="R15" s="274"/>
    </row>
    <row r="16" spans="1:18" s="61" customFormat="1" ht="10.5" customHeight="1">
      <c r="A16" s="580"/>
      <c r="B16" s="581"/>
      <c r="C16" s="582"/>
      <c r="D16" s="414"/>
      <c r="E16" s="414"/>
      <c r="F16" s="414"/>
      <c r="G16" s="414"/>
      <c r="H16" s="414"/>
      <c r="I16" s="418"/>
      <c r="J16" s="415"/>
      <c r="K16" s="415"/>
      <c r="L16" s="415"/>
      <c r="M16" s="416"/>
      <c r="N16" s="417"/>
      <c r="O16" s="417"/>
      <c r="P16" s="276"/>
      <c r="Q16" s="278">
        <v>255614</v>
      </c>
      <c r="R16" s="274"/>
    </row>
    <row r="17" spans="1:18" s="61" customFormat="1" ht="15.75" customHeight="1">
      <c r="A17" s="583"/>
      <c r="B17" s="581" t="s">
        <v>445</v>
      </c>
      <c r="C17" s="584"/>
      <c r="D17" s="585">
        <v>2121</v>
      </c>
      <c r="E17" s="585">
        <v>2503</v>
      </c>
      <c r="F17" s="763">
        <v>6</v>
      </c>
      <c r="G17" s="201">
        <v>47</v>
      </c>
      <c r="H17" s="592">
        <v>1156</v>
      </c>
      <c r="I17" s="593">
        <v>388</v>
      </c>
      <c r="J17" s="419">
        <v>8.334413938629478</v>
      </c>
      <c r="K17" s="419">
        <v>9.835472931819702</v>
      </c>
      <c r="L17" s="419">
        <v>4.542471717612295</v>
      </c>
      <c r="M17" s="420">
        <v>1.5246358360151993</v>
      </c>
      <c r="N17" s="421">
        <v>2.828854314002829</v>
      </c>
      <c r="O17" s="421">
        <v>21.678966789667896</v>
      </c>
      <c r="P17" s="277">
        <v>1.37</v>
      </c>
      <c r="Q17" s="278">
        <v>92416</v>
      </c>
      <c r="R17" s="274"/>
    </row>
    <row r="18" spans="1:18" s="61" customFormat="1" ht="15.75" customHeight="1">
      <c r="A18" s="583"/>
      <c r="B18" s="581" t="s">
        <v>446</v>
      </c>
      <c r="C18" s="584"/>
      <c r="D18" s="585">
        <v>693</v>
      </c>
      <c r="E18" s="585">
        <v>1086</v>
      </c>
      <c r="F18" s="763">
        <v>3</v>
      </c>
      <c r="G18" s="201">
        <v>16</v>
      </c>
      <c r="H18" s="592">
        <v>394</v>
      </c>
      <c r="I18" s="593">
        <v>145</v>
      </c>
      <c r="J18" s="419">
        <v>7.785729532968577</v>
      </c>
      <c r="K18" s="419">
        <v>12.201013380669371</v>
      </c>
      <c r="L18" s="419">
        <v>4.426518666651687</v>
      </c>
      <c r="M18" s="420">
        <v>1.629048747879428</v>
      </c>
      <c r="N18" s="421">
        <v>4.329004329004329</v>
      </c>
      <c r="O18" s="421">
        <v>22.566995768688294</v>
      </c>
      <c r="P18" s="277">
        <v>1.52</v>
      </c>
      <c r="Q18" s="278">
        <v>141504</v>
      </c>
      <c r="R18" s="274"/>
    </row>
    <row r="19" spans="1:18" s="61" customFormat="1" ht="15.75" customHeight="1">
      <c r="A19" s="583"/>
      <c r="B19" s="581" t="s">
        <v>61</v>
      </c>
      <c r="C19" s="584"/>
      <c r="D19" s="585">
        <v>980</v>
      </c>
      <c r="E19" s="585">
        <v>1858</v>
      </c>
      <c r="F19" s="763">
        <v>2</v>
      </c>
      <c r="G19" s="201">
        <v>17</v>
      </c>
      <c r="H19" s="592">
        <v>545</v>
      </c>
      <c r="I19" s="593">
        <v>189</v>
      </c>
      <c r="J19" s="419">
        <v>7.239203983039579</v>
      </c>
      <c r="K19" s="419">
        <v>13.724939796415855</v>
      </c>
      <c r="L19" s="419">
        <v>4.025883847710786</v>
      </c>
      <c r="M19" s="420">
        <v>1.3961321967290616</v>
      </c>
      <c r="N19" s="421">
        <v>2.0408163265306123</v>
      </c>
      <c r="O19" s="421">
        <v>17.051153460381144</v>
      </c>
      <c r="P19" s="277">
        <v>1.55</v>
      </c>
      <c r="Q19" s="278">
        <v>116303</v>
      </c>
      <c r="R19" s="274"/>
    </row>
    <row r="20" spans="1:18" s="61" customFormat="1" ht="15.75" customHeight="1">
      <c r="A20" s="583"/>
      <c r="B20" s="581" t="s">
        <v>449</v>
      </c>
      <c r="C20" s="584"/>
      <c r="D20" s="585">
        <v>727</v>
      </c>
      <c r="E20" s="585">
        <v>1502</v>
      </c>
      <c r="F20" s="763">
        <v>4</v>
      </c>
      <c r="G20" s="201">
        <v>22</v>
      </c>
      <c r="H20" s="592">
        <v>453</v>
      </c>
      <c r="I20" s="593">
        <v>156</v>
      </c>
      <c r="J20" s="419">
        <v>6.593924881862625</v>
      </c>
      <c r="K20" s="419">
        <v>13.623212066791833</v>
      </c>
      <c r="L20" s="419">
        <v>4.108731735190879</v>
      </c>
      <c r="M20" s="420">
        <v>1.4149274849663955</v>
      </c>
      <c r="N20" s="421">
        <v>5.502063273727648</v>
      </c>
      <c r="O20" s="421">
        <v>29.372496662216285</v>
      </c>
      <c r="P20" s="277">
        <v>1.43</v>
      </c>
      <c r="Q20" s="278">
        <v>40372</v>
      </c>
      <c r="R20" s="274"/>
    </row>
    <row r="21" spans="1:18" s="61" customFormat="1" ht="15.75" customHeight="1">
      <c r="A21" s="583"/>
      <c r="B21" s="581" t="s">
        <v>450</v>
      </c>
      <c r="C21" s="584"/>
      <c r="D21" s="585">
        <v>267</v>
      </c>
      <c r="E21" s="585">
        <v>534</v>
      </c>
      <c r="F21" s="763">
        <v>2</v>
      </c>
      <c r="G21" s="201">
        <v>12</v>
      </c>
      <c r="H21" s="592">
        <v>143</v>
      </c>
      <c r="I21" s="593">
        <v>82</v>
      </c>
      <c r="J21" s="419">
        <v>6.941916696999636</v>
      </c>
      <c r="K21" s="419">
        <v>13.883833393999272</v>
      </c>
      <c r="L21" s="419">
        <v>3.7179553845353857</v>
      </c>
      <c r="M21" s="420">
        <v>2.1319744163070045</v>
      </c>
      <c r="N21" s="421">
        <v>7.49063670411985</v>
      </c>
      <c r="O21" s="421">
        <v>43.01075268817205</v>
      </c>
      <c r="P21" s="277">
        <v>1.42</v>
      </c>
      <c r="Q21" s="278">
        <v>43416</v>
      </c>
      <c r="R21" s="274"/>
    </row>
    <row r="22" spans="1:18" s="61" customFormat="1" ht="15.75" customHeight="1">
      <c r="A22" s="583"/>
      <c r="B22" s="581" t="s">
        <v>451</v>
      </c>
      <c r="C22" s="584"/>
      <c r="D22" s="585">
        <v>354</v>
      </c>
      <c r="E22" s="585">
        <v>461</v>
      </c>
      <c r="F22" s="763">
        <v>1</v>
      </c>
      <c r="G22" s="201">
        <v>5</v>
      </c>
      <c r="H22" s="592">
        <v>187</v>
      </c>
      <c r="I22" s="593">
        <v>57</v>
      </c>
      <c r="J22" s="419">
        <v>8.411548057502673</v>
      </c>
      <c r="K22" s="419">
        <v>10.954021622906023</v>
      </c>
      <c r="L22" s="419">
        <v>4.443388380658192</v>
      </c>
      <c r="M22" s="420">
        <v>1.3544018058690745</v>
      </c>
      <c r="N22" s="421">
        <v>2.824858757062147</v>
      </c>
      <c r="O22" s="421">
        <v>13.927576601671309</v>
      </c>
      <c r="P22" s="277">
        <v>1.65</v>
      </c>
      <c r="Q22" s="278">
        <v>35621</v>
      </c>
      <c r="R22" s="274"/>
    </row>
    <row r="23" spans="1:18" s="61" customFormat="1" ht="15.75" customHeight="1">
      <c r="A23" s="583"/>
      <c r="B23" s="581" t="s">
        <v>452</v>
      </c>
      <c r="C23" s="584"/>
      <c r="D23" s="585">
        <v>177</v>
      </c>
      <c r="E23" s="585">
        <v>503</v>
      </c>
      <c r="F23" s="763">
        <v>0</v>
      </c>
      <c r="G23" s="201">
        <v>8</v>
      </c>
      <c r="H23" s="592">
        <v>115</v>
      </c>
      <c r="I23" s="593">
        <v>39</v>
      </c>
      <c r="J23" s="419">
        <v>5.298132183908046</v>
      </c>
      <c r="K23" s="419">
        <v>15.056273946360154</v>
      </c>
      <c r="L23" s="419">
        <v>3.4422892720306515</v>
      </c>
      <c r="M23" s="420">
        <v>1.1673850574712645</v>
      </c>
      <c r="N23" s="421">
        <v>0</v>
      </c>
      <c r="O23" s="421">
        <v>43.24324324324324</v>
      </c>
      <c r="P23" s="277">
        <v>1.15</v>
      </c>
      <c r="Q23" s="278">
        <v>27918</v>
      </c>
      <c r="R23" s="274"/>
    </row>
    <row r="24" spans="1:18" s="61" customFormat="1" ht="15.75" customHeight="1">
      <c r="A24" s="583"/>
      <c r="B24" s="581" t="s">
        <v>453</v>
      </c>
      <c r="C24" s="584"/>
      <c r="D24" s="585">
        <v>170</v>
      </c>
      <c r="E24" s="585">
        <v>429</v>
      </c>
      <c r="F24" s="763">
        <v>0</v>
      </c>
      <c r="G24" s="201">
        <v>1</v>
      </c>
      <c r="H24" s="592">
        <v>79</v>
      </c>
      <c r="I24" s="593">
        <v>34</v>
      </c>
      <c r="J24" s="419">
        <v>6.43622458637792</v>
      </c>
      <c r="K24" s="419">
        <v>16.24200204444781</v>
      </c>
      <c r="L24" s="419">
        <v>2.990951425434445</v>
      </c>
      <c r="M24" s="420">
        <v>1.287244917275584</v>
      </c>
      <c r="N24" s="421">
        <v>0</v>
      </c>
      <c r="O24" s="421">
        <v>5.847953216374268</v>
      </c>
      <c r="P24" s="277">
        <v>1.48</v>
      </c>
      <c r="Q24" s="278">
        <v>30678</v>
      </c>
      <c r="R24" s="274"/>
    </row>
    <row r="25" spans="1:18" s="61" customFormat="1" ht="15.75" customHeight="1">
      <c r="A25" s="583"/>
      <c r="B25" s="581" t="s">
        <v>454</v>
      </c>
      <c r="C25" s="584"/>
      <c r="D25" s="585">
        <v>214</v>
      </c>
      <c r="E25" s="585">
        <v>415</v>
      </c>
      <c r="F25" s="763">
        <v>1</v>
      </c>
      <c r="G25" s="201">
        <v>9</v>
      </c>
      <c r="H25" s="592">
        <v>115</v>
      </c>
      <c r="I25" s="593">
        <v>42</v>
      </c>
      <c r="J25" s="419">
        <v>7.304502167457419</v>
      </c>
      <c r="K25" s="419">
        <v>14.165272894835647</v>
      </c>
      <c r="L25" s="419">
        <v>3.9253165853159024</v>
      </c>
      <c r="M25" s="420">
        <v>1.4335938833327646</v>
      </c>
      <c r="N25" s="421">
        <v>4.672897196261682</v>
      </c>
      <c r="O25" s="421">
        <v>40.35874439461883</v>
      </c>
      <c r="P25" s="277">
        <v>1.64</v>
      </c>
      <c r="Q25" s="278">
        <v>63806</v>
      </c>
      <c r="R25" s="274"/>
    </row>
    <row r="26" spans="1:18" s="61" customFormat="1" ht="15.75" customHeight="1">
      <c r="A26" s="583"/>
      <c r="B26" s="581" t="s">
        <v>455</v>
      </c>
      <c r="C26" s="584"/>
      <c r="D26" s="585">
        <v>513</v>
      </c>
      <c r="E26" s="585">
        <v>585</v>
      </c>
      <c r="F26" s="763">
        <v>2</v>
      </c>
      <c r="G26" s="201">
        <v>15</v>
      </c>
      <c r="H26" s="592">
        <v>277</v>
      </c>
      <c r="I26" s="593">
        <v>99</v>
      </c>
      <c r="J26" s="419">
        <v>8.255817696095788</v>
      </c>
      <c r="K26" s="419">
        <v>9.414528951688178</v>
      </c>
      <c r="L26" s="419">
        <v>4.45781969165406</v>
      </c>
      <c r="M26" s="420">
        <v>1.5932279764395378</v>
      </c>
      <c r="N26" s="421">
        <v>3.898635477582846</v>
      </c>
      <c r="O26" s="421">
        <v>28.409090909090907</v>
      </c>
      <c r="P26" s="277">
        <v>1.48</v>
      </c>
      <c r="Q26" s="278">
        <v>45946</v>
      </c>
      <c r="R26" s="274"/>
    </row>
    <row r="27" spans="1:18" s="61" customFormat="1" ht="15.75" customHeight="1">
      <c r="A27" s="583"/>
      <c r="B27" s="581" t="s">
        <v>456</v>
      </c>
      <c r="C27" s="584"/>
      <c r="D27" s="585">
        <v>450</v>
      </c>
      <c r="E27" s="585">
        <v>494</v>
      </c>
      <c r="F27" s="763">
        <v>1</v>
      </c>
      <c r="G27" s="201">
        <v>13</v>
      </c>
      <c r="H27" s="592">
        <v>252</v>
      </c>
      <c r="I27" s="593">
        <v>78</v>
      </c>
      <c r="J27" s="419">
        <v>9.609840476648086</v>
      </c>
      <c r="K27" s="419">
        <v>10.549469323253678</v>
      </c>
      <c r="L27" s="419">
        <v>5.381510666922929</v>
      </c>
      <c r="M27" s="420">
        <v>1.6657056826190018</v>
      </c>
      <c r="N27" s="421">
        <v>2.2222222222222223</v>
      </c>
      <c r="O27" s="421">
        <v>28.077753779697623</v>
      </c>
      <c r="P27" s="277">
        <v>1.66</v>
      </c>
      <c r="Q27" s="278">
        <v>20343</v>
      </c>
      <c r="R27" s="274"/>
    </row>
    <row r="28" spans="1:18" s="61" customFormat="1" ht="15.75" customHeight="1">
      <c r="A28" s="583"/>
      <c r="B28" s="581" t="s">
        <v>457</v>
      </c>
      <c r="C28" s="584"/>
      <c r="D28" s="585">
        <v>105</v>
      </c>
      <c r="E28" s="585">
        <v>311</v>
      </c>
      <c r="F28" s="763">
        <v>0</v>
      </c>
      <c r="G28" s="201">
        <v>6</v>
      </c>
      <c r="H28" s="592">
        <v>56</v>
      </c>
      <c r="I28" s="593">
        <v>31</v>
      </c>
      <c r="J28" s="419">
        <v>5.66465256797583</v>
      </c>
      <c r="K28" s="419">
        <v>16.77816141562365</v>
      </c>
      <c r="L28" s="419">
        <v>3.0211480362537766</v>
      </c>
      <c r="M28" s="420">
        <v>1.6724212343547693</v>
      </c>
      <c r="N28" s="421">
        <v>0</v>
      </c>
      <c r="O28" s="421">
        <v>54.054054054054056</v>
      </c>
      <c r="P28" s="277">
        <v>1.46</v>
      </c>
      <c r="Q28" s="278">
        <v>34737</v>
      </c>
      <c r="R28" s="274"/>
    </row>
    <row r="29" spans="1:18" s="61" customFormat="1" ht="15.75" customHeight="1">
      <c r="A29" s="583"/>
      <c r="B29" s="581" t="s">
        <v>458</v>
      </c>
      <c r="C29" s="584"/>
      <c r="D29" s="585">
        <v>264</v>
      </c>
      <c r="E29" s="585">
        <v>484</v>
      </c>
      <c r="F29" s="763">
        <v>3</v>
      </c>
      <c r="G29" s="201">
        <v>8</v>
      </c>
      <c r="H29" s="592">
        <v>129</v>
      </c>
      <c r="I29" s="593">
        <v>52</v>
      </c>
      <c r="J29" s="419">
        <v>7.903245120344869</v>
      </c>
      <c r="K29" s="419">
        <v>14.489282720632259</v>
      </c>
      <c r="L29" s="419">
        <v>3.8618129565321517</v>
      </c>
      <c r="M29" s="420">
        <v>1.5566997964315652</v>
      </c>
      <c r="N29" s="421">
        <v>11.363636363636363</v>
      </c>
      <c r="O29" s="421">
        <v>29.41176470588235</v>
      </c>
      <c r="P29" s="277">
        <v>1.58</v>
      </c>
      <c r="Q29" s="278">
        <v>15383</v>
      </c>
      <c r="R29" s="274"/>
    </row>
    <row r="30" spans="1:18" s="61" customFormat="1" ht="15.75" customHeight="1">
      <c r="A30" s="583"/>
      <c r="B30" s="581" t="s">
        <v>459</v>
      </c>
      <c r="C30" s="584"/>
      <c r="D30" s="585">
        <v>105</v>
      </c>
      <c r="E30" s="585">
        <v>167</v>
      </c>
      <c r="F30" s="763">
        <v>0</v>
      </c>
      <c r="G30" s="201">
        <v>4</v>
      </c>
      <c r="H30" s="592">
        <v>43</v>
      </c>
      <c r="I30" s="593">
        <v>10</v>
      </c>
      <c r="J30" s="419">
        <v>6.955945677376615</v>
      </c>
      <c r="K30" s="419">
        <v>11.063265982113283</v>
      </c>
      <c r="L30" s="419">
        <v>2.848625372639947</v>
      </c>
      <c r="M30" s="420">
        <v>0.6624710168930109</v>
      </c>
      <c r="N30" s="421">
        <v>0</v>
      </c>
      <c r="O30" s="421">
        <v>36.69724770642202</v>
      </c>
      <c r="P30" s="277">
        <v>1.38</v>
      </c>
      <c r="Q30" s="278">
        <v>12414</v>
      </c>
      <c r="R30" s="274"/>
    </row>
    <row r="31" spans="1:18" s="61" customFormat="1" ht="15.75" customHeight="1">
      <c r="A31" s="583"/>
      <c r="B31" s="581" t="s">
        <v>460</v>
      </c>
      <c r="C31" s="584"/>
      <c r="D31" s="585">
        <v>67</v>
      </c>
      <c r="E31" s="585">
        <v>136</v>
      </c>
      <c r="F31" s="763">
        <v>0</v>
      </c>
      <c r="G31" s="201">
        <v>1</v>
      </c>
      <c r="H31" s="592">
        <v>51</v>
      </c>
      <c r="I31" s="593">
        <v>19</v>
      </c>
      <c r="J31" s="419">
        <v>5.63309231545317</v>
      </c>
      <c r="K31" s="419">
        <v>11.434336640322853</v>
      </c>
      <c r="L31" s="419">
        <v>4.2878762401210695</v>
      </c>
      <c r="M31" s="420">
        <v>1.5974440894568689</v>
      </c>
      <c r="N31" s="421">
        <v>0</v>
      </c>
      <c r="O31" s="421">
        <v>14.705882352941176</v>
      </c>
      <c r="P31" s="277">
        <v>1.25</v>
      </c>
      <c r="Q31" s="278">
        <v>20620</v>
      </c>
      <c r="R31" s="274"/>
    </row>
    <row r="32" spans="1:18" s="61" customFormat="1" ht="15.75" customHeight="1">
      <c r="A32" s="583"/>
      <c r="B32" s="581" t="s">
        <v>461</v>
      </c>
      <c r="C32" s="584"/>
      <c r="D32" s="585">
        <v>132</v>
      </c>
      <c r="E32" s="585">
        <v>263</v>
      </c>
      <c r="F32" s="763">
        <v>0</v>
      </c>
      <c r="G32" s="201">
        <v>1</v>
      </c>
      <c r="H32" s="592">
        <v>52</v>
      </c>
      <c r="I32" s="593">
        <v>28</v>
      </c>
      <c r="J32" s="419">
        <v>6.680161943319838</v>
      </c>
      <c r="K32" s="419">
        <v>13.309716599190283</v>
      </c>
      <c r="L32" s="419">
        <v>2.631578947368421</v>
      </c>
      <c r="M32" s="420">
        <v>1.417004048582996</v>
      </c>
      <c r="N32" s="421">
        <v>0</v>
      </c>
      <c r="O32" s="421">
        <v>7.518796992481203</v>
      </c>
      <c r="P32" s="277">
        <v>1.46</v>
      </c>
      <c r="Q32" s="278">
        <v>6818</v>
      </c>
      <c r="R32" s="274"/>
    </row>
    <row r="33" spans="1:18" s="61" customFormat="1" ht="15.75" customHeight="1">
      <c r="A33" s="583"/>
      <c r="B33" s="581" t="s">
        <v>462</v>
      </c>
      <c r="C33" s="584"/>
      <c r="D33" s="585">
        <v>17</v>
      </c>
      <c r="E33" s="585">
        <v>111</v>
      </c>
      <c r="F33" s="763">
        <v>0</v>
      </c>
      <c r="G33" s="201">
        <v>1</v>
      </c>
      <c r="H33" s="592">
        <v>20</v>
      </c>
      <c r="I33" s="593">
        <v>6</v>
      </c>
      <c r="J33" s="419">
        <v>2.7836908465695105</v>
      </c>
      <c r="K33" s="419">
        <v>18.17586376289504</v>
      </c>
      <c r="L33" s="419">
        <v>3.2749304077288355</v>
      </c>
      <c r="M33" s="420">
        <v>0.9824791223186508</v>
      </c>
      <c r="N33" s="421">
        <v>0</v>
      </c>
      <c r="O33" s="421">
        <v>55.55555555555555</v>
      </c>
      <c r="P33" s="277">
        <v>0.75</v>
      </c>
      <c r="Q33" s="278">
        <v>8436</v>
      </c>
      <c r="R33" s="274"/>
    </row>
    <row r="34" spans="1:18" s="61" customFormat="1" ht="15.75" customHeight="1">
      <c r="A34" s="583"/>
      <c r="B34" s="581" t="s">
        <v>463</v>
      </c>
      <c r="C34" s="584"/>
      <c r="D34" s="585">
        <v>40</v>
      </c>
      <c r="E34" s="585">
        <v>128</v>
      </c>
      <c r="F34" s="763">
        <v>0</v>
      </c>
      <c r="G34" s="201">
        <v>0</v>
      </c>
      <c r="H34" s="592">
        <v>35</v>
      </c>
      <c r="I34" s="593">
        <v>6</v>
      </c>
      <c r="J34" s="419">
        <v>5.173974906221705</v>
      </c>
      <c r="K34" s="419">
        <v>16.556719699909454</v>
      </c>
      <c r="L34" s="419">
        <v>4.5272280429439915</v>
      </c>
      <c r="M34" s="420">
        <v>0.7760962359332557</v>
      </c>
      <c r="N34" s="421">
        <v>0</v>
      </c>
      <c r="O34" s="421">
        <v>0</v>
      </c>
      <c r="P34" s="277">
        <v>1.52</v>
      </c>
      <c r="Q34" s="278">
        <v>9795</v>
      </c>
      <c r="R34" s="274"/>
    </row>
    <row r="35" spans="1:18" s="61" customFormat="1" ht="15.75" customHeight="1">
      <c r="A35" s="583"/>
      <c r="B35" s="581" t="s">
        <v>464</v>
      </c>
      <c r="C35" s="584"/>
      <c r="D35" s="585">
        <v>51</v>
      </c>
      <c r="E35" s="585">
        <v>151</v>
      </c>
      <c r="F35" s="763">
        <v>0</v>
      </c>
      <c r="G35" s="201">
        <v>4</v>
      </c>
      <c r="H35" s="592">
        <v>30</v>
      </c>
      <c r="I35" s="593">
        <v>10</v>
      </c>
      <c r="J35" s="419">
        <v>5.611795774647888</v>
      </c>
      <c r="K35" s="419">
        <v>16.61531690140845</v>
      </c>
      <c r="L35" s="419">
        <v>3.301056338028169</v>
      </c>
      <c r="M35" s="420">
        <v>1.1003521126760565</v>
      </c>
      <c r="N35" s="421">
        <v>0</v>
      </c>
      <c r="O35" s="421">
        <v>72.72727272727272</v>
      </c>
      <c r="P35" s="277">
        <v>1.39</v>
      </c>
      <c r="Q35" s="278">
        <v>8620</v>
      </c>
      <c r="R35" s="274"/>
    </row>
    <row r="36" spans="1:18" s="61" customFormat="1" ht="15.75" customHeight="1">
      <c r="A36" s="583"/>
      <c r="B36" s="581" t="s">
        <v>465</v>
      </c>
      <c r="C36" s="584"/>
      <c r="D36" s="585">
        <v>44</v>
      </c>
      <c r="E36" s="585">
        <v>136</v>
      </c>
      <c r="F36" s="763">
        <v>1</v>
      </c>
      <c r="G36" s="201">
        <v>1</v>
      </c>
      <c r="H36" s="592">
        <v>35</v>
      </c>
      <c r="I36" s="593">
        <v>11</v>
      </c>
      <c r="J36" s="419">
        <v>5.491762356465302</v>
      </c>
      <c r="K36" s="419">
        <v>16.974538192710934</v>
      </c>
      <c r="L36" s="419">
        <v>4.36844732900649</v>
      </c>
      <c r="M36" s="420">
        <v>1.3729405891163255</v>
      </c>
      <c r="N36" s="421">
        <v>22.727272727272727</v>
      </c>
      <c r="O36" s="421">
        <v>22.22222222222222</v>
      </c>
      <c r="P36" s="277">
        <v>1.42</v>
      </c>
      <c r="Q36" s="278">
        <v>6834</v>
      </c>
      <c r="R36" s="274"/>
    </row>
    <row r="37" spans="1:18" s="61" customFormat="1" ht="15.75" customHeight="1">
      <c r="A37" s="583"/>
      <c r="B37" s="581" t="s">
        <v>466</v>
      </c>
      <c r="C37" s="584"/>
      <c r="D37" s="585">
        <v>36</v>
      </c>
      <c r="E37" s="585">
        <v>93</v>
      </c>
      <c r="F37" s="763">
        <v>0</v>
      </c>
      <c r="G37" s="201">
        <v>4</v>
      </c>
      <c r="H37" s="592">
        <v>21</v>
      </c>
      <c r="I37" s="593">
        <v>7</v>
      </c>
      <c r="J37" s="419">
        <v>5.751717526761463</v>
      </c>
      <c r="K37" s="419">
        <v>14.858603610800449</v>
      </c>
      <c r="L37" s="419">
        <v>3.3551685572775205</v>
      </c>
      <c r="M37" s="420">
        <v>1.1183895190925068</v>
      </c>
      <c r="N37" s="421">
        <v>0</v>
      </c>
      <c r="O37" s="421">
        <v>100</v>
      </c>
      <c r="P37" s="277">
        <v>1.45</v>
      </c>
      <c r="Q37" s="278">
        <v>10591</v>
      </c>
      <c r="R37" s="274"/>
    </row>
    <row r="38" spans="1:18" s="61" customFormat="1" ht="15.75" customHeight="1">
      <c r="A38" s="583"/>
      <c r="B38" s="581" t="s">
        <v>467</v>
      </c>
      <c r="C38" s="584"/>
      <c r="D38" s="585">
        <v>71</v>
      </c>
      <c r="E38" s="585">
        <v>164</v>
      </c>
      <c r="F38" s="763">
        <v>0</v>
      </c>
      <c r="G38" s="201">
        <v>1</v>
      </c>
      <c r="H38" s="592">
        <v>34</v>
      </c>
      <c r="I38" s="593">
        <v>12</v>
      </c>
      <c r="J38" s="419">
        <v>7.346094154164511</v>
      </c>
      <c r="K38" s="419">
        <v>16.968442834971547</v>
      </c>
      <c r="L38" s="419">
        <v>3.5178479048111746</v>
      </c>
      <c r="M38" s="420">
        <v>1.24159337816865</v>
      </c>
      <c r="N38" s="421">
        <v>0</v>
      </c>
      <c r="O38" s="421">
        <v>13.888888888888888</v>
      </c>
      <c r="P38" s="277">
        <v>2.05</v>
      </c>
      <c r="Q38" s="278">
        <v>6623</v>
      </c>
      <c r="R38" s="274"/>
    </row>
    <row r="39" spans="1:18" s="61" customFormat="1" ht="15.75" customHeight="1">
      <c r="A39" s="583"/>
      <c r="B39" s="581" t="s">
        <v>468</v>
      </c>
      <c r="C39" s="584"/>
      <c r="D39" s="585">
        <v>31</v>
      </c>
      <c r="E39" s="585">
        <v>112</v>
      </c>
      <c r="F39" s="763">
        <v>0</v>
      </c>
      <c r="G39" s="201">
        <v>1</v>
      </c>
      <c r="H39" s="592">
        <v>22</v>
      </c>
      <c r="I39" s="593">
        <v>11</v>
      </c>
      <c r="J39" s="419">
        <v>5.139257294429709</v>
      </c>
      <c r="K39" s="419">
        <v>18.56763925729443</v>
      </c>
      <c r="L39" s="419">
        <v>3.647214854111406</v>
      </c>
      <c r="M39" s="420">
        <v>1.823607427055703</v>
      </c>
      <c r="N39" s="421">
        <v>0</v>
      </c>
      <c r="O39" s="421">
        <v>31.25</v>
      </c>
      <c r="P39" s="277">
        <v>1.39</v>
      </c>
      <c r="Q39" s="278">
        <v>9917</v>
      </c>
      <c r="R39" s="274"/>
    </row>
    <row r="40" spans="1:18" s="61" customFormat="1" ht="15.75" customHeight="1">
      <c r="A40" s="583"/>
      <c r="B40" s="581" t="s">
        <v>469</v>
      </c>
      <c r="C40" s="584"/>
      <c r="D40" s="585">
        <v>50</v>
      </c>
      <c r="E40" s="585">
        <v>156</v>
      </c>
      <c r="F40" s="763">
        <v>0</v>
      </c>
      <c r="G40" s="201">
        <v>1</v>
      </c>
      <c r="H40" s="592">
        <v>26</v>
      </c>
      <c r="I40" s="593">
        <v>10</v>
      </c>
      <c r="J40" s="419">
        <v>5.56606924190137</v>
      </c>
      <c r="K40" s="419">
        <v>17.366136034732275</v>
      </c>
      <c r="L40" s="419">
        <v>2.894356005788712</v>
      </c>
      <c r="M40" s="420">
        <v>1.1132138483802738</v>
      </c>
      <c r="N40" s="421">
        <v>0</v>
      </c>
      <c r="O40" s="421">
        <v>19.607843137254903</v>
      </c>
      <c r="P40" s="277">
        <v>1.36</v>
      </c>
      <c r="Q40" s="278">
        <v>4115</v>
      </c>
      <c r="R40" s="274"/>
    </row>
    <row r="41" spans="1:18" s="61" customFormat="1" ht="15.75" customHeight="1">
      <c r="A41" s="583"/>
      <c r="B41" s="581" t="s">
        <v>470</v>
      </c>
      <c r="C41" s="584"/>
      <c r="D41" s="585">
        <v>27</v>
      </c>
      <c r="E41" s="585">
        <v>60</v>
      </c>
      <c r="F41" s="763">
        <v>0</v>
      </c>
      <c r="G41" s="201">
        <v>0</v>
      </c>
      <c r="H41" s="592">
        <v>20</v>
      </c>
      <c r="I41" s="593">
        <v>6</v>
      </c>
      <c r="J41" s="419">
        <v>7.283517669274346</v>
      </c>
      <c r="K41" s="419">
        <v>16.18559482060966</v>
      </c>
      <c r="L41" s="419">
        <v>5.395198273536552</v>
      </c>
      <c r="M41" s="420">
        <v>1.6185594820609657</v>
      </c>
      <c r="N41" s="421">
        <v>0</v>
      </c>
      <c r="O41" s="421">
        <v>0</v>
      </c>
      <c r="P41" s="277">
        <v>1.87</v>
      </c>
      <c r="Q41" s="278">
        <v>5314</v>
      </c>
      <c r="R41" s="274"/>
    </row>
    <row r="42" spans="1:18" s="61" customFormat="1" ht="15.75" customHeight="1">
      <c r="A42" s="583"/>
      <c r="B42" s="581" t="s">
        <v>471</v>
      </c>
      <c r="C42" s="584"/>
      <c r="D42" s="585">
        <v>31</v>
      </c>
      <c r="E42" s="585">
        <v>88</v>
      </c>
      <c r="F42" s="763">
        <v>0</v>
      </c>
      <c r="G42" s="201">
        <v>2</v>
      </c>
      <c r="H42" s="592">
        <v>21</v>
      </c>
      <c r="I42" s="593">
        <v>10</v>
      </c>
      <c r="J42" s="419">
        <v>6.504406210658833</v>
      </c>
      <c r="K42" s="419">
        <v>18.464120856063786</v>
      </c>
      <c r="L42" s="419">
        <v>4.406210658833404</v>
      </c>
      <c r="M42" s="420">
        <v>2.0981955518254303</v>
      </c>
      <c r="N42" s="421">
        <v>0</v>
      </c>
      <c r="O42" s="421">
        <v>60.60606060606061</v>
      </c>
      <c r="P42" s="277">
        <v>1.81</v>
      </c>
      <c r="Q42" s="278">
        <v>5799</v>
      </c>
      <c r="R42" s="274"/>
    </row>
    <row r="43" spans="1:18" s="61" customFormat="1" ht="15.75" customHeight="1">
      <c r="A43" s="583"/>
      <c r="B43" s="581" t="s">
        <v>472</v>
      </c>
      <c r="C43" s="584"/>
      <c r="D43" s="585">
        <v>28</v>
      </c>
      <c r="E43" s="585">
        <v>106</v>
      </c>
      <c r="F43" s="763">
        <v>0</v>
      </c>
      <c r="G43" s="201">
        <v>1</v>
      </c>
      <c r="H43" s="592">
        <v>18</v>
      </c>
      <c r="I43" s="593">
        <v>6</v>
      </c>
      <c r="J43" s="419">
        <v>5.415860735009671</v>
      </c>
      <c r="K43" s="419">
        <v>20.502901353965186</v>
      </c>
      <c r="L43" s="419">
        <v>3.481624758220503</v>
      </c>
      <c r="M43" s="420">
        <v>1.1605415860735009</v>
      </c>
      <c r="N43" s="421">
        <v>0</v>
      </c>
      <c r="O43" s="421">
        <v>34.48275862068965</v>
      </c>
      <c r="P43" s="277">
        <v>1.34</v>
      </c>
      <c r="Q43" s="278">
        <v>25838</v>
      </c>
      <c r="R43" s="274"/>
    </row>
    <row r="44" spans="1:18" s="61" customFormat="1" ht="15.75" customHeight="1">
      <c r="A44" s="583"/>
      <c r="B44" s="581" t="s">
        <v>473</v>
      </c>
      <c r="C44" s="584"/>
      <c r="D44" s="585">
        <v>173</v>
      </c>
      <c r="E44" s="585">
        <v>324</v>
      </c>
      <c r="F44" s="763">
        <v>1</v>
      </c>
      <c r="G44" s="201">
        <v>4</v>
      </c>
      <c r="H44" s="592">
        <v>88</v>
      </c>
      <c r="I44" s="593">
        <v>45</v>
      </c>
      <c r="J44" s="419">
        <v>6.974400322515622</v>
      </c>
      <c r="K44" s="419">
        <v>13.061882684942553</v>
      </c>
      <c r="L44" s="419">
        <v>3.5476718403547673</v>
      </c>
      <c r="M44" s="420">
        <v>1.8141503729086876</v>
      </c>
      <c r="N44" s="421">
        <v>5.780346820809248</v>
      </c>
      <c r="O44" s="421">
        <v>22.598870056497177</v>
      </c>
      <c r="P44" s="277">
        <v>1.44</v>
      </c>
      <c r="Q44" s="278">
        <v>18543</v>
      </c>
      <c r="R44" s="274"/>
    </row>
    <row r="45" spans="1:18" s="61" customFormat="1" ht="15.75" customHeight="1">
      <c r="A45" s="583"/>
      <c r="B45" s="581" t="s">
        <v>474</v>
      </c>
      <c r="C45" s="584"/>
      <c r="D45" s="585">
        <v>109</v>
      </c>
      <c r="E45" s="585">
        <v>285</v>
      </c>
      <c r="F45" s="763">
        <v>0</v>
      </c>
      <c r="G45" s="201">
        <v>7</v>
      </c>
      <c r="H45" s="592">
        <v>61</v>
      </c>
      <c r="I45" s="593">
        <v>15</v>
      </c>
      <c r="J45" s="419">
        <v>6.389214536928487</v>
      </c>
      <c r="K45" s="419">
        <v>16.705744431418523</v>
      </c>
      <c r="L45" s="419">
        <v>3.5756154747948417</v>
      </c>
      <c r="M45" s="420">
        <v>0.8792497069167644</v>
      </c>
      <c r="N45" s="421">
        <v>0</v>
      </c>
      <c r="O45" s="421">
        <v>60.3448275862069</v>
      </c>
      <c r="P45" s="277">
        <v>1.47</v>
      </c>
      <c r="Q45" s="278">
        <v>9562</v>
      </c>
      <c r="R45" s="274"/>
    </row>
    <row r="46" spans="1:18" s="61" customFormat="1" ht="15.75" customHeight="1">
      <c r="A46" s="583"/>
      <c r="B46" s="581" t="s">
        <v>475</v>
      </c>
      <c r="C46" s="584"/>
      <c r="D46" s="585">
        <v>55</v>
      </c>
      <c r="E46" s="585">
        <v>152</v>
      </c>
      <c r="F46" s="763">
        <v>0</v>
      </c>
      <c r="G46" s="201">
        <v>1</v>
      </c>
      <c r="H46" s="592">
        <v>27</v>
      </c>
      <c r="I46" s="593">
        <v>7</v>
      </c>
      <c r="J46" s="419">
        <v>6.328385686342193</v>
      </c>
      <c r="K46" s="419">
        <v>17.489356805891152</v>
      </c>
      <c r="L46" s="419">
        <v>3.1066620642043494</v>
      </c>
      <c r="M46" s="420">
        <v>0.8054309055344608</v>
      </c>
      <c r="N46" s="421">
        <v>0</v>
      </c>
      <c r="O46" s="421">
        <v>17.857142857142858</v>
      </c>
      <c r="P46" s="277">
        <v>1.67</v>
      </c>
      <c r="Q46" s="278">
        <v>16115</v>
      </c>
      <c r="R46" s="274"/>
    </row>
    <row r="47" spans="1:18" s="61" customFormat="1" ht="15.75" customHeight="1">
      <c r="A47" s="583"/>
      <c r="B47" s="581" t="s">
        <v>476</v>
      </c>
      <c r="C47" s="584"/>
      <c r="D47" s="585">
        <v>106</v>
      </c>
      <c r="E47" s="585">
        <v>254</v>
      </c>
      <c r="F47" s="763">
        <v>0</v>
      </c>
      <c r="G47" s="201">
        <v>0</v>
      </c>
      <c r="H47" s="592">
        <v>53</v>
      </c>
      <c r="I47" s="593">
        <v>22</v>
      </c>
      <c r="J47" s="419">
        <v>7.014293276866067</v>
      </c>
      <c r="K47" s="419">
        <v>16.807834833245103</v>
      </c>
      <c r="L47" s="419">
        <v>3.5071466384330336</v>
      </c>
      <c r="M47" s="420">
        <v>1.455796717840127</v>
      </c>
      <c r="N47" s="421">
        <v>0</v>
      </c>
      <c r="O47" s="421">
        <v>0</v>
      </c>
      <c r="P47" s="277">
        <v>1.74</v>
      </c>
      <c r="Q47" s="278">
        <v>8481</v>
      </c>
      <c r="R47" s="274"/>
    </row>
    <row r="48" spans="1:18" s="61" customFormat="1" ht="15.75" customHeight="1">
      <c r="A48" s="583"/>
      <c r="B48" s="581" t="s">
        <v>477</v>
      </c>
      <c r="C48" s="584"/>
      <c r="D48" s="585">
        <v>58</v>
      </c>
      <c r="E48" s="585">
        <v>138</v>
      </c>
      <c r="F48" s="763">
        <v>0</v>
      </c>
      <c r="G48" s="201">
        <v>1</v>
      </c>
      <c r="H48" s="592">
        <v>33</v>
      </c>
      <c r="I48" s="593">
        <v>11</v>
      </c>
      <c r="J48" s="419">
        <v>7.444487228853806</v>
      </c>
      <c r="K48" s="419">
        <v>17.71274547554871</v>
      </c>
      <c r="L48" s="419">
        <v>4.235656526761648</v>
      </c>
      <c r="M48" s="420">
        <v>1.4118855089205495</v>
      </c>
      <c r="N48" s="421">
        <v>0</v>
      </c>
      <c r="O48" s="421">
        <v>16.949152542372882</v>
      </c>
      <c r="P48" s="277">
        <v>1.62</v>
      </c>
      <c r="Q48" s="278">
        <v>7949</v>
      </c>
      <c r="R48" s="274"/>
    </row>
    <row r="49" spans="1:18" s="61" customFormat="1" ht="15.75" customHeight="1">
      <c r="A49" s="583"/>
      <c r="B49" s="581" t="s">
        <v>631</v>
      </c>
      <c r="C49" s="584"/>
      <c r="D49" s="585">
        <v>56</v>
      </c>
      <c r="E49" s="585">
        <v>111</v>
      </c>
      <c r="F49" s="763">
        <v>0</v>
      </c>
      <c r="G49" s="201">
        <v>0</v>
      </c>
      <c r="H49" s="592">
        <v>30</v>
      </c>
      <c r="I49" s="593">
        <v>10</v>
      </c>
      <c r="J49" s="419">
        <v>7.235142118863049</v>
      </c>
      <c r="K49" s="419">
        <v>14.34108527131783</v>
      </c>
      <c r="L49" s="419">
        <v>3.875968992248062</v>
      </c>
      <c r="M49" s="420">
        <v>1.2919896640826873</v>
      </c>
      <c r="N49" s="421">
        <v>0</v>
      </c>
      <c r="O49" s="421">
        <v>0</v>
      </c>
      <c r="P49" s="277">
        <v>1.55</v>
      </c>
      <c r="Q49" s="278">
        <v>24368</v>
      </c>
      <c r="R49" s="274"/>
    </row>
    <row r="50" spans="1:18" s="61" customFormat="1" ht="15.75" customHeight="1">
      <c r="A50" s="583"/>
      <c r="B50" s="581" t="s">
        <v>628</v>
      </c>
      <c r="C50" s="584"/>
      <c r="D50" s="585">
        <v>145</v>
      </c>
      <c r="E50" s="585">
        <v>316</v>
      </c>
      <c r="F50" s="763">
        <v>1</v>
      </c>
      <c r="G50" s="201">
        <v>3</v>
      </c>
      <c r="H50" s="592">
        <v>67</v>
      </c>
      <c r="I50" s="593">
        <v>28</v>
      </c>
      <c r="J50" s="419">
        <v>6.324972737186478</v>
      </c>
      <c r="K50" s="419">
        <v>13.784078516902945</v>
      </c>
      <c r="L50" s="419">
        <v>2.9225736095965105</v>
      </c>
      <c r="M50" s="420">
        <v>1.2213740458015268</v>
      </c>
      <c r="N50" s="421">
        <v>6.896551724137931</v>
      </c>
      <c r="O50" s="421">
        <v>20.27027027027027</v>
      </c>
      <c r="P50" s="277">
        <v>1.54</v>
      </c>
      <c r="Q50" s="281">
        <v>16704</v>
      </c>
      <c r="R50" s="274"/>
    </row>
    <row r="51" spans="1:18" s="61" customFormat="1" ht="13.5" customHeight="1" thickBot="1">
      <c r="A51" s="586"/>
      <c r="B51" s="587" t="s">
        <v>478</v>
      </c>
      <c r="C51" s="588"/>
      <c r="D51" s="589">
        <v>88</v>
      </c>
      <c r="E51" s="589">
        <v>264</v>
      </c>
      <c r="F51" s="775">
        <v>0</v>
      </c>
      <c r="G51" s="279">
        <v>1</v>
      </c>
      <c r="H51" s="594">
        <v>51</v>
      </c>
      <c r="I51" s="595">
        <v>21</v>
      </c>
      <c r="J51" s="422">
        <v>5.78642819568648</v>
      </c>
      <c r="K51" s="422">
        <v>17.35928458705944</v>
      </c>
      <c r="L51" s="422">
        <v>3.353498158863756</v>
      </c>
      <c r="M51" s="423">
        <v>1.3808521830615466</v>
      </c>
      <c r="N51" s="421">
        <v>0</v>
      </c>
      <c r="O51" s="424">
        <v>11.235955056179774</v>
      </c>
      <c r="P51" s="280">
        <v>1.78</v>
      </c>
      <c r="Q51" s="282">
        <v>1207513</v>
      </c>
      <c r="R51" s="274"/>
    </row>
    <row r="52" spans="1:18" s="61" customFormat="1" ht="13.5" customHeight="1">
      <c r="A52" s="59" t="s">
        <v>47</v>
      </c>
      <c r="B52" s="59"/>
      <c r="C52" s="84"/>
      <c r="D52" s="85"/>
      <c r="E52" s="85"/>
      <c r="F52" s="85"/>
      <c r="G52" s="85"/>
      <c r="H52" s="85"/>
      <c r="I52" s="85"/>
      <c r="J52" s="85"/>
      <c r="K52" s="86"/>
      <c r="L52" s="86"/>
      <c r="M52" s="84"/>
      <c r="N52" s="776"/>
      <c r="O52" s="84"/>
      <c r="P52" s="84"/>
      <c r="Q52" s="283"/>
      <c r="R52" s="274"/>
    </row>
    <row r="53" spans="1:18" s="61" customFormat="1" ht="13.5" customHeight="1">
      <c r="A53" s="59"/>
      <c r="B53" s="59" t="s">
        <v>48</v>
      </c>
      <c r="C53" s="84"/>
      <c r="D53" s="85"/>
      <c r="E53" s="59"/>
      <c r="F53" s="59"/>
      <c r="G53" s="59"/>
      <c r="H53" s="59"/>
      <c r="I53" s="59"/>
      <c r="J53" s="59"/>
      <c r="K53" s="59"/>
      <c r="L53" s="59"/>
      <c r="M53" s="59"/>
      <c r="N53" s="59"/>
      <c r="O53" s="84"/>
      <c r="P53" s="84"/>
      <c r="Q53" s="283"/>
      <c r="R53" s="283"/>
    </row>
    <row r="54" spans="1:16" ht="12">
      <c r="A54" s="59" t="s">
        <v>49</v>
      </c>
      <c r="B54" s="59"/>
      <c r="C54" s="84"/>
      <c r="D54" s="85"/>
      <c r="E54" s="59"/>
      <c r="F54" s="59"/>
      <c r="G54" s="59"/>
      <c r="H54" s="59"/>
      <c r="I54" s="59"/>
      <c r="J54" s="59"/>
      <c r="K54" s="59"/>
      <c r="L54" s="59"/>
      <c r="M54" s="59"/>
      <c r="N54" s="59"/>
      <c r="O54" s="84"/>
      <c r="P54" s="84"/>
    </row>
    <row r="55" spans="1:16" ht="12">
      <c r="A55" s="59"/>
      <c r="B55" s="59" t="s">
        <v>50</v>
      </c>
      <c r="C55" s="84"/>
      <c r="D55" s="85"/>
      <c r="E55" s="59"/>
      <c r="F55" s="59"/>
      <c r="G55" s="59"/>
      <c r="H55" s="59"/>
      <c r="I55" s="59"/>
      <c r="J55" s="59"/>
      <c r="K55" s="59"/>
      <c r="L55" s="59"/>
      <c r="M55" s="59"/>
      <c r="N55" s="59"/>
      <c r="O55" s="84"/>
      <c r="P55" s="84"/>
    </row>
    <row r="56" spans="1:16" ht="12">
      <c r="A56" s="59"/>
      <c r="B56" s="59" t="s">
        <v>44</v>
      </c>
      <c r="C56" s="84"/>
      <c r="D56" s="85"/>
      <c r="E56" s="59"/>
      <c r="F56" s="59"/>
      <c r="G56" s="59"/>
      <c r="H56" s="59"/>
      <c r="I56" s="59"/>
      <c r="J56" s="59"/>
      <c r="K56" s="59"/>
      <c r="L56" s="59"/>
      <c r="M56" s="59"/>
      <c r="N56" s="59"/>
      <c r="O56" s="84"/>
      <c r="P56" s="84"/>
    </row>
    <row r="57" spans="1:16" ht="12">
      <c r="A57" s="61" t="s">
        <v>643</v>
      </c>
      <c r="B57" s="61"/>
      <c r="C57" s="59"/>
      <c r="D57" s="84"/>
      <c r="E57" s="84"/>
      <c r="F57" s="86"/>
      <c r="G57" s="86"/>
      <c r="H57" s="86"/>
      <c r="I57" s="86"/>
      <c r="J57" s="86"/>
      <c r="K57" s="86"/>
      <c r="L57" s="84"/>
      <c r="M57" s="84"/>
      <c r="N57" s="84"/>
      <c r="O57" s="84"/>
      <c r="P57" s="84"/>
    </row>
    <row r="58" spans="2:11" ht="12">
      <c r="B58" s="565"/>
      <c r="C58" s="565"/>
      <c r="F58" s="75"/>
      <c r="G58" s="75"/>
      <c r="H58" s="75"/>
      <c r="I58" s="75"/>
      <c r="J58" s="284"/>
      <c r="K58" s="75"/>
    </row>
    <row r="59" spans="1:3" ht="12">
      <c r="A59" s="565"/>
      <c r="B59" s="565"/>
      <c r="C59" s="565"/>
    </row>
  </sheetData>
  <mergeCells count="9">
    <mergeCell ref="P4:P5"/>
    <mergeCell ref="G4:G5"/>
    <mergeCell ref="H4:H5"/>
    <mergeCell ref="I4:I5"/>
    <mergeCell ref="J4:M4"/>
    <mergeCell ref="A4:C5"/>
    <mergeCell ref="D4:D5"/>
    <mergeCell ref="E4:E5"/>
    <mergeCell ref="F4:F5"/>
  </mergeCells>
  <printOptions/>
  <pageMargins left="0.3937007874015748" right="0.3937007874015748" top="0.3937007874015748" bottom="0.3937007874015748" header="0.5118110236220472" footer="0.5118110236220472"/>
  <pageSetup horizontalDpi="300" verticalDpi="300" orientation="portrait" paperSize="9" scale="91" r:id="rId1"/>
</worksheet>
</file>

<file path=xl/worksheets/sheet11.xml><?xml version="1.0" encoding="utf-8"?>
<worksheet xmlns="http://schemas.openxmlformats.org/spreadsheetml/2006/main" xmlns:r="http://schemas.openxmlformats.org/officeDocument/2006/relationships">
  <dimension ref="A2:L131"/>
  <sheetViews>
    <sheetView workbookViewId="0" topLeftCell="A1">
      <selection activeCell="F19" sqref="F19"/>
    </sheetView>
  </sheetViews>
  <sheetFormatPr defaultColWidth="9.00390625" defaultRowHeight="13.5"/>
  <cols>
    <col min="1" max="1" width="1.25" style="76" customWidth="1"/>
    <col min="2" max="2" width="10.125" style="76" customWidth="1"/>
    <col min="3" max="3" width="11.75390625" style="76" customWidth="1"/>
    <col min="4" max="5" width="11.125" style="76" customWidth="1"/>
    <col min="6" max="9" width="10.25390625" style="76" customWidth="1"/>
    <col min="10" max="10" width="6.75390625" style="76" customWidth="1"/>
    <col min="11" max="11" width="9.00390625" style="76" customWidth="1"/>
    <col min="12" max="12" width="9.50390625" style="76" bestFit="1" customWidth="1"/>
    <col min="13" max="16384" width="9.00390625" style="76" customWidth="1"/>
  </cols>
  <sheetData>
    <row r="2" spans="2:6" ht="18" customHeight="1">
      <c r="B2" s="72" t="s">
        <v>2</v>
      </c>
      <c r="C2" s="72"/>
      <c r="F2" s="75"/>
    </row>
    <row r="3" spans="6:9" ht="13.5" customHeight="1" thickBot="1">
      <c r="F3" s="75"/>
      <c r="H3" s="77"/>
      <c r="I3" s="77" t="s">
        <v>156</v>
      </c>
    </row>
    <row r="4" spans="1:10" ht="27.75" customHeight="1" thickTop="1">
      <c r="A4" s="75"/>
      <c r="B4" s="827" t="s">
        <v>483</v>
      </c>
      <c r="C4" s="286" t="s">
        <v>3</v>
      </c>
      <c r="D4" s="286" t="s">
        <v>4</v>
      </c>
      <c r="E4" s="841" t="s">
        <v>1170</v>
      </c>
      <c r="F4" s="287" t="s">
        <v>5</v>
      </c>
      <c r="G4" s="90"/>
      <c r="H4" s="91" t="s">
        <v>6</v>
      </c>
      <c r="I4" s="91"/>
      <c r="J4" s="42"/>
    </row>
    <row r="5" spans="1:10" ht="15" customHeight="1">
      <c r="A5" s="75"/>
      <c r="B5" s="828"/>
      <c r="C5" s="80" t="s">
        <v>7</v>
      </c>
      <c r="D5" s="80" t="s">
        <v>8</v>
      </c>
      <c r="E5" s="842"/>
      <c r="F5" s="777" t="s">
        <v>644</v>
      </c>
      <c r="G5" s="93" t="s">
        <v>645</v>
      </c>
      <c r="H5" s="93" t="s">
        <v>644</v>
      </c>
      <c r="I5" s="778" t="s">
        <v>9</v>
      </c>
      <c r="J5" s="42"/>
    </row>
    <row r="6" spans="1:12" s="56" customFormat="1" ht="21" customHeight="1">
      <c r="A6" s="143"/>
      <c r="B6" s="288" t="s">
        <v>10</v>
      </c>
      <c r="C6" s="289">
        <v>1166872</v>
      </c>
      <c r="D6" s="289">
        <v>1168924</v>
      </c>
      <c r="E6" s="290">
        <v>99.8</v>
      </c>
      <c r="F6" s="289">
        <v>164280</v>
      </c>
      <c r="G6" s="289">
        <v>171896</v>
      </c>
      <c r="H6" s="289">
        <v>163848</v>
      </c>
      <c r="I6" s="536">
        <v>171092</v>
      </c>
      <c r="J6" s="97"/>
      <c r="L6" s="291"/>
    </row>
    <row r="7" spans="1:10" s="98" customFormat="1" ht="6" customHeight="1">
      <c r="A7" s="292"/>
      <c r="B7" s="257"/>
      <c r="C7" s="99"/>
      <c r="D7" s="99"/>
      <c r="E7" s="96"/>
      <c r="F7" s="99"/>
      <c r="G7" s="99"/>
      <c r="H7" s="99"/>
      <c r="I7" s="780"/>
      <c r="J7" s="100"/>
    </row>
    <row r="8" spans="1:10" s="98" customFormat="1" ht="15" customHeight="1">
      <c r="A8" s="293"/>
      <c r="B8" s="258" t="s">
        <v>11</v>
      </c>
      <c r="C8" s="95">
        <v>952492</v>
      </c>
      <c r="D8" s="95">
        <v>924003</v>
      </c>
      <c r="E8" s="96">
        <v>103.08321509778648</v>
      </c>
      <c r="F8" s="95">
        <v>132503</v>
      </c>
      <c r="G8" s="95">
        <v>108564</v>
      </c>
      <c r="H8" s="95">
        <v>132133</v>
      </c>
      <c r="I8" s="540">
        <v>107942</v>
      </c>
      <c r="J8" s="100"/>
    </row>
    <row r="9" spans="1:10" s="98" customFormat="1" ht="15" customHeight="1">
      <c r="A9" s="293"/>
      <c r="B9" s="258" t="s">
        <v>978</v>
      </c>
      <c r="C9" s="95">
        <v>214380</v>
      </c>
      <c r="D9" s="95">
        <v>244921</v>
      </c>
      <c r="E9" s="96">
        <v>87.53026486091433</v>
      </c>
      <c r="F9" s="95">
        <v>31777</v>
      </c>
      <c r="G9" s="95">
        <v>63332</v>
      </c>
      <c r="H9" s="95">
        <v>31715</v>
      </c>
      <c r="I9" s="540">
        <v>63150</v>
      </c>
      <c r="J9" s="100"/>
    </row>
    <row r="10" spans="1:10" s="98" customFormat="1" ht="6" customHeight="1">
      <c r="A10" s="293"/>
      <c r="B10" s="258"/>
      <c r="C10" s="95"/>
      <c r="D10" s="95"/>
      <c r="E10" s="96"/>
      <c r="F10" s="95"/>
      <c r="G10" s="95"/>
      <c r="H10" s="95"/>
      <c r="I10" s="540"/>
      <c r="J10" s="100"/>
    </row>
    <row r="11" spans="1:10" s="98" customFormat="1" ht="15" customHeight="1">
      <c r="A11" s="293"/>
      <c r="B11" s="258" t="s">
        <v>1073</v>
      </c>
      <c r="C11" s="95">
        <v>563970</v>
      </c>
      <c r="D11" s="95">
        <v>563473</v>
      </c>
      <c r="E11" s="96">
        <v>100.1</v>
      </c>
      <c r="F11" s="95">
        <v>95069</v>
      </c>
      <c r="G11" s="95">
        <v>97858</v>
      </c>
      <c r="H11" s="95">
        <v>94758</v>
      </c>
      <c r="I11" s="540">
        <v>97347</v>
      </c>
      <c r="J11" s="100"/>
    </row>
    <row r="12" spans="1:10" s="98" customFormat="1" ht="15" customHeight="1">
      <c r="A12" s="293"/>
      <c r="B12" s="258" t="s">
        <v>1074</v>
      </c>
      <c r="C12" s="95">
        <v>82572</v>
      </c>
      <c r="D12" s="95">
        <v>84319</v>
      </c>
      <c r="E12" s="96">
        <v>97.9</v>
      </c>
      <c r="F12" s="95">
        <v>11551</v>
      </c>
      <c r="G12" s="95">
        <v>13662</v>
      </c>
      <c r="H12" s="95">
        <v>11505</v>
      </c>
      <c r="I12" s="540">
        <v>13592</v>
      </c>
      <c r="J12" s="100"/>
    </row>
    <row r="13" spans="1:10" s="98" customFormat="1" ht="15" customHeight="1">
      <c r="A13" s="293"/>
      <c r="B13" s="258" t="s">
        <v>1075</v>
      </c>
      <c r="C13" s="95">
        <v>225864</v>
      </c>
      <c r="D13" s="95">
        <v>226989</v>
      </c>
      <c r="E13" s="96">
        <v>99.5</v>
      </c>
      <c r="F13" s="95">
        <v>31174</v>
      </c>
      <c r="G13" s="95">
        <v>33100</v>
      </c>
      <c r="H13" s="95">
        <v>31146</v>
      </c>
      <c r="I13" s="540">
        <v>33004</v>
      </c>
      <c r="J13" s="100"/>
    </row>
    <row r="14" spans="1:10" s="98" customFormat="1" ht="15" customHeight="1">
      <c r="A14" s="293"/>
      <c r="B14" s="258" t="s">
        <v>1076</v>
      </c>
      <c r="C14" s="95">
        <v>294466</v>
      </c>
      <c r="D14" s="95">
        <v>294143</v>
      </c>
      <c r="E14" s="96">
        <v>100.1</v>
      </c>
      <c r="F14" s="95">
        <v>26486</v>
      </c>
      <c r="G14" s="95">
        <v>27276</v>
      </c>
      <c r="H14" s="95">
        <v>26439</v>
      </c>
      <c r="I14" s="540">
        <v>27149</v>
      </c>
      <c r="J14" s="100"/>
    </row>
    <row r="15" spans="1:10" ht="6" customHeight="1">
      <c r="A15" s="293"/>
      <c r="B15" s="258"/>
      <c r="C15" s="101"/>
      <c r="D15" s="101"/>
      <c r="E15" s="102"/>
      <c r="F15" s="101"/>
      <c r="G15" s="101"/>
      <c r="H15" s="101"/>
      <c r="I15" s="543"/>
      <c r="J15" s="103"/>
    </row>
    <row r="16" spans="1:10" ht="13.5" customHeight="1">
      <c r="A16" s="233"/>
      <c r="B16" s="231" t="s">
        <v>1077</v>
      </c>
      <c r="C16" s="101">
        <v>273293</v>
      </c>
      <c r="D16" s="105">
        <v>254244</v>
      </c>
      <c r="E16" s="106">
        <v>107.5</v>
      </c>
      <c r="F16" s="101">
        <v>38566</v>
      </c>
      <c r="G16" s="101">
        <v>21034</v>
      </c>
      <c r="H16" s="101">
        <v>38428</v>
      </c>
      <c r="I16" s="543">
        <v>20880</v>
      </c>
      <c r="J16" s="103"/>
    </row>
    <row r="17" spans="1:10" ht="13.5" customHeight="1">
      <c r="A17" s="233"/>
      <c r="B17" s="231" t="s">
        <v>1078</v>
      </c>
      <c r="C17" s="101">
        <v>96352</v>
      </c>
      <c r="D17" s="101">
        <v>89401</v>
      </c>
      <c r="E17" s="106">
        <v>107.8</v>
      </c>
      <c r="F17" s="101">
        <v>11196</v>
      </c>
      <c r="G17" s="101">
        <v>4544</v>
      </c>
      <c r="H17" s="101">
        <v>11182</v>
      </c>
      <c r="I17" s="543">
        <v>4507</v>
      </c>
      <c r="J17" s="103"/>
    </row>
    <row r="18" spans="1:10" ht="13.5" customHeight="1">
      <c r="A18" s="233"/>
      <c r="B18" s="231" t="s">
        <v>1079</v>
      </c>
      <c r="C18" s="101">
        <v>137881</v>
      </c>
      <c r="D18" s="101">
        <v>136623</v>
      </c>
      <c r="E18" s="106">
        <v>100.9</v>
      </c>
      <c r="F18" s="101">
        <v>7934</v>
      </c>
      <c r="G18" s="101">
        <v>7066</v>
      </c>
      <c r="H18" s="101">
        <v>7912</v>
      </c>
      <c r="I18" s="543">
        <v>7029</v>
      </c>
      <c r="J18" s="103"/>
    </row>
    <row r="19" spans="1:10" ht="13.5" customHeight="1">
      <c r="A19" s="233"/>
      <c r="B19" s="231" t="s">
        <v>1080</v>
      </c>
      <c r="C19" s="101">
        <v>115105</v>
      </c>
      <c r="D19" s="101">
        <v>111151</v>
      </c>
      <c r="E19" s="106">
        <v>103.6</v>
      </c>
      <c r="F19" s="101">
        <v>11217</v>
      </c>
      <c r="G19" s="101">
        <v>7790</v>
      </c>
      <c r="H19" s="101">
        <v>11204</v>
      </c>
      <c r="I19" s="543">
        <v>7726</v>
      </c>
      <c r="J19" s="103"/>
    </row>
    <row r="20" spans="1:10" ht="6" customHeight="1">
      <c r="A20" s="233"/>
      <c r="B20" s="231"/>
      <c r="C20" s="101"/>
      <c r="D20" s="101"/>
      <c r="E20" s="106"/>
      <c r="F20" s="101"/>
      <c r="G20" s="101"/>
      <c r="H20" s="101"/>
      <c r="I20" s="543"/>
      <c r="J20" s="103"/>
    </row>
    <row r="21" spans="1:10" ht="13.5" customHeight="1">
      <c r="A21" s="233"/>
      <c r="B21" s="231" t="s">
        <v>1081</v>
      </c>
      <c r="C21" s="101">
        <v>42973</v>
      </c>
      <c r="D21" s="101">
        <v>38850</v>
      </c>
      <c r="E21" s="106">
        <v>110.6</v>
      </c>
      <c r="F21" s="101">
        <v>7735</v>
      </c>
      <c r="G21" s="101">
        <v>3834</v>
      </c>
      <c r="H21" s="101">
        <v>7708</v>
      </c>
      <c r="I21" s="543">
        <v>3797</v>
      </c>
      <c r="J21" s="103"/>
    </row>
    <row r="22" spans="1:10" ht="13.5" customHeight="1">
      <c r="A22" s="233"/>
      <c r="B22" s="231" t="s">
        <v>451</v>
      </c>
      <c r="C22" s="101">
        <v>42047</v>
      </c>
      <c r="D22" s="101">
        <v>42373</v>
      </c>
      <c r="E22" s="106">
        <v>99.2</v>
      </c>
      <c r="F22" s="101">
        <v>9478</v>
      </c>
      <c r="G22" s="101">
        <v>9912</v>
      </c>
      <c r="H22" s="101">
        <v>9435</v>
      </c>
      <c r="I22" s="543">
        <v>9891</v>
      </c>
      <c r="J22" s="103"/>
    </row>
    <row r="23" spans="1:10" ht="13.5" customHeight="1">
      <c r="A23" s="233"/>
      <c r="B23" s="231" t="s">
        <v>1082</v>
      </c>
      <c r="C23" s="101">
        <v>30910</v>
      </c>
      <c r="D23" s="101">
        <v>33836</v>
      </c>
      <c r="E23" s="106">
        <v>91.4</v>
      </c>
      <c r="F23" s="101">
        <v>4783</v>
      </c>
      <c r="G23" s="101">
        <v>8123</v>
      </c>
      <c r="H23" s="101">
        <v>4730</v>
      </c>
      <c r="I23" s="543">
        <v>8075</v>
      </c>
      <c r="J23" s="103"/>
    </row>
    <row r="24" spans="1:10" ht="13.5" customHeight="1">
      <c r="A24" s="233"/>
      <c r="B24" s="231" t="s">
        <v>1083</v>
      </c>
      <c r="C24" s="101">
        <v>25097</v>
      </c>
      <c r="D24" s="101">
        <v>26811</v>
      </c>
      <c r="E24" s="106">
        <v>93.6</v>
      </c>
      <c r="F24" s="101">
        <v>4711</v>
      </c>
      <c r="G24" s="101">
        <v>6601</v>
      </c>
      <c r="H24" s="101">
        <v>4675</v>
      </c>
      <c r="I24" s="543">
        <v>6561</v>
      </c>
      <c r="J24" s="103"/>
    </row>
    <row r="25" spans="1:10" ht="6" customHeight="1">
      <c r="A25" s="233"/>
      <c r="B25" s="231"/>
      <c r="C25" s="101"/>
      <c r="D25" s="101"/>
      <c r="E25" s="106"/>
      <c r="F25" s="101"/>
      <c r="G25" s="101"/>
      <c r="H25" s="101"/>
      <c r="I25" s="543"/>
      <c r="J25" s="103"/>
    </row>
    <row r="26" spans="1:10" ht="13.5" customHeight="1">
      <c r="A26" s="233"/>
      <c r="B26" s="231" t="s">
        <v>1084</v>
      </c>
      <c r="C26" s="101">
        <v>30241</v>
      </c>
      <c r="D26" s="101">
        <v>29473</v>
      </c>
      <c r="E26" s="106">
        <v>102.6</v>
      </c>
      <c r="F26" s="101">
        <v>5309</v>
      </c>
      <c r="G26" s="101">
        <v>4604</v>
      </c>
      <c r="H26" s="101">
        <v>5305</v>
      </c>
      <c r="I26" s="543">
        <v>4593</v>
      </c>
      <c r="J26" s="103"/>
    </row>
    <row r="27" spans="1:10" ht="13.5" customHeight="1">
      <c r="A27" s="233"/>
      <c r="B27" s="231" t="s">
        <v>1085</v>
      </c>
      <c r="C27" s="101">
        <v>60344</v>
      </c>
      <c r="D27" s="101">
        <v>62214</v>
      </c>
      <c r="E27" s="106">
        <v>97</v>
      </c>
      <c r="F27" s="101">
        <v>12978</v>
      </c>
      <c r="G27" s="101">
        <v>15381</v>
      </c>
      <c r="H27" s="101">
        <v>12969</v>
      </c>
      <c r="I27" s="543">
        <v>15297</v>
      </c>
      <c r="J27" s="103"/>
    </row>
    <row r="28" spans="1:10" ht="13.5" customHeight="1">
      <c r="A28" s="233"/>
      <c r="B28" s="231" t="s">
        <v>1086</v>
      </c>
      <c r="C28" s="101">
        <v>48321</v>
      </c>
      <c r="D28" s="101">
        <v>46414</v>
      </c>
      <c r="E28" s="106">
        <v>104.1</v>
      </c>
      <c r="F28" s="101">
        <v>11345</v>
      </c>
      <c r="G28" s="101">
        <v>9605</v>
      </c>
      <c r="H28" s="101">
        <v>11341</v>
      </c>
      <c r="I28" s="543">
        <v>9554</v>
      </c>
      <c r="J28" s="103"/>
    </row>
    <row r="29" spans="1:10" ht="13.5" customHeight="1">
      <c r="A29" s="233"/>
      <c r="B29" s="231" t="s">
        <v>457</v>
      </c>
      <c r="C29" s="101">
        <v>18390</v>
      </c>
      <c r="D29" s="101">
        <v>18955</v>
      </c>
      <c r="E29" s="106">
        <v>97</v>
      </c>
      <c r="F29" s="101">
        <v>2537</v>
      </c>
      <c r="G29" s="101">
        <v>3138</v>
      </c>
      <c r="H29" s="101">
        <v>2532</v>
      </c>
      <c r="I29" s="543">
        <v>3127</v>
      </c>
      <c r="J29" s="103"/>
    </row>
    <row r="30" spans="1:10" ht="13.5" customHeight="1">
      <c r="A30" s="233"/>
      <c r="B30" s="231" t="s">
        <v>1087</v>
      </c>
      <c r="C30" s="101">
        <v>31538</v>
      </c>
      <c r="D30" s="101">
        <v>33658</v>
      </c>
      <c r="E30" s="106">
        <v>93.7</v>
      </c>
      <c r="F30" s="101">
        <v>4714</v>
      </c>
      <c r="G30" s="101">
        <v>6932</v>
      </c>
      <c r="H30" s="101">
        <v>4712</v>
      </c>
      <c r="I30" s="543">
        <v>6905</v>
      </c>
      <c r="J30" s="103"/>
    </row>
    <row r="31" spans="1:10" ht="6" customHeight="1">
      <c r="A31" s="233"/>
      <c r="B31" s="231"/>
      <c r="C31" s="101"/>
      <c r="D31" s="101"/>
      <c r="E31" s="106"/>
      <c r="F31" s="101"/>
      <c r="G31" s="101"/>
      <c r="H31" s="101"/>
      <c r="I31" s="543"/>
      <c r="J31" s="103"/>
    </row>
    <row r="32" spans="1:10" ht="13.5" customHeight="1">
      <c r="A32" s="233"/>
      <c r="B32" s="231" t="s">
        <v>1088</v>
      </c>
      <c r="C32" s="101">
        <v>11330</v>
      </c>
      <c r="D32" s="101">
        <v>15139</v>
      </c>
      <c r="E32" s="106">
        <v>74.8</v>
      </c>
      <c r="F32" s="101">
        <v>1620</v>
      </c>
      <c r="G32" s="101">
        <v>5491</v>
      </c>
      <c r="H32" s="101">
        <v>1611</v>
      </c>
      <c r="I32" s="543">
        <v>5471</v>
      </c>
      <c r="J32" s="103"/>
    </row>
    <row r="33" spans="1:10" ht="13.5" customHeight="1">
      <c r="A33" s="233"/>
      <c r="B33" s="231" t="s">
        <v>1089</v>
      </c>
      <c r="C33" s="101">
        <v>8689</v>
      </c>
      <c r="D33" s="101">
        <v>12015</v>
      </c>
      <c r="E33" s="106">
        <v>72.3</v>
      </c>
      <c r="F33" s="101">
        <v>1264</v>
      </c>
      <c r="G33" s="101">
        <v>4616</v>
      </c>
      <c r="H33" s="101">
        <v>1263</v>
      </c>
      <c r="I33" s="543">
        <v>4602</v>
      </c>
      <c r="J33" s="103"/>
    </row>
    <row r="34" spans="1:10" ht="13.5" customHeight="1">
      <c r="A34" s="233"/>
      <c r="B34" s="231" t="s">
        <v>1090</v>
      </c>
      <c r="C34" s="101">
        <v>18472</v>
      </c>
      <c r="D34" s="101">
        <v>19959</v>
      </c>
      <c r="E34" s="106">
        <v>92.5</v>
      </c>
      <c r="F34" s="101">
        <v>3965</v>
      </c>
      <c r="G34" s="101">
        <v>5619</v>
      </c>
      <c r="H34" s="101">
        <v>3960</v>
      </c>
      <c r="I34" s="543">
        <v>5603</v>
      </c>
      <c r="J34" s="103"/>
    </row>
    <row r="35" spans="1:10" ht="13.5" customHeight="1">
      <c r="A35" s="233"/>
      <c r="B35" s="231" t="s">
        <v>1091</v>
      </c>
      <c r="C35" s="101">
        <v>5426</v>
      </c>
      <c r="D35" s="101">
        <v>6270</v>
      </c>
      <c r="E35" s="106">
        <v>86.5</v>
      </c>
      <c r="F35" s="101">
        <v>701</v>
      </c>
      <c r="G35" s="101">
        <v>1584</v>
      </c>
      <c r="H35" s="101">
        <v>701</v>
      </c>
      <c r="I35" s="543">
        <v>1581</v>
      </c>
      <c r="J35" s="103"/>
    </row>
    <row r="36" spans="1:10" ht="13.5" customHeight="1">
      <c r="A36" s="233"/>
      <c r="B36" s="231" t="s">
        <v>1092</v>
      </c>
      <c r="C36" s="101">
        <v>6667</v>
      </c>
      <c r="D36" s="101">
        <v>7856</v>
      </c>
      <c r="E36" s="106">
        <v>84.9</v>
      </c>
      <c r="F36" s="101">
        <v>575</v>
      </c>
      <c r="G36" s="101">
        <v>1782</v>
      </c>
      <c r="H36" s="101">
        <v>574</v>
      </c>
      <c r="I36" s="543">
        <v>1776</v>
      </c>
      <c r="J36" s="103"/>
    </row>
    <row r="37" spans="1:10" ht="13.5" customHeight="1">
      <c r="A37" s="233"/>
      <c r="B37" s="231" t="s">
        <v>1093</v>
      </c>
      <c r="C37" s="101">
        <v>8192</v>
      </c>
      <c r="D37" s="101">
        <v>9227</v>
      </c>
      <c r="E37" s="106">
        <v>88.8</v>
      </c>
      <c r="F37" s="101">
        <v>1605</v>
      </c>
      <c r="G37" s="101">
        <v>2657</v>
      </c>
      <c r="H37" s="101">
        <v>1602</v>
      </c>
      <c r="I37" s="543">
        <v>2620</v>
      </c>
      <c r="J37" s="103"/>
    </row>
    <row r="38" spans="1:10" ht="13.5" customHeight="1">
      <c r="A38" s="233"/>
      <c r="B38" s="231" t="s">
        <v>465</v>
      </c>
      <c r="C38" s="101">
        <v>6792</v>
      </c>
      <c r="D38" s="101">
        <v>8160</v>
      </c>
      <c r="E38" s="106">
        <v>83.2</v>
      </c>
      <c r="F38" s="101">
        <v>941</v>
      </c>
      <c r="G38" s="101">
        <v>2315</v>
      </c>
      <c r="H38" s="101">
        <v>937</v>
      </c>
      <c r="I38" s="543">
        <v>2309</v>
      </c>
      <c r="J38" s="103"/>
    </row>
    <row r="39" spans="1:10" ht="6" customHeight="1">
      <c r="A39" s="233"/>
      <c r="B39" s="231"/>
      <c r="C39" s="101"/>
      <c r="D39" s="101"/>
      <c r="E39" s="106"/>
      <c r="F39" s="101"/>
      <c r="G39" s="101"/>
      <c r="H39" s="101"/>
      <c r="I39" s="543"/>
      <c r="J39" s="103"/>
    </row>
    <row r="40" spans="1:10" ht="13.5" customHeight="1">
      <c r="A40" s="233"/>
      <c r="B40" s="231" t="s">
        <v>1094</v>
      </c>
      <c r="C40" s="101">
        <v>5377</v>
      </c>
      <c r="D40" s="101">
        <v>6365</v>
      </c>
      <c r="E40" s="106">
        <v>84.5</v>
      </c>
      <c r="F40" s="101">
        <v>429</v>
      </c>
      <c r="G40" s="101">
        <v>1454</v>
      </c>
      <c r="H40" s="101">
        <v>429</v>
      </c>
      <c r="I40" s="543">
        <v>1448</v>
      </c>
      <c r="J40" s="103"/>
    </row>
    <row r="41" spans="1:10" ht="13.5" customHeight="1">
      <c r="A41" s="233"/>
      <c r="B41" s="231" t="s">
        <v>1095</v>
      </c>
      <c r="C41" s="101">
        <v>8959</v>
      </c>
      <c r="D41" s="101">
        <v>9847</v>
      </c>
      <c r="E41" s="106">
        <v>91</v>
      </c>
      <c r="F41" s="101">
        <v>482</v>
      </c>
      <c r="G41" s="101">
        <v>1392</v>
      </c>
      <c r="H41" s="101">
        <v>477</v>
      </c>
      <c r="I41" s="543">
        <v>1387</v>
      </c>
      <c r="J41" s="103"/>
    </row>
    <row r="42" spans="1:10" ht="13.5" customHeight="1">
      <c r="A42" s="233"/>
      <c r="B42" s="231" t="s">
        <v>1096</v>
      </c>
      <c r="C42" s="101">
        <v>5212</v>
      </c>
      <c r="D42" s="101">
        <v>6164</v>
      </c>
      <c r="E42" s="106">
        <v>84.6</v>
      </c>
      <c r="F42" s="101">
        <v>617</v>
      </c>
      <c r="G42" s="101">
        <v>1575</v>
      </c>
      <c r="H42" s="101">
        <v>614</v>
      </c>
      <c r="I42" s="543">
        <v>1573</v>
      </c>
      <c r="J42" s="103"/>
    </row>
    <row r="43" spans="1:10" ht="13.5" customHeight="1">
      <c r="A43" s="233"/>
      <c r="B43" s="231" t="s">
        <v>469</v>
      </c>
      <c r="C43" s="101">
        <v>8068</v>
      </c>
      <c r="D43" s="101">
        <v>9165</v>
      </c>
      <c r="E43" s="106">
        <v>88</v>
      </c>
      <c r="F43" s="101">
        <v>835</v>
      </c>
      <c r="G43" s="101">
        <v>1955</v>
      </c>
      <c r="H43" s="101">
        <v>829</v>
      </c>
      <c r="I43" s="543">
        <v>1949</v>
      </c>
      <c r="J43" s="103"/>
    </row>
    <row r="44" spans="1:10" ht="13.5" customHeight="1">
      <c r="A44" s="233"/>
      <c r="B44" s="231" t="s">
        <v>1097</v>
      </c>
      <c r="C44" s="101">
        <v>3136</v>
      </c>
      <c r="D44" s="101">
        <v>3762</v>
      </c>
      <c r="E44" s="106">
        <v>83.4</v>
      </c>
      <c r="F44" s="101">
        <v>276</v>
      </c>
      <c r="G44" s="101">
        <v>916</v>
      </c>
      <c r="H44" s="101">
        <v>275</v>
      </c>
      <c r="I44" s="543">
        <v>911</v>
      </c>
      <c r="J44" s="103"/>
    </row>
    <row r="45" spans="1:10" ht="13.5" customHeight="1">
      <c r="A45" s="233"/>
      <c r="B45" s="231" t="s">
        <v>1098</v>
      </c>
      <c r="C45" s="101">
        <v>4359</v>
      </c>
      <c r="D45" s="101">
        <v>4862</v>
      </c>
      <c r="E45" s="106">
        <v>89.7</v>
      </c>
      <c r="F45" s="101">
        <v>680</v>
      </c>
      <c r="G45" s="101">
        <v>1203</v>
      </c>
      <c r="H45" s="101">
        <v>677</v>
      </c>
      <c r="I45" s="543">
        <v>1197</v>
      </c>
      <c r="J45" s="103"/>
    </row>
    <row r="46" spans="1:10" ht="13.5" customHeight="1">
      <c r="A46" s="233"/>
      <c r="B46" s="231" t="s">
        <v>1099</v>
      </c>
      <c r="C46" s="101">
        <v>4488</v>
      </c>
      <c r="D46" s="101">
        <v>5304</v>
      </c>
      <c r="E46" s="106">
        <v>84.6</v>
      </c>
      <c r="F46" s="101">
        <v>497</v>
      </c>
      <c r="G46" s="101">
        <v>1333</v>
      </c>
      <c r="H46" s="101">
        <v>496</v>
      </c>
      <c r="I46" s="543">
        <v>1330</v>
      </c>
      <c r="J46" s="103"/>
    </row>
    <row r="47" spans="1:10" ht="6" customHeight="1">
      <c r="A47" s="233"/>
      <c r="B47" s="231"/>
      <c r="C47" s="101"/>
      <c r="D47" s="101"/>
      <c r="E47" s="106"/>
      <c r="F47" s="101"/>
      <c r="G47" s="101"/>
      <c r="H47" s="101"/>
      <c r="I47" s="543"/>
      <c r="J47" s="103"/>
    </row>
    <row r="48" spans="1:10" ht="13.5" customHeight="1">
      <c r="A48" s="233"/>
      <c r="B48" s="231" t="s">
        <v>1100</v>
      </c>
      <c r="C48" s="101">
        <v>22232</v>
      </c>
      <c r="D48" s="101">
        <v>25025</v>
      </c>
      <c r="E48" s="106">
        <v>88.8</v>
      </c>
      <c r="F48" s="101">
        <v>3624</v>
      </c>
      <c r="G48" s="101">
        <v>6539</v>
      </c>
      <c r="H48" s="101">
        <v>3622</v>
      </c>
      <c r="I48" s="543">
        <v>6527</v>
      </c>
      <c r="J48" s="103"/>
    </row>
    <row r="49" spans="1:10" ht="13.5" customHeight="1">
      <c r="A49" s="233"/>
      <c r="B49" s="231" t="s">
        <v>1101</v>
      </c>
      <c r="C49" s="101">
        <v>15886</v>
      </c>
      <c r="D49" s="101">
        <v>17313</v>
      </c>
      <c r="E49" s="106">
        <v>91.8</v>
      </c>
      <c r="F49" s="101">
        <v>3142</v>
      </c>
      <c r="G49" s="101">
        <v>4640</v>
      </c>
      <c r="H49" s="101">
        <v>3138</v>
      </c>
      <c r="I49" s="543">
        <v>4637</v>
      </c>
      <c r="J49" s="103"/>
    </row>
    <row r="50" spans="1:10" ht="13.5" customHeight="1">
      <c r="A50" s="233"/>
      <c r="B50" s="231" t="s">
        <v>1102</v>
      </c>
      <c r="C50" s="101">
        <v>8976</v>
      </c>
      <c r="D50" s="101">
        <v>8862</v>
      </c>
      <c r="E50" s="106">
        <v>101.3</v>
      </c>
      <c r="F50" s="101">
        <v>576</v>
      </c>
      <c r="G50" s="101">
        <v>468</v>
      </c>
      <c r="H50" s="101">
        <v>576</v>
      </c>
      <c r="I50" s="543">
        <v>467</v>
      </c>
      <c r="J50" s="103"/>
    </row>
    <row r="51" spans="1:10" ht="13.5" customHeight="1">
      <c r="A51" s="233"/>
      <c r="B51" s="231" t="s">
        <v>1103</v>
      </c>
      <c r="C51" s="101">
        <v>13498</v>
      </c>
      <c r="D51" s="101">
        <v>15314</v>
      </c>
      <c r="E51" s="106">
        <v>88.1</v>
      </c>
      <c r="F51" s="101">
        <v>1300</v>
      </c>
      <c r="G51" s="101">
        <v>3203</v>
      </c>
      <c r="H51" s="101">
        <v>1300</v>
      </c>
      <c r="I51" s="543">
        <v>3202</v>
      </c>
      <c r="J51" s="103"/>
    </row>
    <row r="52" spans="1:10" ht="13.5" customHeight="1">
      <c r="A52" s="233"/>
      <c r="B52" s="231" t="s">
        <v>1104</v>
      </c>
      <c r="C52" s="101">
        <v>7141</v>
      </c>
      <c r="D52" s="101">
        <v>7943</v>
      </c>
      <c r="E52" s="106">
        <v>89.9</v>
      </c>
      <c r="F52" s="101">
        <v>1313</v>
      </c>
      <c r="G52" s="101">
        <v>2170</v>
      </c>
      <c r="H52" s="101">
        <v>1311</v>
      </c>
      <c r="I52" s="543">
        <v>2166</v>
      </c>
      <c r="J52" s="103"/>
    </row>
    <row r="53" spans="1:10" ht="6" customHeight="1">
      <c r="A53" s="233"/>
      <c r="B53" s="231"/>
      <c r="C53" s="101"/>
      <c r="D53" s="101"/>
      <c r="E53" s="106"/>
      <c r="F53" s="101"/>
      <c r="G53" s="101"/>
      <c r="H53" s="101"/>
      <c r="I53" s="543"/>
      <c r="J53" s="103"/>
    </row>
    <row r="54" spans="1:10" ht="13.5" customHeight="1">
      <c r="A54" s="233"/>
      <c r="B54" s="231" t="s">
        <v>979</v>
      </c>
      <c r="C54" s="101">
        <v>8753</v>
      </c>
      <c r="D54" s="101">
        <v>7731</v>
      </c>
      <c r="E54" s="106">
        <v>113.2</v>
      </c>
      <c r="F54" s="101">
        <v>3283</v>
      </c>
      <c r="G54" s="101">
        <v>2298</v>
      </c>
      <c r="H54" s="101">
        <v>3281</v>
      </c>
      <c r="I54" s="543">
        <v>2291</v>
      </c>
      <c r="J54" s="103"/>
    </row>
    <row r="55" spans="1:10" ht="13.5" customHeight="1">
      <c r="A55" s="233"/>
      <c r="B55" s="231" t="s">
        <v>980</v>
      </c>
      <c r="C55" s="101">
        <v>19739</v>
      </c>
      <c r="D55" s="101">
        <v>23158</v>
      </c>
      <c r="E55" s="106">
        <v>85.2</v>
      </c>
      <c r="F55" s="101">
        <v>2650</v>
      </c>
      <c r="G55" s="101">
        <v>6189</v>
      </c>
      <c r="H55" s="101">
        <v>2648</v>
      </c>
      <c r="I55" s="543">
        <v>6176</v>
      </c>
      <c r="J55" s="103"/>
    </row>
    <row r="56" spans="1:10" ht="13.5" customHeight="1" thickBot="1">
      <c r="A56" s="233"/>
      <c r="B56" s="268" t="s">
        <v>356</v>
      </c>
      <c r="C56" s="108">
        <v>12988</v>
      </c>
      <c r="D56" s="108">
        <v>15480</v>
      </c>
      <c r="E56" s="781">
        <v>83.9</v>
      </c>
      <c r="F56" s="108">
        <v>1402</v>
      </c>
      <c r="G56" s="108">
        <v>3933</v>
      </c>
      <c r="H56" s="108">
        <v>1394</v>
      </c>
      <c r="I56" s="782">
        <v>3927</v>
      </c>
      <c r="J56" s="103"/>
    </row>
    <row r="57" spans="1:10" ht="12">
      <c r="A57" s="75"/>
      <c r="B57" s="779" t="s">
        <v>1171</v>
      </c>
      <c r="E57" s="75"/>
      <c r="F57" s="75"/>
      <c r="G57" s="75"/>
      <c r="H57" s="75"/>
      <c r="I57" s="75"/>
      <c r="J57" s="75"/>
    </row>
    <row r="58" spans="1:9" ht="12">
      <c r="A58" s="75"/>
      <c r="B58" s="779" t="s">
        <v>1172</v>
      </c>
      <c r="E58" s="75"/>
      <c r="F58" s="75"/>
      <c r="G58" s="75"/>
      <c r="H58" s="75"/>
      <c r="I58" s="75"/>
    </row>
    <row r="59" spans="1:2" ht="12">
      <c r="A59" s="75"/>
      <c r="B59" s="779" t="s">
        <v>1173</v>
      </c>
    </row>
    <row r="60" spans="1:2" ht="12">
      <c r="A60" s="75"/>
      <c r="B60" s="779" t="s">
        <v>0</v>
      </c>
    </row>
    <row r="61" spans="1:2" ht="12">
      <c r="A61" s="75"/>
      <c r="B61" s="779" t="s">
        <v>1</v>
      </c>
    </row>
    <row r="62" spans="1:2" ht="12">
      <c r="A62" s="75"/>
      <c r="B62" s="779" t="s">
        <v>646</v>
      </c>
    </row>
    <row r="63" ht="12">
      <c r="A63" s="75"/>
    </row>
    <row r="64" ht="12">
      <c r="A64" s="75"/>
    </row>
    <row r="65" ht="12">
      <c r="A65" s="75"/>
    </row>
    <row r="66" ht="12">
      <c r="A66" s="75"/>
    </row>
    <row r="67" ht="12">
      <c r="A67" s="75"/>
    </row>
    <row r="68" ht="12">
      <c r="A68" s="75"/>
    </row>
    <row r="69" ht="12">
      <c r="A69" s="75"/>
    </row>
    <row r="70" ht="12">
      <c r="A70" s="75"/>
    </row>
    <row r="71" ht="12">
      <c r="A71" s="75"/>
    </row>
    <row r="72" ht="12">
      <c r="A72" s="75"/>
    </row>
    <row r="73" ht="12">
      <c r="A73" s="75"/>
    </row>
    <row r="74" ht="12">
      <c r="A74" s="75"/>
    </row>
    <row r="75" ht="12">
      <c r="A75" s="75"/>
    </row>
    <row r="76" ht="12">
      <c r="A76" s="75"/>
    </row>
    <row r="77" ht="12">
      <c r="A77" s="75"/>
    </row>
    <row r="78" ht="12">
      <c r="A78" s="75"/>
    </row>
    <row r="79" ht="12">
      <c r="A79" s="75"/>
    </row>
    <row r="80" ht="12">
      <c r="A80" s="75"/>
    </row>
    <row r="81" ht="12">
      <c r="A81" s="75"/>
    </row>
    <row r="82" ht="12">
      <c r="A82" s="75"/>
    </row>
    <row r="83" ht="12">
      <c r="A83" s="75"/>
    </row>
    <row r="84" ht="12">
      <c r="A84" s="75"/>
    </row>
    <row r="85" ht="12">
      <c r="A85" s="75"/>
    </row>
    <row r="86" ht="12">
      <c r="A86" s="75"/>
    </row>
    <row r="87" ht="12">
      <c r="A87" s="75"/>
    </row>
    <row r="88" ht="12">
      <c r="A88" s="75"/>
    </row>
    <row r="89" ht="12">
      <c r="A89" s="75"/>
    </row>
    <row r="90" ht="12">
      <c r="A90" s="75"/>
    </row>
    <row r="91" ht="12">
      <c r="A91" s="75"/>
    </row>
    <row r="92" ht="12">
      <c r="A92" s="75"/>
    </row>
    <row r="93" ht="12">
      <c r="A93" s="75"/>
    </row>
    <row r="94" ht="12">
      <c r="A94" s="75"/>
    </row>
    <row r="95" ht="12">
      <c r="A95" s="75"/>
    </row>
    <row r="96" ht="12">
      <c r="A96" s="75"/>
    </row>
    <row r="97" ht="12">
      <c r="A97" s="75"/>
    </row>
    <row r="98" ht="12">
      <c r="A98" s="75"/>
    </row>
    <row r="99" ht="12">
      <c r="A99" s="75"/>
    </row>
    <row r="100" ht="12">
      <c r="A100" s="75"/>
    </row>
    <row r="101" ht="12">
      <c r="A101" s="75"/>
    </row>
    <row r="102" ht="12">
      <c r="A102" s="75"/>
    </row>
    <row r="103" ht="12">
      <c r="A103" s="75"/>
    </row>
    <row r="104" ht="12">
      <c r="A104" s="75"/>
    </row>
    <row r="105" ht="12">
      <c r="A105" s="75"/>
    </row>
    <row r="106" ht="12">
      <c r="A106" s="75"/>
    </row>
    <row r="107" ht="12">
      <c r="A107" s="75"/>
    </row>
    <row r="108" ht="12">
      <c r="A108" s="75"/>
    </row>
    <row r="109" ht="12">
      <c r="A109" s="75"/>
    </row>
    <row r="110" ht="12">
      <c r="A110" s="75"/>
    </row>
    <row r="111" ht="12">
      <c r="A111" s="75"/>
    </row>
    <row r="112" ht="12">
      <c r="A112" s="75"/>
    </row>
    <row r="113" ht="12">
      <c r="A113" s="75"/>
    </row>
    <row r="114" ht="12">
      <c r="A114" s="75"/>
    </row>
    <row r="115" ht="12">
      <c r="A115" s="75"/>
    </row>
    <row r="116" ht="12">
      <c r="A116" s="75"/>
    </row>
    <row r="117" ht="12">
      <c r="A117" s="75"/>
    </row>
    <row r="118" ht="12">
      <c r="A118" s="75"/>
    </row>
    <row r="119" ht="12">
      <c r="A119" s="75"/>
    </row>
    <row r="120" ht="12">
      <c r="A120" s="75"/>
    </row>
    <row r="121" ht="12">
      <c r="A121" s="75"/>
    </row>
    <row r="122" ht="12">
      <c r="A122" s="75"/>
    </row>
    <row r="123" ht="12">
      <c r="A123" s="75"/>
    </row>
    <row r="124" ht="12">
      <c r="A124" s="75"/>
    </row>
    <row r="125" ht="12">
      <c r="A125" s="75"/>
    </row>
    <row r="126" ht="12">
      <c r="A126" s="75"/>
    </row>
    <row r="127" ht="12">
      <c r="A127" s="75"/>
    </row>
    <row r="128" ht="12">
      <c r="A128" s="75"/>
    </row>
    <row r="129" ht="12">
      <c r="A129" s="75"/>
    </row>
    <row r="130" ht="12">
      <c r="A130" s="75"/>
    </row>
    <row r="131" ht="12">
      <c r="A131" s="75"/>
    </row>
  </sheetData>
  <mergeCells count="2">
    <mergeCell ref="B4:B5"/>
    <mergeCell ref="E4:E5"/>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2:AF54"/>
  <sheetViews>
    <sheetView workbookViewId="0" topLeftCell="A1">
      <selection activeCell="F19" sqref="F19"/>
    </sheetView>
  </sheetViews>
  <sheetFormatPr defaultColWidth="9.00390625" defaultRowHeight="13.5"/>
  <cols>
    <col min="1" max="1" width="0.875" style="565" customWidth="1"/>
    <col min="2" max="2" width="9.625" style="565" customWidth="1"/>
    <col min="3" max="3" width="0.875" style="565" customWidth="1"/>
    <col min="4" max="4" width="9.125" style="565" customWidth="1"/>
    <col min="5" max="5" width="7.625" style="565" customWidth="1"/>
    <col min="6" max="7" width="7.125" style="565" customWidth="1"/>
    <col min="8" max="8" width="7.625" style="565" customWidth="1"/>
    <col min="9" max="9" width="8.625" style="565" customWidth="1"/>
    <col min="10" max="11" width="7.375" style="565" customWidth="1"/>
    <col min="12" max="12" width="7.625" style="565" customWidth="1"/>
    <col min="13" max="13" width="8.625" style="565" customWidth="1"/>
    <col min="14" max="21" width="7.625" style="565" customWidth="1"/>
    <col min="22" max="23" width="8.875" style="565" customWidth="1"/>
    <col min="24" max="24" width="7.50390625" style="565" customWidth="1"/>
    <col min="25" max="25" width="8.50390625" style="565" bestFit="1" customWidth="1"/>
    <col min="26" max="27" width="8.75390625" style="565" customWidth="1"/>
    <col min="28" max="28" width="9.00390625" style="565" customWidth="1"/>
    <col min="29" max="32" width="9.00390625" style="565" hidden="1" customWidth="1"/>
    <col min="33" max="16384" width="9.00390625" style="565" customWidth="1"/>
  </cols>
  <sheetData>
    <row r="1" ht="12" customHeight="1"/>
    <row r="2" spans="1:3" ht="18" customHeight="1">
      <c r="A2" s="607" t="s">
        <v>108</v>
      </c>
      <c r="B2" s="607"/>
      <c r="C2" s="607"/>
    </row>
    <row r="3" spans="1:27" ht="13.5" customHeight="1" thickBot="1">
      <c r="A3" s="608"/>
      <c r="B3" s="608"/>
      <c r="C3" s="608"/>
      <c r="F3" s="567"/>
      <c r="Y3" s="61"/>
      <c r="AA3" s="568" t="s">
        <v>317</v>
      </c>
    </row>
    <row r="4" spans="1:29" s="608" customFormat="1" ht="12.75" thickTop="1">
      <c r="A4" s="843"/>
      <c r="B4" s="843" t="s">
        <v>483</v>
      </c>
      <c r="C4" s="652"/>
      <c r="D4" s="701"/>
      <c r="E4" s="701" t="s">
        <v>647</v>
      </c>
      <c r="F4" s="701" t="s">
        <v>109</v>
      </c>
      <c r="G4" s="701" t="s">
        <v>110</v>
      </c>
      <c r="H4" s="701" t="s">
        <v>111</v>
      </c>
      <c r="I4" s="701" t="s">
        <v>112</v>
      </c>
      <c r="J4" s="701" t="s">
        <v>113</v>
      </c>
      <c r="K4" s="701" t="s">
        <v>114</v>
      </c>
      <c r="L4" s="701" t="s">
        <v>115</v>
      </c>
      <c r="M4" s="701" t="s">
        <v>116</v>
      </c>
      <c r="N4" s="701" t="s">
        <v>117</v>
      </c>
      <c r="O4" s="701" t="s">
        <v>118</v>
      </c>
      <c r="P4" s="701" t="s">
        <v>119</v>
      </c>
      <c r="Q4" s="701" t="s">
        <v>659</v>
      </c>
      <c r="R4" s="701" t="s">
        <v>120</v>
      </c>
      <c r="S4" s="701" t="s">
        <v>318</v>
      </c>
      <c r="T4" s="701" t="s">
        <v>319</v>
      </c>
      <c r="U4" s="701" t="s">
        <v>320</v>
      </c>
      <c r="V4" s="701" t="s">
        <v>321</v>
      </c>
      <c r="W4" s="701" t="s">
        <v>322</v>
      </c>
      <c r="X4" s="701" t="s">
        <v>121</v>
      </c>
      <c r="Y4" s="845" t="s">
        <v>323</v>
      </c>
      <c r="Z4" s="845"/>
      <c r="AA4" s="846"/>
      <c r="AC4" s="609"/>
    </row>
    <row r="5" spans="1:29" s="625" customFormat="1" ht="43.5" customHeight="1">
      <c r="A5" s="844"/>
      <c r="B5" s="844"/>
      <c r="C5" s="570"/>
      <c r="D5" s="571" t="s">
        <v>122</v>
      </c>
      <c r="E5" s="566" t="s">
        <v>97</v>
      </c>
      <c r="F5" s="571" t="s">
        <v>123</v>
      </c>
      <c r="G5" s="566" t="s">
        <v>1174</v>
      </c>
      <c r="H5" s="571" t="s">
        <v>666</v>
      </c>
      <c r="I5" s="571" t="s">
        <v>667</v>
      </c>
      <c r="J5" s="709" t="s">
        <v>124</v>
      </c>
      <c r="K5" s="566" t="s">
        <v>986</v>
      </c>
      <c r="L5" s="566" t="s">
        <v>98</v>
      </c>
      <c r="M5" s="566" t="s">
        <v>99</v>
      </c>
      <c r="N5" s="566" t="s">
        <v>100</v>
      </c>
      <c r="O5" s="566" t="s">
        <v>101</v>
      </c>
      <c r="P5" s="709" t="s">
        <v>102</v>
      </c>
      <c r="Q5" s="709" t="s">
        <v>103</v>
      </c>
      <c r="R5" s="709" t="s">
        <v>104</v>
      </c>
      <c r="S5" s="566" t="s">
        <v>105</v>
      </c>
      <c r="T5" s="709" t="s">
        <v>106</v>
      </c>
      <c r="U5" s="566" t="s">
        <v>107</v>
      </c>
      <c r="V5" s="709" t="s">
        <v>688</v>
      </c>
      <c r="W5" s="709" t="s">
        <v>987</v>
      </c>
      <c r="X5" s="709" t="s">
        <v>988</v>
      </c>
      <c r="Y5" s="573" t="s">
        <v>125</v>
      </c>
      <c r="Z5" s="573" t="s">
        <v>126</v>
      </c>
      <c r="AA5" s="710" t="s">
        <v>127</v>
      </c>
      <c r="AC5" s="702"/>
    </row>
    <row r="6" spans="1:29" s="578" customFormat="1" ht="19.5" customHeight="1">
      <c r="A6" s="703"/>
      <c r="B6" s="703" t="s">
        <v>438</v>
      </c>
      <c r="C6" s="591"/>
      <c r="D6" s="526">
        <v>565982</v>
      </c>
      <c r="E6" s="526">
        <v>54953</v>
      </c>
      <c r="F6" s="526">
        <v>653</v>
      </c>
      <c r="G6" s="526">
        <v>313</v>
      </c>
      <c r="H6" s="526">
        <v>48111</v>
      </c>
      <c r="I6" s="526">
        <v>115586</v>
      </c>
      <c r="J6" s="526">
        <v>2412</v>
      </c>
      <c r="K6" s="526">
        <v>4617</v>
      </c>
      <c r="L6" s="526">
        <v>21335</v>
      </c>
      <c r="M6" s="526">
        <v>89220</v>
      </c>
      <c r="N6" s="526">
        <v>12418</v>
      </c>
      <c r="O6" s="526">
        <v>5033</v>
      </c>
      <c r="P6" s="526">
        <v>10469</v>
      </c>
      <c r="Q6" s="526">
        <v>29688</v>
      </c>
      <c r="R6" s="526">
        <v>20399</v>
      </c>
      <c r="S6" s="526">
        <v>23927</v>
      </c>
      <c r="T6" s="526">
        <v>61955</v>
      </c>
      <c r="U6" s="526">
        <v>6312</v>
      </c>
      <c r="V6" s="526">
        <v>25660</v>
      </c>
      <c r="W6" s="526">
        <v>23117</v>
      </c>
      <c r="X6" s="526">
        <v>9804</v>
      </c>
      <c r="Y6" s="526">
        <v>55606</v>
      </c>
      <c r="Z6" s="526">
        <v>164010</v>
      </c>
      <c r="AA6" s="527">
        <v>336562</v>
      </c>
      <c r="AB6" s="56"/>
      <c r="AC6" s="704"/>
    </row>
    <row r="7" spans="1:29" s="578" customFormat="1" ht="7.5" customHeight="1">
      <c r="A7" s="703"/>
      <c r="B7" s="703"/>
      <c r="C7" s="591"/>
      <c r="D7" s="526"/>
      <c r="E7" s="526"/>
      <c r="F7" s="526"/>
      <c r="G7" s="526"/>
      <c r="H7" s="526"/>
      <c r="I7" s="526"/>
      <c r="J7" s="526"/>
      <c r="K7" s="526"/>
      <c r="L7" s="526"/>
      <c r="M7" s="526"/>
      <c r="N7" s="526"/>
      <c r="O7" s="526"/>
      <c r="P7" s="526"/>
      <c r="Q7" s="526"/>
      <c r="R7" s="526"/>
      <c r="S7" s="526"/>
      <c r="T7" s="526"/>
      <c r="U7" s="526"/>
      <c r="V7" s="526"/>
      <c r="W7" s="526"/>
      <c r="X7" s="526"/>
      <c r="Y7" s="526"/>
      <c r="Z7" s="526"/>
      <c r="AA7" s="527"/>
      <c r="AB7" s="56"/>
      <c r="AC7" s="704"/>
    </row>
    <row r="8" spans="1:29" s="578" customFormat="1" ht="13.5" customHeight="1">
      <c r="A8" s="703"/>
      <c r="B8" s="703" t="s">
        <v>439</v>
      </c>
      <c r="C8" s="591"/>
      <c r="D8" s="526">
        <v>445122</v>
      </c>
      <c r="E8" s="526">
        <v>36752</v>
      </c>
      <c r="F8" s="526">
        <v>587</v>
      </c>
      <c r="G8" s="526">
        <v>191</v>
      </c>
      <c r="H8" s="526">
        <v>35493</v>
      </c>
      <c r="I8" s="526">
        <v>87405</v>
      </c>
      <c r="J8" s="526">
        <v>2107</v>
      </c>
      <c r="K8" s="526">
        <v>4087</v>
      </c>
      <c r="L8" s="526">
        <v>17070</v>
      </c>
      <c r="M8" s="526">
        <v>73053</v>
      </c>
      <c r="N8" s="526">
        <v>10779</v>
      </c>
      <c r="O8" s="526">
        <v>4486</v>
      </c>
      <c r="P8" s="526">
        <v>8887</v>
      </c>
      <c r="Q8" s="526">
        <v>24992</v>
      </c>
      <c r="R8" s="526">
        <v>16546</v>
      </c>
      <c r="S8" s="526">
        <v>20113</v>
      </c>
      <c r="T8" s="526">
        <v>49689</v>
      </c>
      <c r="U8" s="526">
        <v>4466</v>
      </c>
      <c r="V8" s="526">
        <v>20590</v>
      </c>
      <c r="W8" s="526">
        <v>18830</v>
      </c>
      <c r="X8" s="526">
        <v>8999</v>
      </c>
      <c r="Y8" s="526">
        <v>37339</v>
      </c>
      <c r="Z8" s="526">
        <v>123089</v>
      </c>
      <c r="AA8" s="527">
        <v>275695</v>
      </c>
      <c r="AB8" s="56"/>
      <c r="AC8" s="704"/>
    </row>
    <row r="9" spans="1:29" s="578" customFormat="1" ht="13.5" customHeight="1">
      <c r="A9" s="703"/>
      <c r="B9" s="703" t="s">
        <v>440</v>
      </c>
      <c r="C9" s="591"/>
      <c r="D9" s="526">
        <v>120860</v>
      </c>
      <c r="E9" s="526">
        <v>18201</v>
      </c>
      <c r="F9" s="526">
        <v>66</v>
      </c>
      <c r="G9" s="526">
        <v>122</v>
      </c>
      <c r="H9" s="526">
        <v>12618</v>
      </c>
      <c r="I9" s="526">
        <v>28181</v>
      </c>
      <c r="J9" s="526">
        <v>305</v>
      </c>
      <c r="K9" s="526">
        <v>530</v>
      </c>
      <c r="L9" s="526">
        <v>4265</v>
      </c>
      <c r="M9" s="526">
        <v>16167</v>
      </c>
      <c r="N9" s="526">
        <v>1639</v>
      </c>
      <c r="O9" s="526">
        <v>547</v>
      </c>
      <c r="P9" s="526">
        <v>1582</v>
      </c>
      <c r="Q9" s="526">
        <v>4696</v>
      </c>
      <c r="R9" s="526">
        <v>3853</v>
      </c>
      <c r="S9" s="526">
        <v>3814</v>
      </c>
      <c r="T9" s="526">
        <v>12266</v>
      </c>
      <c r="U9" s="526">
        <v>1846</v>
      </c>
      <c r="V9" s="526">
        <v>5070</v>
      </c>
      <c r="W9" s="526">
        <v>4287</v>
      </c>
      <c r="X9" s="526">
        <v>805</v>
      </c>
      <c r="Y9" s="526">
        <v>18267</v>
      </c>
      <c r="Z9" s="526">
        <v>40921</v>
      </c>
      <c r="AA9" s="527">
        <v>60867</v>
      </c>
      <c r="AB9" s="56"/>
      <c r="AC9" s="704"/>
    </row>
    <row r="10" spans="1:29" s="578" customFormat="1" ht="7.5" customHeight="1">
      <c r="A10" s="703"/>
      <c r="B10" s="703"/>
      <c r="C10" s="591"/>
      <c r="D10" s="526"/>
      <c r="E10" s="526"/>
      <c r="F10" s="526"/>
      <c r="G10" s="526"/>
      <c r="H10" s="526"/>
      <c r="I10" s="526"/>
      <c r="J10" s="526"/>
      <c r="K10" s="526"/>
      <c r="L10" s="526"/>
      <c r="M10" s="526"/>
      <c r="N10" s="526"/>
      <c r="O10" s="526"/>
      <c r="P10" s="526"/>
      <c r="Q10" s="526"/>
      <c r="R10" s="526"/>
      <c r="S10" s="526"/>
      <c r="T10" s="526"/>
      <c r="U10" s="526"/>
      <c r="V10" s="526"/>
      <c r="W10" s="526"/>
      <c r="X10" s="526"/>
      <c r="Y10" s="526"/>
      <c r="Z10" s="526"/>
      <c r="AA10" s="527"/>
      <c r="AB10" s="56"/>
      <c r="AC10" s="704"/>
    </row>
    <row r="11" spans="1:29" s="578" customFormat="1" ht="13.5" customHeight="1">
      <c r="A11" s="703"/>
      <c r="B11" s="703" t="s">
        <v>441</v>
      </c>
      <c r="C11" s="591"/>
      <c r="D11" s="526">
        <v>274231</v>
      </c>
      <c r="E11" s="526">
        <v>24989</v>
      </c>
      <c r="F11" s="526">
        <v>45</v>
      </c>
      <c r="G11" s="526">
        <v>75</v>
      </c>
      <c r="H11" s="526">
        <v>21336</v>
      </c>
      <c r="I11" s="526">
        <v>51224</v>
      </c>
      <c r="J11" s="526">
        <v>1220</v>
      </c>
      <c r="K11" s="526">
        <v>3023</v>
      </c>
      <c r="L11" s="526">
        <v>11074</v>
      </c>
      <c r="M11" s="526">
        <v>45802</v>
      </c>
      <c r="N11" s="526">
        <v>7063</v>
      </c>
      <c r="O11" s="526">
        <v>3015</v>
      </c>
      <c r="P11" s="526">
        <v>5594</v>
      </c>
      <c r="Q11" s="526">
        <v>15009</v>
      </c>
      <c r="R11" s="526">
        <v>9972</v>
      </c>
      <c r="S11" s="526">
        <v>11887</v>
      </c>
      <c r="T11" s="526">
        <v>29141</v>
      </c>
      <c r="U11" s="526">
        <v>2556</v>
      </c>
      <c r="V11" s="526">
        <v>12713</v>
      </c>
      <c r="W11" s="526">
        <v>13047</v>
      </c>
      <c r="X11" s="526">
        <v>5446</v>
      </c>
      <c r="Y11" s="526">
        <v>25034</v>
      </c>
      <c r="Z11" s="526">
        <v>72635</v>
      </c>
      <c r="AA11" s="527">
        <v>171116</v>
      </c>
      <c r="AB11" s="56"/>
      <c r="AC11" s="704"/>
    </row>
    <row r="12" spans="1:29" s="578" customFormat="1" ht="13.5" customHeight="1">
      <c r="A12" s="703"/>
      <c r="B12" s="703" t="s">
        <v>442</v>
      </c>
      <c r="C12" s="591"/>
      <c r="D12" s="526">
        <v>40265</v>
      </c>
      <c r="E12" s="526">
        <v>6176</v>
      </c>
      <c r="F12" s="526">
        <v>13</v>
      </c>
      <c r="G12" s="526">
        <v>24</v>
      </c>
      <c r="H12" s="526">
        <v>4877</v>
      </c>
      <c r="I12" s="526">
        <v>7201</v>
      </c>
      <c r="J12" s="526">
        <v>111</v>
      </c>
      <c r="K12" s="526">
        <v>129</v>
      </c>
      <c r="L12" s="526">
        <v>1343</v>
      </c>
      <c r="M12" s="526">
        <v>5333</v>
      </c>
      <c r="N12" s="526">
        <v>669</v>
      </c>
      <c r="O12" s="526">
        <v>214</v>
      </c>
      <c r="P12" s="526">
        <v>595</v>
      </c>
      <c r="Q12" s="526">
        <v>1875</v>
      </c>
      <c r="R12" s="526">
        <v>1420</v>
      </c>
      <c r="S12" s="526">
        <v>1672</v>
      </c>
      <c r="T12" s="526">
        <v>4386</v>
      </c>
      <c r="U12" s="526">
        <v>678</v>
      </c>
      <c r="V12" s="526">
        <v>1616</v>
      </c>
      <c r="W12" s="526">
        <v>1677</v>
      </c>
      <c r="X12" s="526">
        <v>256</v>
      </c>
      <c r="Y12" s="526">
        <v>6189</v>
      </c>
      <c r="Z12" s="526">
        <v>12102</v>
      </c>
      <c r="AA12" s="527">
        <v>21718</v>
      </c>
      <c r="AB12" s="56"/>
      <c r="AC12" s="704"/>
    </row>
    <row r="13" spans="1:29" s="578" customFormat="1" ht="13.5" customHeight="1">
      <c r="A13" s="703"/>
      <c r="B13" s="703" t="s">
        <v>443</v>
      </c>
      <c r="C13" s="591"/>
      <c r="D13" s="526">
        <v>109548</v>
      </c>
      <c r="E13" s="526">
        <v>9940</v>
      </c>
      <c r="F13" s="526">
        <v>20</v>
      </c>
      <c r="G13" s="526">
        <v>77</v>
      </c>
      <c r="H13" s="526">
        <v>8775</v>
      </c>
      <c r="I13" s="526">
        <v>30544</v>
      </c>
      <c r="J13" s="526">
        <v>293</v>
      </c>
      <c r="K13" s="526">
        <v>702</v>
      </c>
      <c r="L13" s="526">
        <v>3381</v>
      </c>
      <c r="M13" s="526">
        <v>15216</v>
      </c>
      <c r="N13" s="526">
        <v>1823</v>
      </c>
      <c r="O13" s="526">
        <v>758</v>
      </c>
      <c r="P13" s="526">
        <v>1799</v>
      </c>
      <c r="Q13" s="526">
        <v>5263</v>
      </c>
      <c r="R13" s="526">
        <v>3551</v>
      </c>
      <c r="S13" s="526">
        <v>4474</v>
      </c>
      <c r="T13" s="526">
        <v>11920</v>
      </c>
      <c r="U13" s="526">
        <v>995</v>
      </c>
      <c r="V13" s="526">
        <v>4583</v>
      </c>
      <c r="W13" s="526">
        <v>3548</v>
      </c>
      <c r="X13" s="526">
        <v>1886</v>
      </c>
      <c r="Y13" s="526">
        <v>9960</v>
      </c>
      <c r="Z13" s="526">
        <v>39396</v>
      </c>
      <c r="AA13" s="527">
        <v>58306</v>
      </c>
      <c r="AB13" s="56"/>
      <c r="AC13" s="704"/>
    </row>
    <row r="14" spans="1:29" s="578" customFormat="1" ht="13.5" customHeight="1">
      <c r="A14" s="703"/>
      <c r="B14" s="703" t="s">
        <v>444</v>
      </c>
      <c r="C14" s="591"/>
      <c r="D14" s="526">
        <v>141938</v>
      </c>
      <c r="E14" s="526">
        <v>13848</v>
      </c>
      <c r="F14" s="526">
        <v>575</v>
      </c>
      <c r="G14" s="526">
        <v>137</v>
      </c>
      <c r="H14" s="526">
        <v>13123</v>
      </c>
      <c r="I14" s="526">
        <v>26617</v>
      </c>
      <c r="J14" s="526">
        <v>788</v>
      </c>
      <c r="K14" s="526">
        <v>763</v>
      </c>
      <c r="L14" s="526">
        <v>5537</v>
      </c>
      <c r="M14" s="526">
        <v>22869</v>
      </c>
      <c r="N14" s="526">
        <v>2863</v>
      </c>
      <c r="O14" s="526">
        <v>1046</v>
      </c>
      <c r="P14" s="526">
        <v>2481</v>
      </c>
      <c r="Q14" s="526">
        <v>7541</v>
      </c>
      <c r="R14" s="526">
        <v>5456</v>
      </c>
      <c r="S14" s="526">
        <v>5894</v>
      </c>
      <c r="T14" s="526">
        <v>16508</v>
      </c>
      <c r="U14" s="526">
        <v>2083</v>
      </c>
      <c r="V14" s="526">
        <v>6748</v>
      </c>
      <c r="W14" s="526">
        <v>4845</v>
      </c>
      <c r="X14" s="526">
        <v>2216</v>
      </c>
      <c r="Y14" s="526">
        <v>14423</v>
      </c>
      <c r="Z14" s="526">
        <v>39877</v>
      </c>
      <c r="AA14" s="527">
        <v>85422</v>
      </c>
      <c r="AB14" s="56"/>
      <c r="AC14" s="704"/>
    </row>
    <row r="15" spans="1:29" s="578" customFormat="1" ht="7.5" customHeight="1">
      <c r="A15" s="703"/>
      <c r="B15" s="703"/>
      <c r="C15" s="591"/>
      <c r="D15" s="526"/>
      <c r="E15" s="526"/>
      <c r="F15" s="526"/>
      <c r="G15" s="526"/>
      <c r="H15" s="526"/>
      <c r="I15" s="526"/>
      <c r="J15" s="526"/>
      <c r="K15" s="526"/>
      <c r="L15" s="526"/>
      <c r="M15" s="526"/>
      <c r="N15" s="526"/>
      <c r="O15" s="526"/>
      <c r="P15" s="526"/>
      <c r="Q15" s="526"/>
      <c r="R15" s="526"/>
      <c r="S15" s="526"/>
      <c r="T15" s="526"/>
      <c r="U15" s="526"/>
      <c r="V15" s="526"/>
      <c r="W15" s="526"/>
      <c r="X15" s="526"/>
      <c r="Y15" s="526"/>
      <c r="Z15" s="526"/>
      <c r="AA15" s="527"/>
      <c r="AB15" s="56"/>
      <c r="AC15" s="704"/>
    </row>
    <row r="16" spans="1:29" s="574" customFormat="1" ht="13.5" customHeight="1">
      <c r="A16" s="579"/>
      <c r="B16" s="579" t="s">
        <v>445</v>
      </c>
      <c r="C16" s="590"/>
      <c r="D16" s="528">
        <v>120201</v>
      </c>
      <c r="E16" s="529">
        <v>4653</v>
      </c>
      <c r="F16" s="529">
        <v>12</v>
      </c>
      <c r="G16" s="529">
        <v>9</v>
      </c>
      <c r="H16" s="529">
        <v>8332</v>
      </c>
      <c r="I16" s="529">
        <v>15385</v>
      </c>
      <c r="J16" s="529">
        <v>768</v>
      </c>
      <c r="K16" s="529">
        <v>2238</v>
      </c>
      <c r="L16" s="529">
        <v>5162</v>
      </c>
      <c r="M16" s="529">
        <v>23270</v>
      </c>
      <c r="N16" s="529">
        <v>4531</v>
      </c>
      <c r="O16" s="529">
        <v>1927</v>
      </c>
      <c r="P16" s="529">
        <v>3260</v>
      </c>
      <c r="Q16" s="529">
        <v>7522</v>
      </c>
      <c r="R16" s="529">
        <v>4736</v>
      </c>
      <c r="S16" s="529">
        <v>6642</v>
      </c>
      <c r="T16" s="529">
        <v>14518</v>
      </c>
      <c r="U16" s="529">
        <v>862</v>
      </c>
      <c r="V16" s="529">
        <v>6617</v>
      </c>
      <c r="W16" s="529">
        <v>5630</v>
      </c>
      <c r="X16" s="529">
        <v>4127</v>
      </c>
      <c r="Y16" s="529">
        <v>4665</v>
      </c>
      <c r="Z16" s="529">
        <v>23726</v>
      </c>
      <c r="AA16" s="530">
        <v>87683</v>
      </c>
      <c r="AB16" s="61"/>
      <c r="AC16" s="705" t="s">
        <v>689</v>
      </c>
    </row>
    <row r="17" spans="1:32" s="574" customFormat="1" ht="13.5" customHeight="1">
      <c r="A17" s="579"/>
      <c r="B17" s="579" t="s">
        <v>446</v>
      </c>
      <c r="C17" s="590"/>
      <c r="D17" s="528">
        <v>41123</v>
      </c>
      <c r="E17" s="529">
        <v>1619</v>
      </c>
      <c r="F17" s="529">
        <v>8</v>
      </c>
      <c r="G17" s="529">
        <v>21</v>
      </c>
      <c r="H17" s="529">
        <v>2838</v>
      </c>
      <c r="I17" s="529">
        <v>11499</v>
      </c>
      <c r="J17" s="529">
        <v>149</v>
      </c>
      <c r="K17" s="529">
        <v>304</v>
      </c>
      <c r="L17" s="529">
        <v>1361</v>
      </c>
      <c r="M17" s="529">
        <v>6170</v>
      </c>
      <c r="N17" s="529">
        <v>773</v>
      </c>
      <c r="O17" s="529">
        <v>395</v>
      </c>
      <c r="P17" s="529">
        <v>854</v>
      </c>
      <c r="Q17" s="529">
        <v>2397</v>
      </c>
      <c r="R17" s="529">
        <v>1466</v>
      </c>
      <c r="S17" s="529">
        <v>2079</v>
      </c>
      <c r="T17" s="529">
        <v>4443</v>
      </c>
      <c r="U17" s="529">
        <v>207</v>
      </c>
      <c r="V17" s="529">
        <v>2008</v>
      </c>
      <c r="W17" s="529">
        <v>1213</v>
      </c>
      <c r="X17" s="529">
        <v>1319</v>
      </c>
      <c r="Y17" s="529">
        <v>1627</v>
      </c>
      <c r="Z17" s="529">
        <v>14358</v>
      </c>
      <c r="AA17" s="530">
        <v>23819</v>
      </c>
      <c r="AB17" s="61"/>
      <c r="AC17" s="568" t="s">
        <v>647</v>
      </c>
      <c r="AD17" s="574" t="s">
        <v>668</v>
      </c>
      <c r="AE17" s="706"/>
      <c r="AF17" s="706"/>
    </row>
    <row r="18" spans="1:32" s="574" customFormat="1" ht="13.5" customHeight="1">
      <c r="A18" s="579"/>
      <c r="B18" s="579" t="s">
        <v>447</v>
      </c>
      <c r="C18" s="590"/>
      <c r="D18" s="528">
        <v>65987</v>
      </c>
      <c r="E18" s="529">
        <v>6207</v>
      </c>
      <c r="F18" s="529">
        <v>359</v>
      </c>
      <c r="G18" s="529">
        <v>61</v>
      </c>
      <c r="H18" s="529">
        <v>6030</v>
      </c>
      <c r="I18" s="529">
        <v>13554</v>
      </c>
      <c r="J18" s="529">
        <v>273</v>
      </c>
      <c r="K18" s="529">
        <v>322</v>
      </c>
      <c r="L18" s="529">
        <v>2172</v>
      </c>
      <c r="M18" s="529">
        <v>10014</v>
      </c>
      <c r="N18" s="529">
        <v>1448</v>
      </c>
      <c r="O18" s="529">
        <v>443</v>
      </c>
      <c r="P18" s="529">
        <v>1138</v>
      </c>
      <c r="Q18" s="529">
        <v>3909</v>
      </c>
      <c r="R18" s="529">
        <v>2623</v>
      </c>
      <c r="S18" s="529">
        <v>2877</v>
      </c>
      <c r="T18" s="529">
        <v>7872</v>
      </c>
      <c r="U18" s="529">
        <v>1001</v>
      </c>
      <c r="V18" s="529">
        <v>2880</v>
      </c>
      <c r="W18" s="529">
        <v>2326</v>
      </c>
      <c r="X18" s="529">
        <v>478</v>
      </c>
      <c r="Y18" s="529">
        <v>6566</v>
      </c>
      <c r="Z18" s="529">
        <v>19645</v>
      </c>
      <c r="AA18" s="530">
        <v>39298</v>
      </c>
      <c r="AB18" s="61"/>
      <c r="AC18" s="568" t="s">
        <v>648</v>
      </c>
      <c r="AD18" s="574" t="s">
        <v>669</v>
      </c>
      <c r="AE18" s="706"/>
      <c r="AF18" s="706"/>
    </row>
    <row r="19" spans="1:32" s="574" customFormat="1" ht="13.5" customHeight="1">
      <c r="A19" s="579"/>
      <c r="B19" s="579" t="s">
        <v>449</v>
      </c>
      <c r="C19" s="590"/>
      <c r="D19" s="528">
        <v>53269</v>
      </c>
      <c r="E19" s="529">
        <v>4227</v>
      </c>
      <c r="F19" s="529">
        <v>180</v>
      </c>
      <c r="G19" s="529">
        <v>37</v>
      </c>
      <c r="H19" s="529">
        <v>4772</v>
      </c>
      <c r="I19" s="529">
        <v>8678</v>
      </c>
      <c r="J19" s="529">
        <v>428</v>
      </c>
      <c r="K19" s="529">
        <v>339</v>
      </c>
      <c r="L19" s="529">
        <v>2379</v>
      </c>
      <c r="M19" s="529">
        <v>9312</v>
      </c>
      <c r="N19" s="529">
        <v>1107</v>
      </c>
      <c r="O19" s="529">
        <v>481</v>
      </c>
      <c r="P19" s="529">
        <v>1030</v>
      </c>
      <c r="Q19" s="529">
        <v>2820</v>
      </c>
      <c r="R19" s="529">
        <v>2065</v>
      </c>
      <c r="S19" s="529">
        <v>2332</v>
      </c>
      <c r="T19" s="529">
        <v>6195</v>
      </c>
      <c r="U19" s="529">
        <v>632</v>
      </c>
      <c r="V19" s="529">
        <v>2799</v>
      </c>
      <c r="W19" s="529">
        <v>1769</v>
      </c>
      <c r="X19" s="529">
        <v>1687</v>
      </c>
      <c r="Y19" s="529">
        <v>4407</v>
      </c>
      <c r="Z19" s="529">
        <v>13487</v>
      </c>
      <c r="AA19" s="530">
        <v>33688</v>
      </c>
      <c r="AB19" s="61"/>
      <c r="AC19" s="568" t="s">
        <v>655</v>
      </c>
      <c r="AD19" s="574" t="s">
        <v>670</v>
      </c>
      <c r="AE19" s="706"/>
      <c r="AF19" s="706"/>
    </row>
    <row r="20" spans="1:30" s="574" customFormat="1" ht="13.5" customHeight="1">
      <c r="A20" s="579"/>
      <c r="B20" s="579" t="s">
        <v>450</v>
      </c>
      <c r="C20" s="590"/>
      <c r="D20" s="528">
        <v>18404</v>
      </c>
      <c r="E20" s="529">
        <v>1790</v>
      </c>
      <c r="F20" s="529">
        <v>0</v>
      </c>
      <c r="G20" s="529">
        <v>6</v>
      </c>
      <c r="H20" s="529">
        <v>1810</v>
      </c>
      <c r="I20" s="529">
        <v>3079</v>
      </c>
      <c r="J20" s="529">
        <v>73</v>
      </c>
      <c r="K20" s="529">
        <v>82</v>
      </c>
      <c r="L20" s="529">
        <v>723</v>
      </c>
      <c r="M20" s="529">
        <v>2847</v>
      </c>
      <c r="N20" s="529">
        <v>438</v>
      </c>
      <c r="O20" s="529">
        <v>153</v>
      </c>
      <c r="P20" s="529">
        <v>394</v>
      </c>
      <c r="Q20" s="529">
        <v>906</v>
      </c>
      <c r="R20" s="529">
        <v>763</v>
      </c>
      <c r="S20" s="529">
        <v>1049</v>
      </c>
      <c r="T20" s="529">
        <v>2240</v>
      </c>
      <c r="U20" s="529">
        <v>228</v>
      </c>
      <c r="V20" s="529">
        <v>824</v>
      </c>
      <c r="W20" s="529">
        <v>789</v>
      </c>
      <c r="X20" s="529">
        <v>210</v>
      </c>
      <c r="Y20" s="529">
        <v>1790</v>
      </c>
      <c r="Z20" s="529">
        <v>4895</v>
      </c>
      <c r="AA20" s="530">
        <v>11509</v>
      </c>
      <c r="AB20" s="61"/>
      <c r="AC20" s="568" t="s">
        <v>656</v>
      </c>
      <c r="AD20" s="574" t="s">
        <v>671</v>
      </c>
    </row>
    <row r="21" spans="1:30" s="574" customFormat="1" ht="13.5" customHeight="1">
      <c r="A21" s="579"/>
      <c r="B21" s="579" t="s">
        <v>451</v>
      </c>
      <c r="C21" s="590"/>
      <c r="D21" s="528">
        <v>21027</v>
      </c>
      <c r="E21" s="529">
        <v>2232</v>
      </c>
      <c r="F21" s="529">
        <v>0</v>
      </c>
      <c r="G21" s="529">
        <v>14</v>
      </c>
      <c r="H21" s="529">
        <v>1822</v>
      </c>
      <c r="I21" s="529">
        <v>5397</v>
      </c>
      <c r="J21" s="529">
        <v>108</v>
      </c>
      <c r="K21" s="529">
        <v>124</v>
      </c>
      <c r="L21" s="529">
        <v>763</v>
      </c>
      <c r="M21" s="529">
        <v>3191</v>
      </c>
      <c r="N21" s="529">
        <v>369</v>
      </c>
      <c r="O21" s="529">
        <v>192</v>
      </c>
      <c r="P21" s="529">
        <v>400</v>
      </c>
      <c r="Q21" s="529">
        <v>831</v>
      </c>
      <c r="R21" s="529">
        <v>748</v>
      </c>
      <c r="S21" s="529">
        <v>838</v>
      </c>
      <c r="T21" s="529">
        <v>2134</v>
      </c>
      <c r="U21" s="529">
        <v>258</v>
      </c>
      <c r="V21" s="529">
        <v>749</v>
      </c>
      <c r="W21" s="529">
        <v>818</v>
      </c>
      <c r="X21" s="529">
        <v>39</v>
      </c>
      <c r="Y21" s="529">
        <v>2232</v>
      </c>
      <c r="Z21" s="529">
        <v>7233</v>
      </c>
      <c r="AA21" s="530">
        <v>11523</v>
      </c>
      <c r="AB21" s="61"/>
      <c r="AC21" s="568" t="s">
        <v>657</v>
      </c>
      <c r="AD21" s="574" t="s">
        <v>672</v>
      </c>
    </row>
    <row r="22" spans="1:30" s="574" customFormat="1" ht="13.5" customHeight="1">
      <c r="A22" s="579"/>
      <c r="B22" s="579" t="s">
        <v>452</v>
      </c>
      <c r="C22" s="590"/>
      <c r="D22" s="528">
        <v>16631</v>
      </c>
      <c r="E22" s="529">
        <v>1941</v>
      </c>
      <c r="F22" s="529">
        <v>0</v>
      </c>
      <c r="G22" s="529">
        <v>6</v>
      </c>
      <c r="H22" s="529">
        <v>1226</v>
      </c>
      <c r="I22" s="529">
        <v>2955</v>
      </c>
      <c r="J22" s="529">
        <v>41</v>
      </c>
      <c r="K22" s="529">
        <v>95</v>
      </c>
      <c r="L22" s="529">
        <v>705</v>
      </c>
      <c r="M22" s="529">
        <v>2730</v>
      </c>
      <c r="N22" s="529">
        <v>336</v>
      </c>
      <c r="O22" s="529">
        <v>131</v>
      </c>
      <c r="P22" s="529">
        <v>239</v>
      </c>
      <c r="Q22" s="529">
        <v>1288</v>
      </c>
      <c r="R22" s="529">
        <v>698</v>
      </c>
      <c r="S22" s="529">
        <v>610</v>
      </c>
      <c r="T22" s="529">
        <v>1870</v>
      </c>
      <c r="U22" s="529">
        <v>123</v>
      </c>
      <c r="V22" s="529">
        <v>826</v>
      </c>
      <c r="W22" s="529">
        <v>515</v>
      </c>
      <c r="X22" s="529">
        <v>296</v>
      </c>
      <c r="Y22" s="529">
        <v>1941</v>
      </c>
      <c r="Z22" s="529">
        <v>4187</v>
      </c>
      <c r="AA22" s="530">
        <v>10207</v>
      </c>
      <c r="AB22" s="61"/>
      <c r="AC22" s="568" t="s">
        <v>658</v>
      </c>
      <c r="AD22" s="574" t="s">
        <v>673</v>
      </c>
    </row>
    <row r="23" spans="1:30" s="574" customFormat="1" ht="13.5" customHeight="1">
      <c r="A23" s="579"/>
      <c r="B23" s="579" t="s">
        <v>453</v>
      </c>
      <c r="C23" s="590"/>
      <c r="D23" s="528">
        <v>13144</v>
      </c>
      <c r="E23" s="529">
        <v>1995</v>
      </c>
      <c r="F23" s="529">
        <v>0</v>
      </c>
      <c r="G23" s="529">
        <v>3</v>
      </c>
      <c r="H23" s="529">
        <v>1226</v>
      </c>
      <c r="I23" s="529">
        <v>3585</v>
      </c>
      <c r="J23" s="529">
        <v>21</v>
      </c>
      <c r="K23" s="529">
        <v>56</v>
      </c>
      <c r="L23" s="529">
        <v>418</v>
      </c>
      <c r="M23" s="529">
        <v>1657</v>
      </c>
      <c r="N23" s="529">
        <v>190</v>
      </c>
      <c r="O23" s="529">
        <v>60</v>
      </c>
      <c r="P23" s="529">
        <v>202</v>
      </c>
      <c r="Q23" s="529">
        <v>522</v>
      </c>
      <c r="R23" s="529">
        <v>395</v>
      </c>
      <c r="S23" s="529">
        <v>504</v>
      </c>
      <c r="T23" s="529">
        <v>1105</v>
      </c>
      <c r="U23" s="529">
        <v>162</v>
      </c>
      <c r="V23" s="529">
        <v>412</v>
      </c>
      <c r="W23" s="529">
        <v>582</v>
      </c>
      <c r="X23" s="529">
        <v>49</v>
      </c>
      <c r="Y23" s="529">
        <v>1995</v>
      </c>
      <c r="Z23" s="529">
        <v>4814</v>
      </c>
      <c r="AA23" s="530">
        <v>6286</v>
      </c>
      <c r="AB23" s="61"/>
      <c r="AC23" s="568" t="s">
        <v>659</v>
      </c>
      <c r="AD23" s="574" t="s">
        <v>690</v>
      </c>
    </row>
    <row r="24" spans="1:30" s="574" customFormat="1" ht="13.5" customHeight="1">
      <c r="A24" s="579"/>
      <c r="B24" s="579" t="s">
        <v>454</v>
      </c>
      <c r="C24" s="590"/>
      <c r="D24" s="528">
        <v>14605</v>
      </c>
      <c r="E24" s="529">
        <v>1149</v>
      </c>
      <c r="F24" s="529">
        <v>8</v>
      </c>
      <c r="G24" s="529">
        <v>12</v>
      </c>
      <c r="H24" s="529">
        <v>1372</v>
      </c>
      <c r="I24" s="529">
        <v>4396</v>
      </c>
      <c r="J24" s="529">
        <v>50</v>
      </c>
      <c r="K24" s="529">
        <v>78</v>
      </c>
      <c r="L24" s="529">
        <v>404</v>
      </c>
      <c r="M24" s="529">
        <v>1947</v>
      </c>
      <c r="N24" s="529">
        <v>267</v>
      </c>
      <c r="O24" s="529">
        <v>79</v>
      </c>
      <c r="P24" s="529">
        <v>213</v>
      </c>
      <c r="Q24" s="529">
        <v>614</v>
      </c>
      <c r="R24" s="529">
        <v>423</v>
      </c>
      <c r="S24" s="529">
        <v>597</v>
      </c>
      <c r="T24" s="529">
        <v>1744</v>
      </c>
      <c r="U24" s="529">
        <v>155</v>
      </c>
      <c r="V24" s="529">
        <v>535</v>
      </c>
      <c r="W24" s="529">
        <v>542</v>
      </c>
      <c r="X24" s="529">
        <v>20</v>
      </c>
      <c r="Y24" s="529">
        <v>1157</v>
      </c>
      <c r="Z24" s="529">
        <v>5780</v>
      </c>
      <c r="AA24" s="530">
        <v>7648</v>
      </c>
      <c r="AB24" s="61"/>
      <c r="AC24" s="568" t="s">
        <v>660</v>
      </c>
      <c r="AD24" s="574" t="s">
        <v>691</v>
      </c>
    </row>
    <row r="25" spans="1:30" s="574" customFormat="1" ht="13.5" customHeight="1">
      <c r="A25" s="579"/>
      <c r="B25" s="579" t="s">
        <v>455</v>
      </c>
      <c r="C25" s="590"/>
      <c r="D25" s="528">
        <v>31057</v>
      </c>
      <c r="E25" s="529">
        <v>3508</v>
      </c>
      <c r="F25" s="529">
        <v>2</v>
      </c>
      <c r="G25" s="529">
        <v>9</v>
      </c>
      <c r="H25" s="529">
        <v>2247</v>
      </c>
      <c r="I25" s="529">
        <v>7024</v>
      </c>
      <c r="J25" s="529">
        <v>117</v>
      </c>
      <c r="K25" s="529">
        <v>173</v>
      </c>
      <c r="L25" s="529">
        <v>1393</v>
      </c>
      <c r="M25" s="529">
        <v>5092</v>
      </c>
      <c r="N25" s="529">
        <v>590</v>
      </c>
      <c r="O25" s="529">
        <v>312</v>
      </c>
      <c r="P25" s="529">
        <v>477</v>
      </c>
      <c r="Q25" s="529">
        <v>1763</v>
      </c>
      <c r="R25" s="529">
        <v>1073</v>
      </c>
      <c r="S25" s="529">
        <v>1073</v>
      </c>
      <c r="T25" s="529">
        <v>2855</v>
      </c>
      <c r="U25" s="529">
        <v>285</v>
      </c>
      <c r="V25" s="529">
        <v>1321</v>
      </c>
      <c r="W25" s="529">
        <v>1229</v>
      </c>
      <c r="X25" s="529">
        <v>514</v>
      </c>
      <c r="Y25" s="529">
        <v>3510</v>
      </c>
      <c r="Z25" s="529">
        <v>9280</v>
      </c>
      <c r="AA25" s="530">
        <v>17753</v>
      </c>
      <c r="AB25" s="61"/>
      <c r="AC25" s="568" t="s">
        <v>661</v>
      </c>
      <c r="AD25" s="574" t="s">
        <v>692</v>
      </c>
    </row>
    <row r="26" spans="1:30" s="574" customFormat="1" ht="13.5" customHeight="1">
      <c r="A26" s="579"/>
      <c r="B26" s="579" t="s">
        <v>456</v>
      </c>
      <c r="C26" s="590"/>
      <c r="D26" s="528">
        <v>23515</v>
      </c>
      <c r="E26" s="529">
        <v>3199</v>
      </c>
      <c r="F26" s="529">
        <v>13</v>
      </c>
      <c r="G26" s="529">
        <v>5</v>
      </c>
      <c r="H26" s="529">
        <v>1553</v>
      </c>
      <c r="I26" s="529">
        <v>5905</v>
      </c>
      <c r="J26" s="529">
        <v>41</v>
      </c>
      <c r="K26" s="529">
        <v>99</v>
      </c>
      <c r="L26" s="529">
        <v>846</v>
      </c>
      <c r="M26" s="529">
        <v>3086</v>
      </c>
      <c r="N26" s="529">
        <v>333</v>
      </c>
      <c r="O26" s="529">
        <v>149</v>
      </c>
      <c r="P26" s="529">
        <v>298</v>
      </c>
      <c r="Q26" s="529">
        <v>1022</v>
      </c>
      <c r="R26" s="529">
        <v>712</v>
      </c>
      <c r="S26" s="529">
        <v>654</v>
      </c>
      <c r="T26" s="529">
        <v>1966</v>
      </c>
      <c r="U26" s="529">
        <v>248</v>
      </c>
      <c r="V26" s="529">
        <v>753</v>
      </c>
      <c r="W26" s="529">
        <v>2542</v>
      </c>
      <c r="X26" s="529">
        <v>91</v>
      </c>
      <c r="Y26" s="529">
        <v>3212</v>
      </c>
      <c r="Z26" s="529">
        <v>7463</v>
      </c>
      <c r="AA26" s="530">
        <v>12749</v>
      </c>
      <c r="AB26" s="61"/>
      <c r="AC26" s="568" t="s">
        <v>662</v>
      </c>
      <c r="AD26" s="574" t="s">
        <v>693</v>
      </c>
    </row>
    <row r="27" spans="1:30" s="574" customFormat="1" ht="13.5" customHeight="1">
      <c r="A27" s="579"/>
      <c r="B27" s="579" t="s">
        <v>457</v>
      </c>
      <c r="C27" s="590"/>
      <c r="D27" s="528">
        <v>9815</v>
      </c>
      <c r="E27" s="529">
        <v>2392</v>
      </c>
      <c r="F27" s="529">
        <v>5</v>
      </c>
      <c r="G27" s="529">
        <v>3</v>
      </c>
      <c r="H27" s="529">
        <v>1010</v>
      </c>
      <c r="I27" s="529">
        <v>1991</v>
      </c>
      <c r="J27" s="529">
        <v>11</v>
      </c>
      <c r="K27" s="529">
        <v>20</v>
      </c>
      <c r="L27" s="529">
        <v>261</v>
      </c>
      <c r="M27" s="529">
        <v>1234</v>
      </c>
      <c r="N27" s="529">
        <v>96</v>
      </c>
      <c r="O27" s="529">
        <v>44</v>
      </c>
      <c r="P27" s="529">
        <v>123</v>
      </c>
      <c r="Q27" s="529">
        <v>513</v>
      </c>
      <c r="R27" s="529">
        <v>289</v>
      </c>
      <c r="S27" s="529">
        <v>263</v>
      </c>
      <c r="T27" s="529">
        <v>802</v>
      </c>
      <c r="U27" s="529">
        <v>123</v>
      </c>
      <c r="V27" s="529">
        <v>322</v>
      </c>
      <c r="W27" s="529">
        <v>308</v>
      </c>
      <c r="X27" s="529">
        <v>5</v>
      </c>
      <c r="Y27" s="529">
        <v>2397</v>
      </c>
      <c r="Z27" s="529">
        <v>3004</v>
      </c>
      <c r="AA27" s="530">
        <v>4409</v>
      </c>
      <c r="AB27" s="61"/>
      <c r="AC27" s="568" t="s">
        <v>663</v>
      </c>
      <c r="AD27" s="574" t="s">
        <v>674</v>
      </c>
    </row>
    <row r="28" spans="1:30" s="574" customFormat="1" ht="13.5" customHeight="1">
      <c r="A28" s="579"/>
      <c r="B28" s="579" t="s">
        <v>458</v>
      </c>
      <c r="C28" s="590"/>
      <c r="D28" s="528">
        <v>16344</v>
      </c>
      <c r="E28" s="529">
        <v>1840</v>
      </c>
      <c r="F28" s="529">
        <v>0</v>
      </c>
      <c r="G28" s="529">
        <v>5</v>
      </c>
      <c r="H28" s="529">
        <v>1255</v>
      </c>
      <c r="I28" s="529">
        <v>3957</v>
      </c>
      <c r="J28" s="529">
        <v>27</v>
      </c>
      <c r="K28" s="529">
        <v>157</v>
      </c>
      <c r="L28" s="529">
        <v>483</v>
      </c>
      <c r="M28" s="529">
        <v>2503</v>
      </c>
      <c r="N28" s="529">
        <v>301</v>
      </c>
      <c r="O28" s="529">
        <v>120</v>
      </c>
      <c r="P28" s="529">
        <v>259</v>
      </c>
      <c r="Q28" s="529">
        <v>885</v>
      </c>
      <c r="R28" s="529">
        <v>555</v>
      </c>
      <c r="S28" s="529">
        <v>595</v>
      </c>
      <c r="T28" s="529">
        <v>1945</v>
      </c>
      <c r="U28" s="529">
        <v>182</v>
      </c>
      <c r="V28" s="529">
        <v>544</v>
      </c>
      <c r="W28" s="529">
        <v>567</v>
      </c>
      <c r="X28" s="529">
        <v>164</v>
      </c>
      <c r="Y28" s="529">
        <v>1840</v>
      </c>
      <c r="Z28" s="529">
        <v>5217</v>
      </c>
      <c r="AA28" s="530">
        <v>9123</v>
      </c>
      <c r="AB28" s="61"/>
      <c r="AC28" s="568" t="s">
        <v>664</v>
      </c>
      <c r="AD28" s="574" t="s">
        <v>675</v>
      </c>
    </row>
    <row r="29" spans="1:30" s="574" customFormat="1" ht="13.5" customHeight="1">
      <c r="A29" s="579"/>
      <c r="B29" s="579" t="s">
        <v>459</v>
      </c>
      <c r="C29" s="590"/>
      <c r="D29" s="528">
        <v>7335</v>
      </c>
      <c r="E29" s="529">
        <v>571</v>
      </c>
      <c r="F29" s="529">
        <v>3</v>
      </c>
      <c r="G29" s="529">
        <v>2</v>
      </c>
      <c r="H29" s="529">
        <v>744</v>
      </c>
      <c r="I29" s="529">
        <v>1506</v>
      </c>
      <c r="J29" s="529">
        <v>15</v>
      </c>
      <c r="K29" s="529">
        <v>66</v>
      </c>
      <c r="L29" s="529">
        <v>345</v>
      </c>
      <c r="M29" s="529">
        <v>1302</v>
      </c>
      <c r="N29" s="529">
        <v>161</v>
      </c>
      <c r="O29" s="529">
        <v>53</v>
      </c>
      <c r="P29" s="529">
        <v>138</v>
      </c>
      <c r="Q29" s="529">
        <v>284</v>
      </c>
      <c r="R29" s="529">
        <v>262</v>
      </c>
      <c r="S29" s="529">
        <v>238</v>
      </c>
      <c r="T29" s="529">
        <v>796</v>
      </c>
      <c r="U29" s="529">
        <v>59</v>
      </c>
      <c r="V29" s="529">
        <v>388</v>
      </c>
      <c r="W29" s="529">
        <v>281</v>
      </c>
      <c r="X29" s="529">
        <v>121</v>
      </c>
      <c r="Y29" s="529">
        <v>574</v>
      </c>
      <c r="Z29" s="529">
        <v>2252</v>
      </c>
      <c r="AA29" s="530">
        <v>4388</v>
      </c>
      <c r="AB29" s="61"/>
      <c r="AC29" s="568" t="s">
        <v>665</v>
      </c>
      <c r="AD29" s="574" t="s">
        <v>676</v>
      </c>
    </row>
    <row r="30" spans="1:32" s="574" customFormat="1" ht="13.5" customHeight="1">
      <c r="A30" s="579"/>
      <c r="B30" s="579" t="s">
        <v>460</v>
      </c>
      <c r="C30" s="590"/>
      <c r="D30" s="528">
        <v>6018</v>
      </c>
      <c r="E30" s="529">
        <v>698</v>
      </c>
      <c r="F30" s="529">
        <v>0</v>
      </c>
      <c r="G30" s="529">
        <v>0</v>
      </c>
      <c r="H30" s="529">
        <v>541</v>
      </c>
      <c r="I30" s="529">
        <v>1280</v>
      </c>
      <c r="J30" s="529">
        <v>36</v>
      </c>
      <c r="K30" s="529">
        <v>54</v>
      </c>
      <c r="L30" s="529">
        <v>304</v>
      </c>
      <c r="M30" s="529">
        <v>1025</v>
      </c>
      <c r="N30" s="529">
        <v>131</v>
      </c>
      <c r="O30" s="529">
        <v>42</v>
      </c>
      <c r="P30" s="529">
        <v>101</v>
      </c>
      <c r="Q30" s="529">
        <v>239</v>
      </c>
      <c r="R30" s="529">
        <v>208</v>
      </c>
      <c r="S30" s="529">
        <v>198</v>
      </c>
      <c r="T30" s="529">
        <v>593</v>
      </c>
      <c r="U30" s="529">
        <v>54</v>
      </c>
      <c r="V30" s="529">
        <v>321</v>
      </c>
      <c r="W30" s="529">
        <v>182</v>
      </c>
      <c r="X30" s="529">
        <v>11</v>
      </c>
      <c r="Y30" s="529">
        <v>698</v>
      </c>
      <c r="Z30" s="529">
        <v>1821</v>
      </c>
      <c r="AA30" s="530">
        <v>3488</v>
      </c>
      <c r="AB30" s="61"/>
      <c r="AC30" s="574" t="s">
        <v>677</v>
      </c>
      <c r="AF30" s="574" t="s">
        <v>678</v>
      </c>
    </row>
    <row r="31" spans="1:32" s="574" customFormat="1" ht="13.5" customHeight="1">
      <c r="A31" s="579"/>
      <c r="B31" s="579" t="s">
        <v>461</v>
      </c>
      <c r="C31" s="590"/>
      <c r="D31" s="528">
        <v>9954</v>
      </c>
      <c r="E31" s="529">
        <v>1145</v>
      </c>
      <c r="F31" s="529">
        <v>1</v>
      </c>
      <c r="G31" s="529">
        <v>1</v>
      </c>
      <c r="H31" s="529">
        <v>922</v>
      </c>
      <c r="I31" s="529">
        <v>2591</v>
      </c>
      <c r="J31" s="529">
        <v>25</v>
      </c>
      <c r="K31" s="529">
        <v>43</v>
      </c>
      <c r="L31" s="529">
        <v>333</v>
      </c>
      <c r="M31" s="529">
        <v>1389</v>
      </c>
      <c r="N31" s="529">
        <v>159</v>
      </c>
      <c r="O31" s="529">
        <v>61</v>
      </c>
      <c r="P31" s="529">
        <v>167</v>
      </c>
      <c r="Q31" s="529">
        <v>346</v>
      </c>
      <c r="R31" s="529">
        <v>316</v>
      </c>
      <c r="S31" s="529">
        <v>408</v>
      </c>
      <c r="T31" s="529">
        <v>964</v>
      </c>
      <c r="U31" s="529">
        <v>133</v>
      </c>
      <c r="V31" s="529">
        <v>407</v>
      </c>
      <c r="W31" s="529">
        <v>374</v>
      </c>
      <c r="X31" s="529">
        <v>169</v>
      </c>
      <c r="Y31" s="529">
        <v>1146</v>
      </c>
      <c r="Z31" s="529">
        <v>3514</v>
      </c>
      <c r="AA31" s="530">
        <v>5125</v>
      </c>
      <c r="AB31" s="61"/>
      <c r="AC31" s="568" t="s">
        <v>679</v>
      </c>
      <c r="AD31" s="574" t="s">
        <v>680</v>
      </c>
      <c r="AF31" s="574" t="s">
        <v>681</v>
      </c>
    </row>
    <row r="32" spans="1:32" s="574" customFormat="1" ht="13.5" customHeight="1">
      <c r="A32" s="579"/>
      <c r="B32" s="579" t="s">
        <v>462</v>
      </c>
      <c r="C32" s="590"/>
      <c r="D32" s="528">
        <v>2853</v>
      </c>
      <c r="E32" s="529">
        <v>207</v>
      </c>
      <c r="F32" s="529">
        <v>1</v>
      </c>
      <c r="G32" s="529">
        <v>2</v>
      </c>
      <c r="H32" s="529">
        <v>311</v>
      </c>
      <c r="I32" s="529">
        <v>732</v>
      </c>
      <c r="J32" s="529">
        <v>15</v>
      </c>
      <c r="K32" s="529">
        <v>7</v>
      </c>
      <c r="L32" s="529">
        <v>120</v>
      </c>
      <c r="M32" s="529">
        <v>350</v>
      </c>
      <c r="N32" s="529">
        <v>24</v>
      </c>
      <c r="O32" s="529">
        <v>8</v>
      </c>
      <c r="P32" s="529">
        <v>43</v>
      </c>
      <c r="Q32" s="529">
        <v>185</v>
      </c>
      <c r="R32" s="529">
        <v>88</v>
      </c>
      <c r="S32" s="529">
        <v>90</v>
      </c>
      <c r="T32" s="529">
        <v>352</v>
      </c>
      <c r="U32" s="529">
        <v>44</v>
      </c>
      <c r="V32" s="529">
        <v>136</v>
      </c>
      <c r="W32" s="529">
        <v>127</v>
      </c>
      <c r="X32" s="529">
        <v>11</v>
      </c>
      <c r="Y32" s="529">
        <v>208</v>
      </c>
      <c r="Z32" s="529">
        <v>1045</v>
      </c>
      <c r="AA32" s="530">
        <v>1589</v>
      </c>
      <c r="AB32" s="61"/>
      <c r="AC32" s="568" t="s">
        <v>682</v>
      </c>
      <c r="AD32" s="574" t="s">
        <v>683</v>
      </c>
      <c r="AF32" s="574" t="s">
        <v>684</v>
      </c>
    </row>
    <row r="33" spans="1:32" s="574" customFormat="1" ht="13.5" customHeight="1">
      <c r="A33" s="579"/>
      <c r="B33" s="579" t="s">
        <v>463</v>
      </c>
      <c r="C33" s="590"/>
      <c r="D33" s="528">
        <v>4056</v>
      </c>
      <c r="E33" s="529">
        <v>1118</v>
      </c>
      <c r="F33" s="529">
        <v>0</v>
      </c>
      <c r="G33" s="529">
        <v>1</v>
      </c>
      <c r="H33" s="529">
        <v>393</v>
      </c>
      <c r="I33" s="529">
        <v>816</v>
      </c>
      <c r="J33" s="529">
        <v>10</v>
      </c>
      <c r="K33" s="529">
        <v>16</v>
      </c>
      <c r="L33" s="529">
        <v>126</v>
      </c>
      <c r="M33" s="529">
        <v>397</v>
      </c>
      <c r="N33" s="529">
        <v>36</v>
      </c>
      <c r="O33" s="529">
        <v>12</v>
      </c>
      <c r="P33" s="529">
        <v>28</v>
      </c>
      <c r="Q33" s="529">
        <v>141</v>
      </c>
      <c r="R33" s="529">
        <v>136</v>
      </c>
      <c r="S33" s="529">
        <v>92</v>
      </c>
      <c r="T33" s="529">
        <v>362</v>
      </c>
      <c r="U33" s="529">
        <v>64</v>
      </c>
      <c r="V33" s="529">
        <v>157</v>
      </c>
      <c r="W33" s="529">
        <v>147</v>
      </c>
      <c r="X33" s="529">
        <v>4</v>
      </c>
      <c r="Y33" s="529">
        <v>1118</v>
      </c>
      <c r="Z33" s="529">
        <v>1210</v>
      </c>
      <c r="AA33" s="530">
        <v>1724</v>
      </c>
      <c r="AB33" s="61"/>
      <c r="AC33" s="568" t="s">
        <v>685</v>
      </c>
      <c r="AD33" s="574" t="s">
        <v>686</v>
      </c>
      <c r="AF33" s="574" t="s">
        <v>687</v>
      </c>
    </row>
    <row r="34" spans="1:28" s="574" customFormat="1" ht="13.5" customHeight="1">
      <c r="A34" s="579"/>
      <c r="B34" s="579" t="s">
        <v>464</v>
      </c>
      <c r="C34" s="590"/>
      <c r="D34" s="528">
        <v>4548</v>
      </c>
      <c r="E34" s="529">
        <v>670</v>
      </c>
      <c r="F34" s="529">
        <v>8</v>
      </c>
      <c r="G34" s="529">
        <v>17</v>
      </c>
      <c r="H34" s="529">
        <v>432</v>
      </c>
      <c r="I34" s="529">
        <v>1155</v>
      </c>
      <c r="J34" s="529">
        <v>9</v>
      </c>
      <c r="K34" s="529">
        <v>20</v>
      </c>
      <c r="L34" s="529">
        <v>175</v>
      </c>
      <c r="M34" s="529">
        <v>569</v>
      </c>
      <c r="N34" s="529">
        <v>60</v>
      </c>
      <c r="O34" s="529">
        <v>12</v>
      </c>
      <c r="P34" s="529">
        <v>57</v>
      </c>
      <c r="Q34" s="529">
        <v>195</v>
      </c>
      <c r="R34" s="529">
        <v>183</v>
      </c>
      <c r="S34" s="529">
        <v>129</v>
      </c>
      <c r="T34" s="529">
        <v>460</v>
      </c>
      <c r="U34" s="529">
        <v>57</v>
      </c>
      <c r="V34" s="529">
        <v>169</v>
      </c>
      <c r="W34" s="529">
        <v>166</v>
      </c>
      <c r="X34" s="529">
        <v>5</v>
      </c>
      <c r="Y34" s="529">
        <v>678</v>
      </c>
      <c r="Z34" s="529">
        <v>1604</v>
      </c>
      <c r="AA34" s="530">
        <v>2261</v>
      </c>
      <c r="AB34" s="61"/>
    </row>
    <row r="35" spans="1:28" s="574" customFormat="1" ht="13.5" customHeight="1">
      <c r="A35" s="579"/>
      <c r="B35" s="579" t="s">
        <v>465</v>
      </c>
      <c r="C35" s="590"/>
      <c r="D35" s="528">
        <v>4077</v>
      </c>
      <c r="E35" s="529">
        <v>660</v>
      </c>
      <c r="F35" s="529">
        <v>0</v>
      </c>
      <c r="G35" s="529">
        <v>3</v>
      </c>
      <c r="H35" s="529">
        <v>577</v>
      </c>
      <c r="I35" s="529">
        <v>902</v>
      </c>
      <c r="J35" s="529">
        <v>3</v>
      </c>
      <c r="K35" s="529">
        <v>12</v>
      </c>
      <c r="L35" s="529">
        <v>123</v>
      </c>
      <c r="M35" s="529">
        <v>510</v>
      </c>
      <c r="N35" s="529">
        <v>47</v>
      </c>
      <c r="O35" s="529">
        <v>12</v>
      </c>
      <c r="P35" s="529">
        <v>61</v>
      </c>
      <c r="Q35" s="529">
        <v>158</v>
      </c>
      <c r="R35" s="529">
        <v>128</v>
      </c>
      <c r="S35" s="529">
        <v>148</v>
      </c>
      <c r="T35" s="529">
        <v>364</v>
      </c>
      <c r="U35" s="529">
        <v>84</v>
      </c>
      <c r="V35" s="529">
        <v>135</v>
      </c>
      <c r="W35" s="529">
        <v>146</v>
      </c>
      <c r="X35" s="529">
        <v>4</v>
      </c>
      <c r="Y35" s="529">
        <v>660</v>
      </c>
      <c r="Z35" s="529">
        <v>1482</v>
      </c>
      <c r="AA35" s="530">
        <v>1931</v>
      </c>
      <c r="AB35" s="61"/>
    </row>
    <row r="36" spans="1:28" s="574" customFormat="1" ht="13.5" customHeight="1">
      <c r="A36" s="579"/>
      <c r="B36" s="579" t="s">
        <v>466</v>
      </c>
      <c r="C36" s="590"/>
      <c r="D36" s="528">
        <v>3106</v>
      </c>
      <c r="E36" s="529">
        <v>598</v>
      </c>
      <c r="F36" s="529">
        <v>2</v>
      </c>
      <c r="G36" s="529">
        <v>3</v>
      </c>
      <c r="H36" s="529">
        <v>432</v>
      </c>
      <c r="I36" s="529">
        <v>654</v>
      </c>
      <c r="J36" s="529">
        <v>4</v>
      </c>
      <c r="K36" s="529">
        <v>5</v>
      </c>
      <c r="L36" s="529">
        <v>98</v>
      </c>
      <c r="M36" s="529">
        <v>333</v>
      </c>
      <c r="N36" s="529">
        <v>50</v>
      </c>
      <c r="O36" s="529">
        <v>10</v>
      </c>
      <c r="P36" s="529">
        <v>20</v>
      </c>
      <c r="Q36" s="529">
        <v>135</v>
      </c>
      <c r="R36" s="529">
        <v>100</v>
      </c>
      <c r="S36" s="529">
        <v>83</v>
      </c>
      <c r="T36" s="529">
        <v>238</v>
      </c>
      <c r="U36" s="529">
        <v>81</v>
      </c>
      <c r="V36" s="529">
        <v>106</v>
      </c>
      <c r="W36" s="529">
        <v>148</v>
      </c>
      <c r="X36" s="529">
        <v>6</v>
      </c>
      <c r="Y36" s="529">
        <v>600</v>
      </c>
      <c r="Z36" s="529">
        <v>1089</v>
      </c>
      <c r="AA36" s="530">
        <v>1411</v>
      </c>
      <c r="AB36" s="61"/>
    </row>
    <row r="37" spans="1:28" s="574" customFormat="1" ht="13.5" customHeight="1">
      <c r="A37" s="579"/>
      <c r="B37" s="579" t="s">
        <v>467</v>
      </c>
      <c r="C37" s="590"/>
      <c r="D37" s="528">
        <v>4873</v>
      </c>
      <c r="E37" s="529">
        <v>865</v>
      </c>
      <c r="F37" s="529">
        <v>5</v>
      </c>
      <c r="G37" s="529">
        <v>11</v>
      </c>
      <c r="H37" s="529">
        <v>888</v>
      </c>
      <c r="I37" s="529">
        <v>884</v>
      </c>
      <c r="J37" s="529">
        <v>3</v>
      </c>
      <c r="K37" s="529">
        <v>11</v>
      </c>
      <c r="L37" s="529">
        <v>96</v>
      </c>
      <c r="M37" s="529">
        <v>543</v>
      </c>
      <c r="N37" s="529">
        <v>42</v>
      </c>
      <c r="O37" s="529">
        <v>8</v>
      </c>
      <c r="P37" s="529">
        <v>61</v>
      </c>
      <c r="Q37" s="529">
        <v>280</v>
      </c>
      <c r="R37" s="529">
        <v>114</v>
      </c>
      <c r="S37" s="529">
        <v>116</v>
      </c>
      <c r="T37" s="529">
        <v>537</v>
      </c>
      <c r="U37" s="529">
        <v>77</v>
      </c>
      <c r="V37" s="529">
        <v>145</v>
      </c>
      <c r="W37" s="529">
        <v>165</v>
      </c>
      <c r="X37" s="529">
        <v>22</v>
      </c>
      <c r="Y37" s="529">
        <v>870</v>
      </c>
      <c r="Z37" s="529">
        <v>1783</v>
      </c>
      <c r="AA37" s="530">
        <v>2198</v>
      </c>
      <c r="AB37" s="61"/>
    </row>
    <row r="38" spans="1:28" s="574" customFormat="1" ht="13.5" customHeight="1">
      <c r="A38" s="579"/>
      <c r="B38" s="579" t="s">
        <v>468</v>
      </c>
      <c r="C38" s="590"/>
      <c r="D38" s="528">
        <v>2861</v>
      </c>
      <c r="E38" s="529">
        <v>517</v>
      </c>
      <c r="F38" s="529">
        <v>2</v>
      </c>
      <c r="G38" s="529">
        <v>0</v>
      </c>
      <c r="H38" s="529">
        <v>361</v>
      </c>
      <c r="I38" s="529">
        <v>528</v>
      </c>
      <c r="J38" s="529">
        <v>4</v>
      </c>
      <c r="K38" s="529">
        <v>7</v>
      </c>
      <c r="L38" s="529">
        <v>90</v>
      </c>
      <c r="M38" s="529">
        <v>322</v>
      </c>
      <c r="N38" s="529">
        <v>26</v>
      </c>
      <c r="O38" s="529">
        <v>12</v>
      </c>
      <c r="P38" s="529">
        <v>39</v>
      </c>
      <c r="Q38" s="529">
        <v>95</v>
      </c>
      <c r="R38" s="529">
        <v>113</v>
      </c>
      <c r="S38" s="529">
        <v>108</v>
      </c>
      <c r="T38" s="529">
        <v>336</v>
      </c>
      <c r="U38" s="529">
        <v>53</v>
      </c>
      <c r="V38" s="529">
        <v>116</v>
      </c>
      <c r="W38" s="529">
        <v>128</v>
      </c>
      <c r="X38" s="529">
        <v>4</v>
      </c>
      <c r="Y38" s="529">
        <v>519</v>
      </c>
      <c r="Z38" s="529">
        <v>889</v>
      </c>
      <c r="AA38" s="530">
        <v>1449</v>
      </c>
      <c r="AB38" s="61"/>
    </row>
    <row r="39" spans="1:28" s="574" customFormat="1" ht="13.5" customHeight="1">
      <c r="A39" s="579"/>
      <c r="B39" s="579" t="s">
        <v>469</v>
      </c>
      <c r="C39" s="590"/>
      <c r="D39" s="528">
        <v>4293</v>
      </c>
      <c r="E39" s="529">
        <v>861</v>
      </c>
      <c r="F39" s="529">
        <v>2</v>
      </c>
      <c r="G39" s="529">
        <v>1</v>
      </c>
      <c r="H39" s="529">
        <v>501</v>
      </c>
      <c r="I39" s="529">
        <v>819</v>
      </c>
      <c r="J39" s="529">
        <v>4</v>
      </c>
      <c r="K39" s="529">
        <v>10</v>
      </c>
      <c r="L39" s="529">
        <v>125</v>
      </c>
      <c r="M39" s="529">
        <v>545</v>
      </c>
      <c r="N39" s="529">
        <v>49</v>
      </c>
      <c r="O39" s="529">
        <v>13</v>
      </c>
      <c r="P39" s="529">
        <v>35</v>
      </c>
      <c r="Q39" s="529">
        <v>144</v>
      </c>
      <c r="R39" s="529">
        <v>147</v>
      </c>
      <c r="S39" s="529">
        <v>153</v>
      </c>
      <c r="T39" s="529">
        <v>433</v>
      </c>
      <c r="U39" s="529">
        <v>101</v>
      </c>
      <c r="V39" s="529">
        <v>178</v>
      </c>
      <c r="W39" s="529">
        <v>170</v>
      </c>
      <c r="X39" s="529">
        <v>2</v>
      </c>
      <c r="Y39" s="529">
        <v>863</v>
      </c>
      <c r="Z39" s="529">
        <v>1321</v>
      </c>
      <c r="AA39" s="530">
        <v>2107</v>
      </c>
      <c r="AB39" s="61"/>
    </row>
    <row r="40" spans="1:28" s="574" customFormat="1" ht="13.5" customHeight="1">
      <c r="A40" s="579"/>
      <c r="B40" s="579" t="s">
        <v>470</v>
      </c>
      <c r="C40" s="590"/>
      <c r="D40" s="528">
        <v>1842</v>
      </c>
      <c r="E40" s="529">
        <v>390</v>
      </c>
      <c r="F40" s="529">
        <v>1</v>
      </c>
      <c r="G40" s="529">
        <v>2</v>
      </c>
      <c r="H40" s="529">
        <v>276</v>
      </c>
      <c r="I40" s="529">
        <v>295</v>
      </c>
      <c r="J40" s="529">
        <v>5</v>
      </c>
      <c r="K40" s="529">
        <v>3</v>
      </c>
      <c r="L40" s="529">
        <v>56</v>
      </c>
      <c r="M40" s="529">
        <v>201</v>
      </c>
      <c r="N40" s="529">
        <v>13</v>
      </c>
      <c r="O40" s="529">
        <v>7</v>
      </c>
      <c r="P40" s="529">
        <v>10</v>
      </c>
      <c r="Q40" s="529">
        <v>162</v>
      </c>
      <c r="R40" s="529">
        <v>49</v>
      </c>
      <c r="S40" s="529">
        <v>43</v>
      </c>
      <c r="T40" s="529">
        <v>161</v>
      </c>
      <c r="U40" s="529">
        <v>30</v>
      </c>
      <c r="V40" s="529">
        <v>62</v>
      </c>
      <c r="W40" s="529">
        <v>76</v>
      </c>
      <c r="X40" s="529">
        <v>0</v>
      </c>
      <c r="Y40" s="529">
        <v>391</v>
      </c>
      <c r="Z40" s="529">
        <v>573</v>
      </c>
      <c r="AA40" s="530">
        <v>878</v>
      </c>
      <c r="AB40" s="61"/>
    </row>
    <row r="41" spans="1:28" s="574" customFormat="1" ht="13.5" customHeight="1">
      <c r="A41" s="579"/>
      <c r="B41" s="579" t="s">
        <v>471</v>
      </c>
      <c r="C41" s="590"/>
      <c r="D41" s="528">
        <v>2459</v>
      </c>
      <c r="E41" s="529">
        <v>759</v>
      </c>
      <c r="F41" s="529">
        <v>1</v>
      </c>
      <c r="G41" s="529">
        <v>1</v>
      </c>
      <c r="H41" s="529">
        <v>247</v>
      </c>
      <c r="I41" s="529">
        <v>397</v>
      </c>
      <c r="J41" s="529">
        <v>6</v>
      </c>
      <c r="K41" s="529">
        <v>7</v>
      </c>
      <c r="L41" s="529">
        <v>54</v>
      </c>
      <c r="M41" s="529">
        <v>254</v>
      </c>
      <c r="N41" s="529">
        <v>26</v>
      </c>
      <c r="O41" s="529">
        <v>5</v>
      </c>
      <c r="P41" s="529">
        <v>19</v>
      </c>
      <c r="Q41" s="529">
        <v>74</v>
      </c>
      <c r="R41" s="529">
        <v>54</v>
      </c>
      <c r="S41" s="529">
        <v>66</v>
      </c>
      <c r="T41" s="529">
        <v>226</v>
      </c>
      <c r="U41" s="529">
        <v>57</v>
      </c>
      <c r="V41" s="529">
        <v>94</v>
      </c>
      <c r="W41" s="529">
        <v>105</v>
      </c>
      <c r="X41" s="529">
        <v>7</v>
      </c>
      <c r="Y41" s="529">
        <v>760</v>
      </c>
      <c r="Z41" s="529">
        <v>645</v>
      </c>
      <c r="AA41" s="530">
        <v>1047</v>
      </c>
      <c r="AB41" s="61"/>
    </row>
    <row r="42" spans="1:28" s="574" customFormat="1" ht="13.5" customHeight="1">
      <c r="A42" s="579"/>
      <c r="B42" s="579" t="s">
        <v>472</v>
      </c>
      <c r="C42" s="590"/>
      <c r="D42" s="528">
        <v>2427</v>
      </c>
      <c r="E42" s="529">
        <v>396</v>
      </c>
      <c r="F42" s="529">
        <v>0</v>
      </c>
      <c r="G42" s="529">
        <v>0</v>
      </c>
      <c r="H42" s="529">
        <v>362</v>
      </c>
      <c r="I42" s="529">
        <v>545</v>
      </c>
      <c r="J42" s="529">
        <v>12</v>
      </c>
      <c r="K42" s="529">
        <v>4</v>
      </c>
      <c r="L42" s="529">
        <v>101</v>
      </c>
      <c r="M42" s="529">
        <v>288</v>
      </c>
      <c r="N42" s="529">
        <v>25</v>
      </c>
      <c r="O42" s="529">
        <v>6</v>
      </c>
      <c r="P42" s="529">
        <v>17</v>
      </c>
      <c r="Q42" s="529">
        <v>79</v>
      </c>
      <c r="R42" s="529">
        <v>80</v>
      </c>
      <c r="S42" s="529">
        <v>54</v>
      </c>
      <c r="T42" s="529">
        <v>215</v>
      </c>
      <c r="U42" s="529">
        <v>51</v>
      </c>
      <c r="V42" s="529">
        <v>91</v>
      </c>
      <c r="W42" s="529">
        <v>96</v>
      </c>
      <c r="X42" s="529">
        <v>5</v>
      </c>
      <c r="Y42" s="529">
        <v>396</v>
      </c>
      <c r="Z42" s="529">
        <v>907</v>
      </c>
      <c r="AA42" s="530">
        <v>1119</v>
      </c>
      <c r="AB42" s="61"/>
    </row>
    <row r="43" spans="1:28" s="574" customFormat="1" ht="13.5" customHeight="1">
      <c r="A43" s="579"/>
      <c r="B43" s="579" t="s">
        <v>473</v>
      </c>
      <c r="C43" s="590"/>
      <c r="D43" s="528">
        <v>13071</v>
      </c>
      <c r="E43" s="529">
        <v>2085</v>
      </c>
      <c r="F43" s="529">
        <v>2</v>
      </c>
      <c r="G43" s="529">
        <v>9</v>
      </c>
      <c r="H43" s="529">
        <v>976</v>
      </c>
      <c r="I43" s="529">
        <v>3787</v>
      </c>
      <c r="J43" s="529">
        <v>24</v>
      </c>
      <c r="K43" s="529">
        <v>66</v>
      </c>
      <c r="L43" s="529">
        <v>392</v>
      </c>
      <c r="M43" s="529">
        <v>1746</v>
      </c>
      <c r="N43" s="529">
        <v>188</v>
      </c>
      <c r="O43" s="529">
        <v>66</v>
      </c>
      <c r="P43" s="529">
        <v>160</v>
      </c>
      <c r="Q43" s="529">
        <v>494</v>
      </c>
      <c r="R43" s="529">
        <v>373</v>
      </c>
      <c r="S43" s="529">
        <v>390</v>
      </c>
      <c r="T43" s="529">
        <v>1147</v>
      </c>
      <c r="U43" s="529">
        <v>116</v>
      </c>
      <c r="V43" s="529">
        <v>470</v>
      </c>
      <c r="W43" s="529">
        <v>372</v>
      </c>
      <c r="X43" s="529">
        <v>208</v>
      </c>
      <c r="Y43" s="529">
        <v>2087</v>
      </c>
      <c r="Z43" s="529">
        <v>4772</v>
      </c>
      <c r="AA43" s="530">
        <v>6004</v>
      </c>
      <c r="AB43" s="61"/>
    </row>
    <row r="44" spans="1:28" s="574" customFormat="1" ht="13.5" customHeight="1">
      <c r="A44" s="579"/>
      <c r="B44" s="579" t="s">
        <v>474</v>
      </c>
      <c r="C44" s="590"/>
      <c r="D44" s="528">
        <v>8860</v>
      </c>
      <c r="E44" s="529">
        <v>1504</v>
      </c>
      <c r="F44" s="529">
        <v>0</v>
      </c>
      <c r="G44" s="529">
        <v>5</v>
      </c>
      <c r="H44" s="529">
        <v>739</v>
      </c>
      <c r="I44" s="529">
        <v>2346</v>
      </c>
      <c r="J44" s="529">
        <v>8</v>
      </c>
      <c r="K44" s="529">
        <v>37</v>
      </c>
      <c r="L44" s="529">
        <v>302</v>
      </c>
      <c r="M44" s="529">
        <v>1069</v>
      </c>
      <c r="N44" s="529">
        <v>120</v>
      </c>
      <c r="O44" s="529">
        <v>37</v>
      </c>
      <c r="P44" s="529">
        <v>110</v>
      </c>
      <c r="Q44" s="529">
        <v>260</v>
      </c>
      <c r="R44" s="529">
        <v>315</v>
      </c>
      <c r="S44" s="529">
        <v>299</v>
      </c>
      <c r="T44" s="529">
        <v>901</v>
      </c>
      <c r="U44" s="529">
        <v>138</v>
      </c>
      <c r="V44" s="529">
        <v>367</v>
      </c>
      <c r="W44" s="529">
        <v>271</v>
      </c>
      <c r="X44" s="529">
        <v>32</v>
      </c>
      <c r="Y44" s="529">
        <v>1504</v>
      </c>
      <c r="Z44" s="529">
        <v>3090</v>
      </c>
      <c r="AA44" s="530">
        <v>4234</v>
      </c>
      <c r="AB44" s="61"/>
    </row>
    <row r="45" spans="1:28" s="574" customFormat="1" ht="13.5" customHeight="1">
      <c r="A45" s="579"/>
      <c r="B45" s="579" t="s">
        <v>475</v>
      </c>
      <c r="C45" s="590"/>
      <c r="D45" s="528">
        <v>3990</v>
      </c>
      <c r="E45" s="529">
        <v>278</v>
      </c>
      <c r="F45" s="529">
        <v>2</v>
      </c>
      <c r="G45" s="529">
        <v>12</v>
      </c>
      <c r="H45" s="529">
        <v>456</v>
      </c>
      <c r="I45" s="529">
        <v>1247</v>
      </c>
      <c r="J45" s="529">
        <v>18</v>
      </c>
      <c r="K45" s="529">
        <v>2</v>
      </c>
      <c r="L45" s="529">
        <v>110</v>
      </c>
      <c r="M45" s="529">
        <v>431</v>
      </c>
      <c r="N45" s="529">
        <v>36</v>
      </c>
      <c r="O45" s="529">
        <v>12</v>
      </c>
      <c r="P45" s="529">
        <v>56</v>
      </c>
      <c r="Q45" s="529">
        <v>189</v>
      </c>
      <c r="R45" s="529">
        <v>117</v>
      </c>
      <c r="S45" s="529">
        <v>143</v>
      </c>
      <c r="T45" s="529">
        <v>438</v>
      </c>
      <c r="U45" s="529">
        <v>44</v>
      </c>
      <c r="V45" s="529">
        <v>177</v>
      </c>
      <c r="W45" s="529">
        <v>207</v>
      </c>
      <c r="X45" s="529">
        <v>15</v>
      </c>
      <c r="Y45" s="529">
        <v>280</v>
      </c>
      <c r="Z45" s="529">
        <v>1715</v>
      </c>
      <c r="AA45" s="530">
        <v>1980</v>
      </c>
      <c r="AB45" s="61"/>
    </row>
    <row r="46" spans="1:28" s="574" customFormat="1" ht="13.5" customHeight="1">
      <c r="A46" s="579"/>
      <c r="B46" s="579" t="s">
        <v>476</v>
      </c>
      <c r="C46" s="590"/>
      <c r="D46" s="528">
        <v>7420</v>
      </c>
      <c r="E46" s="529">
        <v>767</v>
      </c>
      <c r="F46" s="529">
        <v>0</v>
      </c>
      <c r="G46" s="529">
        <v>2</v>
      </c>
      <c r="H46" s="529">
        <v>737</v>
      </c>
      <c r="I46" s="529">
        <v>2169</v>
      </c>
      <c r="J46" s="529">
        <v>14</v>
      </c>
      <c r="K46" s="529">
        <v>38</v>
      </c>
      <c r="L46" s="529">
        <v>229</v>
      </c>
      <c r="M46" s="529">
        <v>907</v>
      </c>
      <c r="N46" s="529">
        <v>93</v>
      </c>
      <c r="O46" s="529">
        <v>36</v>
      </c>
      <c r="P46" s="529">
        <v>106</v>
      </c>
      <c r="Q46" s="529">
        <v>248</v>
      </c>
      <c r="R46" s="529">
        <v>173</v>
      </c>
      <c r="S46" s="529">
        <v>253</v>
      </c>
      <c r="T46" s="529">
        <v>885</v>
      </c>
      <c r="U46" s="529">
        <v>110</v>
      </c>
      <c r="V46" s="529">
        <v>326</v>
      </c>
      <c r="W46" s="529">
        <v>215</v>
      </c>
      <c r="X46" s="529">
        <v>112</v>
      </c>
      <c r="Y46" s="529">
        <v>767</v>
      </c>
      <c r="Z46" s="529">
        <v>2908</v>
      </c>
      <c r="AA46" s="530">
        <v>3633</v>
      </c>
      <c r="AB46" s="61"/>
    </row>
    <row r="47" spans="1:28" s="574" customFormat="1" ht="13.5" customHeight="1">
      <c r="A47" s="579"/>
      <c r="B47" s="579" t="s">
        <v>477</v>
      </c>
      <c r="C47" s="590"/>
      <c r="D47" s="528">
        <v>4135</v>
      </c>
      <c r="E47" s="529">
        <v>698</v>
      </c>
      <c r="F47" s="529">
        <v>0</v>
      </c>
      <c r="G47" s="529">
        <v>11</v>
      </c>
      <c r="H47" s="529">
        <v>402</v>
      </c>
      <c r="I47" s="529">
        <v>1143</v>
      </c>
      <c r="J47" s="529">
        <v>3</v>
      </c>
      <c r="K47" s="529">
        <v>20</v>
      </c>
      <c r="L47" s="529">
        <v>100</v>
      </c>
      <c r="M47" s="529">
        <v>443</v>
      </c>
      <c r="N47" s="529">
        <v>45</v>
      </c>
      <c r="O47" s="529">
        <v>13</v>
      </c>
      <c r="P47" s="529">
        <v>41</v>
      </c>
      <c r="Q47" s="529">
        <v>176</v>
      </c>
      <c r="R47" s="529">
        <v>129</v>
      </c>
      <c r="S47" s="529">
        <v>118</v>
      </c>
      <c r="T47" s="529">
        <v>417</v>
      </c>
      <c r="U47" s="529">
        <v>43</v>
      </c>
      <c r="V47" s="529">
        <v>156</v>
      </c>
      <c r="W47" s="529">
        <v>161</v>
      </c>
      <c r="X47" s="529">
        <v>16</v>
      </c>
      <c r="Y47" s="529">
        <v>698</v>
      </c>
      <c r="Z47" s="529">
        <v>1556</v>
      </c>
      <c r="AA47" s="530">
        <v>1865</v>
      </c>
      <c r="AB47" s="61"/>
    </row>
    <row r="48" spans="1:28" s="574" customFormat="1" ht="13.5" customHeight="1">
      <c r="A48" s="579"/>
      <c r="B48" s="579" t="s">
        <v>631</v>
      </c>
      <c r="C48" s="590"/>
      <c r="D48" s="528">
        <v>3820</v>
      </c>
      <c r="E48" s="529">
        <v>639</v>
      </c>
      <c r="F48" s="529">
        <v>0</v>
      </c>
      <c r="G48" s="529">
        <v>3</v>
      </c>
      <c r="H48" s="529">
        <v>393</v>
      </c>
      <c r="I48" s="529">
        <v>806</v>
      </c>
      <c r="J48" s="529">
        <v>15</v>
      </c>
      <c r="K48" s="529">
        <v>31</v>
      </c>
      <c r="L48" s="529">
        <v>145</v>
      </c>
      <c r="M48" s="529">
        <v>534</v>
      </c>
      <c r="N48" s="529">
        <v>49</v>
      </c>
      <c r="O48" s="529">
        <v>15</v>
      </c>
      <c r="P48" s="529">
        <v>48</v>
      </c>
      <c r="Q48" s="529">
        <v>137</v>
      </c>
      <c r="R48" s="529">
        <v>132</v>
      </c>
      <c r="S48" s="529">
        <v>103</v>
      </c>
      <c r="T48" s="529">
        <v>361</v>
      </c>
      <c r="U48" s="529">
        <v>78</v>
      </c>
      <c r="V48" s="529">
        <v>173</v>
      </c>
      <c r="W48" s="529">
        <v>147</v>
      </c>
      <c r="X48" s="529">
        <v>11</v>
      </c>
      <c r="Y48" s="529">
        <v>639</v>
      </c>
      <c r="Z48" s="529">
        <v>1202</v>
      </c>
      <c r="AA48" s="530">
        <v>1968</v>
      </c>
      <c r="AB48" s="61"/>
    </row>
    <row r="49" spans="1:27" s="61" customFormat="1" ht="13.5" customHeight="1">
      <c r="A49" s="315"/>
      <c r="B49" s="315" t="s">
        <v>481</v>
      </c>
      <c r="C49" s="78"/>
      <c r="D49" s="528">
        <v>11182</v>
      </c>
      <c r="E49" s="529">
        <v>1471</v>
      </c>
      <c r="F49" s="529">
        <v>7</v>
      </c>
      <c r="G49" s="529">
        <v>22</v>
      </c>
      <c r="H49" s="529">
        <v>1085</v>
      </c>
      <c r="I49" s="529">
        <v>2339</v>
      </c>
      <c r="J49" s="529">
        <v>38</v>
      </c>
      <c r="K49" s="529">
        <v>46</v>
      </c>
      <c r="L49" s="529">
        <v>507</v>
      </c>
      <c r="M49" s="529">
        <v>1774</v>
      </c>
      <c r="N49" s="529">
        <v>159</v>
      </c>
      <c r="O49" s="529">
        <v>66</v>
      </c>
      <c r="P49" s="529">
        <v>177</v>
      </c>
      <c r="Q49" s="529">
        <v>375</v>
      </c>
      <c r="R49" s="529">
        <v>387</v>
      </c>
      <c r="S49" s="529">
        <v>380</v>
      </c>
      <c r="T49" s="529">
        <v>1184</v>
      </c>
      <c r="U49" s="529">
        <v>219</v>
      </c>
      <c r="V49" s="529">
        <v>522</v>
      </c>
      <c r="W49" s="529">
        <v>393</v>
      </c>
      <c r="X49" s="529">
        <v>31</v>
      </c>
      <c r="Y49" s="529">
        <v>1478</v>
      </c>
      <c r="Z49" s="529">
        <v>3446</v>
      </c>
      <c r="AA49" s="530">
        <v>6227</v>
      </c>
    </row>
    <row r="50" spans="1:28" s="574" customFormat="1" ht="13.5" customHeight="1" thickBot="1">
      <c r="A50" s="707"/>
      <c r="B50" s="707" t="s">
        <v>478</v>
      </c>
      <c r="C50" s="708"/>
      <c r="D50" s="531">
        <v>7680</v>
      </c>
      <c r="E50" s="532">
        <v>1304</v>
      </c>
      <c r="F50" s="532">
        <v>29</v>
      </c>
      <c r="G50" s="532">
        <v>14</v>
      </c>
      <c r="H50" s="532">
        <v>843</v>
      </c>
      <c r="I50" s="532">
        <v>1240</v>
      </c>
      <c r="J50" s="532">
        <v>34</v>
      </c>
      <c r="K50" s="532">
        <v>25</v>
      </c>
      <c r="L50" s="532">
        <v>334</v>
      </c>
      <c r="M50" s="532">
        <v>1235</v>
      </c>
      <c r="N50" s="532">
        <v>100</v>
      </c>
      <c r="O50" s="532">
        <v>41</v>
      </c>
      <c r="P50" s="532">
        <v>88</v>
      </c>
      <c r="Q50" s="532">
        <v>300</v>
      </c>
      <c r="R50" s="532">
        <v>249</v>
      </c>
      <c r="S50" s="532">
        <v>202</v>
      </c>
      <c r="T50" s="532">
        <v>896</v>
      </c>
      <c r="U50" s="532">
        <v>153</v>
      </c>
      <c r="V50" s="532">
        <v>374</v>
      </c>
      <c r="W50" s="532">
        <v>210</v>
      </c>
      <c r="X50" s="532">
        <v>9</v>
      </c>
      <c r="Y50" s="532">
        <v>1333</v>
      </c>
      <c r="Z50" s="532">
        <v>2097</v>
      </c>
      <c r="AA50" s="533">
        <v>4241</v>
      </c>
      <c r="AB50" s="61"/>
    </row>
    <row r="51" spans="1:28" s="574" customFormat="1" ht="13.5" customHeight="1">
      <c r="A51" s="574" t="s">
        <v>694</v>
      </c>
      <c r="D51" s="61"/>
      <c r="E51" s="61"/>
      <c r="F51" s="42"/>
      <c r="G51" s="42"/>
      <c r="H51" s="42"/>
      <c r="I51" s="42"/>
      <c r="J51" s="42"/>
      <c r="K51" s="42"/>
      <c r="L51" s="61"/>
      <c r="M51" s="61"/>
      <c r="N51" s="61"/>
      <c r="O51" s="61"/>
      <c r="P51" s="61"/>
      <c r="Q51" s="61"/>
      <c r="R51" s="61"/>
      <c r="S51" s="61"/>
      <c r="T51" s="61"/>
      <c r="U51" s="61"/>
      <c r="V51" s="61"/>
      <c r="W51" s="61"/>
      <c r="X51" s="61"/>
      <c r="Y51" s="61"/>
      <c r="Z51" s="61"/>
      <c r="AA51" s="61"/>
      <c r="AB51" s="61"/>
    </row>
    <row r="52" spans="4:28" ht="12">
      <c r="D52" s="76"/>
      <c r="E52" s="76"/>
      <c r="F52" s="75"/>
      <c r="G52" s="75"/>
      <c r="H52" s="75"/>
      <c r="I52" s="75"/>
      <c r="J52" s="75"/>
      <c r="K52" s="75"/>
      <c r="L52" s="76"/>
      <c r="M52" s="76"/>
      <c r="N52" s="76"/>
      <c r="O52" s="76"/>
      <c r="P52" s="76"/>
      <c r="Q52" s="76"/>
      <c r="R52" s="76"/>
      <c r="S52" s="76"/>
      <c r="T52" s="76"/>
      <c r="U52" s="76"/>
      <c r="V52" s="76"/>
      <c r="W52" s="76"/>
      <c r="X52" s="76"/>
      <c r="Y52" s="76"/>
      <c r="Z52" s="76"/>
      <c r="AA52" s="76"/>
      <c r="AB52" s="76"/>
    </row>
    <row r="53" spans="6:11" ht="12">
      <c r="F53" s="567"/>
      <c r="G53" s="567"/>
      <c r="H53" s="567"/>
      <c r="I53" s="567"/>
      <c r="J53" s="567"/>
      <c r="K53" s="567"/>
    </row>
    <row r="54" spans="6:10" ht="12">
      <c r="F54" s="567"/>
      <c r="G54" s="567"/>
      <c r="H54" s="567"/>
      <c r="I54" s="567"/>
      <c r="J54" s="567"/>
    </row>
  </sheetData>
  <mergeCells count="3">
    <mergeCell ref="A4:A5"/>
    <mergeCell ref="B4:B5"/>
    <mergeCell ref="Y4:AA4"/>
  </mergeCells>
  <printOptions/>
  <pageMargins left="0.3937007874015748" right="0.3937007874015748" top="0.3937007874015748" bottom="0.3937007874015748" header="0.5118110236220472" footer="0.5118110236220472"/>
  <pageSetup horizontalDpi="300" verticalDpi="300" orientation="landscape" paperSize="9" scale="68" r:id="rId1"/>
</worksheet>
</file>

<file path=xl/worksheets/sheet13.xml><?xml version="1.0" encoding="utf-8"?>
<worksheet xmlns="http://schemas.openxmlformats.org/spreadsheetml/2006/main" xmlns:r="http://schemas.openxmlformats.org/officeDocument/2006/relationships">
  <dimension ref="A2:Y92"/>
  <sheetViews>
    <sheetView view="pageBreakPreview" zoomScale="60" workbookViewId="0" topLeftCell="A22">
      <selection activeCell="F19" sqref="F19"/>
    </sheetView>
  </sheetViews>
  <sheetFormatPr defaultColWidth="11.25390625" defaultRowHeight="14.25" customHeight="1"/>
  <cols>
    <col min="1" max="2" width="0.875" style="31" customWidth="1"/>
    <col min="3" max="3" width="2.375" style="31" customWidth="1"/>
    <col min="4" max="4" width="22.375" style="31" customWidth="1"/>
    <col min="5" max="5" width="9.50390625" style="31" bestFit="1" customWidth="1"/>
    <col min="6" max="15" width="7.00390625" style="31" bestFit="1" customWidth="1"/>
    <col min="16" max="16" width="6.50390625" style="31" customWidth="1"/>
    <col min="17" max="16384" width="11.25390625" style="31" customWidth="1"/>
  </cols>
  <sheetData>
    <row r="1" ht="12" customHeight="1"/>
    <row r="2" spans="1:23" s="716" customFormat="1" ht="14.25">
      <c r="A2" s="711" t="s">
        <v>146</v>
      </c>
      <c r="B2" s="713"/>
      <c r="C2" s="713"/>
      <c r="D2" s="713"/>
      <c r="E2" s="713"/>
      <c r="F2" s="713"/>
      <c r="G2" s="713"/>
      <c r="H2" s="713"/>
      <c r="I2" s="713"/>
      <c r="J2" s="713"/>
      <c r="K2" s="713"/>
      <c r="L2" s="713"/>
      <c r="M2" s="608"/>
      <c r="N2" s="608"/>
      <c r="O2" s="608"/>
      <c r="P2" s="714"/>
      <c r="Q2" s="715"/>
      <c r="R2" s="715"/>
      <c r="S2" s="715"/>
      <c r="T2" s="715"/>
      <c r="U2" s="715"/>
      <c r="V2" s="715"/>
      <c r="W2" s="715"/>
    </row>
    <row r="3" spans="1:25" s="719" customFormat="1" ht="13.5" customHeight="1" thickBot="1">
      <c r="A3" s="717"/>
      <c r="B3" s="717"/>
      <c r="C3" s="717"/>
      <c r="D3" s="717"/>
      <c r="E3" s="717"/>
      <c r="F3" s="717"/>
      <c r="G3" s="717"/>
      <c r="H3" s="717"/>
      <c r="I3" s="717"/>
      <c r="J3" s="717"/>
      <c r="K3" s="717"/>
      <c r="L3" s="717"/>
      <c r="M3" s="717"/>
      <c r="N3" s="717"/>
      <c r="O3" s="717"/>
      <c r="P3" s="718" t="s">
        <v>305</v>
      </c>
      <c r="Q3" s="717"/>
      <c r="R3" s="717"/>
      <c r="S3" s="717"/>
      <c r="T3" s="717"/>
      <c r="U3" s="717"/>
      <c r="V3" s="717"/>
      <c r="W3" s="717"/>
      <c r="X3" s="717"/>
      <c r="Y3" s="717"/>
    </row>
    <row r="4" spans="1:17" s="719" customFormat="1" ht="25.5" customHeight="1" thickTop="1">
      <c r="A4" s="851" t="s">
        <v>701</v>
      </c>
      <c r="B4" s="851"/>
      <c r="C4" s="851"/>
      <c r="D4" s="852"/>
      <c r="E4" s="720" t="s">
        <v>695</v>
      </c>
      <c r="F4" s="720" t="s">
        <v>306</v>
      </c>
      <c r="G4" s="720" t="s">
        <v>307</v>
      </c>
      <c r="H4" s="720" t="s">
        <v>308</v>
      </c>
      <c r="I4" s="720" t="s">
        <v>309</v>
      </c>
      <c r="J4" s="720" t="s">
        <v>310</v>
      </c>
      <c r="K4" s="720" t="s">
        <v>311</v>
      </c>
      <c r="L4" s="720" t="s">
        <v>312</v>
      </c>
      <c r="M4" s="720" t="s">
        <v>313</v>
      </c>
      <c r="N4" s="720" t="s">
        <v>314</v>
      </c>
      <c r="O4" s="720" t="s">
        <v>315</v>
      </c>
      <c r="P4" s="721" t="s">
        <v>316</v>
      </c>
      <c r="Q4" s="717"/>
    </row>
    <row r="5" spans="1:17" s="719" customFormat="1" ht="3.75" customHeight="1">
      <c r="A5" s="722"/>
      <c r="B5" s="722"/>
      <c r="C5" s="722"/>
      <c r="D5" s="722"/>
      <c r="E5" s="723"/>
      <c r="F5" s="723"/>
      <c r="G5" s="723"/>
      <c r="H5" s="723"/>
      <c r="I5" s="723"/>
      <c r="J5" s="723"/>
      <c r="K5" s="723"/>
      <c r="L5" s="723"/>
      <c r="M5" s="723"/>
      <c r="N5" s="723"/>
      <c r="O5" s="723"/>
      <c r="P5" s="724"/>
      <c r="Q5" s="717"/>
    </row>
    <row r="6" spans="1:17" s="728" customFormat="1" ht="12">
      <c r="A6" s="853" t="s">
        <v>147</v>
      </c>
      <c r="B6" s="853"/>
      <c r="C6" s="853"/>
      <c r="D6" s="853"/>
      <c r="E6" s="725">
        <v>1015832</v>
      </c>
      <c r="F6" s="725">
        <v>54898</v>
      </c>
      <c r="G6" s="725">
        <v>48242</v>
      </c>
      <c r="H6" s="725">
        <v>57149</v>
      </c>
      <c r="I6" s="725">
        <v>66445</v>
      </c>
      <c r="J6" s="725">
        <v>70649</v>
      </c>
      <c r="K6" s="725">
        <v>65714</v>
      </c>
      <c r="L6" s="725">
        <v>70659</v>
      </c>
      <c r="M6" s="725">
        <v>78802</v>
      </c>
      <c r="N6" s="725">
        <v>90309</v>
      </c>
      <c r="O6" s="725">
        <v>91243</v>
      </c>
      <c r="P6" s="726">
        <v>321722</v>
      </c>
      <c r="Q6" s="727"/>
    </row>
    <row r="7" spans="1:17" s="732" customFormat="1" ht="12">
      <c r="A7" s="850" t="s">
        <v>148</v>
      </c>
      <c r="B7" s="850"/>
      <c r="C7" s="850"/>
      <c r="D7" s="850"/>
      <c r="E7" s="729">
        <v>600768</v>
      </c>
      <c r="F7" s="729">
        <v>6576</v>
      </c>
      <c r="G7" s="729">
        <v>36282</v>
      </c>
      <c r="H7" s="729">
        <v>49754</v>
      </c>
      <c r="I7" s="729">
        <v>57589</v>
      </c>
      <c r="J7" s="729">
        <v>61529</v>
      </c>
      <c r="K7" s="729">
        <v>58375</v>
      </c>
      <c r="L7" s="729">
        <v>63345</v>
      </c>
      <c r="M7" s="729">
        <v>69352</v>
      </c>
      <c r="N7" s="729">
        <v>73699</v>
      </c>
      <c r="O7" s="729">
        <v>58625</v>
      </c>
      <c r="P7" s="730">
        <v>65642</v>
      </c>
      <c r="Q7" s="731"/>
    </row>
    <row r="8" spans="1:17" s="732" customFormat="1" ht="12">
      <c r="A8" s="712"/>
      <c r="B8" s="847" t="s">
        <v>149</v>
      </c>
      <c r="C8" s="847"/>
      <c r="D8" s="847"/>
      <c r="E8" s="729">
        <v>565982</v>
      </c>
      <c r="F8" s="729">
        <v>5641</v>
      </c>
      <c r="G8" s="729">
        <v>32502</v>
      </c>
      <c r="H8" s="729">
        <v>45845</v>
      </c>
      <c r="I8" s="729">
        <v>54218</v>
      </c>
      <c r="J8" s="729">
        <v>58277</v>
      </c>
      <c r="K8" s="729">
        <v>55348</v>
      </c>
      <c r="L8" s="729">
        <v>60467</v>
      </c>
      <c r="M8" s="729">
        <v>66312</v>
      </c>
      <c r="N8" s="729">
        <v>69943</v>
      </c>
      <c r="O8" s="729">
        <v>54512</v>
      </c>
      <c r="P8" s="730">
        <v>62917</v>
      </c>
      <c r="Q8" s="731"/>
    </row>
    <row r="9" spans="1:17" s="732" customFormat="1" ht="12">
      <c r="A9" s="712"/>
      <c r="B9" s="712"/>
      <c r="C9" s="712" t="s">
        <v>647</v>
      </c>
      <c r="D9" s="733" t="s">
        <v>128</v>
      </c>
      <c r="E9" s="729">
        <v>54953</v>
      </c>
      <c r="F9" s="729">
        <v>92</v>
      </c>
      <c r="G9" s="729">
        <v>654</v>
      </c>
      <c r="H9" s="729">
        <v>1141</v>
      </c>
      <c r="I9" s="729">
        <v>1442</v>
      </c>
      <c r="J9" s="729">
        <v>1444</v>
      </c>
      <c r="K9" s="729">
        <v>1575</v>
      </c>
      <c r="L9" s="729">
        <v>2554</v>
      </c>
      <c r="M9" s="729">
        <v>4407</v>
      </c>
      <c r="N9" s="729">
        <v>7357</v>
      </c>
      <c r="O9" s="729">
        <v>9575</v>
      </c>
      <c r="P9" s="730">
        <v>24712</v>
      </c>
      <c r="Q9" s="731"/>
    </row>
    <row r="10" spans="1:16" s="732" customFormat="1" ht="12">
      <c r="A10" s="712" t="s">
        <v>698</v>
      </c>
      <c r="B10" s="712"/>
      <c r="C10" s="712" t="s">
        <v>648</v>
      </c>
      <c r="D10" s="733" t="s">
        <v>129</v>
      </c>
      <c r="E10" s="729">
        <v>653</v>
      </c>
      <c r="F10" s="729">
        <v>2</v>
      </c>
      <c r="G10" s="729">
        <v>11</v>
      </c>
      <c r="H10" s="729">
        <v>24</v>
      </c>
      <c r="I10" s="729">
        <v>24</v>
      </c>
      <c r="J10" s="729">
        <v>23</v>
      </c>
      <c r="K10" s="729">
        <v>30</v>
      </c>
      <c r="L10" s="729">
        <v>34</v>
      </c>
      <c r="M10" s="729">
        <v>57</v>
      </c>
      <c r="N10" s="729">
        <v>70</v>
      </c>
      <c r="O10" s="729">
        <v>115</v>
      </c>
      <c r="P10" s="730">
        <v>263</v>
      </c>
    </row>
    <row r="11" spans="1:16" s="732" customFormat="1" ht="12">
      <c r="A11" s="712" t="s">
        <v>698</v>
      </c>
      <c r="B11" s="712"/>
      <c r="C11" s="712" t="s">
        <v>649</v>
      </c>
      <c r="D11" s="733" t="s">
        <v>130</v>
      </c>
      <c r="E11" s="729">
        <v>313</v>
      </c>
      <c r="F11" s="729">
        <v>0</v>
      </c>
      <c r="G11" s="729">
        <v>2</v>
      </c>
      <c r="H11" s="729">
        <v>13</v>
      </c>
      <c r="I11" s="729">
        <v>17</v>
      </c>
      <c r="J11" s="729">
        <v>31</v>
      </c>
      <c r="K11" s="729">
        <v>34</v>
      </c>
      <c r="L11" s="729">
        <v>43</v>
      </c>
      <c r="M11" s="729">
        <v>41</v>
      </c>
      <c r="N11" s="729">
        <v>54</v>
      </c>
      <c r="O11" s="729">
        <v>56</v>
      </c>
      <c r="P11" s="730">
        <v>22</v>
      </c>
    </row>
    <row r="12" spans="1:16" s="732" customFormat="1" ht="12">
      <c r="A12" s="712" t="s">
        <v>698</v>
      </c>
      <c r="B12" s="712"/>
      <c r="C12" s="712" t="s">
        <v>650</v>
      </c>
      <c r="D12" s="733" t="s">
        <v>666</v>
      </c>
      <c r="E12" s="729">
        <v>48111</v>
      </c>
      <c r="F12" s="729">
        <v>335</v>
      </c>
      <c r="G12" s="729">
        <v>1642</v>
      </c>
      <c r="H12" s="729">
        <v>3297</v>
      </c>
      <c r="I12" s="729">
        <v>4884</v>
      </c>
      <c r="J12" s="729">
        <v>4931</v>
      </c>
      <c r="K12" s="729">
        <v>3846</v>
      </c>
      <c r="L12" s="729">
        <v>4230</v>
      </c>
      <c r="M12" s="729">
        <v>5850</v>
      </c>
      <c r="N12" s="729">
        <v>8106</v>
      </c>
      <c r="O12" s="729">
        <v>6657</v>
      </c>
      <c r="P12" s="730">
        <v>4333</v>
      </c>
    </row>
    <row r="13" spans="1:16" s="732" customFormat="1" ht="12">
      <c r="A13" s="712" t="s">
        <v>698</v>
      </c>
      <c r="B13" s="712"/>
      <c r="C13" s="712" t="s">
        <v>651</v>
      </c>
      <c r="D13" s="733" t="s">
        <v>667</v>
      </c>
      <c r="E13" s="729">
        <v>115586</v>
      </c>
      <c r="F13" s="729">
        <v>1408</v>
      </c>
      <c r="G13" s="729">
        <v>8098</v>
      </c>
      <c r="H13" s="729">
        <v>10917</v>
      </c>
      <c r="I13" s="729">
        <v>12675</v>
      </c>
      <c r="J13" s="729">
        <v>14231</v>
      </c>
      <c r="K13" s="729">
        <v>14309</v>
      </c>
      <c r="L13" s="729">
        <v>15172</v>
      </c>
      <c r="M13" s="729">
        <v>13775</v>
      </c>
      <c r="N13" s="729">
        <v>12887</v>
      </c>
      <c r="O13" s="729">
        <v>7375</v>
      </c>
      <c r="P13" s="730">
        <v>4739</v>
      </c>
    </row>
    <row r="14" spans="1:16" s="732" customFormat="1" ht="12">
      <c r="A14" s="712" t="s">
        <v>698</v>
      </c>
      <c r="B14" s="712"/>
      <c r="C14" s="712" t="s">
        <v>652</v>
      </c>
      <c r="D14" s="733" t="s">
        <v>131</v>
      </c>
      <c r="E14" s="729">
        <v>2412</v>
      </c>
      <c r="F14" s="729">
        <v>33</v>
      </c>
      <c r="G14" s="729">
        <v>126</v>
      </c>
      <c r="H14" s="729">
        <v>155</v>
      </c>
      <c r="I14" s="729">
        <v>289</v>
      </c>
      <c r="J14" s="729">
        <v>365</v>
      </c>
      <c r="K14" s="729">
        <v>362</v>
      </c>
      <c r="L14" s="729">
        <v>325</v>
      </c>
      <c r="M14" s="729">
        <v>328</v>
      </c>
      <c r="N14" s="729">
        <v>289</v>
      </c>
      <c r="O14" s="729">
        <v>99</v>
      </c>
      <c r="P14" s="730">
        <v>41</v>
      </c>
    </row>
    <row r="15" spans="1:16" s="732" customFormat="1" ht="12">
      <c r="A15" s="712" t="s">
        <v>698</v>
      </c>
      <c r="B15" s="712"/>
      <c r="C15" s="712" t="s">
        <v>653</v>
      </c>
      <c r="D15" s="734" t="s">
        <v>132</v>
      </c>
      <c r="E15" s="729">
        <v>4617</v>
      </c>
      <c r="F15" s="729">
        <v>17</v>
      </c>
      <c r="G15" s="729">
        <v>352</v>
      </c>
      <c r="H15" s="729">
        <v>662</v>
      </c>
      <c r="I15" s="729">
        <v>723</v>
      </c>
      <c r="J15" s="729">
        <v>704</v>
      </c>
      <c r="K15" s="729">
        <v>621</v>
      </c>
      <c r="L15" s="729">
        <v>533</v>
      </c>
      <c r="M15" s="729">
        <v>380</v>
      </c>
      <c r="N15" s="729">
        <v>354</v>
      </c>
      <c r="O15" s="729">
        <v>197</v>
      </c>
      <c r="P15" s="730">
        <v>74</v>
      </c>
    </row>
    <row r="16" spans="1:16" s="732" customFormat="1" ht="12">
      <c r="A16" s="712" t="s">
        <v>698</v>
      </c>
      <c r="B16" s="712"/>
      <c r="C16" s="712" t="s">
        <v>654</v>
      </c>
      <c r="D16" s="733" t="s">
        <v>133</v>
      </c>
      <c r="E16" s="729">
        <v>21335</v>
      </c>
      <c r="F16" s="729">
        <v>89</v>
      </c>
      <c r="G16" s="729">
        <v>704</v>
      </c>
      <c r="H16" s="729">
        <v>1429</v>
      </c>
      <c r="I16" s="729">
        <v>2031</v>
      </c>
      <c r="J16" s="729">
        <v>2479</v>
      </c>
      <c r="K16" s="729">
        <v>2460</v>
      </c>
      <c r="L16" s="729">
        <v>2632</v>
      </c>
      <c r="M16" s="729">
        <v>2985</v>
      </c>
      <c r="N16" s="729">
        <v>3131</v>
      </c>
      <c r="O16" s="729">
        <v>2369</v>
      </c>
      <c r="P16" s="730">
        <v>1026</v>
      </c>
    </row>
    <row r="17" spans="1:16" s="732" customFormat="1" ht="12">
      <c r="A17" s="712" t="s">
        <v>698</v>
      </c>
      <c r="B17" s="712"/>
      <c r="C17" s="712" t="s">
        <v>655</v>
      </c>
      <c r="D17" s="733" t="s">
        <v>134</v>
      </c>
      <c r="E17" s="729">
        <v>89220</v>
      </c>
      <c r="F17" s="729">
        <v>1185</v>
      </c>
      <c r="G17" s="729">
        <v>5794</v>
      </c>
      <c r="H17" s="729">
        <v>7796</v>
      </c>
      <c r="I17" s="729">
        <v>8512</v>
      </c>
      <c r="J17" s="729">
        <v>9087</v>
      </c>
      <c r="K17" s="729">
        <v>8433</v>
      </c>
      <c r="L17" s="729">
        <v>9081</v>
      </c>
      <c r="M17" s="729">
        <v>10609</v>
      </c>
      <c r="N17" s="729">
        <v>10923</v>
      </c>
      <c r="O17" s="729">
        <v>8279</v>
      </c>
      <c r="P17" s="730">
        <v>9521</v>
      </c>
    </row>
    <row r="18" spans="1:16" s="732" customFormat="1" ht="12">
      <c r="A18" s="712" t="s">
        <v>698</v>
      </c>
      <c r="B18" s="712"/>
      <c r="C18" s="712" t="s">
        <v>656</v>
      </c>
      <c r="D18" s="733" t="s">
        <v>135</v>
      </c>
      <c r="E18" s="729">
        <v>12418</v>
      </c>
      <c r="F18" s="729">
        <v>43</v>
      </c>
      <c r="G18" s="729">
        <v>674</v>
      </c>
      <c r="H18" s="729">
        <v>1070</v>
      </c>
      <c r="I18" s="729">
        <v>1248</v>
      </c>
      <c r="J18" s="729">
        <v>1538</v>
      </c>
      <c r="K18" s="729">
        <v>1684</v>
      </c>
      <c r="L18" s="729">
        <v>1807</v>
      </c>
      <c r="M18" s="729">
        <v>1790</v>
      </c>
      <c r="N18" s="729">
        <v>1315</v>
      </c>
      <c r="O18" s="729">
        <v>813</v>
      </c>
      <c r="P18" s="730">
        <v>436</v>
      </c>
    </row>
    <row r="19" spans="1:16" s="732" customFormat="1" ht="12">
      <c r="A19" s="712" t="s">
        <v>698</v>
      </c>
      <c r="B19" s="712"/>
      <c r="C19" s="712" t="s">
        <v>657</v>
      </c>
      <c r="D19" s="733" t="s">
        <v>136</v>
      </c>
      <c r="E19" s="729">
        <v>5033</v>
      </c>
      <c r="F19" s="729">
        <v>32</v>
      </c>
      <c r="G19" s="729">
        <v>203</v>
      </c>
      <c r="H19" s="729">
        <v>351</v>
      </c>
      <c r="I19" s="729">
        <v>427</v>
      </c>
      <c r="J19" s="729">
        <v>469</v>
      </c>
      <c r="K19" s="729">
        <v>423</v>
      </c>
      <c r="L19" s="729">
        <v>387</v>
      </c>
      <c r="M19" s="729">
        <v>491</v>
      </c>
      <c r="N19" s="729">
        <v>554</v>
      </c>
      <c r="O19" s="729">
        <v>659</v>
      </c>
      <c r="P19" s="730">
        <v>1037</v>
      </c>
    </row>
    <row r="20" spans="1:16" s="732" customFormat="1" ht="12">
      <c r="A20" s="712" t="s">
        <v>698</v>
      </c>
      <c r="B20" s="712"/>
      <c r="C20" s="712" t="s">
        <v>658</v>
      </c>
      <c r="D20" s="735" t="s">
        <v>150</v>
      </c>
      <c r="E20" s="729">
        <v>10469</v>
      </c>
      <c r="F20" s="729">
        <v>30</v>
      </c>
      <c r="G20" s="729">
        <v>372</v>
      </c>
      <c r="H20" s="729">
        <v>770</v>
      </c>
      <c r="I20" s="729">
        <v>1108</v>
      </c>
      <c r="J20" s="729">
        <v>1258</v>
      </c>
      <c r="K20" s="729">
        <v>1043</v>
      </c>
      <c r="L20" s="729">
        <v>1250</v>
      </c>
      <c r="M20" s="729">
        <v>1342</v>
      </c>
      <c r="N20" s="729">
        <v>1319</v>
      </c>
      <c r="O20" s="729">
        <v>1037</v>
      </c>
      <c r="P20" s="730">
        <v>940</v>
      </c>
    </row>
    <row r="21" spans="1:16" s="732" customFormat="1" ht="12">
      <c r="A21" s="712" t="s">
        <v>698</v>
      </c>
      <c r="B21" s="712"/>
      <c r="C21" s="712" t="s">
        <v>659</v>
      </c>
      <c r="D21" s="733" t="s">
        <v>137</v>
      </c>
      <c r="E21" s="729">
        <v>29688</v>
      </c>
      <c r="F21" s="729">
        <v>1178</v>
      </c>
      <c r="G21" s="729">
        <v>2763</v>
      </c>
      <c r="H21" s="729">
        <v>2204</v>
      </c>
      <c r="I21" s="729">
        <v>2292</v>
      </c>
      <c r="J21" s="729">
        <v>2437</v>
      </c>
      <c r="K21" s="729">
        <v>2259</v>
      </c>
      <c r="L21" s="729">
        <v>2510</v>
      </c>
      <c r="M21" s="729">
        <v>2986</v>
      </c>
      <c r="N21" s="729">
        <v>4023</v>
      </c>
      <c r="O21" s="729">
        <v>3658</v>
      </c>
      <c r="P21" s="730">
        <v>3378</v>
      </c>
    </row>
    <row r="22" spans="1:16" s="732" customFormat="1" ht="12">
      <c r="A22" s="712" t="s">
        <v>698</v>
      </c>
      <c r="B22" s="712"/>
      <c r="C22" s="712" t="s">
        <v>660</v>
      </c>
      <c r="D22" s="733" t="s">
        <v>138</v>
      </c>
      <c r="E22" s="729">
        <v>20399</v>
      </c>
      <c r="F22" s="729">
        <v>219</v>
      </c>
      <c r="G22" s="729">
        <v>1599</v>
      </c>
      <c r="H22" s="729">
        <v>2092</v>
      </c>
      <c r="I22" s="729">
        <v>2065</v>
      </c>
      <c r="J22" s="729">
        <v>1749</v>
      </c>
      <c r="K22" s="729">
        <v>1715</v>
      </c>
      <c r="L22" s="729">
        <v>1775</v>
      </c>
      <c r="M22" s="729">
        <v>1868</v>
      </c>
      <c r="N22" s="729">
        <v>2218</v>
      </c>
      <c r="O22" s="729">
        <v>2283</v>
      </c>
      <c r="P22" s="730">
        <v>2816</v>
      </c>
    </row>
    <row r="23" spans="1:16" s="732" customFormat="1" ht="12">
      <c r="A23" s="712"/>
      <c r="B23" s="712"/>
      <c r="C23" s="712" t="s">
        <v>661</v>
      </c>
      <c r="D23" s="733" t="s">
        <v>139</v>
      </c>
      <c r="E23" s="729">
        <v>23927</v>
      </c>
      <c r="F23" s="729">
        <v>125</v>
      </c>
      <c r="G23" s="729">
        <v>1218</v>
      </c>
      <c r="H23" s="729">
        <v>1732</v>
      </c>
      <c r="I23" s="729">
        <v>2131</v>
      </c>
      <c r="J23" s="729">
        <v>2842</v>
      </c>
      <c r="K23" s="729">
        <v>3141</v>
      </c>
      <c r="L23" s="729">
        <v>3690</v>
      </c>
      <c r="M23" s="729">
        <v>3887</v>
      </c>
      <c r="N23" s="729">
        <v>2713</v>
      </c>
      <c r="O23" s="729">
        <v>1393</v>
      </c>
      <c r="P23" s="730">
        <v>1055</v>
      </c>
    </row>
    <row r="24" spans="1:16" s="732" customFormat="1" ht="12">
      <c r="A24" s="712"/>
      <c r="B24" s="712"/>
      <c r="C24" s="712" t="s">
        <v>662</v>
      </c>
      <c r="D24" s="733" t="s">
        <v>140</v>
      </c>
      <c r="E24" s="729">
        <v>61955</v>
      </c>
      <c r="F24" s="729">
        <v>293</v>
      </c>
      <c r="G24" s="729">
        <v>4867</v>
      </c>
      <c r="H24" s="729">
        <v>7182</v>
      </c>
      <c r="I24" s="729">
        <v>8110</v>
      </c>
      <c r="J24" s="729">
        <v>7492</v>
      </c>
      <c r="K24" s="729">
        <v>6587</v>
      </c>
      <c r="L24" s="729">
        <v>7389</v>
      </c>
      <c r="M24" s="729">
        <v>7686</v>
      </c>
      <c r="N24" s="729">
        <v>6276</v>
      </c>
      <c r="O24" s="729">
        <v>3664</v>
      </c>
      <c r="P24" s="730">
        <v>2409</v>
      </c>
    </row>
    <row r="25" spans="1:16" s="732" customFormat="1" ht="12">
      <c r="A25" s="712"/>
      <c r="B25" s="712"/>
      <c r="C25" s="712" t="s">
        <v>663</v>
      </c>
      <c r="D25" s="734" t="s">
        <v>141</v>
      </c>
      <c r="E25" s="729">
        <v>6312</v>
      </c>
      <c r="F25" s="729">
        <v>35</v>
      </c>
      <c r="G25" s="729">
        <v>400</v>
      </c>
      <c r="H25" s="729">
        <v>587</v>
      </c>
      <c r="I25" s="729">
        <v>644</v>
      </c>
      <c r="J25" s="729">
        <v>775</v>
      </c>
      <c r="K25" s="729">
        <v>734</v>
      </c>
      <c r="L25" s="729">
        <v>899</v>
      </c>
      <c r="M25" s="729">
        <v>1009</v>
      </c>
      <c r="N25" s="729">
        <v>787</v>
      </c>
      <c r="O25" s="729">
        <v>312</v>
      </c>
      <c r="P25" s="730">
        <v>130</v>
      </c>
    </row>
    <row r="26" spans="1:16" s="732" customFormat="1" ht="12">
      <c r="A26" s="712"/>
      <c r="B26" s="712"/>
      <c r="C26" s="712" t="s">
        <v>664</v>
      </c>
      <c r="D26" s="736" t="s">
        <v>142</v>
      </c>
      <c r="E26" s="729">
        <v>25660</v>
      </c>
      <c r="F26" s="729">
        <v>131</v>
      </c>
      <c r="G26" s="729">
        <v>806</v>
      </c>
      <c r="H26" s="729">
        <v>1559</v>
      </c>
      <c r="I26" s="729">
        <v>2165</v>
      </c>
      <c r="J26" s="729">
        <v>2317</v>
      </c>
      <c r="K26" s="729">
        <v>2303</v>
      </c>
      <c r="L26" s="729">
        <v>2424</v>
      </c>
      <c r="M26" s="729">
        <v>3024</v>
      </c>
      <c r="N26" s="729">
        <v>3670</v>
      </c>
      <c r="O26" s="729">
        <v>3880</v>
      </c>
      <c r="P26" s="730">
        <v>3381</v>
      </c>
    </row>
    <row r="27" spans="1:16" s="732" customFormat="1" ht="12">
      <c r="A27" s="712"/>
      <c r="B27" s="712"/>
      <c r="C27" s="712" t="s">
        <v>665</v>
      </c>
      <c r="D27" s="735" t="s">
        <v>143</v>
      </c>
      <c r="E27" s="729">
        <v>23117</v>
      </c>
      <c r="F27" s="729">
        <v>185</v>
      </c>
      <c r="G27" s="729">
        <v>1438</v>
      </c>
      <c r="H27" s="729">
        <v>2036</v>
      </c>
      <c r="I27" s="729">
        <v>2520</v>
      </c>
      <c r="J27" s="729">
        <v>3178</v>
      </c>
      <c r="K27" s="729">
        <v>2938</v>
      </c>
      <c r="L27" s="729">
        <v>2937</v>
      </c>
      <c r="M27" s="729">
        <v>2989</v>
      </c>
      <c r="N27" s="729">
        <v>2951</v>
      </c>
      <c r="O27" s="729">
        <v>1176</v>
      </c>
      <c r="P27" s="730">
        <v>769</v>
      </c>
    </row>
    <row r="28" spans="1:16" s="732" customFormat="1" ht="12">
      <c r="A28" s="712"/>
      <c r="B28" s="712"/>
      <c r="C28" s="712" t="s">
        <v>151</v>
      </c>
      <c r="D28" s="733" t="s">
        <v>145</v>
      </c>
      <c r="E28" s="729">
        <v>9804</v>
      </c>
      <c r="F28" s="729">
        <v>209</v>
      </c>
      <c r="G28" s="729">
        <v>779</v>
      </c>
      <c r="H28" s="729">
        <v>828</v>
      </c>
      <c r="I28" s="729">
        <v>911</v>
      </c>
      <c r="J28" s="729">
        <v>927</v>
      </c>
      <c r="K28" s="729">
        <v>851</v>
      </c>
      <c r="L28" s="729">
        <v>795</v>
      </c>
      <c r="M28" s="729">
        <v>808</v>
      </c>
      <c r="N28" s="729">
        <v>946</v>
      </c>
      <c r="O28" s="729">
        <v>915</v>
      </c>
      <c r="P28" s="730">
        <v>1835</v>
      </c>
    </row>
    <row r="29" spans="1:16" s="732" customFormat="1" ht="12">
      <c r="A29" s="712"/>
      <c r="B29" s="847" t="s">
        <v>152</v>
      </c>
      <c r="C29" s="847"/>
      <c r="D29" s="847"/>
      <c r="E29" s="729">
        <v>34786</v>
      </c>
      <c r="F29" s="729">
        <v>935</v>
      </c>
      <c r="G29" s="729">
        <v>3780</v>
      </c>
      <c r="H29" s="729">
        <v>3909</v>
      </c>
      <c r="I29" s="729">
        <v>3371</v>
      </c>
      <c r="J29" s="729">
        <v>3252</v>
      </c>
      <c r="K29" s="729">
        <v>3027</v>
      </c>
      <c r="L29" s="729">
        <v>2878</v>
      </c>
      <c r="M29" s="729">
        <v>3040</v>
      </c>
      <c r="N29" s="729">
        <v>3756</v>
      </c>
      <c r="O29" s="729">
        <v>4113</v>
      </c>
      <c r="P29" s="730">
        <v>2725</v>
      </c>
    </row>
    <row r="30" spans="1:16" s="732" customFormat="1" ht="12">
      <c r="A30" s="850" t="s">
        <v>153</v>
      </c>
      <c r="B30" s="850"/>
      <c r="C30" s="850"/>
      <c r="D30" s="850"/>
      <c r="E30" s="729">
        <v>399162</v>
      </c>
      <c r="F30" s="729">
        <v>47431</v>
      </c>
      <c r="G30" s="729">
        <v>10134</v>
      </c>
      <c r="H30" s="729">
        <v>5345</v>
      </c>
      <c r="I30" s="729">
        <v>7006</v>
      </c>
      <c r="J30" s="729">
        <v>7378</v>
      </c>
      <c r="K30" s="729">
        <v>5981</v>
      </c>
      <c r="L30" s="729">
        <v>6218</v>
      </c>
      <c r="M30" s="729">
        <v>8510</v>
      </c>
      <c r="N30" s="729">
        <v>15676</v>
      </c>
      <c r="O30" s="729">
        <v>31786</v>
      </c>
      <c r="P30" s="730">
        <v>253697</v>
      </c>
    </row>
    <row r="31" spans="1:16" s="732" customFormat="1" ht="4.5" customHeight="1">
      <c r="A31" s="564"/>
      <c r="B31" s="564"/>
      <c r="C31" s="564"/>
      <c r="D31" s="564"/>
      <c r="E31" s="729"/>
      <c r="F31" s="729"/>
      <c r="G31" s="729"/>
      <c r="H31" s="729"/>
      <c r="I31" s="729"/>
      <c r="J31" s="729"/>
      <c r="K31" s="729"/>
      <c r="L31" s="729"/>
      <c r="M31" s="729"/>
      <c r="N31" s="729"/>
      <c r="O31" s="729"/>
      <c r="P31" s="730"/>
    </row>
    <row r="32" spans="1:16" s="728" customFormat="1" ht="12">
      <c r="A32" s="849" t="s">
        <v>420</v>
      </c>
      <c r="B32" s="849"/>
      <c r="C32" s="849"/>
      <c r="D32" s="849"/>
      <c r="E32" s="725">
        <v>481869</v>
      </c>
      <c r="F32" s="725">
        <v>27867</v>
      </c>
      <c r="G32" s="725">
        <v>24314</v>
      </c>
      <c r="H32" s="725">
        <v>29089</v>
      </c>
      <c r="I32" s="725">
        <v>34173</v>
      </c>
      <c r="J32" s="725">
        <v>35653</v>
      </c>
      <c r="K32" s="725">
        <v>32755</v>
      </c>
      <c r="L32" s="725">
        <v>35053</v>
      </c>
      <c r="M32" s="725">
        <v>39193</v>
      </c>
      <c r="N32" s="725">
        <v>45433</v>
      </c>
      <c r="O32" s="725">
        <v>46540</v>
      </c>
      <c r="P32" s="737">
        <v>131799</v>
      </c>
    </row>
    <row r="33" spans="1:16" s="732" customFormat="1" ht="12">
      <c r="A33" s="850" t="s">
        <v>696</v>
      </c>
      <c r="B33" s="850"/>
      <c r="C33" s="850"/>
      <c r="D33" s="850"/>
      <c r="E33" s="729">
        <v>337605</v>
      </c>
      <c r="F33" s="729">
        <v>3418</v>
      </c>
      <c r="G33" s="729">
        <v>18430</v>
      </c>
      <c r="H33" s="729">
        <v>26974</v>
      </c>
      <c r="I33" s="729">
        <v>32328</v>
      </c>
      <c r="J33" s="729">
        <v>33871</v>
      </c>
      <c r="K33" s="729">
        <v>31251</v>
      </c>
      <c r="L33" s="729">
        <v>33523</v>
      </c>
      <c r="M33" s="729">
        <v>37438</v>
      </c>
      <c r="N33" s="729">
        <v>42479</v>
      </c>
      <c r="O33" s="729">
        <v>36898</v>
      </c>
      <c r="P33" s="730">
        <v>40995</v>
      </c>
    </row>
    <row r="34" spans="1:16" s="732" customFormat="1" ht="12">
      <c r="A34" s="712"/>
      <c r="B34" s="847" t="s">
        <v>697</v>
      </c>
      <c r="C34" s="847"/>
      <c r="D34" s="847"/>
      <c r="E34" s="729">
        <v>314259</v>
      </c>
      <c r="F34" s="729">
        <v>2884</v>
      </c>
      <c r="G34" s="729">
        <v>16268</v>
      </c>
      <c r="H34" s="729">
        <v>24690</v>
      </c>
      <c r="I34" s="729">
        <v>30297</v>
      </c>
      <c r="J34" s="729">
        <v>31862</v>
      </c>
      <c r="K34" s="729">
        <v>29375</v>
      </c>
      <c r="L34" s="729">
        <v>31663</v>
      </c>
      <c r="M34" s="729">
        <v>35399</v>
      </c>
      <c r="N34" s="729">
        <v>39664</v>
      </c>
      <c r="O34" s="729">
        <v>33472</v>
      </c>
      <c r="P34" s="730">
        <v>38685</v>
      </c>
    </row>
    <row r="35" spans="1:16" s="732" customFormat="1" ht="12">
      <c r="A35" s="712" t="s">
        <v>698</v>
      </c>
      <c r="B35" s="712"/>
      <c r="C35" s="712" t="s">
        <v>647</v>
      </c>
      <c r="D35" s="733" t="s">
        <v>128</v>
      </c>
      <c r="E35" s="729">
        <v>34093</v>
      </c>
      <c r="F35" s="729">
        <v>67</v>
      </c>
      <c r="G35" s="729">
        <v>506</v>
      </c>
      <c r="H35" s="729">
        <v>885</v>
      </c>
      <c r="I35" s="729">
        <v>1059</v>
      </c>
      <c r="J35" s="729">
        <v>931</v>
      </c>
      <c r="K35" s="729">
        <v>988</v>
      </c>
      <c r="L35" s="729">
        <v>1550</v>
      </c>
      <c r="M35" s="729">
        <v>2591</v>
      </c>
      <c r="N35" s="729">
        <v>4311</v>
      </c>
      <c r="O35" s="729">
        <v>5952</v>
      </c>
      <c r="P35" s="730">
        <v>15253</v>
      </c>
    </row>
    <row r="36" spans="1:16" s="732" customFormat="1" ht="12">
      <c r="A36" s="712" t="s">
        <v>698</v>
      </c>
      <c r="B36" s="712"/>
      <c r="C36" s="712" t="s">
        <v>648</v>
      </c>
      <c r="D36" s="733" t="s">
        <v>129</v>
      </c>
      <c r="E36" s="729">
        <v>539</v>
      </c>
      <c r="F36" s="729">
        <v>2</v>
      </c>
      <c r="G36" s="729">
        <v>10</v>
      </c>
      <c r="H36" s="729">
        <v>20</v>
      </c>
      <c r="I36" s="729">
        <v>22</v>
      </c>
      <c r="J36" s="729">
        <v>19</v>
      </c>
      <c r="K36" s="729">
        <v>22</v>
      </c>
      <c r="L36" s="729">
        <v>26</v>
      </c>
      <c r="M36" s="729">
        <v>48</v>
      </c>
      <c r="N36" s="729">
        <v>56</v>
      </c>
      <c r="O36" s="729">
        <v>93</v>
      </c>
      <c r="P36" s="730">
        <v>221</v>
      </c>
    </row>
    <row r="37" spans="1:16" s="732" customFormat="1" ht="12">
      <c r="A37" s="712"/>
      <c r="B37" s="712"/>
      <c r="C37" s="712" t="s">
        <v>649</v>
      </c>
      <c r="D37" s="733" t="s">
        <v>130</v>
      </c>
      <c r="E37" s="729">
        <v>271</v>
      </c>
      <c r="F37" s="729">
        <v>0</v>
      </c>
      <c r="G37" s="729">
        <v>1</v>
      </c>
      <c r="H37" s="729">
        <v>10</v>
      </c>
      <c r="I37" s="729">
        <v>16</v>
      </c>
      <c r="J37" s="729">
        <v>26</v>
      </c>
      <c r="K37" s="729">
        <v>31</v>
      </c>
      <c r="L37" s="729">
        <v>39</v>
      </c>
      <c r="M37" s="729">
        <v>34</v>
      </c>
      <c r="N37" s="729">
        <v>44</v>
      </c>
      <c r="O37" s="729">
        <v>50</v>
      </c>
      <c r="P37" s="730">
        <v>20</v>
      </c>
    </row>
    <row r="38" spans="1:16" s="732" customFormat="1" ht="12">
      <c r="A38" s="712" t="s">
        <v>698</v>
      </c>
      <c r="B38" s="712"/>
      <c r="C38" s="712" t="s">
        <v>650</v>
      </c>
      <c r="D38" s="733" t="s">
        <v>666</v>
      </c>
      <c r="E38" s="729">
        <v>41778</v>
      </c>
      <c r="F38" s="729">
        <v>317</v>
      </c>
      <c r="G38" s="729">
        <v>1488</v>
      </c>
      <c r="H38" s="729">
        <v>2939</v>
      </c>
      <c r="I38" s="729">
        <v>4335</v>
      </c>
      <c r="J38" s="729">
        <v>4212</v>
      </c>
      <c r="K38" s="729">
        <v>3135</v>
      </c>
      <c r="L38" s="729">
        <v>3503</v>
      </c>
      <c r="M38" s="729">
        <v>4987</v>
      </c>
      <c r="N38" s="729">
        <v>7145</v>
      </c>
      <c r="O38" s="729">
        <v>5922</v>
      </c>
      <c r="P38" s="730">
        <v>3795</v>
      </c>
    </row>
    <row r="39" spans="1:16" s="732" customFormat="1" ht="12">
      <c r="A39" s="712" t="s">
        <v>698</v>
      </c>
      <c r="B39" s="712"/>
      <c r="C39" s="712" t="s">
        <v>651</v>
      </c>
      <c r="D39" s="733" t="s">
        <v>667</v>
      </c>
      <c r="E39" s="729">
        <v>69264</v>
      </c>
      <c r="F39" s="729">
        <v>880</v>
      </c>
      <c r="G39" s="729">
        <v>5085</v>
      </c>
      <c r="H39" s="729">
        <v>7040</v>
      </c>
      <c r="I39" s="729">
        <v>8181</v>
      </c>
      <c r="J39" s="729">
        <v>8812</v>
      </c>
      <c r="K39" s="729">
        <v>8546</v>
      </c>
      <c r="L39" s="729">
        <v>8719</v>
      </c>
      <c r="M39" s="729">
        <v>7334</v>
      </c>
      <c r="N39" s="729">
        <v>7023</v>
      </c>
      <c r="O39" s="729">
        <v>4516</v>
      </c>
      <c r="P39" s="730">
        <v>3128</v>
      </c>
    </row>
    <row r="40" spans="1:16" s="732" customFormat="1" ht="12">
      <c r="A40" s="712" t="s">
        <v>698</v>
      </c>
      <c r="B40" s="712"/>
      <c r="C40" s="712" t="s">
        <v>652</v>
      </c>
      <c r="D40" s="733" t="s">
        <v>131</v>
      </c>
      <c r="E40" s="729">
        <v>2029</v>
      </c>
      <c r="F40" s="729">
        <v>28</v>
      </c>
      <c r="G40" s="729">
        <v>107</v>
      </c>
      <c r="H40" s="729">
        <v>118</v>
      </c>
      <c r="I40" s="729">
        <v>236</v>
      </c>
      <c r="J40" s="729">
        <v>302</v>
      </c>
      <c r="K40" s="729">
        <v>291</v>
      </c>
      <c r="L40" s="729">
        <v>284</v>
      </c>
      <c r="M40" s="729">
        <v>287</v>
      </c>
      <c r="N40" s="729">
        <v>248</v>
      </c>
      <c r="O40" s="729">
        <v>91</v>
      </c>
      <c r="P40" s="730">
        <v>37</v>
      </c>
    </row>
    <row r="41" spans="1:16" s="732" customFormat="1" ht="12">
      <c r="A41" s="712" t="s">
        <v>698</v>
      </c>
      <c r="B41" s="712"/>
      <c r="C41" s="712" t="s">
        <v>653</v>
      </c>
      <c r="D41" s="734" t="s">
        <v>132</v>
      </c>
      <c r="E41" s="729">
        <v>3198</v>
      </c>
      <c r="F41" s="729">
        <v>8</v>
      </c>
      <c r="G41" s="729">
        <v>188</v>
      </c>
      <c r="H41" s="729">
        <v>386</v>
      </c>
      <c r="I41" s="729">
        <v>464</v>
      </c>
      <c r="J41" s="729">
        <v>462</v>
      </c>
      <c r="K41" s="729">
        <v>446</v>
      </c>
      <c r="L41" s="729">
        <v>427</v>
      </c>
      <c r="M41" s="729">
        <v>295</v>
      </c>
      <c r="N41" s="729">
        <v>281</v>
      </c>
      <c r="O41" s="729">
        <v>172</v>
      </c>
      <c r="P41" s="730">
        <v>69</v>
      </c>
    </row>
    <row r="42" spans="1:16" s="732" customFormat="1" ht="12">
      <c r="A42" s="712" t="s">
        <v>698</v>
      </c>
      <c r="B42" s="712"/>
      <c r="C42" s="712" t="s">
        <v>654</v>
      </c>
      <c r="D42" s="733" t="s">
        <v>133</v>
      </c>
      <c r="E42" s="729">
        <v>18185</v>
      </c>
      <c r="F42" s="729">
        <v>69</v>
      </c>
      <c r="G42" s="729">
        <v>553</v>
      </c>
      <c r="H42" s="729">
        <v>1183</v>
      </c>
      <c r="I42" s="729">
        <v>1727</v>
      </c>
      <c r="J42" s="729">
        <v>2051</v>
      </c>
      <c r="K42" s="729">
        <v>2016</v>
      </c>
      <c r="L42" s="729">
        <v>2217</v>
      </c>
      <c r="M42" s="729">
        <v>2567</v>
      </c>
      <c r="N42" s="729">
        <v>2727</v>
      </c>
      <c r="O42" s="729">
        <v>2156</v>
      </c>
      <c r="P42" s="730">
        <v>919</v>
      </c>
    </row>
    <row r="43" spans="1:16" s="732" customFormat="1" ht="12">
      <c r="A43" s="712" t="s">
        <v>698</v>
      </c>
      <c r="B43" s="712"/>
      <c r="C43" s="712" t="s">
        <v>655</v>
      </c>
      <c r="D43" s="733" t="s">
        <v>134</v>
      </c>
      <c r="E43" s="729">
        <v>44327</v>
      </c>
      <c r="F43" s="729">
        <v>505</v>
      </c>
      <c r="G43" s="729">
        <v>2793</v>
      </c>
      <c r="H43" s="729">
        <v>4062</v>
      </c>
      <c r="I43" s="729">
        <v>4492</v>
      </c>
      <c r="J43" s="729">
        <v>4561</v>
      </c>
      <c r="K43" s="729">
        <v>3983</v>
      </c>
      <c r="L43" s="729">
        <v>4138</v>
      </c>
      <c r="M43" s="729">
        <v>4905</v>
      </c>
      <c r="N43" s="729">
        <v>5174</v>
      </c>
      <c r="O43" s="729">
        <v>4318</v>
      </c>
      <c r="P43" s="730">
        <v>5396</v>
      </c>
    </row>
    <row r="44" spans="1:16" s="732" customFormat="1" ht="12">
      <c r="A44" s="712" t="s">
        <v>698</v>
      </c>
      <c r="B44" s="712"/>
      <c r="C44" s="712" t="s">
        <v>656</v>
      </c>
      <c r="D44" s="733" t="s">
        <v>135</v>
      </c>
      <c r="E44" s="729">
        <v>5591</v>
      </c>
      <c r="F44" s="729">
        <v>4</v>
      </c>
      <c r="G44" s="729">
        <v>226</v>
      </c>
      <c r="H44" s="729">
        <v>415</v>
      </c>
      <c r="I44" s="729">
        <v>459</v>
      </c>
      <c r="J44" s="729">
        <v>609</v>
      </c>
      <c r="K44" s="729">
        <v>670</v>
      </c>
      <c r="L44" s="729">
        <v>770</v>
      </c>
      <c r="M44" s="729">
        <v>896</v>
      </c>
      <c r="N44" s="729">
        <v>785</v>
      </c>
      <c r="O44" s="729">
        <v>509</v>
      </c>
      <c r="P44" s="730">
        <v>248</v>
      </c>
    </row>
    <row r="45" spans="1:16" s="732" customFormat="1" ht="12">
      <c r="A45" s="712" t="s">
        <v>698</v>
      </c>
      <c r="B45" s="712"/>
      <c r="C45" s="712" t="s">
        <v>657</v>
      </c>
      <c r="D45" s="733" t="s">
        <v>136</v>
      </c>
      <c r="E45" s="729">
        <v>2942</v>
      </c>
      <c r="F45" s="729">
        <v>18</v>
      </c>
      <c r="G45" s="729">
        <v>99</v>
      </c>
      <c r="H45" s="729">
        <v>167</v>
      </c>
      <c r="I45" s="729">
        <v>250</v>
      </c>
      <c r="J45" s="729">
        <v>242</v>
      </c>
      <c r="K45" s="729">
        <v>236</v>
      </c>
      <c r="L45" s="729">
        <v>201</v>
      </c>
      <c r="M45" s="729">
        <v>278</v>
      </c>
      <c r="N45" s="729">
        <v>347</v>
      </c>
      <c r="O45" s="729">
        <v>449</v>
      </c>
      <c r="P45" s="730">
        <v>655</v>
      </c>
    </row>
    <row r="46" spans="1:16" s="732" customFormat="1" ht="12">
      <c r="A46" s="712" t="s">
        <v>698</v>
      </c>
      <c r="B46" s="712"/>
      <c r="C46" s="712" t="s">
        <v>658</v>
      </c>
      <c r="D46" s="735" t="s">
        <v>150</v>
      </c>
      <c r="E46" s="729">
        <v>6912</v>
      </c>
      <c r="F46" s="729">
        <v>23</v>
      </c>
      <c r="G46" s="729">
        <v>172</v>
      </c>
      <c r="H46" s="729">
        <v>372</v>
      </c>
      <c r="I46" s="729">
        <v>666</v>
      </c>
      <c r="J46" s="729">
        <v>764</v>
      </c>
      <c r="K46" s="729">
        <v>644</v>
      </c>
      <c r="L46" s="729">
        <v>805</v>
      </c>
      <c r="M46" s="729">
        <v>936</v>
      </c>
      <c r="N46" s="729">
        <v>985</v>
      </c>
      <c r="O46" s="729">
        <v>788</v>
      </c>
      <c r="P46" s="730">
        <v>757</v>
      </c>
    </row>
    <row r="47" spans="1:16" s="732" customFormat="1" ht="12">
      <c r="A47" s="712"/>
      <c r="B47" s="712"/>
      <c r="C47" s="712" t="s">
        <v>659</v>
      </c>
      <c r="D47" s="733" t="s">
        <v>137</v>
      </c>
      <c r="E47" s="729">
        <v>10756</v>
      </c>
      <c r="F47" s="729">
        <v>403</v>
      </c>
      <c r="G47" s="729">
        <v>1042</v>
      </c>
      <c r="H47" s="729">
        <v>910</v>
      </c>
      <c r="I47" s="729">
        <v>958</v>
      </c>
      <c r="J47" s="729">
        <v>938</v>
      </c>
      <c r="K47" s="729">
        <v>805</v>
      </c>
      <c r="L47" s="729">
        <v>815</v>
      </c>
      <c r="M47" s="729">
        <v>994</v>
      </c>
      <c r="N47" s="729">
        <v>1336</v>
      </c>
      <c r="O47" s="729">
        <v>1269</v>
      </c>
      <c r="P47" s="730">
        <v>1286</v>
      </c>
    </row>
    <row r="48" spans="1:16" s="732" customFormat="1" ht="12">
      <c r="A48" s="712"/>
      <c r="B48" s="712"/>
      <c r="C48" s="712" t="s">
        <v>660</v>
      </c>
      <c r="D48" s="733" t="s">
        <v>138</v>
      </c>
      <c r="E48" s="729">
        <v>7058</v>
      </c>
      <c r="F48" s="729">
        <v>97</v>
      </c>
      <c r="G48" s="729">
        <v>613</v>
      </c>
      <c r="H48" s="729">
        <v>818</v>
      </c>
      <c r="I48" s="729">
        <v>818</v>
      </c>
      <c r="J48" s="729">
        <v>705</v>
      </c>
      <c r="K48" s="729">
        <v>593</v>
      </c>
      <c r="L48" s="729">
        <v>547</v>
      </c>
      <c r="M48" s="729">
        <v>556</v>
      </c>
      <c r="N48" s="729">
        <v>625</v>
      </c>
      <c r="O48" s="729">
        <v>739</v>
      </c>
      <c r="P48" s="730">
        <v>947</v>
      </c>
    </row>
    <row r="49" spans="1:16" s="732" customFormat="1" ht="12">
      <c r="A49" s="712"/>
      <c r="B49" s="712"/>
      <c r="C49" s="712" t="s">
        <v>661</v>
      </c>
      <c r="D49" s="733" t="s">
        <v>139</v>
      </c>
      <c r="E49" s="729">
        <v>10959</v>
      </c>
      <c r="F49" s="729">
        <v>46</v>
      </c>
      <c r="G49" s="729">
        <v>411</v>
      </c>
      <c r="H49" s="729">
        <v>632</v>
      </c>
      <c r="I49" s="729">
        <v>806</v>
      </c>
      <c r="J49" s="729">
        <v>1192</v>
      </c>
      <c r="K49" s="729">
        <v>1359</v>
      </c>
      <c r="L49" s="729">
        <v>1681</v>
      </c>
      <c r="M49" s="729">
        <v>1827</v>
      </c>
      <c r="N49" s="729">
        <v>1413</v>
      </c>
      <c r="O49" s="729">
        <v>925</v>
      </c>
      <c r="P49" s="730">
        <v>667</v>
      </c>
    </row>
    <row r="50" spans="1:16" s="732" customFormat="1" ht="12">
      <c r="A50" s="712"/>
      <c r="B50" s="712"/>
      <c r="C50" s="712" t="s">
        <v>662</v>
      </c>
      <c r="D50" s="733" t="s">
        <v>140</v>
      </c>
      <c r="E50" s="729">
        <v>13863</v>
      </c>
      <c r="F50" s="729">
        <v>75</v>
      </c>
      <c r="G50" s="729">
        <v>863</v>
      </c>
      <c r="H50" s="729">
        <v>1510</v>
      </c>
      <c r="I50" s="729">
        <v>1762</v>
      </c>
      <c r="J50" s="729">
        <v>1571</v>
      </c>
      <c r="K50" s="729">
        <v>1280</v>
      </c>
      <c r="L50" s="729">
        <v>1341</v>
      </c>
      <c r="M50" s="729">
        <v>1515</v>
      </c>
      <c r="N50" s="729">
        <v>1405</v>
      </c>
      <c r="O50" s="729">
        <v>1262</v>
      </c>
      <c r="P50" s="730">
        <v>1279</v>
      </c>
    </row>
    <row r="51" spans="1:16" s="732" customFormat="1" ht="12">
      <c r="A51" s="712"/>
      <c r="B51" s="712"/>
      <c r="C51" s="712" t="s">
        <v>663</v>
      </c>
      <c r="D51" s="734" t="s">
        <v>141</v>
      </c>
      <c r="E51" s="729">
        <v>3583</v>
      </c>
      <c r="F51" s="729">
        <v>8</v>
      </c>
      <c r="G51" s="729">
        <v>166</v>
      </c>
      <c r="H51" s="729">
        <v>298</v>
      </c>
      <c r="I51" s="729">
        <v>356</v>
      </c>
      <c r="J51" s="729">
        <v>393</v>
      </c>
      <c r="K51" s="729">
        <v>381</v>
      </c>
      <c r="L51" s="729">
        <v>510</v>
      </c>
      <c r="M51" s="729">
        <v>657</v>
      </c>
      <c r="N51" s="729">
        <v>506</v>
      </c>
      <c r="O51" s="729">
        <v>225</v>
      </c>
      <c r="P51" s="730">
        <v>83</v>
      </c>
    </row>
    <row r="52" spans="1:16" s="732" customFormat="1" ht="12">
      <c r="A52" s="712"/>
      <c r="B52" s="712"/>
      <c r="C52" s="712" t="s">
        <v>664</v>
      </c>
      <c r="D52" s="736" t="s">
        <v>142</v>
      </c>
      <c r="E52" s="729">
        <v>16419</v>
      </c>
      <c r="F52" s="729">
        <v>85</v>
      </c>
      <c r="G52" s="729">
        <v>552</v>
      </c>
      <c r="H52" s="729">
        <v>1091</v>
      </c>
      <c r="I52" s="729">
        <v>1488</v>
      </c>
      <c r="J52" s="729">
        <v>1451</v>
      </c>
      <c r="K52" s="729">
        <v>1375</v>
      </c>
      <c r="L52" s="729">
        <v>1390</v>
      </c>
      <c r="M52" s="729">
        <v>1806</v>
      </c>
      <c r="N52" s="729">
        <v>2285</v>
      </c>
      <c r="O52" s="729">
        <v>2596</v>
      </c>
      <c r="P52" s="730">
        <v>2300</v>
      </c>
    </row>
    <row r="53" spans="1:16" s="732" customFormat="1" ht="12">
      <c r="A53" s="712" t="s">
        <v>698</v>
      </c>
      <c r="B53" s="712"/>
      <c r="C53" s="712" t="s">
        <v>665</v>
      </c>
      <c r="D53" s="735" t="s">
        <v>143</v>
      </c>
      <c r="E53" s="729">
        <v>17137</v>
      </c>
      <c r="F53" s="729">
        <v>151</v>
      </c>
      <c r="G53" s="729">
        <v>1025</v>
      </c>
      <c r="H53" s="729">
        <v>1392</v>
      </c>
      <c r="I53" s="729">
        <v>1701</v>
      </c>
      <c r="J53" s="729">
        <v>2078</v>
      </c>
      <c r="K53" s="729">
        <v>2096</v>
      </c>
      <c r="L53" s="729">
        <v>2273</v>
      </c>
      <c r="M53" s="729">
        <v>2441</v>
      </c>
      <c r="N53" s="729">
        <v>2450</v>
      </c>
      <c r="O53" s="729">
        <v>925</v>
      </c>
      <c r="P53" s="730">
        <v>605</v>
      </c>
    </row>
    <row r="54" spans="1:16" s="732" customFormat="1" ht="12">
      <c r="A54" s="712"/>
      <c r="B54" s="712"/>
      <c r="C54" s="712" t="s">
        <v>151</v>
      </c>
      <c r="D54" s="733" t="s">
        <v>145</v>
      </c>
      <c r="E54" s="729">
        <v>5355</v>
      </c>
      <c r="F54" s="729">
        <v>98</v>
      </c>
      <c r="G54" s="729">
        <v>368</v>
      </c>
      <c r="H54" s="729">
        <v>442</v>
      </c>
      <c r="I54" s="729">
        <v>501</v>
      </c>
      <c r="J54" s="729">
        <v>543</v>
      </c>
      <c r="K54" s="729">
        <v>478</v>
      </c>
      <c r="L54" s="729">
        <v>427</v>
      </c>
      <c r="M54" s="729">
        <v>445</v>
      </c>
      <c r="N54" s="729">
        <v>518</v>
      </c>
      <c r="O54" s="729">
        <v>515</v>
      </c>
      <c r="P54" s="730">
        <v>1020</v>
      </c>
    </row>
    <row r="55" spans="1:16" s="732" customFormat="1" ht="12">
      <c r="A55" s="712"/>
      <c r="B55" s="847" t="s">
        <v>699</v>
      </c>
      <c r="C55" s="847"/>
      <c r="D55" s="847"/>
      <c r="E55" s="729">
        <v>23346</v>
      </c>
      <c r="F55" s="729">
        <v>534</v>
      </c>
      <c r="G55" s="729">
        <v>2162</v>
      </c>
      <c r="H55" s="729">
        <v>2284</v>
      </c>
      <c r="I55" s="729">
        <v>2031</v>
      </c>
      <c r="J55" s="729">
        <v>2009</v>
      </c>
      <c r="K55" s="729">
        <v>1876</v>
      </c>
      <c r="L55" s="729">
        <v>1860</v>
      </c>
      <c r="M55" s="729">
        <v>2039</v>
      </c>
      <c r="N55" s="729">
        <v>2815</v>
      </c>
      <c r="O55" s="729">
        <v>3426</v>
      </c>
      <c r="P55" s="730">
        <v>2310</v>
      </c>
    </row>
    <row r="56" spans="1:16" s="732" customFormat="1" ht="12">
      <c r="A56" s="850" t="s">
        <v>700</v>
      </c>
      <c r="B56" s="850"/>
      <c r="C56" s="850"/>
      <c r="D56" s="850"/>
      <c r="E56" s="729">
        <v>135523</v>
      </c>
      <c r="F56" s="729">
        <v>23962</v>
      </c>
      <c r="G56" s="729">
        <v>4841</v>
      </c>
      <c r="H56" s="729">
        <v>950</v>
      </c>
      <c r="I56" s="729">
        <v>778</v>
      </c>
      <c r="J56" s="729">
        <v>783</v>
      </c>
      <c r="K56" s="729">
        <v>744</v>
      </c>
      <c r="L56" s="729">
        <v>893</v>
      </c>
      <c r="M56" s="729">
        <v>1205</v>
      </c>
      <c r="N56" s="729">
        <v>2418</v>
      </c>
      <c r="O56" s="729">
        <v>9155</v>
      </c>
      <c r="P56" s="730">
        <v>89794</v>
      </c>
    </row>
    <row r="57" spans="1:16" s="732" customFormat="1" ht="4.5" customHeight="1">
      <c r="A57" s="564"/>
      <c r="B57" s="564"/>
      <c r="C57" s="564"/>
      <c r="D57" s="564"/>
      <c r="E57" s="729"/>
      <c r="F57" s="729"/>
      <c r="G57" s="729"/>
      <c r="H57" s="729"/>
      <c r="I57" s="729"/>
      <c r="J57" s="729"/>
      <c r="K57" s="729"/>
      <c r="L57" s="729"/>
      <c r="M57" s="729"/>
      <c r="N57" s="729"/>
      <c r="O57" s="729"/>
      <c r="P57" s="730"/>
    </row>
    <row r="58" spans="1:16" s="728" customFormat="1" ht="12">
      <c r="A58" s="849" t="s">
        <v>421</v>
      </c>
      <c r="B58" s="849"/>
      <c r="C58" s="849"/>
      <c r="D58" s="849"/>
      <c r="E58" s="725">
        <v>533963</v>
      </c>
      <c r="F58" s="725">
        <v>27031</v>
      </c>
      <c r="G58" s="725">
        <v>23928</v>
      </c>
      <c r="H58" s="725">
        <v>28060</v>
      </c>
      <c r="I58" s="725">
        <v>32272</v>
      </c>
      <c r="J58" s="725">
        <v>34996</v>
      </c>
      <c r="K58" s="725">
        <v>32959</v>
      </c>
      <c r="L58" s="725">
        <v>35606</v>
      </c>
      <c r="M58" s="725">
        <v>39609</v>
      </c>
      <c r="N58" s="725">
        <v>44876</v>
      </c>
      <c r="O58" s="725">
        <v>44703</v>
      </c>
      <c r="P58" s="737">
        <v>189923</v>
      </c>
    </row>
    <row r="59" spans="1:16" s="732" customFormat="1" ht="12">
      <c r="A59" s="850" t="s">
        <v>696</v>
      </c>
      <c r="B59" s="850"/>
      <c r="C59" s="850"/>
      <c r="D59" s="850"/>
      <c r="E59" s="729">
        <v>263163</v>
      </c>
      <c r="F59" s="729">
        <v>3158</v>
      </c>
      <c r="G59" s="729">
        <v>17852</v>
      </c>
      <c r="H59" s="729">
        <v>22780</v>
      </c>
      <c r="I59" s="729">
        <v>25261</v>
      </c>
      <c r="J59" s="729">
        <v>27658</v>
      </c>
      <c r="K59" s="729">
        <v>27124</v>
      </c>
      <c r="L59" s="729">
        <v>29822</v>
      </c>
      <c r="M59" s="729">
        <v>31914</v>
      </c>
      <c r="N59" s="729">
        <v>31220</v>
      </c>
      <c r="O59" s="729">
        <v>21727</v>
      </c>
      <c r="P59" s="730">
        <v>24647</v>
      </c>
    </row>
    <row r="60" spans="1:16" s="732" customFormat="1" ht="12">
      <c r="A60" s="712"/>
      <c r="B60" s="847" t="s">
        <v>697</v>
      </c>
      <c r="C60" s="847"/>
      <c r="D60" s="847"/>
      <c r="E60" s="729">
        <v>251723</v>
      </c>
      <c r="F60" s="729">
        <v>2757</v>
      </c>
      <c r="G60" s="729">
        <v>16234</v>
      </c>
      <c r="H60" s="729">
        <v>21155</v>
      </c>
      <c r="I60" s="729">
        <v>23921</v>
      </c>
      <c r="J60" s="729">
        <v>26415</v>
      </c>
      <c r="K60" s="729">
        <v>25973</v>
      </c>
      <c r="L60" s="729">
        <v>28804</v>
      </c>
      <c r="M60" s="729">
        <v>30913</v>
      </c>
      <c r="N60" s="729">
        <v>30279</v>
      </c>
      <c r="O60" s="729">
        <v>21040</v>
      </c>
      <c r="P60" s="730">
        <v>24232</v>
      </c>
    </row>
    <row r="61" spans="1:16" s="732" customFormat="1" ht="12">
      <c r="A61" s="712" t="s">
        <v>698</v>
      </c>
      <c r="B61" s="712"/>
      <c r="C61" s="712" t="s">
        <v>647</v>
      </c>
      <c r="D61" s="733" t="s">
        <v>128</v>
      </c>
      <c r="E61" s="729">
        <v>20860</v>
      </c>
      <c r="F61" s="729">
        <v>25</v>
      </c>
      <c r="G61" s="729">
        <v>148</v>
      </c>
      <c r="H61" s="729">
        <v>256</v>
      </c>
      <c r="I61" s="729">
        <v>383</v>
      </c>
      <c r="J61" s="729">
        <v>513</v>
      </c>
      <c r="K61" s="729">
        <v>587</v>
      </c>
      <c r="L61" s="729">
        <v>1004</v>
      </c>
      <c r="M61" s="729">
        <v>1816</v>
      </c>
      <c r="N61" s="729">
        <v>3046</v>
      </c>
      <c r="O61" s="729">
        <v>3623</v>
      </c>
      <c r="P61" s="730">
        <v>9459</v>
      </c>
    </row>
    <row r="62" spans="1:16" s="732" customFormat="1" ht="12">
      <c r="A62" s="712" t="s">
        <v>698</v>
      </c>
      <c r="B62" s="712"/>
      <c r="C62" s="712" t="s">
        <v>648</v>
      </c>
      <c r="D62" s="733" t="s">
        <v>129</v>
      </c>
      <c r="E62" s="729">
        <v>114</v>
      </c>
      <c r="F62" s="729">
        <v>0</v>
      </c>
      <c r="G62" s="729">
        <v>1</v>
      </c>
      <c r="H62" s="729">
        <v>4</v>
      </c>
      <c r="I62" s="729">
        <v>2</v>
      </c>
      <c r="J62" s="729">
        <v>4</v>
      </c>
      <c r="K62" s="729">
        <v>8</v>
      </c>
      <c r="L62" s="729">
        <v>8</v>
      </c>
      <c r="M62" s="729">
        <v>9</v>
      </c>
      <c r="N62" s="729">
        <v>14</v>
      </c>
      <c r="O62" s="729">
        <v>22</v>
      </c>
      <c r="P62" s="730">
        <v>42</v>
      </c>
    </row>
    <row r="63" spans="1:16" s="732" customFormat="1" ht="12">
      <c r="A63" s="712" t="s">
        <v>698</v>
      </c>
      <c r="B63" s="712"/>
      <c r="C63" s="712" t="s">
        <v>649</v>
      </c>
      <c r="D63" s="733" t="s">
        <v>130</v>
      </c>
      <c r="E63" s="729">
        <v>42</v>
      </c>
      <c r="F63" s="729">
        <v>0</v>
      </c>
      <c r="G63" s="729">
        <v>1</v>
      </c>
      <c r="H63" s="729">
        <v>3</v>
      </c>
      <c r="I63" s="729">
        <v>1</v>
      </c>
      <c r="J63" s="729">
        <v>5</v>
      </c>
      <c r="K63" s="729">
        <v>3</v>
      </c>
      <c r="L63" s="729">
        <v>4</v>
      </c>
      <c r="M63" s="729">
        <v>7</v>
      </c>
      <c r="N63" s="729">
        <v>10</v>
      </c>
      <c r="O63" s="729">
        <v>6</v>
      </c>
      <c r="P63" s="730">
        <v>2</v>
      </c>
    </row>
    <row r="64" spans="1:16" s="732" customFormat="1" ht="12">
      <c r="A64" s="712" t="s">
        <v>698</v>
      </c>
      <c r="B64" s="712"/>
      <c r="C64" s="712" t="s">
        <v>650</v>
      </c>
      <c r="D64" s="733" t="s">
        <v>666</v>
      </c>
      <c r="E64" s="729">
        <v>6333</v>
      </c>
      <c r="F64" s="729">
        <v>18</v>
      </c>
      <c r="G64" s="729">
        <v>154</v>
      </c>
      <c r="H64" s="729">
        <v>358</v>
      </c>
      <c r="I64" s="729">
        <v>549</v>
      </c>
      <c r="J64" s="729">
        <v>719</v>
      </c>
      <c r="K64" s="729">
        <v>711</v>
      </c>
      <c r="L64" s="729">
        <v>727</v>
      </c>
      <c r="M64" s="729">
        <v>863</v>
      </c>
      <c r="N64" s="729">
        <v>961</v>
      </c>
      <c r="O64" s="729">
        <v>735</v>
      </c>
      <c r="P64" s="730">
        <v>538</v>
      </c>
    </row>
    <row r="65" spans="1:16" s="732" customFormat="1" ht="12">
      <c r="A65" s="712" t="s">
        <v>698</v>
      </c>
      <c r="B65" s="712"/>
      <c r="C65" s="712" t="s">
        <v>651</v>
      </c>
      <c r="D65" s="733" t="s">
        <v>667</v>
      </c>
      <c r="E65" s="729">
        <v>46322</v>
      </c>
      <c r="F65" s="729">
        <v>528</v>
      </c>
      <c r="G65" s="729">
        <v>3013</v>
      </c>
      <c r="H65" s="729">
        <v>3877</v>
      </c>
      <c r="I65" s="729">
        <v>4494</v>
      </c>
      <c r="J65" s="729">
        <v>5419</v>
      </c>
      <c r="K65" s="729">
        <v>5763</v>
      </c>
      <c r="L65" s="729">
        <v>6453</v>
      </c>
      <c r="M65" s="729">
        <v>6441</v>
      </c>
      <c r="N65" s="729">
        <v>5864</v>
      </c>
      <c r="O65" s="729">
        <v>2859</v>
      </c>
      <c r="P65" s="730">
        <v>1611</v>
      </c>
    </row>
    <row r="66" spans="1:16" s="732" customFormat="1" ht="12">
      <c r="A66" s="712" t="s">
        <v>698</v>
      </c>
      <c r="B66" s="712"/>
      <c r="C66" s="712" t="s">
        <v>652</v>
      </c>
      <c r="D66" s="733" t="s">
        <v>131</v>
      </c>
      <c r="E66" s="729">
        <v>383</v>
      </c>
      <c r="F66" s="729">
        <v>5</v>
      </c>
      <c r="G66" s="729">
        <v>19</v>
      </c>
      <c r="H66" s="729">
        <v>37</v>
      </c>
      <c r="I66" s="729">
        <v>53</v>
      </c>
      <c r="J66" s="729">
        <v>63</v>
      </c>
      <c r="K66" s="729">
        <v>71</v>
      </c>
      <c r="L66" s="729">
        <v>41</v>
      </c>
      <c r="M66" s="729">
        <v>41</v>
      </c>
      <c r="N66" s="729">
        <v>41</v>
      </c>
      <c r="O66" s="729">
        <v>8</v>
      </c>
      <c r="P66" s="730">
        <v>4</v>
      </c>
    </row>
    <row r="67" spans="1:16" s="732" customFormat="1" ht="12">
      <c r="A67" s="712" t="s">
        <v>698</v>
      </c>
      <c r="B67" s="712"/>
      <c r="C67" s="712" t="s">
        <v>653</v>
      </c>
      <c r="D67" s="734" t="s">
        <v>132</v>
      </c>
      <c r="E67" s="729">
        <v>1419</v>
      </c>
      <c r="F67" s="729">
        <v>9</v>
      </c>
      <c r="G67" s="729">
        <v>164</v>
      </c>
      <c r="H67" s="729">
        <v>276</v>
      </c>
      <c r="I67" s="729">
        <v>259</v>
      </c>
      <c r="J67" s="729">
        <v>242</v>
      </c>
      <c r="K67" s="729">
        <v>175</v>
      </c>
      <c r="L67" s="729">
        <v>106</v>
      </c>
      <c r="M67" s="729">
        <v>85</v>
      </c>
      <c r="N67" s="729">
        <v>73</v>
      </c>
      <c r="O67" s="729">
        <v>25</v>
      </c>
      <c r="P67" s="730">
        <v>5</v>
      </c>
    </row>
    <row r="68" spans="1:16" s="732" customFormat="1" ht="12">
      <c r="A68" s="712" t="s">
        <v>698</v>
      </c>
      <c r="B68" s="712"/>
      <c r="C68" s="712" t="s">
        <v>654</v>
      </c>
      <c r="D68" s="733" t="s">
        <v>133</v>
      </c>
      <c r="E68" s="729">
        <v>3150</v>
      </c>
      <c r="F68" s="729">
        <v>20</v>
      </c>
      <c r="G68" s="729">
        <v>151</v>
      </c>
      <c r="H68" s="729">
        <v>246</v>
      </c>
      <c r="I68" s="729">
        <v>304</v>
      </c>
      <c r="J68" s="729">
        <v>428</v>
      </c>
      <c r="K68" s="729">
        <v>444</v>
      </c>
      <c r="L68" s="729">
        <v>415</v>
      </c>
      <c r="M68" s="729">
        <v>418</v>
      </c>
      <c r="N68" s="729">
        <v>404</v>
      </c>
      <c r="O68" s="729">
        <v>213</v>
      </c>
      <c r="P68" s="730">
        <v>107</v>
      </c>
    </row>
    <row r="69" spans="1:16" s="732" customFormat="1" ht="12">
      <c r="A69" s="712" t="s">
        <v>698</v>
      </c>
      <c r="B69" s="712"/>
      <c r="C69" s="712" t="s">
        <v>655</v>
      </c>
      <c r="D69" s="733" t="s">
        <v>134</v>
      </c>
      <c r="E69" s="729">
        <v>44893</v>
      </c>
      <c r="F69" s="729">
        <v>680</v>
      </c>
      <c r="G69" s="729">
        <v>3001</v>
      </c>
      <c r="H69" s="729">
        <v>3734</v>
      </c>
      <c r="I69" s="729">
        <v>4020</v>
      </c>
      <c r="J69" s="729">
        <v>4526</v>
      </c>
      <c r="K69" s="729">
        <v>4450</v>
      </c>
      <c r="L69" s="729">
        <v>4943</v>
      </c>
      <c r="M69" s="729">
        <v>5704</v>
      </c>
      <c r="N69" s="729">
        <v>5749</v>
      </c>
      <c r="O69" s="729">
        <v>3961</v>
      </c>
      <c r="P69" s="730">
        <v>4125</v>
      </c>
    </row>
    <row r="70" spans="1:16" s="732" customFormat="1" ht="12">
      <c r="A70" s="712" t="s">
        <v>698</v>
      </c>
      <c r="B70" s="712"/>
      <c r="C70" s="712" t="s">
        <v>656</v>
      </c>
      <c r="D70" s="733" t="s">
        <v>135</v>
      </c>
      <c r="E70" s="729">
        <v>6827</v>
      </c>
      <c r="F70" s="729">
        <v>39</v>
      </c>
      <c r="G70" s="729">
        <v>448</v>
      </c>
      <c r="H70" s="729">
        <v>655</v>
      </c>
      <c r="I70" s="729">
        <v>789</v>
      </c>
      <c r="J70" s="729">
        <v>929</v>
      </c>
      <c r="K70" s="729">
        <v>1014</v>
      </c>
      <c r="L70" s="729">
        <v>1037</v>
      </c>
      <c r="M70" s="729">
        <v>894</v>
      </c>
      <c r="N70" s="729">
        <v>530</v>
      </c>
      <c r="O70" s="729">
        <v>304</v>
      </c>
      <c r="P70" s="730">
        <v>188</v>
      </c>
    </row>
    <row r="71" spans="1:16" s="732" customFormat="1" ht="12">
      <c r="A71" s="712" t="s">
        <v>698</v>
      </c>
      <c r="B71" s="712"/>
      <c r="C71" s="712" t="s">
        <v>657</v>
      </c>
      <c r="D71" s="733" t="s">
        <v>136</v>
      </c>
      <c r="E71" s="729">
        <v>2091</v>
      </c>
      <c r="F71" s="729">
        <v>14</v>
      </c>
      <c r="G71" s="729">
        <v>104</v>
      </c>
      <c r="H71" s="729">
        <v>184</v>
      </c>
      <c r="I71" s="729">
        <v>177</v>
      </c>
      <c r="J71" s="729">
        <v>227</v>
      </c>
      <c r="K71" s="729">
        <v>187</v>
      </c>
      <c r="L71" s="729">
        <v>186</v>
      </c>
      <c r="M71" s="729">
        <v>213</v>
      </c>
      <c r="N71" s="729">
        <v>207</v>
      </c>
      <c r="O71" s="729">
        <v>210</v>
      </c>
      <c r="P71" s="730">
        <v>382</v>
      </c>
    </row>
    <row r="72" spans="1:16" s="732" customFormat="1" ht="12">
      <c r="A72" s="712" t="s">
        <v>698</v>
      </c>
      <c r="B72" s="712"/>
      <c r="C72" s="712" t="s">
        <v>658</v>
      </c>
      <c r="D72" s="735" t="s">
        <v>150</v>
      </c>
      <c r="E72" s="729">
        <v>3557</v>
      </c>
      <c r="F72" s="729">
        <v>7</v>
      </c>
      <c r="G72" s="729">
        <v>200</v>
      </c>
      <c r="H72" s="729">
        <v>398</v>
      </c>
      <c r="I72" s="729">
        <v>442</v>
      </c>
      <c r="J72" s="729">
        <v>494</v>
      </c>
      <c r="K72" s="729">
        <v>399</v>
      </c>
      <c r="L72" s="729">
        <v>445</v>
      </c>
      <c r="M72" s="729">
        <v>406</v>
      </c>
      <c r="N72" s="729">
        <v>334</v>
      </c>
      <c r="O72" s="729">
        <v>249</v>
      </c>
      <c r="P72" s="730">
        <v>183</v>
      </c>
    </row>
    <row r="73" spans="1:16" s="732" customFormat="1" ht="12">
      <c r="A73" s="712"/>
      <c r="B73" s="712"/>
      <c r="C73" s="712" t="s">
        <v>659</v>
      </c>
      <c r="D73" s="733" t="s">
        <v>137</v>
      </c>
      <c r="E73" s="729">
        <v>18932</v>
      </c>
      <c r="F73" s="729">
        <v>775</v>
      </c>
      <c r="G73" s="729">
        <v>1721</v>
      </c>
      <c r="H73" s="729">
        <v>1294</v>
      </c>
      <c r="I73" s="729">
        <v>1334</v>
      </c>
      <c r="J73" s="729">
        <v>1499</v>
      </c>
      <c r="K73" s="729">
        <v>1454</v>
      </c>
      <c r="L73" s="729">
        <v>1695</v>
      </c>
      <c r="M73" s="729">
        <v>1992</v>
      </c>
      <c r="N73" s="729">
        <v>2687</v>
      </c>
      <c r="O73" s="729">
        <v>2389</v>
      </c>
      <c r="P73" s="730">
        <v>2092</v>
      </c>
    </row>
    <row r="74" spans="1:16" s="732" customFormat="1" ht="12">
      <c r="A74" s="712"/>
      <c r="B74" s="712"/>
      <c r="C74" s="712" t="s">
        <v>660</v>
      </c>
      <c r="D74" s="733" t="s">
        <v>138</v>
      </c>
      <c r="E74" s="729">
        <v>13341</v>
      </c>
      <c r="F74" s="729">
        <v>122</v>
      </c>
      <c r="G74" s="729">
        <v>986</v>
      </c>
      <c r="H74" s="729">
        <v>1274</v>
      </c>
      <c r="I74" s="729">
        <v>1247</v>
      </c>
      <c r="J74" s="729">
        <v>1044</v>
      </c>
      <c r="K74" s="729">
        <v>1122</v>
      </c>
      <c r="L74" s="729">
        <v>1228</v>
      </c>
      <c r="M74" s="729">
        <v>1312</v>
      </c>
      <c r="N74" s="729">
        <v>1593</v>
      </c>
      <c r="O74" s="729">
        <v>1544</v>
      </c>
      <c r="P74" s="730">
        <v>1869</v>
      </c>
    </row>
    <row r="75" spans="1:16" s="732" customFormat="1" ht="12">
      <c r="A75" s="712"/>
      <c r="B75" s="712"/>
      <c r="C75" s="712" t="s">
        <v>661</v>
      </c>
      <c r="D75" s="733" t="s">
        <v>139</v>
      </c>
      <c r="E75" s="729">
        <v>12968</v>
      </c>
      <c r="F75" s="729">
        <v>79</v>
      </c>
      <c r="G75" s="729">
        <v>807</v>
      </c>
      <c r="H75" s="729">
        <v>1100</v>
      </c>
      <c r="I75" s="729">
        <v>1325</v>
      </c>
      <c r="J75" s="729">
        <v>1650</v>
      </c>
      <c r="K75" s="729">
        <v>1782</v>
      </c>
      <c r="L75" s="729">
        <v>2009</v>
      </c>
      <c r="M75" s="729">
        <v>2060</v>
      </c>
      <c r="N75" s="729">
        <v>1300</v>
      </c>
      <c r="O75" s="729">
        <v>468</v>
      </c>
      <c r="P75" s="730">
        <v>388</v>
      </c>
    </row>
    <row r="76" spans="1:16" s="732" customFormat="1" ht="12">
      <c r="A76" s="712"/>
      <c r="B76" s="712"/>
      <c r="C76" s="712" t="s">
        <v>662</v>
      </c>
      <c r="D76" s="733" t="s">
        <v>140</v>
      </c>
      <c r="E76" s="729">
        <v>48092</v>
      </c>
      <c r="F76" s="729">
        <v>218</v>
      </c>
      <c r="G76" s="729">
        <v>4004</v>
      </c>
      <c r="H76" s="729">
        <v>5672</v>
      </c>
      <c r="I76" s="729">
        <v>6348</v>
      </c>
      <c r="J76" s="729">
        <v>5921</v>
      </c>
      <c r="K76" s="729">
        <v>5307</v>
      </c>
      <c r="L76" s="729">
        <v>6048</v>
      </c>
      <c r="M76" s="729">
        <v>6171</v>
      </c>
      <c r="N76" s="729">
        <v>4871</v>
      </c>
      <c r="O76" s="729">
        <v>2402</v>
      </c>
      <c r="P76" s="730">
        <v>1130</v>
      </c>
    </row>
    <row r="77" spans="1:16" s="732" customFormat="1" ht="12">
      <c r="A77" s="712"/>
      <c r="B77" s="712"/>
      <c r="C77" s="712" t="s">
        <v>663</v>
      </c>
      <c r="D77" s="734" t="s">
        <v>141</v>
      </c>
      <c r="E77" s="729">
        <v>2729</v>
      </c>
      <c r="F77" s="729">
        <v>27</v>
      </c>
      <c r="G77" s="729">
        <v>234</v>
      </c>
      <c r="H77" s="729">
        <v>289</v>
      </c>
      <c r="I77" s="729">
        <v>288</v>
      </c>
      <c r="J77" s="729">
        <v>382</v>
      </c>
      <c r="K77" s="729">
        <v>353</v>
      </c>
      <c r="L77" s="729">
        <v>389</v>
      </c>
      <c r="M77" s="729">
        <v>352</v>
      </c>
      <c r="N77" s="729">
        <v>281</v>
      </c>
      <c r="O77" s="729">
        <v>87</v>
      </c>
      <c r="P77" s="730">
        <v>47</v>
      </c>
    </row>
    <row r="78" spans="1:16" s="732" customFormat="1" ht="12">
      <c r="A78" s="712"/>
      <c r="B78" s="712"/>
      <c r="C78" s="712" t="s">
        <v>664</v>
      </c>
      <c r="D78" s="736" t="s">
        <v>142</v>
      </c>
      <c r="E78" s="729">
        <v>9241</v>
      </c>
      <c r="F78" s="729">
        <v>46</v>
      </c>
      <c r="G78" s="729">
        <v>254</v>
      </c>
      <c r="H78" s="729">
        <v>468</v>
      </c>
      <c r="I78" s="729">
        <v>677</v>
      </c>
      <c r="J78" s="729">
        <v>866</v>
      </c>
      <c r="K78" s="729">
        <v>928</v>
      </c>
      <c r="L78" s="729">
        <v>1034</v>
      </c>
      <c r="M78" s="729">
        <v>1218</v>
      </c>
      <c r="N78" s="729">
        <v>1385</v>
      </c>
      <c r="O78" s="729">
        <v>1284</v>
      </c>
      <c r="P78" s="730">
        <v>1081</v>
      </c>
    </row>
    <row r="79" spans="1:16" s="732" customFormat="1" ht="12">
      <c r="A79" s="712" t="s">
        <v>698</v>
      </c>
      <c r="B79" s="712"/>
      <c r="C79" s="712" t="s">
        <v>665</v>
      </c>
      <c r="D79" s="735" t="s">
        <v>143</v>
      </c>
      <c r="E79" s="729">
        <v>5980</v>
      </c>
      <c r="F79" s="729">
        <v>34</v>
      </c>
      <c r="G79" s="729">
        <v>413</v>
      </c>
      <c r="H79" s="729">
        <v>644</v>
      </c>
      <c r="I79" s="729">
        <v>819</v>
      </c>
      <c r="J79" s="729">
        <v>1100</v>
      </c>
      <c r="K79" s="729">
        <v>842</v>
      </c>
      <c r="L79" s="729">
        <v>664</v>
      </c>
      <c r="M79" s="729">
        <v>548</v>
      </c>
      <c r="N79" s="729">
        <v>501</v>
      </c>
      <c r="O79" s="729">
        <v>251</v>
      </c>
      <c r="P79" s="730">
        <v>164</v>
      </c>
    </row>
    <row r="80" spans="1:16" s="732" customFormat="1" ht="12">
      <c r="A80" s="712"/>
      <c r="B80" s="712"/>
      <c r="C80" s="712" t="s">
        <v>151</v>
      </c>
      <c r="D80" s="733" t="s">
        <v>145</v>
      </c>
      <c r="E80" s="729">
        <v>4449</v>
      </c>
      <c r="F80" s="729">
        <v>111</v>
      </c>
      <c r="G80" s="729">
        <v>411</v>
      </c>
      <c r="H80" s="729">
        <v>386</v>
      </c>
      <c r="I80" s="729">
        <v>410</v>
      </c>
      <c r="J80" s="729">
        <v>384</v>
      </c>
      <c r="K80" s="729">
        <v>373</v>
      </c>
      <c r="L80" s="729">
        <v>368</v>
      </c>
      <c r="M80" s="729">
        <v>363</v>
      </c>
      <c r="N80" s="729">
        <v>428</v>
      </c>
      <c r="O80" s="729">
        <v>400</v>
      </c>
      <c r="P80" s="730">
        <v>815</v>
      </c>
    </row>
    <row r="81" spans="1:16" s="732" customFormat="1" ht="12">
      <c r="A81" s="712"/>
      <c r="B81" s="847" t="s">
        <v>699</v>
      </c>
      <c r="C81" s="847"/>
      <c r="D81" s="847"/>
      <c r="E81" s="729">
        <v>11440</v>
      </c>
      <c r="F81" s="729">
        <v>401</v>
      </c>
      <c r="G81" s="729">
        <v>1618</v>
      </c>
      <c r="H81" s="729">
        <v>1625</v>
      </c>
      <c r="I81" s="729">
        <v>1340</v>
      </c>
      <c r="J81" s="729">
        <v>1243</v>
      </c>
      <c r="K81" s="729">
        <v>1151</v>
      </c>
      <c r="L81" s="729">
        <v>1018</v>
      </c>
      <c r="M81" s="729">
        <v>1001</v>
      </c>
      <c r="N81" s="729">
        <v>941</v>
      </c>
      <c r="O81" s="729">
        <v>687</v>
      </c>
      <c r="P81" s="730">
        <v>415</v>
      </c>
    </row>
    <row r="82" spans="1:16" s="732" customFormat="1" ht="12.75" thickBot="1">
      <c r="A82" s="848" t="s">
        <v>700</v>
      </c>
      <c r="B82" s="848"/>
      <c r="C82" s="848"/>
      <c r="D82" s="848"/>
      <c r="E82" s="738">
        <v>263639</v>
      </c>
      <c r="F82" s="738">
        <v>23469</v>
      </c>
      <c r="G82" s="738">
        <v>5293</v>
      </c>
      <c r="H82" s="738">
        <v>4395</v>
      </c>
      <c r="I82" s="738">
        <v>6228</v>
      </c>
      <c r="J82" s="738">
        <v>6595</v>
      </c>
      <c r="K82" s="738">
        <v>5237</v>
      </c>
      <c r="L82" s="738">
        <v>5325</v>
      </c>
      <c r="M82" s="738">
        <v>7305</v>
      </c>
      <c r="N82" s="738">
        <v>13258</v>
      </c>
      <c r="O82" s="738">
        <v>22631</v>
      </c>
      <c r="P82" s="739">
        <v>163903</v>
      </c>
    </row>
    <row r="83" spans="1:16" s="84" customFormat="1" ht="13.5" customHeight="1">
      <c r="A83" s="84" t="s">
        <v>154</v>
      </c>
      <c r="P83" s="294"/>
    </row>
    <row r="84" s="84" customFormat="1" ht="12" customHeight="1">
      <c r="A84" s="84" t="s">
        <v>702</v>
      </c>
    </row>
    <row r="85" spans="2:16" ht="14.25" customHeight="1">
      <c r="B85" s="84"/>
      <c r="E85" s="239"/>
      <c r="F85" s="239"/>
      <c r="G85" s="239"/>
      <c r="H85" s="239"/>
      <c r="I85" s="239"/>
      <c r="J85" s="239"/>
      <c r="K85" s="239"/>
      <c r="L85" s="239"/>
      <c r="M85" s="239"/>
      <c r="N85" s="239"/>
      <c r="O85" s="239"/>
      <c r="P85" s="239"/>
    </row>
    <row r="86" spans="5:16" ht="14.25" customHeight="1">
      <c r="E86" s="239"/>
      <c r="F86" s="239"/>
      <c r="G86" s="239"/>
      <c r="H86" s="239"/>
      <c r="I86" s="239"/>
      <c r="J86" s="239"/>
      <c r="K86" s="239"/>
      <c r="L86" s="239"/>
      <c r="M86" s="239"/>
      <c r="N86" s="239"/>
      <c r="O86" s="239"/>
      <c r="P86" s="239"/>
    </row>
    <row r="87" spans="5:16" ht="14.25" customHeight="1">
      <c r="E87" s="239"/>
      <c r="F87" s="239"/>
      <c r="G87" s="239"/>
      <c r="H87" s="239"/>
      <c r="I87" s="239"/>
      <c r="J87" s="239"/>
      <c r="K87" s="239"/>
      <c r="L87" s="239"/>
      <c r="M87" s="239"/>
      <c r="N87" s="239"/>
      <c r="O87" s="239"/>
      <c r="P87" s="239"/>
    </row>
    <row r="88" spans="5:16" ht="14.25" customHeight="1">
      <c r="E88" s="239"/>
      <c r="F88" s="239"/>
      <c r="G88" s="239"/>
      <c r="H88" s="239"/>
      <c r="I88" s="239"/>
      <c r="J88" s="239"/>
      <c r="K88" s="239"/>
      <c r="L88" s="239"/>
      <c r="M88" s="239"/>
      <c r="N88" s="239"/>
      <c r="O88" s="239"/>
      <c r="P88" s="239"/>
    </row>
    <row r="89" spans="5:16" ht="14.25" customHeight="1">
      <c r="E89" s="239"/>
      <c r="F89" s="239"/>
      <c r="G89" s="239"/>
      <c r="H89" s="239"/>
      <c r="I89" s="239"/>
      <c r="J89" s="239"/>
      <c r="K89" s="239"/>
      <c r="L89" s="239"/>
      <c r="M89" s="239"/>
      <c r="N89" s="239"/>
      <c r="O89" s="239"/>
      <c r="P89" s="239"/>
    </row>
    <row r="90" spans="5:16" ht="14.25" customHeight="1">
      <c r="E90" s="239"/>
      <c r="F90" s="239"/>
      <c r="G90" s="239"/>
      <c r="H90" s="239"/>
      <c r="I90" s="239"/>
      <c r="J90" s="239"/>
      <c r="K90" s="239"/>
      <c r="L90" s="239"/>
      <c r="M90" s="239"/>
      <c r="N90" s="239"/>
      <c r="O90" s="239"/>
      <c r="P90" s="239"/>
    </row>
    <row r="91" spans="5:16" ht="14.25" customHeight="1">
      <c r="E91" s="239"/>
      <c r="F91" s="239"/>
      <c r="G91" s="239"/>
      <c r="H91" s="239"/>
      <c r="I91" s="239"/>
      <c r="J91" s="239"/>
      <c r="K91" s="239"/>
      <c r="L91" s="239"/>
      <c r="M91" s="239"/>
      <c r="N91" s="239"/>
      <c r="O91" s="239"/>
      <c r="P91" s="239"/>
    </row>
    <row r="92" spans="5:16" ht="14.25" customHeight="1">
      <c r="E92" s="239"/>
      <c r="F92" s="239"/>
      <c r="G92" s="239"/>
      <c r="H92" s="239"/>
      <c r="I92" s="239"/>
      <c r="J92" s="239"/>
      <c r="K92" s="239"/>
      <c r="L92" s="239"/>
      <c r="M92" s="239"/>
      <c r="N92" s="239"/>
      <c r="O92" s="239"/>
      <c r="P92" s="239"/>
    </row>
  </sheetData>
  <mergeCells count="16">
    <mergeCell ref="B8:D8"/>
    <mergeCell ref="A32:D32"/>
    <mergeCell ref="A56:D56"/>
    <mergeCell ref="A4:D4"/>
    <mergeCell ref="A6:D6"/>
    <mergeCell ref="A7:D7"/>
    <mergeCell ref="B29:D29"/>
    <mergeCell ref="A30:D30"/>
    <mergeCell ref="A33:D33"/>
    <mergeCell ref="B34:D34"/>
    <mergeCell ref="B81:D81"/>
    <mergeCell ref="A82:D82"/>
    <mergeCell ref="B55:D55"/>
    <mergeCell ref="A58:D58"/>
    <mergeCell ref="A59:D59"/>
    <mergeCell ref="B60:D60"/>
  </mergeCells>
  <printOptions/>
  <pageMargins left="0.3937007874015748" right="0.3937007874015748" top="0.3937007874015748" bottom="0.3937007874015748" header="0.5118110236220472" footer="0.5118110236220472"/>
  <pageSetup horizontalDpi="300" verticalDpi="300" orientation="portrait" paperSize="9" scale="83" r:id="rId1"/>
</worksheet>
</file>

<file path=xl/worksheets/sheet14.xml><?xml version="1.0" encoding="utf-8"?>
<worksheet xmlns="http://schemas.openxmlformats.org/spreadsheetml/2006/main" xmlns:r="http://schemas.openxmlformats.org/officeDocument/2006/relationships">
  <dimension ref="A1:M81"/>
  <sheetViews>
    <sheetView workbookViewId="0" topLeftCell="A1">
      <selection activeCell="F19" sqref="F19"/>
    </sheetView>
  </sheetViews>
  <sheetFormatPr defaultColWidth="9.00390625" defaultRowHeight="13.5"/>
  <cols>
    <col min="1" max="1" width="9.50390625" style="608" customWidth="1"/>
    <col min="2" max="2" width="9.625" style="608" customWidth="1"/>
    <col min="3" max="11" width="8.625" style="608" customWidth="1"/>
    <col min="12" max="16384" width="9.00390625" style="608" customWidth="1"/>
  </cols>
  <sheetData>
    <row r="1" spans="1:11" ht="14.25">
      <c r="A1" s="607" t="s">
        <v>155</v>
      </c>
      <c r="K1" s="583"/>
    </row>
    <row r="2" spans="1:13" ht="15" customHeight="1" thickBot="1">
      <c r="A2" s="609"/>
      <c r="K2" s="609" t="s">
        <v>156</v>
      </c>
      <c r="L2" s="583"/>
      <c r="M2" s="583"/>
    </row>
    <row r="3" spans="1:13" ht="14.25" customHeight="1" thickTop="1">
      <c r="A3" s="740"/>
      <c r="B3" s="854" t="s">
        <v>703</v>
      </c>
      <c r="C3" s="843"/>
      <c r="D3" s="843"/>
      <c r="E3" s="857" t="s">
        <v>148</v>
      </c>
      <c r="F3" s="858"/>
      <c r="G3" s="858"/>
      <c r="H3" s="858"/>
      <c r="I3" s="858"/>
      <c r="J3" s="859"/>
      <c r="K3" s="860" t="s">
        <v>157</v>
      </c>
      <c r="M3" s="583"/>
    </row>
    <row r="4" spans="1:11" ht="14.25" customHeight="1">
      <c r="A4" s="741" t="s">
        <v>483</v>
      </c>
      <c r="B4" s="855"/>
      <c r="C4" s="856"/>
      <c r="D4" s="856"/>
      <c r="E4" s="742" t="s">
        <v>158</v>
      </c>
      <c r="F4" s="743"/>
      <c r="G4" s="742" t="s">
        <v>704</v>
      </c>
      <c r="H4" s="744"/>
      <c r="I4" s="743" t="s">
        <v>699</v>
      </c>
      <c r="J4" s="744"/>
      <c r="K4" s="855"/>
    </row>
    <row r="5" spans="1:11" ht="14.25" customHeight="1">
      <c r="A5" s="745"/>
      <c r="B5" s="693" t="s">
        <v>438</v>
      </c>
      <c r="C5" s="693" t="s">
        <v>420</v>
      </c>
      <c r="D5" s="693" t="s">
        <v>421</v>
      </c>
      <c r="E5" s="693" t="s">
        <v>420</v>
      </c>
      <c r="F5" s="693" t="s">
        <v>421</v>
      </c>
      <c r="G5" s="693" t="s">
        <v>420</v>
      </c>
      <c r="H5" s="693" t="s">
        <v>421</v>
      </c>
      <c r="I5" s="693" t="s">
        <v>420</v>
      </c>
      <c r="J5" s="693" t="s">
        <v>421</v>
      </c>
      <c r="K5" s="861"/>
    </row>
    <row r="6" spans="1:12" s="578" customFormat="1" ht="15" customHeight="1">
      <c r="A6" s="591" t="s">
        <v>438</v>
      </c>
      <c r="B6" s="517">
        <v>1015832</v>
      </c>
      <c r="C6" s="517">
        <v>481869</v>
      </c>
      <c r="D6" s="517">
        <v>533963</v>
      </c>
      <c r="E6" s="518">
        <v>337605</v>
      </c>
      <c r="F6" s="518">
        <v>263163</v>
      </c>
      <c r="G6" s="518">
        <v>314259</v>
      </c>
      <c r="H6" s="518">
        <v>251723</v>
      </c>
      <c r="I6" s="518">
        <v>23346</v>
      </c>
      <c r="J6" s="518">
        <v>11440</v>
      </c>
      <c r="K6" s="519">
        <v>399162</v>
      </c>
      <c r="L6" s="56"/>
    </row>
    <row r="7" spans="1:12" s="578" customFormat="1" ht="4.5" customHeight="1">
      <c r="A7" s="591"/>
      <c r="B7" s="517"/>
      <c r="C7" s="517"/>
      <c r="D7" s="517"/>
      <c r="E7" s="517"/>
      <c r="F7" s="517"/>
      <c r="G7" s="517"/>
      <c r="H7" s="517"/>
      <c r="I7" s="517"/>
      <c r="J7" s="517"/>
      <c r="K7" s="519"/>
      <c r="L7" s="56"/>
    </row>
    <row r="8" spans="1:12" s="580" customFormat="1" ht="14.25" customHeight="1">
      <c r="A8" s="582" t="s">
        <v>439</v>
      </c>
      <c r="B8" s="520">
        <v>800348</v>
      </c>
      <c r="C8" s="520">
        <v>379452</v>
      </c>
      <c r="D8" s="520">
        <v>420896</v>
      </c>
      <c r="E8" s="520">
        <v>264745</v>
      </c>
      <c r="F8" s="520">
        <v>208519</v>
      </c>
      <c r="G8" s="520">
        <v>246086</v>
      </c>
      <c r="H8" s="520">
        <v>199036</v>
      </c>
      <c r="I8" s="520">
        <v>18659</v>
      </c>
      <c r="J8" s="520">
        <v>9483</v>
      </c>
      <c r="K8" s="521">
        <v>311838</v>
      </c>
      <c r="L8" s="224"/>
    </row>
    <row r="9" spans="1:12" s="580" customFormat="1" ht="14.25" customHeight="1">
      <c r="A9" s="582" t="s">
        <v>440</v>
      </c>
      <c r="B9" s="520">
        <v>215484</v>
      </c>
      <c r="C9" s="520">
        <v>102417</v>
      </c>
      <c r="D9" s="520">
        <v>113067</v>
      </c>
      <c r="E9" s="520">
        <v>72860</v>
      </c>
      <c r="F9" s="520">
        <v>54644</v>
      </c>
      <c r="G9" s="520">
        <v>68173</v>
      </c>
      <c r="H9" s="520">
        <v>52687</v>
      </c>
      <c r="I9" s="520">
        <v>4687</v>
      </c>
      <c r="J9" s="520">
        <v>1957</v>
      </c>
      <c r="K9" s="521">
        <v>87324</v>
      </c>
      <c r="L9" s="224"/>
    </row>
    <row r="10" spans="1:12" s="580" customFormat="1" ht="4.5" customHeight="1">
      <c r="A10" s="582"/>
      <c r="B10" s="520"/>
      <c r="C10" s="520"/>
      <c r="D10" s="520"/>
      <c r="E10" s="520"/>
      <c r="F10" s="520"/>
      <c r="G10" s="520"/>
      <c r="H10" s="520"/>
      <c r="I10" s="520"/>
      <c r="J10" s="520"/>
      <c r="K10" s="521"/>
      <c r="L10" s="224"/>
    </row>
    <row r="11" spans="1:12" s="580" customFormat="1" ht="14.25" customHeight="1">
      <c r="A11" s="582" t="s">
        <v>441</v>
      </c>
      <c r="B11" s="520">
        <v>488089</v>
      </c>
      <c r="C11" s="520">
        <v>232068</v>
      </c>
      <c r="D11" s="520">
        <v>256021</v>
      </c>
      <c r="E11" s="520">
        <v>164502</v>
      </c>
      <c r="F11" s="520">
        <v>126916</v>
      </c>
      <c r="G11" s="520">
        <v>153232</v>
      </c>
      <c r="H11" s="520">
        <v>120999</v>
      </c>
      <c r="I11" s="520">
        <v>11270</v>
      </c>
      <c r="J11" s="520">
        <v>5917</v>
      </c>
      <c r="K11" s="521">
        <v>187871</v>
      </c>
      <c r="L11" s="224"/>
    </row>
    <row r="12" spans="1:12" s="580" customFormat="1" ht="14.25" customHeight="1">
      <c r="A12" s="582" t="s">
        <v>442</v>
      </c>
      <c r="B12" s="520">
        <v>73674</v>
      </c>
      <c r="C12" s="520">
        <v>34709</v>
      </c>
      <c r="D12" s="520">
        <v>38965</v>
      </c>
      <c r="E12" s="520">
        <v>24430</v>
      </c>
      <c r="F12" s="520">
        <v>18607</v>
      </c>
      <c r="G12" s="520">
        <v>22471</v>
      </c>
      <c r="H12" s="520">
        <v>17794</v>
      </c>
      <c r="I12" s="520">
        <v>1959</v>
      </c>
      <c r="J12" s="520">
        <v>813</v>
      </c>
      <c r="K12" s="521">
        <v>30189</v>
      </c>
      <c r="L12" s="224"/>
    </row>
    <row r="13" spans="1:12" s="580" customFormat="1" ht="14.25" customHeight="1">
      <c r="A13" s="582" t="s">
        <v>443</v>
      </c>
      <c r="B13" s="520">
        <v>197452</v>
      </c>
      <c r="C13" s="520">
        <v>94858</v>
      </c>
      <c r="D13" s="520">
        <v>102594</v>
      </c>
      <c r="E13" s="520">
        <v>65476</v>
      </c>
      <c r="F13" s="520">
        <v>50471</v>
      </c>
      <c r="G13" s="520">
        <v>61109</v>
      </c>
      <c r="H13" s="520">
        <v>48439</v>
      </c>
      <c r="I13" s="520">
        <v>4367</v>
      </c>
      <c r="J13" s="520">
        <v>2032</v>
      </c>
      <c r="K13" s="521">
        <v>77867</v>
      </c>
      <c r="L13" s="224"/>
    </row>
    <row r="14" spans="1:12" s="580" customFormat="1" ht="14.25" customHeight="1">
      <c r="A14" s="582" t="s">
        <v>444</v>
      </c>
      <c r="B14" s="520">
        <v>256617</v>
      </c>
      <c r="C14" s="520">
        <v>120234</v>
      </c>
      <c r="D14" s="520">
        <v>136383</v>
      </c>
      <c r="E14" s="520">
        <v>83197</v>
      </c>
      <c r="F14" s="520">
        <v>67169</v>
      </c>
      <c r="G14" s="520">
        <v>77447</v>
      </c>
      <c r="H14" s="520">
        <v>64491</v>
      </c>
      <c r="I14" s="520">
        <v>5750</v>
      </c>
      <c r="J14" s="520">
        <v>2678</v>
      </c>
      <c r="K14" s="521">
        <v>103235</v>
      </c>
      <c r="L14" s="224"/>
    </row>
    <row r="15" spans="1:12" s="580" customFormat="1" ht="4.5" customHeight="1">
      <c r="A15" s="582"/>
      <c r="B15" s="520"/>
      <c r="C15" s="520"/>
      <c r="D15" s="520"/>
      <c r="E15" s="520"/>
      <c r="F15" s="520"/>
      <c r="G15" s="520"/>
      <c r="H15" s="520"/>
      <c r="I15" s="520"/>
      <c r="J15" s="520"/>
      <c r="K15" s="521"/>
      <c r="L15" s="224"/>
    </row>
    <row r="16" spans="1:12" ht="14.25" customHeight="1">
      <c r="A16" s="584" t="s">
        <v>445</v>
      </c>
      <c r="B16" s="522">
        <v>218829</v>
      </c>
      <c r="C16" s="522">
        <v>103254</v>
      </c>
      <c r="D16" s="522">
        <v>115575</v>
      </c>
      <c r="E16" s="522">
        <v>71382</v>
      </c>
      <c r="F16" s="522">
        <v>56566</v>
      </c>
      <c r="G16" s="522">
        <v>66402</v>
      </c>
      <c r="H16" s="522">
        <v>53799</v>
      </c>
      <c r="I16" s="522">
        <v>4980</v>
      </c>
      <c r="J16" s="522">
        <v>2767</v>
      </c>
      <c r="K16" s="523">
        <v>85219</v>
      </c>
      <c r="L16" s="31"/>
    </row>
    <row r="17" spans="1:12" ht="14.25" customHeight="1">
      <c r="A17" s="584" t="s">
        <v>446</v>
      </c>
      <c r="B17" s="522">
        <v>77244</v>
      </c>
      <c r="C17" s="522">
        <v>37539</v>
      </c>
      <c r="D17" s="522">
        <v>39705</v>
      </c>
      <c r="E17" s="522">
        <v>24783</v>
      </c>
      <c r="F17" s="522">
        <v>19091</v>
      </c>
      <c r="G17" s="522">
        <v>22942</v>
      </c>
      <c r="H17" s="522">
        <v>18181</v>
      </c>
      <c r="I17" s="522">
        <v>1841</v>
      </c>
      <c r="J17" s="522">
        <v>910</v>
      </c>
      <c r="K17" s="523">
        <v>30044</v>
      </c>
      <c r="L17" s="31"/>
    </row>
    <row r="18" spans="1:12" ht="14.25" customHeight="1">
      <c r="A18" s="584" t="s">
        <v>447</v>
      </c>
      <c r="B18" s="522">
        <v>118862</v>
      </c>
      <c r="C18" s="522">
        <v>55684</v>
      </c>
      <c r="D18" s="522">
        <v>63178</v>
      </c>
      <c r="E18" s="522">
        <v>38512</v>
      </c>
      <c r="F18" s="522">
        <v>31444</v>
      </c>
      <c r="G18" s="522">
        <v>35826</v>
      </c>
      <c r="H18" s="522">
        <v>30161</v>
      </c>
      <c r="I18" s="522">
        <v>2686</v>
      </c>
      <c r="J18" s="522">
        <v>1283</v>
      </c>
      <c r="K18" s="523">
        <v>47515</v>
      </c>
      <c r="L18" s="31"/>
    </row>
    <row r="19" spans="1:12" ht="14.25" customHeight="1">
      <c r="A19" s="584" t="s">
        <v>449</v>
      </c>
      <c r="B19" s="522">
        <v>97025</v>
      </c>
      <c r="C19" s="522">
        <v>45507</v>
      </c>
      <c r="D19" s="522">
        <v>51518</v>
      </c>
      <c r="E19" s="522">
        <v>31321</v>
      </c>
      <c r="F19" s="522">
        <v>25195</v>
      </c>
      <c r="G19" s="522">
        <v>29116</v>
      </c>
      <c r="H19" s="522">
        <v>24153</v>
      </c>
      <c r="I19" s="522">
        <v>2205</v>
      </c>
      <c r="J19" s="522">
        <v>1042</v>
      </c>
      <c r="K19" s="523">
        <v>38990</v>
      </c>
      <c r="L19" s="31"/>
    </row>
    <row r="20" spans="1:12" ht="14.25" customHeight="1">
      <c r="A20" s="584" t="s">
        <v>450</v>
      </c>
      <c r="B20" s="522">
        <v>33352</v>
      </c>
      <c r="C20" s="522">
        <v>15590</v>
      </c>
      <c r="D20" s="522">
        <v>17762</v>
      </c>
      <c r="E20" s="522">
        <v>10918</v>
      </c>
      <c r="F20" s="522">
        <v>8838</v>
      </c>
      <c r="G20" s="522">
        <v>9977</v>
      </c>
      <c r="H20" s="522">
        <v>8427</v>
      </c>
      <c r="I20" s="522">
        <v>941</v>
      </c>
      <c r="J20" s="522">
        <v>411</v>
      </c>
      <c r="K20" s="523">
        <v>13200</v>
      </c>
      <c r="L20" s="31"/>
    </row>
    <row r="21" spans="1:12" ht="14.25" customHeight="1">
      <c r="A21" s="584" t="s">
        <v>451</v>
      </c>
      <c r="B21" s="522">
        <v>36519</v>
      </c>
      <c r="C21" s="522">
        <v>17421</v>
      </c>
      <c r="D21" s="522">
        <v>19098</v>
      </c>
      <c r="E21" s="522">
        <v>12615</v>
      </c>
      <c r="F21" s="522">
        <v>9699</v>
      </c>
      <c r="G21" s="522">
        <v>11799</v>
      </c>
      <c r="H21" s="522">
        <v>9228</v>
      </c>
      <c r="I21" s="522">
        <v>816</v>
      </c>
      <c r="J21" s="522">
        <v>471</v>
      </c>
      <c r="K21" s="523">
        <v>14008</v>
      </c>
      <c r="L21" s="31"/>
    </row>
    <row r="22" spans="1:12" ht="14.25" customHeight="1">
      <c r="A22" s="584" t="s">
        <v>452</v>
      </c>
      <c r="B22" s="522">
        <v>30055</v>
      </c>
      <c r="C22" s="522">
        <v>14065</v>
      </c>
      <c r="D22" s="522">
        <v>15990</v>
      </c>
      <c r="E22" s="522">
        <v>9663</v>
      </c>
      <c r="F22" s="522">
        <v>7956</v>
      </c>
      <c r="G22" s="522">
        <v>9002</v>
      </c>
      <c r="H22" s="522">
        <v>7629</v>
      </c>
      <c r="I22" s="522">
        <v>661</v>
      </c>
      <c r="J22" s="522">
        <v>327</v>
      </c>
      <c r="K22" s="523">
        <v>12080</v>
      </c>
      <c r="L22" s="31"/>
    </row>
    <row r="23" spans="1:12" ht="14.25" customHeight="1">
      <c r="A23" s="584" t="s">
        <v>453</v>
      </c>
      <c r="B23" s="522">
        <v>23578</v>
      </c>
      <c r="C23" s="522">
        <v>11196</v>
      </c>
      <c r="D23" s="522">
        <v>12382</v>
      </c>
      <c r="E23" s="522">
        <v>7967</v>
      </c>
      <c r="F23" s="522">
        <v>6019</v>
      </c>
      <c r="G23" s="522">
        <v>7402</v>
      </c>
      <c r="H23" s="522">
        <v>5742</v>
      </c>
      <c r="I23" s="522">
        <v>565</v>
      </c>
      <c r="J23" s="522">
        <v>277</v>
      </c>
      <c r="K23" s="523">
        <v>9555</v>
      </c>
      <c r="L23" s="31"/>
    </row>
    <row r="24" spans="1:12" ht="14.25" customHeight="1">
      <c r="A24" s="584" t="s">
        <v>454</v>
      </c>
      <c r="B24" s="522">
        <v>25665</v>
      </c>
      <c r="C24" s="522">
        <v>12276</v>
      </c>
      <c r="D24" s="522">
        <v>13389</v>
      </c>
      <c r="E24" s="522">
        <v>8602</v>
      </c>
      <c r="F24" s="522">
        <v>6710</v>
      </c>
      <c r="G24" s="522">
        <v>8115</v>
      </c>
      <c r="H24" s="522">
        <v>6490</v>
      </c>
      <c r="I24" s="522">
        <v>487</v>
      </c>
      <c r="J24" s="522">
        <v>220</v>
      </c>
      <c r="K24" s="523">
        <v>10304</v>
      </c>
      <c r="L24" s="31"/>
    </row>
    <row r="25" spans="1:12" ht="14.25" customHeight="1">
      <c r="A25" s="584" t="s">
        <v>455</v>
      </c>
      <c r="B25" s="522">
        <v>53367</v>
      </c>
      <c r="C25" s="522">
        <v>25538</v>
      </c>
      <c r="D25" s="522">
        <v>27829</v>
      </c>
      <c r="E25" s="522">
        <v>18571</v>
      </c>
      <c r="F25" s="522">
        <v>14522</v>
      </c>
      <c r="G25" s="522">
        <v>17268</v>
      </c>
      <c r="H25" s="522">
        <v>13789</v>
      </c>
      <c r="I25" s="522">
        <v>1303</v>
      </c>
      <c r="J25" s="522">
        <v>733</v>
      </c>
      <c r="K25" s="523">
        <v>18936</v>
      </c>
      <c r="L25" s="31"/>
    </row>
    <row r="26" spans="1:12" ht="14.25" customHeight="1">
      <c r="A26" s="584" t="s">
        <v>456</v>
      </c>
      <c r="B26" s="522">
        <v>39711</v>
      </c>
      <c r="C26" s="522">
        <v>19539</v>
      </c>
      <c r="D26" s="522">
        <v>20172</v>
      </c>
      <c r="E26" s="522">
        <v>14685</v>
      </c>
      <c r="F26" s="522">
        <v>10315</v>
      </c>
      <c r="G26" s="522">
        <v>13706</v>
      </c>
      <c r="H26" s="522">
        <v>9809</v>
      </c>
      <c r="I26" s="522">
        <v>979</v>
      </c>
      <c r="J26" s="522">
        <v>506</v>
      </c>
      <c r="K26" s="523">
        <v>13759</v>
      </c>
      <c r="L26" s="31"/>
    </row>
    <row r="27" spans="1:12" ht="14.25" customHeight="1">
      <c r="A27" s="584" t="s">
        <v>457</v>
      </c>
      <c r="B27" s="522">
        <v>16779</v>
      </c>
      <c r="C27" s="522">
        <v>8003</v>
      </c>
      <c r="D27" s="522">
        <v>8776</v>
      </c>
      <c r="E27" s="522">
        <v>5879</v>
      </c>
      <c r="F27" s="522">
        <v>4442</v>
      </c>
      <c r="G27" s="522">
        <v>5547</v>
      </c>
      <c r="H27" s="522">
        <v>4268</v>
      </c>
      <c r="I27" s="522">
        <v>332</v>
      </c>
      <c r="J27" s="522">
        <v>174</v>
      </c>
      <c r="K27" s="523">
        <v>6451</v>
      </c>
      <c r="L27" s="31"/>
    </row>
    <row r="28" spans="1:12" ht="14.25" customHeight="1">
      <c r="A28" s="584" t="s">
        <v>458</v>
      </c>
      <c r="B28" s="522">
        <v>29362</v>
      </c>
      <c r="C28" s="522">
        <v>13840</v>
      </c>
      <c r="D28" s="522">
        <v>15522</v>
      </c>
      <c r="E28" s="522">
        <v>9847</v>
      </c>
      <c r="F28" s="522">
        <v>7722</v>
      </c>
      <c r="G28" s="522">
        <v>8984</v>
      </c>
      <c r="H28" s="522">
        <v>7360</v>
      </c>
      <c r="I28" s="522">
        <v>863</v>
      </c>
      <c r="J28" s="522">
        <v>362</v>
      </c>
      <c r="K28" s="523">
        <v>11777</v>
      </c>
      <c r="L28" s="31"/>
    </row>
    <row r="29" spans="1:12" ht="14.25" customHeight="1">
      <c r="A29" s="584" t="s">
        <v>459</v>
      </c>
      <c r="B29" s="522">
        <v>13226</v>
      </c>
      <c r="C29" s="522">
        <v>6247</v>
      </c>
      <c r="D29" s="522">
        <v>6979</v>
      </c>
      <c r="E29" s="522">
        <v>4532</v>
      </c>
      <c r="F29" s="522">
        <v>3310</v>
      </c>
      <c r="G29" s="522">
        <v>4151</v>
      </c>
      <c r="H29" s="522">
        <v>3184</v>
      </c>
      <c r="I29" s="522">
        <v>381</v>
      </c>
      <c r="J29" s="522">
        <v>126</v>
      </c>
      <c r="K29" s="523">
        <v>5370</v>
      </c>
      <c r="L29" s="31"/>
    </row>
    <row r="30" spans="1:12" ht="14.25" customHeight="1">
      <c r="A30" s="584" t="s">
        <v>460</v>
      </c>
      <c r="B30" s="522">
        <v>10520</v>
      </c>
      <c r="C30" s="522">
        <v>5029</v>
      </c>
      <c r="D30" s="522">
        <v>5491</v>
      </c>
      <c r="E30" s="522">
        <v>3673</v>
      </c>
      <c r="F30" s="522">
        <v>2760</v>
      </c>
      <c r="G30" s="522">
        <v>3387</v>
      </c>
      <c r="H30" s="522">
        <v>2631</v>
      </c>
      <c r="I30" s="522">
        <v>286</v>
      </c>
      <c r="J30" s="522">
        <v>129</v>
      </c>
      <c r="K30" s="523">
        <v>4050</v>
      </c>
      <c r="L30" s="31"/>
    </row>
    <row r="31" spans="1:12" ht="14.25" customHeight="1">
      <c r="A31" s="584" t="s">
        <v>461</v>
      </c>
      <c r="B31" s="522">
        <v>17508</v>
      </c>
      <c r="C31" s="522">
        <v>8325</v>
      </c>
      <c r="D31" s="522">
        <v>9183</v>
      </c>
      <c r="E31" s="522">
        <v>5973</v>
      </c>
      <c r="F31" s="522">
        <v>4493</v>
      </c>
      <c r="G31" s="522">
        <v>5629</v>
      </c>
      <c r="H31" s="522">
        <v>4325</v>
      </c>
      <c r="I31" s="522">
        <v>344</v>
      </c>
      <c r="J31" s="522">
        <v>168</v>
      </c>
      <c r="K31" s="523">
        <v>6872</v>
      </c>
      <c r="L31" s="31"/>
    </row>
    <row r="32" spans="1:12" ht="14.25" customHeight="1">
      <c r="A32" s="584" t="s">
        <v>462</v>
      </c>
      <c r="B32" s="522">
        <v>5591</v>
      </c>
      <c r="C32" s="522">
        <v>2646</v>
      </c>
      <c r="D32" s="522">
        <v>2945</v>
      </c>
      <c r="E32" s="522">
        <v>1762</v>
      </c>
      <c r="F32" s="522">
        <v>1249</v>
      </c>
      <c r="G32" s="522">
        <v>1652</v>
      </c>
      <c r="H32" s="522">
        <v>1201</v>
      </c>
      <c r="I32" s="522">
        <v>110</v>
      </c>
      <c r="J32" s="522">
        <v>48</v>
      </c>
      <c r="K32" s="523">
        <v>2568</v>
      </c>
      <c r="L32" s="31"/>
    </row>
    <row r="33" spans="1:12" ht="14.25" customHeight="1">
      <c r="A33" s="584" t="s">
        <v>463</v>
      </c>
      <c r="B33" s="522">
        <v>7034</v>
      </c>
      <c r="C33" s="522">
        <v>3435</v>
      </c>
      <c r="D33" s="522">
        <v>3599</v>
      </c>
      <c r="E33" s="522">
        <v>2503</v>
      </c>
      <c r="F33" s="522">
        <v>1757</v>
      </c>
      <c r="G33" s="522">
        <v>2355</v>
      </c>
      <c r="H33" s="522">
        <v>1701</v>
      </c>
      <c r="I33" s="522">
        <v>148</v>
      </c>
      <c r="J33" s="522">
        <v>56</v>
      </c>
      <c r="K33" s="523">
        <v>2773</v>
      </c>
      <c r="L33" s="31"/>
    </row>
    <row r="34" spans="1:12" ht="14.25" customHeight="1">
      <c r="A34" s="584" t="s">
        <v>464</v>
      </c>
      <c r="B34" s="522">
        <v>8168</v>
      </c>
      <c r="C34" s="522">
        <v>3896</v>
      </c>
      <c r="D34" s="522">
        <v>4272</v>
      </c>
      <c r="E34" s="522">
        <v>2770</v>
      </c>
      <c r="F34" s="522">
        <v>2022</v>
      </c>
      <c r="G34" s="522">
        <v>2591</v>
      </c>
      <c r="H34" s="522">
        <v>1957</v>
      </c>
      <c r="I34" s="522">
        <v>179</v>
      </c>
      <c r="J34" s="522">
        <v>65</v>
      </c>
      <c r="K34" s="523">
        <v>3360</v>
      </c>
      <c r="L34" s="31"/>
    </row>
    <row r="35" spans="1:12" ht="14.25" customHeight="1">
      <c r="A35" s="584" t="s">
        <v>465</v>
      </c>
      <c r="B35" s="522">
        <v>7204</v>
      </c>
      <c r="C35" s="522">
        <v>3474</v>
      </c>
      <c r="D35" s="522">
        <v>3730</v>
      </c>
      <c r="E35" s="522">
        <v>2527</v>
      </c>
      <c r="F35" s="522">
        <v>1806</v>
      </c>
      <c r="G35" s="522">
        <v>2341</v>
      </c>
      <c r="H35" s="522">
        <v>1736</v>
      </c>
      <c r="I35" s="522">
        <v>186</v>
      </c>
      <c r="J35" s="522">
        <v>70</v>
      </c>
      <c r="K35" s="523">
        <v>2870</v>
      </c>
      <c r="L35" s="31"/>
    </row>
    <row r="36" spans="1:12" ht="14.25" customHeight="1">
      <c r="A36" s="584" t="s">
        <v>466</v>
      </c>
      <c r="B36" s="522">
        <v>5542</v>
      </c>
      <c r="C36" s="522">
        <v>2623</v>
      </c>
      <c r="D36" s="522">
        <v>2919</v>
      </c>
      <c r="E36" s="522">
        <v>1922</v>
      </c>
      <c r="F36" s="522">
        <v>1408</v>
      </c>
      <c r="G36" s="522">
        <v>1760</v>
      </c>
      <c r="H36" s="522">
        <v>1346</v>
      </c>
      <c r="I36" s="522">
        <v>162</v>
      </c>
      <c r="J36" s="522">
        <v>62</v>
      </c>
      <c r="K36" s="523">
        <v>2211</v>
      </c>
      <c r="L36" s="31"/>
    </row>
    <row r="37" spans="1:12" ht="14.25" customHeight="1">
      <c r="A37" s="584" t="s">
        <v>467</v>
      </c>
      <c r="B37" s="522">
        <v>8687</v>
      </c>
      <c r="C37" s="522">
        <v>4153</v>
      </c>
      <c r="D37" s="522">
        <v>4534</v>
      </c>
      <c r="E37" s="522">
        <v>2966</v>
      </c>
      <c r="F37" s="522">
        <v>2172</v>
      </c>
      <c r="G37" s="522">
        <v>2762</v>
      </c>
      <c r="H37" s="522">
        <v>2111</v>
      </c>
      <c r="I37" s="522">
        <v>204</v>
      </c>
      <c r="J37" s="522">
        <v>61</v>
      </c>
      <c r="K37" s="523">
        <v>3516</v>
      </c>
      <c r="L37" s="31"/>
    </row>
    <row r="38" spans="1:12" ht="14.25" customHeight="1">
      <c r="A38" s="584" t="s">
        <v>468</v>
      </c>
      <c r="B38" s="522">
        <v>5505</v>
      </c>
      <c r="C38" s="522">
        <v>2629</v>
      </c>
      <c r="D38" s="522">
        <v>2876</v>
      </c>
      <c r="E38" s="522">
        <v>1779</v>
      </c>
      <c r="F38" s="522">
        <v>1280</v>
      </c>
      <c r="G38" s="522">
        <v>1649</v>
      </c>
      <c r="H38" s="522">
        <v>1212</v>
      </c>
      <c r="I38" s="522">
        <v>130</v>
      </c>
      <c r="J38" s="522">
        <v>68</v>
      </c>
      <c r="K38" s="523">
        <v>2431</v>
      </c>
      <c r="L38" s="31"/>
    </row>
    <row r="39" spans="1:12" ht="14.25" customHeight="1">
      <c r="A39" s="584" t="s">
        <v>469</v>
      </c>
      <c r="B39" s="522">
        <v>8221</v>
      </c>
      <c r="C39" s="522">
        <v>3870</v>
      </c>
      <c r="D39" s="522">
        <v>4351</v>
      </c>
      <c r="E39" s="522">
        <v>2684</v>
      </c>
      <c r="F39" s="522">
        <v>1910</v>
      </c>
      <c r="G39" s="522">
        <v>2465</v>
      </c>
      <c r="H39" s="522">
        <v>1828</v>
      </c>
      <c r="I39" s="522">
        <v>219</v>
      </c>
      <c r="J39" s="522">
        <v>82</v>
      </c>
      <c r="K39" s="523">
        <v>3627</v>
      </c>
      <c r="L39" s="31"/>
    </row>
    <row r="40" spans="1:12" ht="14.25" customHeight="1">
      <c r="A40" s="584" t="s">
        <v>470</v>
      </c>
      <c r="B40" s="522">
        <v>3323</v>
      </c>
      <c r="C40" s="522">
        <v>1569</v>
      </c>
      <c r="D40" s="522">
        <v>1754</v>
      </c>
      <c r="E40" s="522">
        <v>1160</v>
      </c>
      <c r="F40" s="522">
        <v>807</v>
      </c>
      <c r="G40" s="522">
        <v>1072</v>
      </c>
      <c r="H40" s="522">
        <v>770</v>
      </c>
      <c r="I40" s="522">
        <v>88</v>
      </c>
      <c r="J40" s="522">
        <v>37</v>
      </c>
      <c r="K40" s="523">
        <v>1356</v>
      </c>
      <c r="L40" s="31"/>
    </row>
    <row r="41" spans="1:12" ht="14.25" customHeight="1">
      <c r="A41" s="584" t="s">
        <v>471</v>
      </c>
      <c r="B41" s="522">
        <v>4298</v>
      </c>
      <c r="C41" s="522">
        <v>2038</v>
      </c>
      <c r="D41" s="522">
        <v>2260</v>
      </c>
      <c r="E41" s="522">
        <v>1469</v>
      </c>
      <c r="F41" s="522">
        <v>1084</v>
      </c>
      <c r="G41" s="522">
        <v>1405</v>
      </c>
      <c r="H41" s="522">
        <v>1054</v>
      </c>
      <c r="I41" s="522">
        <v>64</v>
      </c>
      <c r="J41" s="522">
        <v>30</v>
      </c>
      <c r="K41" s="523">
        <v>1744</v>
      </c>
      <c r="L41" s="31"/>
    </row>
    <row r="42" spans="1:12" ht="14.25" customHeight="1">
      <c r="A42" s="584" t="s">
        <v>472</v>
      </c>
      <c r="B42" s="522">
        <v>4746</v>
      </c>
      <c r="C42" s="522">
        <v>2237</v>
      </c>
      <c r="D42" s="522">
        <v>2509</v>
      </c>
      <c r="E42" s="522">
        <v>1532</v>
      </c>
      <c r="F42" s="522">
        <v>1108</v>
      </c>
      <c r="G42" s="522">
        <v>1381</v>
      </c>
      <c r="H42" s="522">
        <v>1046</v>
      </c>
      <c r="I42" s="522">
        <v>151</v>
      </c>
      <c r="J42" s="522">
        <v>62</v>
      </c>
      <c r="K42" s="523">
        <v>2104</v>
      </c>
      <c r="L42" s="31"/>
    </row>
    <row r="43" spans="1:12" ht="14.25" customHeight="1">
      <c r="A43" s="584" t="s">
        <v>473</v>
      </c>
      <c r="B43" s="522">
        <v>21589</v>
      </c>
      <c r="C43" s="522">
        <v>10315</v>
      </c>
      <c r="D43" s="522">
        <v>11274</v>
      </c>
      <c r="E43" s="522">
        <v>7693</v>
      </c>
      <c r="F43" s="522">
        <v>6050</v>
      </c>
      <c r="G43" s="522">
        <v>7224</v>
      </c>
      <c r="H43" s="522">
        <v>5847</v>
      </c>
      <c r="I43" s="522">
        <v>469</v>
      </c>
      <c r="J43" s="522">
        <v>203</v>
      </c>
      <c r="K43" s="523">
        <v>7762</v>
      </c>
      <c r="L43" s="31"/>
    </row>
    <row r="44" spans="1:12" ht="14.25" customHeight="1">
      <c r="A44" s="584" t="s">
        <v>474</v>
      </c>
      <c r="B44" s="522">
        <v>15360</v>
      </c>
      <c r="C44" s="522">
        <v>7360</v>
      </c>
      <c r="D44" s="522">
        <v>8000</v>
      </c>
      <c r="E44" s="522">
        <v>5297</v>
      </c>
      <c r="F44" s="522">
        <v>3966</v>
      </c>
      <c r="G44" s="522">
        <v>5039</v>
      </c>
      <c r="H44" s="522">
        <v>3821</v>
      </c>
      <c r="I44" s="522">
        <v>258</v>
      </c>
      <c r="J44" s="522">
        <v>145</v>
      </c>
      <c r="K44" s="523">
        <v>6078</v>
      </c>
      <c r="L44" s="31"/>
    </row>
    <row r="45" spans="1:12" ht="14.25" customHeight="1">
      <c r="A45" s="584" t="s">
        <v>475</v>
      </c>
      <c r="B45" s="522">
        <v>7792</v>
      </c>
      <c r="C45" s="522">
        <v>3739</v>
      </c>
      <c r="D45" s="522">
        <v>4053</v>
      </c>
      <c r="E45" s="522">
        <v>2436</v>
      </c>
      <c r="F45" s="522">
        <v>1720</v>
      </c>
      <c r="G45" s="522">
        <v>2314</v>
      </c>
      <c r="H45" s="522">
        <v>1676</v>
      </c>
      <c r="I45" s="522">
        <v>122</v>
      </c>
      <c r="J45" s="522">
        <v>44</v>
      </c>
      <c r="K45" s="523">
        <v>3611</v>
      </c>
      <c r="L45" s="31"/>
    </row>
    <row r="46" spans="1:12" ht="14.25" customHeight="1">
      <c r="A46" s="584" t="s">
        <v>476</v>
      </c>
      <c r="B46" s="522">
        <v>13436</v>
      </c>
      <c r="C46" s="522">
        <v>6455</v>
      </c>
      <c r="D46" s="522">
        <v>6981</v>
      </c>
      <c r="E46" s="522">
        <v>4372</v>
      </c>
      <c r="F46" s="522">
        <v>3365</v>
      </c>
      <c r="G46" s="522">
        <v>4158</v>
      </c>
      <c r="H46" s="522">
        <v>3262</v>
      </c>
      <c r="I46" s="522">
        <v>214</v>
      </c>
      <c r="J46" s="522">
        <v>103</v>
      </c>
      <c r="K46" s="523">
        <v>5589</v>
      </c>
      <c r="L46" s="31"/>
    </row>
    <row r="47" spans="1:12" ht="14.25" customHeight="1">
      <c r="A47" s="584" t="s">
        <v>477</v>
      </c>
      <c r="B47" s="522">
        <v>7004</v>
      </c>
      <c r="C47" s="522">
        <v>3334</v>
      </c>
      <c r="D47" s="522">
        <v>3670</v>
      </c>
      <c r="E47" s="522">
        <v>2446</v>
      </c>
      <c r="F47" s="522">
        <v>1847</v>
      </c>
      <c r="G47" s="522">
        <v>2333</v>
      </c>
      <c r="H47" s="522">
        <v>1802</v>
      </c>
      <c r="I47" s="522">
        <v>113</v>
      </c>
      <c r="J47" s="522">
        <v>45</v>
      </c>
      <c r="K47" s="523">
        <v>2702</v>
      </c>
      <c r="L47" s="31"/>
    </row>
    <row r="48" spans="1:12" ht="14.25" customHeight="1">
      <c r="A48" s="584" t="s">
        <v>631</v>
      </c>
      <c r="B48" s="522">
        <v>6730</v>
      </c>
      <c r="C48" s="522">
        <v>3188</v>
      </c>
      <c r="D48" s="522">
        <v>3542</v>
      </c>
      <c r="E48" s="522">
        <v>2245</v>
      </c>
      <c r="F48" s="522">
        <v>1772</v>
      </c>
      <c r="G48" s="522">
        <v>2116</v>
      </c>
      <c r="H48" s="522">
        <v>1704</v>
      </c>
      <c r="I48" s="522">
        <v>129</v>
      </c>
      <c r="J48" s="522">
        <v>68</v>
      </c>
      <c r="K48" s="523">
        <v>2692</v>
      </c>
      <c r="L48" s="31"/>
    </row>
    <row r="49" spans="1:12" ht="14.25" customHeight="1">
      <c r="A49" s="584" t="s">
        <v>481</v>
      </c>
      <c r="B49" s="522">
        <v>20190</v>
      </c>
      <c r="C49" s="522">
        <v>9457</v>
      </c>
      <c r="D49" s="522">
        <v>10733</v>
      </c>
      <c r="E49" s="522">
        <v>6600</v>
      </c>
      <c r="F49" s="522">
        <v>5192</v>
      </c>
      <c r="G49" s="522">
        <v>6151</v>
      </c>
      <c r="H49" s="522">
        <v>5031</v>
      </c>
      <c r="I49" s="522">
        <v>449</v>
      </c>
      <c r="J49" s="522">
        <v>161</v>
      </c>
      <c r="K49" s="523">
        <v>8319</v>
      </c>
      <c r="L49" s="31"/>
    </row>
    <row r="50" spans="1:12" ht="14.25" customHeight="1" thickBot="1">
      <c r="A50" s="588" t="s">
        <v>478</v>
      </c>
      <c r="B50" s="524">
        <v>13810</v>
      </c>
      <c r="C50" s="524">
        <v>6398</v>
      </c>
      <c r="D50" s="524">
        <v>7412</v>
      </c>
      <c r="E50" s="524">
        <v>4519</v>
      </c>
      <c r="F50" s="524">
        <v>3566</v>
      </c>
      <c r="G50" s="524">
        <v>4238</v>
      </c>
      <c r="H50" s="524">
        <v>3442</v>
      </c>
      <c r="I50" s="524">
        <v>281</v>
      </c>
      <c r="J50" s="524">
        <v>124</v>
      </c>
      <c r="K50" s="525">
        <v>5719</v>
      </c>
      <c r="L50" s="31"/>
    </row>
    <row r="51" spans="1:12" s="574" customFormat="1" ht="13.5" customHeight="1">
      <c r="A51" s="574" t="s">
        <v>159</v>
      </c>
      <c r="B51" s="61"/>
      <c r="C51" s="61"/>
      <c r="D51" s="61"/>
      <c r="E51" s="61"/>
      <c r="F51" s="61"/>
      <c r="G51" s="61"/>
      <c r="H51" s="61"/>
      <c r="I51" s="61"/>
      <c r="J51" s="61"/>
      <c r="K51" s="61"/>
      <c r="L51" s="61"/>
    </row>
    <row r="52" spans="1:12" s="574" customFormat="1" ht="13.5" customHeight="1">
      <c r="A52" s="574" t="s">
        <v>646</v>
      </c>
      <c r="B52" s="61"/>
      <c r="C52" s="61"/>
      <c r="D52" s="61"/>
      <c r="E52" s="61"/>
      <c r="F52" s="61"/>
      <c r="G52" s="61"/>
      <c r="H52" s="61"/>
      <c r="I52" s="61"/>
      <c r="J52" s="61"/>
      <c r="K52" s="61"/>
      <c r="L52" s="61"/>
    </row>
    <row r="53" spans="2:12" ht="12">
      <c r="B53" s="31"/>
      <c r="C53" s="31"/>
      <c r="D53" s="31"/>
      <c r="E53" s="31"/>
      <c r="F53" s="31"/>
      <c r="G53" s="31"/>
      <c r="H53" s="31"/>
      <c r="I53" s="31"/>
      <c r="J53" s="31"/>
      <c r="K53" s="31"/>
      <c r="L53" s="31"/>
    </row>
    <row r="54" spans="2:12" ht="12">
      <c r="B54" s="31"/>
      <c r="C54" s="31"/>
      <c r="D54" s="31"/>
      <c r="E54" s="31"/>
      <c r="F54" s="31"/>
      <c r="G54" s="31"/>
      <c r="H54" s="31"/>
      <c r="I54" s="31"/>
      <c r="J54" s="31"/>
      <c r="K54" s="31"/>
      <c r="L54" s="31"/>
    </row>
    <row r="55" spans="2:12" ht="12">
      <c r="B55" s="31"/>
      <c r="C55" s="31"/>
      <c r="D55" s="31"/>
      <c r="E55" s="31"/>
      <c r="F55" s="31"/>
      <c r="G55" s="31"/>
      <c r="H55" s="31"/>
      <c r="I55" s="31"/>
      <c r="J55" s="31"/>
      <c r="K55" s="31"/>
      <c r="L55" s="31"/>
    </row>
    <row r="56" spans="2:12" ht="12">
      <c r="B56" s="31"/>
      <c r="C56" s="31"/>
      <c r="D56" s="31"/>
      <c r="E56" s="31"/>
      <c r="F56" s="31"/>
      <c r="G56" s="31"/>
      <c r="H56" s="31"/>
      <c r="I56" s="31"/>
      <c r="J56" s="31"/>
      <c r="K56" s="31"/>
      <c r="L56" s="31"/>
    </row>
    <row r="57" spans="2:12" ht="12">
      <c r="B57" s="31"/>
      <c r="C57" s="31"/>
      <c r="D57" s="31"/>
      <c r="E57" s="31"/>
      <c r="F57" s="31"/>
      <c r="G57" s="31"/>
      <c r="H57" s="31"/>
      <c r="I57" s="31"/>
      <c r="J57" s="31"/>
      <c r="K57" s="31"/>
      <c r="L57" s="31"/>
    </row>
    <row r="58" spans="2:12" ht="12">
      <c r="B58" s="31"/>
      <c r="C58" s="31"/>
      <c r="D58" s="31"/>
      <c r="E58" s="31"/>
      <c r="F58" s="31"/>
      <c r="G58" s="31"/>
      <c r="H58" s="31"/>
      <c r="I58" s="31"/>
      <c r="J58" s="31"/>
      <c r="K58" s="31"/>
      <c r="L58" s="31"/>
    </row>
    <row r="59" spans="2:12" ht="12">
      <c r="B59" s="31"/>
      <c r="C59" s="31"/>
      <c r="D59" s="31"/>
      <c r="E59" s="31"/>
      <c r="F59" s="31"/>
      <c r="G59" s="31"/>
      <c r="H59" s="31"/>
      <c r="I59" s="31"/>
      <c r="J59" s="31"/>
      <c r="K59" s="31"/>
      <c r="L59" s="31"/>
    </row>
    <row r="60" spans="2:12" ht="12">
      <c r="B60" s="31"/>
      <c r="C60" s="31"/>
      <c r="D60" s="31"/>
      <c r="E60" s="31"/>
      <c r="F60" s="31"/>
      <c r="G60" s="31"/>
      <c r="H60" s="31"/>
      <c r="I60" s="31"/>
      <c r="J60" s="31"/>
      <c r="K60" s="31"/>
      <c r="L60" s="31"/>
    </row>
    <row r="61" spans="2:12" ht="12">
      <c r="B61" s="31"/>
      <c r="C61" s="31"/>
      <c r="D61" s="31"/>
      <c r="E61" s="31"/>
      <c r="F61" s="31"/>
      <c r="G61" s="31"/>
      <c r="H61" s="31"/>
      <c r="I61" s="31"/>
      <c r="J61" s="31"/>
      <c r="K61" s="31"/>
      <c r="L61" s="31"/>
    </row>
    <row r="62" spans="2:12" ht="12">
      <c r="B62" s="31"/>
      <c r="C62" s="31"/>
      <c r="D62" s="31"/>
      <c r="E62" s="31"/>
      <c r="F62" s="31"/>
      <c r="G62" s="31"/>
      <c r="H62" s="31"/>
      <c r="I62" s="31"/>
      <c r="J62" s="31"/>
      <c r="K62" s="31"/>
      <c r="L62" s="31"/>
    </row>
    <row r="63" spans="2:12" ht="12">
      <c r="B63" s="31"/>
      <c r="C63" s="31"/>
      <c r="D63" s="31"/>
      <c r="E63" s="31"/>
      <c r="F63" s="31"/>
      <c r="G63" s="31"/>
      <c r="H63" s="31"/>
      <c r="I63" s="31"/>
      <c r="J63" s="31"/>
      <c r="K63" s="31"/>
      <c r="L63" s="31"/>
    </row>
    <row r="64" spans="2:12" ht="12">
      <c r="B64" s="31"/>
      <c r="C64" s="31"/>
      <c r="D64" s="31"/>
      <c r="E64" s="31"/>
      <c r="F64" s="31"/>
      <c r="G64" s="31"/>
      <c r="H64" s="31"/>
      <c r="I64" s="31"/>
      <c r="J64" s="31"/>
      <c r="K64" s="31"/>
      <c r="L64" s="31"/>
    </row>
    <row r="65" spans="2:12" ht="12">
      <c r="B65" s="31"/>
      <c r="C65" s="31"/>
      <c r="D65" s="31"/>
      <c r="E65" s="31"/>
      <c r="F65" s="31"/>
      <c r="G65" s="31"/>
      <c r="H65" s="31"/>
      <c r="I65" s="31"/>
      <c r="J65" s="31"/>
      <c r="K65" s="31"/>
      <c r="L65" s="31"/>
    </row>
    <row r="66" spans="2:12" ht="12">
      <c r="B66" s="31"/>
      <c r="C66" s="31"/>
      <c r="D66" s="31"/>
      <c r="E66" s="31"/>
      <c r="F66" s="31"/>
      <c r="G66" s="31"/>
      <c r="H66" s="31"/>
      <c r="I66" s="31"/>
      <c r="J66" s="31"/>
      <c r="K66" s="31"/>
      <c r="L66" s="31"/>
    </row>
    <row r="67" spans="2:12" ht="12">
      <c r="B67" s="31"/>
      <c r="C67" s="31"/>
      <c r="D67" s="31"/>
      <c r="E67" s="31"/>
      <c r="F67" s="31"/>
      <c r="G67" s="31"/>
      <c r="H67" s="31"/>
      <c r="I67" s="31"/>
      <c r="J67" s="31"/>
      <c r="K67" s="31"/>
      <c r="L67" s="31"/>
    </row>
    <row r="68" spans="2:12" ht="12">
      <c r="B68" s="31"/>
      <c r="C68" s="31"/>
      <c r="D68" s="31"/>
      <c r="E68" s="31"/>
      <c r="F68" s="31"/>
      <c r="G68" s="31"/>
      <c r="H68" s="31"/>
      <c r="I68" s="31"/>
      <c r="J68" s="31"/>
      <c r="K68" s="31"/>
      <c r="L68" s="31"/>
    </row>
    <row r="69" spans="2:12" ht="12">
      <c r="B69" s="31"/>
      <c r="C69" s="31"/>
      <c r="D69" s="31"/>
      <c r="E69" s="31"/>
      <c r="F69" s="31"/>
      <c r="G69" s="31"/>
      <c r="H69" s="31"/>
      <c r="I69" s="31"/>
      <c r="J69" s="31"/>
      <c r="K69" s="31"/>
      <c r="L69" s="31"/>
    </row>
    <row r="70" spans="2:12" ht="12">
      <c r="B70" s="31"/>
      <c r="C70" s="31"/>
      <c r="D70" s="31"/>
      <c r="E70" s="31"/>
      <c r="F70" s="31"/>
      <c r="G70" s="31"/>
      <c r="H70" s="31"/>
      <c r="I70" s="31"/>
      <c r="J70" s="31"/>
      <c r="K70" s="31"/>
      <c r="L70" s="31"/>
    </row>
    <row r="71" spans="2:12" ht="12">
      <c r="B71" s="31"/>
      <c r="C71" s="31"/>
      <c r="D71" s="31"/>
      <c r="E71" s="31"/>
      <c r="F71" s="31"/>
      <c r="G71" s="31"/>
      <c r="H71" s="31"/>
      <c r="I71" s="31"/>
      <c r="J71" s="31"/>
      <c r="K71" s="31"/>
      <c r="L71" s="31"/>
    </row>
    <row r="72" spans="2:12" ht="12">
      <c r="B72" s="31"/>
      <c r="C72" s="31"/>
      <c r="D72" s="31"/>
      <c r="E72" s="31"/>
      <c r="F72" s="31"/>
      <c r="G72" s="31"/>
      <c r="H72" s="31"/>
      <c r="I72" s="31"/>
      <c r="J72" s="31"/>
      <c r="K72" s="31"/>
      <c r="L72" s="31"/>
    </row>
    <row r="73" spans="2:12" ht="12">
      <c r="B73" s="31"/>
      <c r="C73" s="31"/>
      <c r="D73" s="31"/>
      <c r="E73" s="31"/>
      <c r="F73" s="31"/>
      <c r="G73" s="31"/>
      <c r="H73" s="31"/>
      <c r="I73" s="31"/>
      <c r="J73" s="31"/>
      <c r="K73" s="31"/>
      <c r="L73" s="31"/>
    </row>
    <row r="74" spans="2:12" ht="12">
      <c r="B74" s="31"/>
      <c r="C74" s="31"/>
      <c r="D74" s="31"/>
      <c r="E74" s="31"/>
      <c r="F74" s="31"/>
      <c r="G74" s="31"/>
      <c r="H74" s="31"/>
      <c r="I74" s="31"/>
      <c r="J74" s="31"/>
      <c r="K74" s="31"/>
      <c r="L74" s="31"/>
    </row>
    <row r="75" spans="2:12" ht="12">
      <c r="B75" s="31"/>
      <c r="C75" s="31"/>
      <c r="D75" s="31"/>
      <c r="E75" s="31"/>
      <c r="F75" s="31"/>
      <c r="G75" s="31"/>
      <c r="H75" s="31"/>
      <c r="I75" s="31"/>
      <c r="J75" s="31"/>
      <c r="K75" s="31"/>
      <c r="L75" s="31"/>
    </row>
    <row r="76" spans="2:12" ht="12">
      <c r="B76" s="31"/>
      <c r="C76" s="31"/>
      <c r="D76" s="31"/>
      <c r="E76" s="31"/>
      <c r="F76" s="31"/>
      <c r="G76" s="31"/>
      <c r="H76" s="31"/>
      <c r="I76" s="31"/>
      <c r="J76" s="31"/>
      <c r="K76" s="31"/>
      <c r="L76" s="31"/>
    </row>
    <row r="77" spans="2:12" ht="12">
      <c r="B77" s="31"/>
      <c r="C77" s="31"/>
      <c r="D77" s="31"/>
      <c r="E77" s="31"/>
      <c r="F77" s="31"/>
      <c r="G77" s="31"/>
      <c r="H77" s="31"/>
      <c r="I77" s="31"/>
      <c r="J77" s="31"/>
      <c r="K77" s="31"/>
      <c r="L77" s="31"/>
    </row>
    <row r="78" spans="2:12" ht="12">
      <c r="B78" s="31"/>
      <c r="C78" s="31"/>
      <c r="D78" s="31"/>
      <c r="E78" s="31"/>
      <c r="F78" s="31"/>
      <c r="G78" s="31"/>
      <c r="H78" s="31"/>
      <c r="I78" s="31"/>
      <c r="J78" s="31"/>
      <c r="K78" s="31"/>
      <c r="L78" s="31"/>
    </row>
    <row r="79" spans="2:12" ht="12">
      <c r="B79" s="31"/>
      <c r="C79" s="31"/>
      <c r="D79" s="31"/>
      <c r="E79" s="31"/>
      <c r="F79" s="31"/>
      <c r="G79" s="31"/>
      <c r="H79" s="31"/>
      <c r="I79" s="31"/>
      <c r="J79" s="31"/>
      <c r="K79" s="31"/>
      <c r="L79" s="31"/>
    </row>
    <row r="80" spans="2:12" ht="12">
      <c r="B80" s="31"/>
      <c r="C80" s="31"/>
      <c r="D80" s="31"/>
      <c r="E80" s="31"/>
      <c r="F80" s="31"/>
      <c r="G80" s="31"/>
      <c r="H80" s="31"/>
      <c r="I80" s="31"/>
      <c r="J80" s="31"/>
      <c r="K80" s="31"/>
      <c r="L80" s="31"/>
    </row>
    <row r="81" spans="2:12" ht="12">
      <c r="B81" s="31"/>
      <c r="C81" s="31"/>
      <c r="D81" s="31"/>
      <c r="E81" s="31"/>
      <c r="F81" s="31"/>
      <c r="G81" s="31"/>
      <c r="H81" s="31"/>
      <c r="I81" s="31"/>
      <c r="J81" s="31"/>
      <c r="K81" s="31"/>
      <c r="L81" s="31"/>
    </row>
  </sheetData>
  <mergeCells count="3">
    <mergeCell ref="B3:D4"/>
    <mergeCell ref="E3:J3"/>
    <mergeCell ref="K3:K5"/>
  </mergeCells>
  <printOptions/>
  <pageMargins left="0.3937007874015748" right="0.3937007874015748" top="0.3937007874015748" bottom="0.3937007874015748" header="0.5118110236220472" footer="0.5118110236220472"/>
  <pageSetup horizontalDpi="300" verticalDpi="300" orientation="portrait" paperSize="9" scale="98" r:id="rId1"/>
</worksheet>
</file>

<file path=xl/worksheets/sheet15.xml><?xml version="1.0" encoding="utf-8"?>
<worksheet xmlns="http://schemas.openxmlformats.org/spreadsheetml/2006/main" xmlns:r="http://schemas.openxmlformats.org/officeDocument/2006/relationships">
  <dimension ref="A1:J70"/>
  <sheetViews>
    <sheetView workbookViewId="0" topLeftCell="A1">
      <selection activeCell="F19" sqref="F19"/>
    </sheetView>
  </sheetViews>
  <sheetFormatPr defaultColWidth="9.00390625" defaultRowHeight="13.5"/>
  <cols>
    <col min="1" max="1" width="2.625" style="608" customWidth="1"/>
    <col min="2" max="2" width="26.875" style="608" customWidth="1"/>
    <col min="3" max="9" width="9.625" style="608" customWidth="1"/>
    <col min="10" max="16384" width="9.00390625" style="608" customWidth="1"/>
  </cols>
  <sheetData>
    <row r="1" spans="1:2" ht="15" customHeight="1">
      <c r="A1" s="607" t="s">
        <v>161</v>
      </c>
      <c r="B1" s="607"/>
    </row>
    <row r="2" spans="8:9" ht="15" customHeight="1" thickBot="1">
      <c r="H2" s="609"/>
      <c r="I2" s="609" t="s">
        <v>989</v>
      </c>
    </row>
    <row r="3" spans="1:10" ht="26.25" customHeight="1" thickTop="1">
      <c r="A3" s="864" t="s">
        <v>705</v>
      </c>
      <c r="B3" s="865"/>
      <c r="C3" s="640" t="s">
        <v>990</v>
      </c>
      <c r="D3" s="640" t="s">
        <v>991</v>
      </c>
      <c r="E3" s="640" t="s">
        <v>992</v>
      </c>
      <c r="F3" s="747" t="s">
        <v>706</v>
      </c>
      <c r="G3" s="747" t="s">
        <v>707</v>
      </c>
      <c r="H3" s="747" t="s">
        <v>993</v>
      </c>
      <c r="I3" s="746" t="s">
        <v>994</v>
      </c>
      <c r="J3" s="583"/>
    </row>
    <row r="4" spans="1:10" s="580" customFormat="1" ht="13.5" customHeight="1">
      <c r="A4" s="866" t="s">
        <v>438</v>
      </c>
      <c r="B4" s="867"/>
      <c r="C4" s="751">
        <v>565982</v>
      </c>
      <c r="D4" s="751">
        <v>426096</v>
      </c>
      <c r="E4" s="751">
        <v>28097</v>
      </c>
      <c r="F4" s="751">
        <v>13386</v>
      </c>
      <c r="G4" s="751">
        <v>55627</v>
      </c>
      <c r="H4" s="751">
        <v>38921</v>
      </c>
      <c r="I4" s="752">
        <v>1401</v>
      </c>
      <c r="J4" s="647"/>
    </row>
    <row r="5" spans="1:10" ht="12.75" customHeight="1">
      <c r="A5" s="583" t="s">
        <v>647</v>
      </c>
      <c r="B5" s="584" t="s">
        <v>128</v>
      </c>
      <c r="C5" s="592">
        <v>54953</v>
      </c>
      <c r="D5" s="592">
        <v>5666</v>
      </c>
      <c r="E5" s="592">
        <v>430</v>
      </c>
      <c r="F5" s="592">
        <v>2254</v>
      </c>
      <c r="G5" s="592">
        <v>24414</v>
      </c>
      <c r="H5" s="592">
        <v>22174</v>
      </c>
      <c r="I5" s="753">
        <v>0</v>
      </c>
      <c r="J5" s="583"/>
    </row>
    <row r="6" spans="1:10" ht="12.75" customHeight="1">
      <c r="A6" s="583" t="s">
        <v>648</v>
      </c>
      <c r="B6" s="584" t="s">
        <v>129</v>
      </c>
      <c r="C6" s="592">
        <v>653</v>
      </c>
      <c r="D6" s="592">
        <v>194</v>
      </c>
      <c r="E6" s="592">
        <v>19</v>
      </c>
      <c r="F6" s="592">
        <v>55</v>
      </c>
      <c r="G6" s="592">
        <v>263</v>
      </c>
      <c r="H6" s="592">
        <v>122</v>
      </c>
      <c r="I6" s="753">
        <v>0</v>
      </c>
      <c r="J6" s="583"/>
    </row>
    <row r="7" spans="1:10" ht="12.75" customHeight="1">
      <c r="A7" s="583" t="s">
        <v>649</v>
      </c>
      <c r="B7" s="584" t="s">
        <v>130</v>
      </c>
      <c r="C7" s="592">
        <v>313</v>
      </c>
      <c r="D7" s="592">
        <v>272</v>
      </c>
      <c r="E7" s="592">
        <v>40</v>
      </c>
      <c r="F7" s="592">
        <v>0</v>
      </c>
      <c r="G7" s="592">
        <v>0</v>
      </c>
      <c r="H7" s="592">
        <v>0</v>
      </c>
      <c r="I7" s="753">
        <v>0</v>
      </c>
      <c r="J7" s="583"/>
    </row>
    <row r="8" spans="1:10" ht="12.75" customHeight="1">
      <c r="A8" s="583" t="s">
        <v>650</v>
      </c>
      <c r="B8" s="584" t="s">
        <v>666</v>
      </c>
      <c r="C8" s="592">
        <v>48111</v>
      </c>
      <c r="D8" s="592">
        <v>32770</v>
      </c>
      <c r="E8" s="592">
        <v>5664</v>
      </c>
      <c r="F8" s="592">
        <v>2138</v>
      </c>
      <c r="G8" s="592">
        <v>5565</v>
      </c>
      <c r="H8" s="592">
        <v>1967</v>
      </c>
      <c r="I8" s="753">
        <v>0</v>
      </c>
      <c r="J8" s="583"/>
    </row>
    <row r="9" spans="1:10" ht="12.75" customHeight="1">
      <c r="A9" s="583" t="s">
        <v>651</v>
      </c>
      <c r="B9" s="584" t="s">
        <v>667</v>
      </c>
      <c r="C9" s="592">
        <v>115586</v>
      </c>
      <c r="D9" s="592">
        <v>103838</v>
      </c>
      <c r="E9" s="592">
        <v>5240</v>
      </c>
      <c r="F9" s="592">
        <v>840</v>
      </c>
      <c r="G9" s="592">
        <v>2795</v>
      </c>
      <c r="H9" s="592">
        <v>1706</v>
      </c>
      <c r="I9" s="753">
        <v>1142</v>
      </c>
      <c r="J9" s="583"/>
    </row>
    <row r="10" spans="1:10" ht="12.75" customHeight="1">
      <c r="A10" s="583" t="s">
        <v>652</v>
      </c>
      <c r="B10" s="584" t="s">
        <v>131</v>
      </c>
      <c r="C10" s="592">
        <v>2412</v>
      </c>
      <c r="D10" s="592">
        <v>2361</v>
      </c>
      <c r="E10" s="592">
        <v>44</v>
      </c>
      <c r="F10" s="592">
        <v>0</v>
      </c>
      <c r="G10" s="592">
        <v>0</v>
      </c>
      <c r="H10" s="592">
        <v>0</v>
      </c>
      <c r="I10" s="754">
        <v>0</v>
      </c>
      <c r="J10" s="583"/>
    </row>
    <row r="11" spans="1:10" ht="12.75" customHeight="1">
      <c r="A11" s="583" t="s">
        <v>653</v>
      </c>
      <c r="B11" s="584" t="s">
        <v>132</v>
      </c>
      <c r="C11" s="592">
        <v>4617</v>
      </c>
      <c r="D11" s="592">
        <v>4018</v>
      </c>
      <c r="E11" s="592">
        <v>335</v>
      </c>
      <c r="F11" s="755">
        <v>21</v>
      </c>
      <c r="G11" s="755">
        <v>222</v>
      </c>
      <c r="H11" s="755">
        <v>21</v>
      </c>
      <c r="I11" s="753">
        <v>0</v>
      </c>
      <c r="J11" s="583"/>
    </row>
    <row r="12" spans="1:10" ht="12.75" customHeight="1">
      <c r="A12" s="583" t="s">
        <v>654</v>
      </c>
      <c r="B12" s="584" t="s">
        <v>133</v>
      </c>
      <c r="C12" s="592">
        <v>21335</v>
      </c>
      <c r="D12" s="592">
        <v>19823</v>
      </c>
      <c r="E12" s="592">
        <v>747</v>
      </c>
      <c r="F12" s="592">
        <v>74</v>
      </c>
      <c r="G12" s="592">
        <v>601</v>
      </c>
      <c r="H12" s="592">
        <v>88</v>
      </c>
      <c r="I12" s="753">
        <v>0</v>
      </c>
      <c r="J12" s="583"/>
    </row>
    <row r="13" spans="1:10" ht="12.75" customHeight="1">
      <c r="A13" s="583" t="s">
        <v>655</v>
      </c>
      <c r="B13" s="584" t="s">
        <v>134</v>
      </c>
      <c r="C13" s="592">
        <v>89220</v>
      </c>
      <c r="D13" s="592">
        <v>67821</v>
      </c>
      <c r="E13" s="592">
        <v>7381</v>
      </c>
      <c r="F13" s="592">
        <v>2114</v>
      </c>
      <c r="G13" s="592">
        <v>6626</v>
      </c>
      <c r="H13" s="592">
        <v>5268</v>
      </c>
      <c r="I13" s="753">
        <v>0</v>
      </c>
      <c r="J13" s="583"/>
    </row>
    <row r="14" spans="1:10" ht="12.75" customHeight="1">
      <c r="A14" s="583" t="s">
        <v>656</v>
      </c>
      <c r="B14" s="584" t="s">
        <v>135</v>
      </c>
      <c r="C14" s="592">
        <v>12418</v>
      </c>
      <c r="D14" s="592">
        <v>11519</v>
      </c>
      <c r="E14" s="592">
        <v>446</v>
      </c>
      <c r="F14" s="592">
        <v>59</v>
      </c>
      <c r="G14" s="592">
        <v>338</v>
      </c>
      <c r="H14" s="592">
        <v>56</v>
      </c>
      <c r="I14" s="753">
        <v>0</v>
      </c>
      <c r="J14" s="583"/>
    </row>
    <row r="15" spans="1:10" ht="12.75" customHeight="1">
      <c r="A15" s="583" t="s">
        <v>657</v>
      </c>
      <c r="B15" s="584" t="s">
        <v>136</v>
      </c>
      <c r="C15" s="592">
        <v>5033</v>
      </c>
      <c r="D15" s="592">
        <v>3082</v>
      </c>
      <c r="E15" s="592">
        <v>1016</v>
      </c>
      <c r="F15" s="592">
        <v>107</v>
      </c>
      <c r="G15" s="592">
        <v>635</v>
      </c>
      <c r="H15" s="592">
        <v>193</v>
      </c>
      <c r="I15" s="753">
        <v>0</v>
      </c>
      <c r="J15" s="583"/>
    </row>
    <row r="16" spans="1:10" ht="12.75" customHeight="1">
      <c r="A16" s="583" t="s">
        <v>658</v>
      </c>
      <c r="B16" s="748" t="s">
        <v>160</v>
      </c>
      <c r="C16" s="592">
        <v>10469</v>
      </c>
      <c r="D16" s="592">
        <v>6909</v>
      </c>
      <c r="E16" s="592">
        <v>1043</v>
      </c>
      <c r="F16" s="592">
        <v>502</v>
      </c>
      <c r="G16" s="592">
        <v>1473</v>
      </c>
      <c r="H16" s="592">
        <v>542</v>
      </c>
      <c r="I16" s="754">
        <v>0</v>
      </c>
      <c r="J16" s="583"/>
    </row>
    <row r="17" spans="1:10" ht="12.75" customHeight="1">
      <c r="A17" s="583" t="s">
        <v>659</v>
      </c>
      <c r="B17" s="619" t="s">
        <v>137</v>
      </c>
      <c r="C17" s="592">
        <v>29688</v>
      </c>
      <c r="D17" s="592">
        <v>20470</v>
      </c>
      <c r="E17" s="755">
        <v>1358</v>
      </c>
      <c r="F17" s="755">
        <v>2201</v>
      </c>
      <c r="G17" s="755">
        <v>2552</v>
      </c>
      <c r="H17" s="755">
        <v>3101</v>
      </c>
      <c r="I17" s="753">
        <v>0</v>
      </c>
      <c r="J17" s="583"/>
    </row>
    <row r="18" spans="1:10" ht="12.75" customHeight="1">
      <c r="A18" s="583" t="s">
        <v>660</v>
      </c>
      <c r="B18" s="619" t="s">
        <v>138</v>
      </c>
      <c r="C18" s="592">
        <v>20399</v>
      </c>
      <c r="D18" s="592">
        <v>12881</v>
      </c>
      <c r="E18" s="755">
        <v>660</v>
      </c>
      <c r="F18" s="755">
        <v>1090</v>
      </c>
      <c r="G18" s="755">
        <v>4285</v>
      </c>
      <c r="H18" s="755">
        <v>1413</v>
      </c>
      <c r="I18" s="753">
        <v>66</v>
      </c>
      <c r="J18" s="583"/>
    </row>
    <row r="19" spans="1:10" ht="12.75" customHeight="1">
      <c r="A19" s="583" t="s">
        <v>661</v>
      </c>
      <c r="B19" s="619" t="s">
        <v>139</v>
      </c>
      <c r="C19" s="592">
        <v>23927</v>
      </c>
      <c r="D19" s="592">
        <v>22247</v>
      </c>
      <c r="E19" s="755">
        <v>243</v>
      </c>
      <c r="F19" s="755">
        <v>200</v>
      </c>
      <c r="G19" s="755">
        <v>1140</v>
      </c>
      <c r="H19" s="755">
        <v>96</v>
      </c>
      <c r="I19" s="753">
        <v>0</v>
      </c>
      <c r="J19" s="583"/>
    </row>
    <row r="20" spans="1:10" ht="12.75" customHeight="1">
      <c r="A20" s="583" t="s">
        <v>662</v>
      </c>
      <c r="B20" s="619" t="s">
        <v>140</v>
      </c>
      <c r="C20" s="592">
        <v>61955</v>
      </c>
      <c r="D20" s="592">
        <v>57764</v>
      </c>
      <c r="E20" s="755">
        <v>1084</v>
      </c>
      <c r="F20" s="755">
        <v>1155</v>
      </c>
      <c r="G20" s="755">
        <v>946</v>
      </c>
      <c r="H20" s="755">
        <v>1002</v>
      </c>
      <c r="I20" s="753">
        <v>0</v>
      </c>
      <c r="J20" s="583"/>
    </row>
    <row r="21" spans="1:10" ht="12.75" customHeight="1">
      <c r="A21" s="583" t="s">
        <v>663</v>
      </c>
      <c r="B21" s="749" t="s">
        <v>141</v>
      </c>
      <c r="C21" s="592">
        <v>6312</v>
      </c>
      <c r="D21" s="592">
        <v>6148</v>
      </c>
      <c r="E21" s="755">
        <v>72</v>
      </c>
      <c r="F21" s="755">
        <v>39</v>
      </c>
      <c r="G21" s="755">
        <v>31</v>
      </c>
      <c r="H21" s="755">
        <v>19</v>
      </c>
      <c r="I21" s="753">
        <v>0</v>
      </c>
      <c r="J21" s="583"/>
    </row>
    <row r="22" spans="1:10" ht="12.75" customHeight="1">
      <c r="A22" s="583" t="s">
        <v>664</v>
      </c>
      <c r="B22" s="750" t="s">
        <v>142</v>
      </c>
      <c r="C22" s="592">
        <v>25660</v>
      </c>
      <c r="D22" s="592">
        <v>19658</v>
      </c>
      <c r="E22" s="755">
        <v>2105</v>
      </c>
      <c r="F22" s="755">
        <v>379</v>
      </c>
      <c r="G22" s="755">
        <v>2701</v>
      </c>
      <c r="H22" s="755">
        <v>619</v>
      </c>
      <c r="I22" s="753">
        <v>193</v>
      </c>
      <c r="J22" s="583"/>
    </row>
    <row r="23" spans="1:10" ht="12.75" customHeight="1">
      <c r="A23" s="583" t="s">
        <v>665</v>
      </c>
      <c r="B23" s="748" t="s">
        <v>143</v>
      </c>
      <c r="C23" s="592">
        <v>23117</v>
      </c>
      <c r="D23" s="592">
        <v>23110</v>
      </c>
      <c r="E23" s="592">
        <v>0</v>
      </c>
      <c r="F23" s="592">
        <v>0</v>
      </c>
      <c r="G23" s="592">
        <v>0</v>
      </c>
      <c r="H23" s="592">
        <v>0</v>
      </c>
      <c r="I23" s="753">
        <v>0</v>
      </c>
      <c r="J23" s="583"/>
    </row>
    <row r="24" spans="1:10" ht="12.75" customHeight="1">
      <c r="A24" s="583" t="s">
        <v>144</v>
      </c>
      <c r="B24" s="584" t="s">
        <v>145</v>
      </c>
      <c r="C24" s="592">
        <v>9804</v>
      </c>
      <c r="D24" s="592">
        <v>5545</v>
      </c>
      <c r="E24" s="592">
        <v>170</v>
      </c>
      <c r="F24" s="592">
        <v>158</v>
      </c>
      <c r="G24" s="592">
        <v>1040</v>
      </c>
      <c r="H24" s="592">
        <v>534</v>
      </c>
      <c r="I24" s="753">
        <v>0</v>
      </c>
      <c r="J24" s="583"/>
    </row>
    <row r="25" spans="1:10" ht="6" customHeight="1">
      <c r="A25" s="583"/>
      <c r="B25" s="584"/>
      <c r="C25" s="592"/>
      <c r="D25" s="592"/>
      <c r="E25" s="592"/>
      <c r="F25" s="592"/>
      <c r="G25" s="592"/>
      <c r="H25" s="592"/>
      <c r="I25" s="753"/>
      <c r="J25" s="583"/>
    </row>
    <row r="26" spans="1:10" s="580" customFormat="1" ht="12.75" customHeight="1">
      <c r="A26" s="862" t="s">
        <v>420</v>
      </c>
      <c r="B26" s="863"/>
      <c r="C26" s="751">
        <v>314259</v>
      </c>
      <c r="D26" s="751">
        <v>226560</v>
      </c>
      <c r="E26" s="751">
        <v>20935</v>
      </c>
      <c r="F26" s="751">
        <v>10962</v>
      </c>
      <c r="G26" s="751">
        <v>44959</v>
      </c>
      <c r="H26" s="751">
        <v>9430</v>
      </c>
      <c r="I26" s="752">
        <v>144</v>
      </c>
      <c r="J26" s="647"/>
    </row>
    <row r="27" spans="1:10" ht="12.75" customHeight="1">
      <c r="A27" s="583" t="s">
        <v>647</v>
      </c>
      <c r="B27" s="584" t="s">
        <v>128</v>
      </c>
      <c r="C27" s="592">
        <v>34093</v>
      </c>
      <c r="D27" s="755">
        <v>3474</v>
      </c>
      <c r="E27" s="755">
        <v>330</v>
      </c>
      <c r="F27" s="755">
        <v>2148</v>
      </c>
      <c r="G27" s="755">
        <v>23070</v>
      </c>
      <c r="H27" s="755">
        <v>5063</v>
      </c>
      <c r="I27" s="753">
        <v>0</v>
      </c>
      <c r="J27" s="583"/>
    </row>
    <row r="28" spans="1:10" ht="12.75" customHeight="1">
      <c r="A28" s="583" t="s">
        <v>648</v>
      </c>
      <c r="B28" s="584" t="s">
        <v>129</v>
      </c>
      <c r="C28" s="592">
        <v>539</v>
      </c>
      <c r="D28" s="755">
        <v>165</v>
      </c>
      <c r="E28" s="755">
        <v>17</v>
      </c>
      <c r="F28" s="755">
        <v>52</v>
      </c>
      <c r="G28" s="755">
        <v>260</v>
      </c>
      <c r="H28" s="755">
        <v>45</v>
      </c>
      <c r="I28" s="753">
        <v>0</v>
      </c>
      <c r="J28" s="583"/>
    </row>
    <row r="29" spans="1:10" ht="12.75" customHeight="1">
      <c r="A29" s="583" t="s">
        <v>649</v>
      </c>
      <c r="B29" s="584" t="s">
        <v>130</v>
      </c>
      <c r="C29" s="592">
        <v>271</v>
      </c>
      <c r="D29" s="755">
        <v>238</v>
      </c>
      <c r="E29" s="755">
        <v>32</v>
      </c>
      <c r="F29" s="755">
        <v>0</v>
      </c>
      <c r="G29" s="755">
        <v>0</v>
      </c>
      <c r="H29" s="755">
        <v>0</v>
      </c>
      <c r="I29" s="753">
        <v>0</v>
      </c>
      <c r="J29" s="583"/>
    </row>
    <row r="30" spans="1:10" ht="12.75" customHeight="1">
      <c r="A30" s="583" t="s">
        <v>650</v>
      </c>
      <c r="B30" s="584" t="s">
        <v>666</v>
      </c>
      <c r="C30" s="592">
        <v>41778</v>
      </c>
      <c r="D30" s="755">
        <v>28475</v>
      </c>
      <c r="E30" s="755">
        <v>4559</v>
      </c>
      <c r="F30" s="755">
        <v>2128</v>
      </c>
      <c r="G30" s="755">
        <v>5544</v>
      </c>
      <c r="H30" s="755">
        <v>1065</v>
      </c>
      <c r="I30" s="753">
        <v>0</v>
      </c>
      <c r="J30" s="583"/>
    </row>
    <row r="31" spans="1:10" ht="12.75" customHeight="1">
      <c r="A31" s="583" t="s">
        <v>651</v>
      </c>
      <c r="B31" s="584" t="s">
        <v>667</v>
      </c>
      <c r="C31" s="592">
        <v>69264</v>
      </c>
      <c r="D31" s="755">
        <v>61519</v>
      </c>
      <c r="E31" s="755">
        <v>4035</v>
      </c>
      <c r="F31" s="755">
        <v>772</v>
      </c>
      <c r="G31" s="755">
        <v>2311</v>
      </c>
      <c r="H31" s="755">
        <v>492</v>
      </c>
      <c r="I31" s="753">
        <v>128</v>
      </c>
      <c r="J31" s="583"/>
    </row>
    <row r="32" spans="1:10" ht="12.75" customHeight="1">
      <c r="A32" s="583" t="s">
        <v>652</v>
      </c>
      <c r="B32" s="584" t="s">
        <v>131</v>
      </c>
      <c r="C32" s="592">
        <v>2029</v>
      </c>
      <c r="D32" s="755">
        <v>1980</v>
      </c>
      <c r="E32" s="755">
        <v>42</v>
      </c>
      <c r="F32" s="755">
        <v>0</v>
      </c>
      <c r="G32" s="755">
        <v>0</v>
      </c>
      <c r="H32" s="755">
        <v>0</v>
      </c>
      <c r="I32" s="753">
        <v>0</v>
      </c>
      <c r="J32" s="583"/>
    </row>
    <row r="33" spans="1:10" ht="12.75" customHeight="1">
      <c r="A33" s="583" t="s">
        <v>653</v>
      </c>
      <c r="B33" s="584" t="s">
        <v>132</v>
      </c>
      <c r="C33" s="592">
        <v>3198</v>
      </c>
      <c r="D33" s="755">
        <v>2711</v>
      </c>
      <c r="E33" s="755">
        <v>284</v>
      </c>
      <c r="F33" s="755">
        <v>19</v>
      </c>
      <c r="G33" s="755">
        <v>177</v>
      </c>
      <c r="H33" s="755">
        <v>7</v>
      </c>
      <c r="I33" s="753">
        <v>0</v>
      </c>
      <c r="J33" s="583"/>
    </row>
    <row r="34" spans="1:10" ht="12.75" customHeight="1">
      <c r="A34" s="583" t="s">
        <v>654</v>
      </c>
      <c r="B34" s="584" t="s">
        <v>133</v>
      </c>
      <c r="C34" s="592">
        <v>18185</v>
      </c>
      <c r="D34" s="755">
        <v>16912</v>
      </c>
      <c r="E34" s="755">
        <v>605</v>
      </c>
      <c r="F34" s="755">
        <v>67</v>
      </c>
      <c r="G34" s="755">
        <v>572</v>
      </c>
      <c r="H34" s="755">
        <v>28</v>
      </c>
      <c r="I34" s="753">
        <v>0</v>
      </c>
      <c r="J34" s="583"/>
    </row>
    <row r="35" spans="1:10" ht="12.75" customHeight="1">
      <c r="A35" s="583" t="s">
        <v>655</v>
      </c>
      <c r="B35" s="584" t="s">
        <v>134</v>
      </c>
      <c r="C35" s="592">
        <v>44327</v>
      </c>
      <c r="D35" s="755">
        <v>31535</v>
      </c>
      <c r="E35" s="755">
        <v>5163</v>
      </c>
      <c r="F35" s="755">
        <v>1711</v>
      </c>
      <c r="G35" s="755">
        <v>4698</v>
      </c>
      <c r="H35" s="755">
        <v>1215</v>
      </c>
      <c r="I35" s="753">
        <v>0</v>
      </c>
      <c r="J35" s="583"/>
    </row>
    <row r="36" spans="1:10" ht="12.75" customHeight="1">
      <c r="A36" s="583" t="s">
        <v>656</v>
      </c>
      <c r="B36" s="584" t="s">
        <v>135</v>
      </c>
      <c r="C36" s="592">
        <v>5591</v>
      </c>
      <c r="D36" s="755">
        <v>4884</v>
      </c>
      <c r="E36" s="755">
        <v>374</v>
      </c>
      <c r="F36" s="755">
        <v>47</v>
      </c>
      <c r="G36" s="755">
        <v>275</v>
      </c>
      <c r="H36" s="755">
        <v>11</v>
      </c>
      <c r="I36" s="753">
        <v>0</v>
      </c>
      <c r="J36" s="583"/>
    </row>
    <row r="37" spans="1:10" ht="12.75" customHeight="1">
      <c r="A37" s="583" t="s">
        <v>657</v>
      </c>
      <c r="B37" s="584" t="s">
        <v>136</v>
      </c>
      <c r="C37" s="592">
        <v>2942</v>
      </c>
      <c r="D37" s="755">
        <v>1713</v>
      </c>
      <c r="E37" s="755">
        <v>650</v>
      </c>
      <c r="F37" s="755">
        <v>86</v>
      </c>
      <c r="G37" s="755">
        <v>455</v>
      </c>
      <c r="H37" s="755">
        <v>38</v>
      </c>
      <c r="I37" s="753">
        <v>0</v>
      </c>
      <c r="J37" s="583"/>
    </row>
    <row r="38" spans="1:10" ht="12.75" customHeight="1">
      <c r="A38" s="583" t="s">
        <v>658</v>
      </c>
      <c r="B38" s="748" t="s">
        <v>160</v>
      </c>
      <c r="C38" s="592">
        <v>6912</v>
      </c>
      <c r="D38" s="755">
        <v>4267</v>
      </c>
      <c r="E38" s="755">
        <v>816</v>
      </c>
      <c r="F38" s="755">
        <v>466</v>
      </c>
      <c r="G38" s="755">
        <v>1272</v>
      </c>
      <c r="H38" s="755">
        <v>91</v>
      </c>
      <c r="I38" s="753">
        <v>0</v>
      </c>
      <c r="J38" s="583"/>
    </row>
    <row r="39" spans="1:10" ht="12.75" customHeight="1">
      <c r="A39" s="583" t="s">
        <v>659</v>
      </c>
      <c r="B39" s="619" t="s">
        <v>137</v>
      </c>
      <c r="C39" s="592">
        <v>10756</v>
      </c>
      <c r="D39" s="755">
        <v>6360</v>
      </c>
      <c r="E39" s="755">
        <v>821</v>
      </c>
      <c r="F39" s="755">
        <v>1418</v>
      </c>
      <c r="G39" s="755">
        <v>1506</v>
      </c>
      <c r="H39" s="755">
        <v>648</v>
      </c>
      <c r="I39" s="753">
        <v>0</v>
      </c>
      <c r="J39" s="583"/>
    </row>
    <row r="40" spans="1:10" ht="12.75" customHeight="1">
      <c r="A40" s="583" t="s">
        <v>660</v>
      </c>
      <c r="B40" s="619" t="s">
        <v>138</v>
      </c>
      <c r="C40" s="592">
        <v>7058</v>
      </c>
      <c r="D40" s="755">
        <v>4844</v>
      </c>
      <c r="E40" s="755">
        <v>445</v>
      </c>
      <c r="F40" s="755">
        <v>473</v>
      </c>
      <c r="G40" s="755">
        <v>1019</v>
      </c>
      <c r="H40" s="755">
        <v>274</v>
      </c>
      <c r="I40" s="753">
        <v>2</v>
      </c>
      <c r="J40" s="583"/>
    </row>
    <row r="41" spans="1:10" ht="12.75" customHeight="1">
      <c r="A41" s="583" t="s">
        <v>661</v>
      </c>
      <c r="B41" s="619" t="s">
        <v>139</v>
      </c>
      <c r="C41" s="592">
        <v>10959</v>
      </c>
      <c r="D41" s="755">
        <v>10435</v>
      </c>
      <c r="E41" s="755">
        <v>174</v>
      </c>
      <c r="F41" s="755">
        <v>64</v>
      </c>
      <c r="G41" s="755">
        <v>267</v>
      </c>
      <c r="H41" s="755">
        <v>18</v>
      </c>
      <c r="I41" s="753">
        <v>0</v>
      </c>
      <c r="J41" s="583"/>
    </row>
    <row r="42" spans="1:10" ht="12.75" customHeight="1">
      <c r="A42" s="583" t="s">
        <v>662</v>
      </c>
      <c r="B42" s="619" t="s">
        <v>140</v>
      </c>
      <c r="C42" s="592">
        <v>13863</v>
      </c>
      <c r="D42" s="755">
        <v>11375</v>
      </c>
      <c r="E42" s="755">
        <v>666</v>
      </c>
      <c r="F42" s="755">
        <v>1012</v>
      </c>
      <c r="G42" s="755">
        <v>698</v>
      </c>
      <c r="H42" s="755">
        <v>112</v>
      </c>
      <c r="I42" s="753">
        <v>0</v>
      </c>
      <c r="J42" s="583"/>
    </row>
    <row r="43" spans="1:10" ht="12.75" customHeight="1">
      <c r="A43" s="583" t="s">
        <v>663</v>
      </c>
      <c r="B43" s="749" t="s">
        <v>141</v>
      </c>
      <c r="C43" s="592">
        <v>3583</v>
      </c>
      <c r="D43" s="755">
        <v>3486</v>
      </c>
      <c r="E43" s="755">
        <v>66</v>
      </c>
      <c r="F43" s="755">
        <v>14</v>
      </c>
      <c r="G43" s="755">
        <v>7</v>
      </c>
      <c r="H43" s="755">
        <v>8</v>
      </c>
      <c r="I43" s="753">
        <v>0</v>
      </c>
      <c r="J43" s="583"/>
    </row>
    <row r="44" spans="1:10" ht="12.75" customHeight="1">
      <c r="A44" s="583" t="s">
        <v>664</v>
      </c>
      <c r="B44" s="750" t="s">
        <v>142</v>
      </c>
      <c r="C44" s="592">
        <v>16419</v>
      </c>
      <c r="D44" s="755">
        <v>12087</v>
      </c>
      <c r="E44" s="755">
        <v>1731</v>
      </c>
      <c r="F44" s="755">
        <v>358</v>
      </c>
      <c r="G44" s="755">
        <v>2036</v>
      </c>
      <c r="H44" s="755">
        <v>191</v>
      </c>
      <c r="I44" s="753">
        <v>14</v>
      </c>
      <c r="J44" s="583"/>
    </row>
    <row r="45" spans="1:10" ht="12.75" customHeight="1">
      <c r="A45" s="583" t="s">
        <v>665</v>
      </c>
      <c r="B45" s="748" t="s">
        <v>143</v>
      </c>
      <c r="C45" s="592">
        <v>17137</v>
      </c>
      <c r="D45" s="755">
        <v>17133</v>
      </c>
      <c r="E45" s="755">
        <v>0</v>
      </c>
      <c r="F45" s="755">
        <v>0</v>
      </c>
      <c r="G45" s="755">
        <v>0</v>
      </c>
      <c r="H45" s="755">
        <v>0</v>
      </c>
      <c r="I45" s="753">
        <v>0</v>
      </c>
      <c r="J45" s="583"/>
    </row>
    <row r="46" spans="1:10" ht="12.75" customHeight="1">
      <c r="A46" s="583" t="s">
        <v>144</v>
      </c>
      <c r="B46" s="584" t="s">
        <v>145</v>
      </c>
      <c r="C46" s="592">
        <v>5355</v>
      </c>
      <c r="D46" s="755">
        <v>2967</v>
      </c>
      <c r="E46" s="755">
        <v>125</v>
      </c>
      <c r="F46" s="755">
        <v>127</v>
      </c>
      <c r="G46" s="755">
        <v>792</v>
      </c>
      <c r="H46" s="755">
        <v>124</v>
      </c>
      <c r="I46" s="753">
        <v>0</v>
      </c>
      <c r="J46" s="583"/>
    </row>
    <row r="47" spans="1:10" ht="6" customHeight="1">
      <c r="A47" s="583"/>
      <c r="B47" s="584"/>
      <c r="C47" s="592"/>
      <c r="D47" s="755"/>
      <c r="E47" s="755"/>
      <c r="F47" s="755"/>
      <c r="G47" s="755"/>
      <c r="H47" s="755"/>
      <c r="I47" s="753"/>
      <c r="J47" s="583"/>
    </row>
    <row r="48" spans="1:10" s="580" customFormat="1" ht="12.75" customHeight="1">
      <c r="A48" s="862" t="s">
        <v>421</v>
      </c>
      <c r="B48" s="863"/>
      <c r="C48" s="751">
        <v>251723</v>
      </c>
      <c r="D48" s="751">
        <v>199536</v>
      </c>
      <c r="E48" s="751">
        <v>7162</v>
      </c>
      <c r="F48" s="751">
        <v>2424</v>
      </c>
      <c r="G48" s="751">
        <v>10668</v>
      </c>
      <c r="H48" s="751">
        <v>29491</v>
      </c>
      <c r="I48" s="752">
        <v>1257</v>
      </c>
      <c r="J48" s="647"/>
    </row>
    <row r="49" spans="1:10" ht="12.75" customHeight="1">
      <c r="A49" s="583" t="s">
        <v>647</v>
      </c>
      <c r="B49" s="584" t="s">
        <v>128</v>
      </c>
      <c r="C49" s="592">
        <v>20860</v>
      </c>
      <c r="D49" s="592">
        <v>2192</v>
      </c>
      <c r="E49" s="755">
        <v>100</v>
      </c>
      <c r="F49" s="755">
        <v>106</v>
      </c>
      <c r="G49" s="755">
        <v>1344</v>
      </c>
      <c r="H49" s="755">
        <v>17111</v>
      </c>
      <c r="I49" s="753">
        <v>0</v>
      </c>
      <c r="J49" s="583"/>
    </row>
    <row r="50" spans="1:10" ht="12.75" customHeight="1">
      <c r="A50" s="583" t="s">
        <v>648</v>
      </c>
      <c r="B50" s="584" t="s">
        <v>129</v>
      </c>
      <c r="C50" s="592">
        <v>114</v>
      </c>
      <c r="D50" s="592">
        <v>29</v>
      </c>
      <c r="E50" s="755">
        <v>2</v>
      </c>
      <c r="F50" s="755">
        <v>3</v>
      </c>
      <c r="G50" s="755">
        <v>3</v>
      </c>
      <c r="H50" s="755">
        <v>77</v>
      </c>
      <c r="I50" s="753">
        <v>0</v>
      </c>
      <c r="J50" s="583"/>
    </row>
    <row r="51" spans="1:10" ht="12.75" customHeight="1">
      <c r="A51" s="583" t="s">
        <v>649</v>
      </c>
      <c r="B51" s="584" t="s">
        <v>130</v>
      </c>
      <c r="C51" s="592">
        <v>42</v>
      </c>
      <c r="D51" s="592">
        <v>34</v>
      </c>
      <c r="E51" s="755">
        <v>8</v>
      </c>
      <c r="F51" s="755">
        <v>0</v>
      </c>
      <c r="G51" s="755">
        <v>0</v>
      </c>
      <c r="H51" s="755">
        <v>0</v>
      </c>
      <c r="I51" s="753">
        <v>0</v>
      </c>
      <c r="J51" s="583"/>
    </row>
    <row r="52" spans="1:10" ht="12.75" customHeight="1">
      <c r="A52" s="583" t="s">
        <v>650</v>
      </c>
      <c r="B52" s="584" t="s">
        <v>666</v>
      </c>
      <c r="C52" s="592">
        <v>6333</v>
      </c>
      <c r="D52" s="592">
        <v>4295</v>
      </c>
      <c r="E52" s="755">
        <v>1105</v>
      </c>
      <c r="F52" s="755">
        <v>10</v>
      </c>
      <c r="G52" s="755">
        <v>21</v>
      </c>
      <c r="H52" s="755">
        <v>902</v>
      </c>
      <c r="I52" s="753">
        <v>0</v>
      </c>
      <c r="J52" s="583"/>
    </row>
    <row r="53" spans="1:10" ht="12.75" customHeight="1">
      <c r="A53" s="583" t="s">
        <v>651</v>
      </c>
      <c r="B53" s="584" t="s">
        <v>667</v>
      </c>
      <c r="C53" s="592">
        <v>46322</v>
      </c>
      <c r="D53" s="592">
        <v>42319</v>
      </c>
      <c r="E53" s="755">
        <v>1205</v>
      </c>
      <c r="F53" s="755">
        <v>68</v>
      </c>
      <c r="G53" s="755">
        <v>484</v>
      </c>
      <c r="H53" s="755">
        <v>1214</v>
      </c>
      <c r="I53" s="753">
        <v>1014</v>
      </c>
      <c r="J53" s="583"/>
    </row>
    <row r="54" spans="1:10" ht="12.75" customHeight="1">
      <c r="A54" s="583" t="s">
        <v>652</v>
      </c>
      <c r="B54" s="584" t="s">
        <v>131</v>
      </c>
      <c r="C54" s="592">
        <v>383</v>
      </c>
      <c r="D54" s="592">
        <v>381</v>
      </c>
      <c r="E54" s="755">
        <v>2</v>
      </c>
      <c r="F54" s="755">
        <v>0</v>
      </c>
      <c r="G54" s="755">
        <v>0</v>
      </c>
      <c r="H54" s="755">
        <v>0</v>
      </c>
      <c r="I54" s="753">
        <v>0</v>
      </c>
      <c r="J54" s="583"/>
    </row>
    <row r="55" spans="1:10" ht="12.75" customHeight="1">
      <c r="A55" s="583" t="s">
        <v>653</v>
      </c>
      <c r="B55" s="584" t="s">
        <v>132</v>
      </c>
      <c r="C55" s="592">
        <v>1419</v>
      </c>
      <c r="D55" s="592">
        <v>1307</v>
      </c>
      <c r="E55" s="755">
        <v>51</v>
      </c>
      <c r="F55" s="755">
        <v>2</v>
      </c>
      <c r="G55" s="755">
        <v>45</v>
      </c>
      <c r="H55" s="755">
        <v>14</v>
      </c>
      <c r="I55" s="753">
        <v>0</v>
      </c>
      <c r="J55" s="583"/>
    </row>
    <row r="56" spans="1:10" ht="12.75" customHeight="1">
      <c r="A56" s="583" t="s">
        <v>654</v>
      </c>
      <c r="B56" s="584" t="s">
        <v>133</v>
      </c>
      <c r="C56" s="592">
        <v>3150</v>
      </c>
      <c r="D56" s="592">
        <v>2911</v>
      </c>
      <c r="E56" s="755">
        <v>142</v>
      </c>
      <c r="F56" s="755">
        <v>7</v>
      </c>
      <c r="G56" s="755">
        <v>29</v>
      </c>
      <c r="H56" s="755">
        <v>60</v>
      </c>
      <c r="I56" s="753">
        <v>0</v>
      </c>
      <c r="J56" s="583"/>
    </row>
    <row r="57" spans="1:10" ht="12.75" customHeight="1">
      <c r="A57" s="583" t="s">
        <v>655</v>
      </c>
      <c r="B57" s="584" t="s">
        <v>134</v>
      </c>
      <c r="C57" s="592">
        <v>44893</v>
      </c>
      <c r="D57" s="592">
        <v>36286</v>
      </c>
      <c r="E57" s="755">
        <v>2218</v>
      </c>
      <c r="F57" s="755">
        <v>403</v>
      </c>
      <c r="G57" s="755">
        <v>1928</v>
      </c>
      <c r="H57" s="755">
        <v>4053</v>
      </c>
      <c r="I57" s="753">
        <v>0</v>
      </c>
      <c r="J57" s="583"/>
    </row>
    <row r="58" spans="1:10" ht="12.75" customHeight="1">
      <c r="A58" s="583" t="s">
        <v>656</v>
      </c>
      <c r="B58" s="584" t="s">
        <v>135</v>
      </c>
      <c r="C58" s="592">
        <v>6827</v>
      </c>
      <c r="D58" s="592">
        <v>6635</v>
      </c>
      <c r="E58" s="755">
        <v>72</v>
      </c>
      <c r="F58" s="755">
        <v>12</v>
      </c>
      <c r="G58" s="755">
        <v>63</v>
      </c>
      <c r="H58" s="755">
        <v>45</v>
      </c>
      <c r="I58" s="753">
        <v>0</v>
      </c>
      <c r="J58" s="583"/>
    </row>
    <row r="59" spans="1:10" ht="12.75" customHeight="1">
      <c r="A59" s="583" t="s">
        <v>657</v>
      </c>
      <c r="B59" s="584" t="s">
        <v>136</v>
      </c>
      <c r="C59" s="592">
        <v>2091</v>
      </c>
      <c r="D59" s="592">
        <v>1369</v>
      </c>
      <c r="E59" s="755">
        <v>366</v>
      </c>
      <c r="F59" s="755">
        <v>21</v>
      </c>
      <c r="G59" s="755">
        <v>180</v>
      </c>
      <c r="H59" s="755">
        <v>155</v>
      </c>
      <c r="I59" s="753">
        <v>0</v>
      </c>
      <c r="J59" s="583"/>
    </row>
    <row r="60" spans="1:10" ht="12.75" customHeight="1">
      <c r="A60" s="583" t="s">
        <v>658</v>
      </c>
      <c r="B60" s="748" t="s">
        <v>160</v>
      </c>
      <c r="C60" s="592">
        <v>3557</v>
      </c>
      <c r="D60" s="592">
        <v>2642</v>
      </c>
      <c r="E60" s="755">
        <v>227</v>
      </c>
      <c r="F60" s="755">
        <v>36</v>
      </c>
      <c r="G60" s="755">
        <v>201</v>
      </c>
      <c r="H60" s="755">
        <v>451</v>
      </c>
      <c r="I60" s="753">
        <v>0</v>
      </c>
      <c r="J60" s="583"/>
    </row>
    <row r="61" spans="1:10" ht="12.75" customHeight="1">
      <c r="A61" s="583" t="s">
        <v>659</v>
      </c>
      <c r="B61" s="619" t="s">
        <v>137</v>
      </c>
      <c r="C61" s="592">
        <v>18932</v>
      </c>
      <c r="D61" s="592">
        <v>14110</v>
      </c>
      <c r="E61" s="755">
        <v>537</v>
      </c>
      <c r="F61" s="755">
        <v>783</v>
      </c>
      <c r="G61" s="755">
        <v>1046</v>
      </c>
      <c r="H61" s="755">
        <v>2453</v>
      </c>
      <c r="I61" s="753">
        <v>0</v>
      </c>
      <c r="J61" s="583"/>
    </row>
    <row r="62" spans="1:10" ht="12.75" customHeight="1">
      <c r="A62" s="583" t="s">
        <v>660</v>
      </c>
      <c r="B62" s="619" t="s">
        <v>138</v>
      </c>
      <c r="C62" s="592">
        <v>13341</v>
      </c>
      <c r="D62" s="592">
        <v>8037</v>
      </c>
      <c r="E62" s="755">
        <v>215</v>
      </c>
      <c r="F62" s="755">
        <v>617</v>
      </c>
      <c r="G62" s="755">
        <v>3266</v>
      </c>
      <c r="H62" s="755">
        <v>1139</v>
      </c>
      <c r="I62" s="753">
        <v>64</v>
      </c>
      <c r="J62" s="583"/>
    </row>
    <row r="63" spans="1:10" ht="12.75" customHeight="1">
      <c r="A63" s="583" t="s">
        <v>661</v>
      </c>
      <c r="B63" s="619" t="s">
        <v>139</v>
      </c>
      <c r="C63" s="592">
        <v>12968</v>
      </c>
      <c r="D63" s="592">
        <v>11812</v>
      </c>
      <c r="E63" s="755">
        <v>69</v>
      </c>
      <c r="F63" s="755">
        <v>136</v>
      </c>
      <c r="G63" s="755">
        <v>873</v>
      </c>
      <c r="H63" s="755">
        <v>78</v>
      </c>
      <c r="I63" s="753">
        <v>0</v>
      </c>
      <c r="J63" s="583"/>
    </row>
    <row r="64" spans="1:10" ht="12.75" customHeight="1">
      <c r="A64" s="583" t="s">
        <v>662</v>
      </c>
      <c r="B64" s="619" t="s">
        <v>140</v>
      </c>
      <c r="C64" s="592">
        <v>48092</v>
      </c>
      <c r="D64" s="592">
        <v>46389</v>
      </c>
      <c r="E64" s="755">
        <v>418</v>
      </c>
      <c r="F64" s="755">
        <v>143</v>
      </c>
      <c r="G64" s="755">
        <v>248</v>
      </c>
      <c r="H64" s="755">
        <v>890</v>
      </c>
      <c r="I64" s="753">
        <v>0</v>
      </c>
      <c r="J64" s="583"/>
    </row>
    <row r="65" spans="1:10" ht="12.75" customHeight="1">
      <c r="A65" s="583" t="s">
        <v>663</v>
      </c>
      <c r="B65" s="749" t="s">
        <v>141</v>
      </c>
      <c r="C65" s="592">
        <v>2729</v>
      </c>
      <c r="D65" s="592">
        <v>2662</v>
      </c>
      <c r="E65" s="755">
        <v>6</v>
      </c>
      <c r="F65" s="755">
        <v>25</v>
      </c>
      <c r="G65" s="755">
        <v>24</v>
      </c>
      <c r="H65" s="755">
        <v>11</v>
      </c>
      <c r="I65" s="753">
        <v>0</v>
      </c>
      <c r="J65" s="583"/>
    </row>
    <row r="66" spans="1:10" ht="12.75" customHeight="1">
      <c r="A66" s="583" t="s">
        <v>664</v>
      </c>
      <c r="B66" s="750" t="s">
        <v>142</v>
      </c>
      <c r="C66" s="592">
        <v>9241</v>
      </c>
      <c r="D66" s="592">
        <v>7571</v>
      </c>
      <c r="E66" s="755">
        <v>374</v>
      </c>
      <c r="F66" s="755">
        <v>21</v>
      </c>
      <c r="G66" s="755">
        <v>665</v>
      </c>
      <c r="H66" s="755">
        <v>428</v>
      </c>
      <c r="I66" s="753">
        <v>179</v>
      </c>
      <c r="J66" s="583"/>
    </row>
    <row r="67" spans="1:10" ht="12.75" customHeight="1">
      <c r="A67" s="583" t="s">
        <v>162</v>
      </c>
      <c r="B67" s="748" t="s">
        <v>143</v>
      </c>
      <c r="C67" s="592">
        <v>5980</v>
      </c>
      <c r="D67" s="592">
        <v>5977</v>
      </c>
      <c r="E67" s="755">
        <v>0</v>
      </c>
      <c r="F67" s="755">
        <v>0</v>
      </c>
      <c r="G67" s="755">
        <v>0</v>
      </c>
      <c r="H67" s="755">
        <v>0</v>
      </c>
      <c r="I67" s="753">
        <v>0</v>
      </c>
      <c r="J67" s="583"/>
    </row>
    <row r="68" spans="1:10" ht="12.75" customHeight="1" thickBot="1">
      <c r="A68" s="586" t="s">
        <v>144</v>
      </c>
      <c r="B68" s="588" t="s">
        <v>145</v>
      </c>
      <c r="C68" s="594">
        <v>4449</v>
      </c>
      <c r="D68" s="594">
        <v>2578</v>
      </c>
      <c r="E68" s="756">
        <v>45</v>
      </c>
      <c r="F68" s="756">
        <v>31</v>
      </c>
      <c r="G68" s="756">
        <v>248</v>
      </c>
      <c r="H68" s="756">
        <v>410</v>
      </c>
      <c r="I68" s="757">
        <v>0</v>
      </c>
      <c r="J68" s="583"/>
    </row>
    <row r="69" ht="15" customHeight="1">
      <c r="A69" s="608" t="s">
        <v>163</v>
      </c>
    </row>
    <row r="70" ht="12.75" customHeight="1">
      <c r="A70" s="608" t="s">
        <v>646</v>
      </c>
    </row>
  </sheetData>
  <mergeCells count="4">
    <mergeCell ref="A48:B48"/>
    <mergeCell ref="A3:B3"/>
    <mergeCell ref="A4:B4"/>
    <mergeCell ref="A26:B26"/>
  </mergeCells>
  <printOptions/>
  <pageMargins left="0.3937007874015748" right="0.3937007874015748" top="0.3937007874015748" bottom="0.3937007874015748" header="0.5118110236220472" footer="0.5118110236220472"/>
  <pageSetup horizontalDpi="300" verticalDpi="300" orientation="portrait" paperSize="9" scale="95" r:id="rId1"/>
</worksheet>
</file>

<file path=xl/worksheets/sheet16.xml><?xml version="1.0" encoding="utf-8"?>
<worksheet xmlns="http://schemas.openxmlformats.org/spreadsheetml/2006/main" xmlns:r="http://schemas.openxmlformats.org/officeDocument/2006/relationships">
  <dimension ref="A2:BN61"/>
  <sheetViews>
    <sheetView workbookViewId="0" topLeftCell="A1">
      <selection activeCell="F19" sqref="F19"/>
    </sheetView>
  </sheetViews>
  <sheetFormatPr defaultColWidth="9.00390625" defaultRowHeight="13.5"/>
  <cols>
    <col min="1" max="1" width="12.375" style="398" customWidth="1"/>
    <col min="2" max="2" width="8.50390625" style="398" customWidth="1"/>
    <col min="3" max="7" width="7.125" style="398" customWidth="1"/>
    <col min="8" max="8" width="10.25390625" style="398" bestFit="1" customWidth="1"/>
    <col min="9" max="9" width="7.125" style="398" customWidth="1"/>
    <col min="10" max="12" width="7.625" style="398" customWidth="1"/>
    <col min="13" max="16384" width="9.00390625" style="398" customWidth="1"/>
  </cols>
  <sheetData>
    <row r="1" ht="12" customHeight="1"/>
    <row r="2" spans="1:66" ht="18" customHeight="1">
      <c r="A2" s="877" t="s">
        <v>724</v>
      </c>
      <c r="B2" s="877"/>
      <c r="C2" s="877"/>
      <c r="D2" s="877"/>
      <c r="E2" s="877"/>
      <c r="F2" s="877"/>
      <c r="G2" s="877"/>
      <c r="H2" s="877"/>
      <c r="I2" s="877"/>
      <c r="J2" s="877"/>
      <c r="K2" s="877"/>
      <c r="L2" s="877"/>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409"/>
      <c r="BC2" s="409"/>
      <c r="BD2" s="409"/>
      <c r="BE2" s="409"/>
      <c r="BF2" s="409"/>
      <c r="BG2" s="409"/>
      <c r="BH2" s="409"/>
      <c r="BI2" s="409"/>
      <c r="BJ2" s="409"/>
      <c r="BK2" s="409"/>
      <c r="BL2" s="409"/>
      <c r="BM2" s="409"/>
      <c r="BN2" s="409"/>
    </row>
    <row r="3" spans="1:66" ht="15" customHeight="1" thickBot="1">
      <c r="A3" s="113"/>
      <c r="B3" s="113"/>
      <c r="C3" s="113"/>
      <c r="D3" s="113"/>
      <c r="E3" s="113"/>
      <c r="F3" s="113"/>
      <c r="G3" s="113"/>
      <c r="H3" s="113"/>
      <c r="I3" s="113"/>
      <c r="J3" s="113"/>
      <c r="K3" s="113"/>
      <c r="L3" s="109" t="s">
        <v>708</v>
      </c>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09"/>
      <c r="BJ3" s="409"/>
      <c r="BK3" s="409"/>
      <c r="BL3" s="409"/>
      <c r="BM3" s="409"/>
      <c r="BN3" s="409"/>
    </row>
    <row r="4" spans="1:66" ht="15" customHeight="1" thickTop="1">
      <c r="A4" s="882" t="s">
        <v>709</v>
      </c>
      <c r="B4" s="885" t="s">
        <v>723</v>
      </c>
      <c r="C4" s="887" t="s">
        <v>710</v>
      </c>
      <c r="D4" s="888"/>
      <c r="E4" s="888"/>
      <c r="F4" s="888"/>
      <c r="G4" s="888"/>
      <c r="H4" s="889"/>
      <c r="I4" s="887" t="s">
        <v>711</v>
      </c>
      <c r="J4" s="888"/>
      <c r="K4" s="888"/>
      <c r="L4" s="888"/>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409"/>
      <c r="AY4" s="409"/>
      <c r="AZ4" s="409"/>
      <c r="BA4" s="409"/>
      <c r="BB4" s="409"/>
      <c r="BC4" s="409"/>
      <c r="BD4" s="409"/>
      <c r="BE4" s="409"/>
      <c r="BF4" s="409"/>
      <c r="BG4" s="409"/>
      <c r="BH4" s="409"/>
      <c r="BI4" s="409"/>
      <c r="BJ4" s="409"/>
      <c r="BK4" s="409"/>
      <c r="BL4" s="409"/>
      <c r="BM4" s="409"/>
      <c r="BN4" s="409"/>
    </row>
    <row r="5" spans="1:66" ht="15" customHeight="1">
      <c r="A5" s="883"/>
      <c r="B5" s="886"/>
      <c r="C5" s="868" t="s">
        <v>287</v>
      </c>
      <c r="D5" s="870" t="s">
        <v>712</v>
      </c>
      <c r="E5" s="872" t="s">
        <v>713</v>
      </c>
      <c r="F5" s="873"/>
      <c r="G5" s="873"/>
      <c r="H5" s="874"/>
      <c r="I5" s="875" t="s">
        <v>714</v>
      </c>
      <c r="J5" s="878" t="s">
        <v>715</v>
      </c>
      <c r="K5" s="878" t="s">
        <v>716</v>
      </c>
      <c r="L5" s="880" t="s">
        <v>717</v>
      </c>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09"/>
      <c r="AS5" s="409"/>
      <c r="AT5" s="409"/>
      <c r="AU5" s="409"/>
      <c r="AV5" s="409"/>
      <c r="AW5" s="409"/>
      <c r="AX5" s="409"/>
      <c r="AY5" s="409"/>
      <c r="AZ5" s="409"/>
      <c r="BA5" s="409"/>
      <c r="BB5" s="409"/>
      <c r="BC5" s="409"/>
      <c r="BD5" s="409"/>
      <c r="BE5" s="409"/>
      <c r="BF5" s="409"/>
      <c r="BG5" s="409"/>
      <c r="BH5" s="409"/>
      <c r="BI5" s="409"/>
      <c r="BJ5" s="409"/>
      <c r="BK5" s="409"/>
      <c r="BL5" s="409"/>
      <c r="BM5" s="409"/>
      <c r="BN5" s="409"/>
    </row>
    <row r="6" spans="1:66" ht="27.75" customHeight="1">
      <c r="A6" s="884"/>
      <c r="B6" s="871"/>
      <c r="C6" s="869"/>
      <c r="D6" s="871"/>
      <c r="E6" s="114" t="s">
        <v>288</v>
      </c>
      <c r="F6" s="115" t="s">
        <v>718</v>
      </c>
      <c r="G6" s="116" t="s">
        <v>719</v>
      </c>
      <c r="H6" s="296" t="s">
        <v>720</v>
      </c>
      <c r="I6" s="876"/>
      <c r="J6" s="879"/>
      <c r="K6" s="879"/>
      <c r="L6" s="881"/>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09"/>
      <c r="AY6" s="409"/>
      <c r="AZ6" s="409"/>
      <c r="BA6" s="409"/>
      <c r="BB6" s="409"/>
      <c r="BC6" s="409"/>
      <c r="BD6" s="409"/>
      <c r="BE6" s="409"/>
      <c r="BF6" s="409"/>
      <c r="BG6" s="409"/>
      <c r="BH6" s="409"/>
      <c r="BI6" s="409"/>
      <c r="BJ6" s="409"/>
      <c r="BK6" s="409"/>
      <c r="BL6" s="409"/>
      <c r="BM6" s="409"/>
      <c r="BN6" s="409"/>
    </row>
    <row r="7" spans="1:66" s="111" customFormat="1" ht="15" customHeight="1">
      <c r="A7" s="297" t="s">
        <v>289</v>
      </c>
      <c r="B7" s="117">
        <v>10391</v>
      </c>
      <c r="C7" s="117">
        <v>6166</v>
      </c>
      <c r="D7" s="117">
        <v>5388</v>
      </c>
      <c r="E7" s="117">
        <v>774</v>
      </c>
      <c r="F7" s="117">
        <v>671</v>
      </c>
      <c r="G7" s="117">
        <v>57</v>
      </c>
      <c r="H7" s="117">
        <v>47</v>
      </c>
      <c r="I7" s="117">
        <v>4226</v>
      </c>
      <c r="J7" s="117">
        <v>1648</v>
      </c>
      <c r="K7" s="117">
        <v>633</v>
      </c>
      <c r="L7" s="118">
        <v>1938</v>
      </c>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row>
    <row r="8" spans="1:66" ht="15" customHeight="1">
      <c r="A8" s="119" t="s">
        <v>290</v>
      </c>
      <c r="B8" s="81">
        <v>614</v>
      </c>
      <c r="C8" s="81">
        <v>72</v>
      </c>
      <c r="D8" s="81">
        <v>49</v>
      </c>
      <c r="E8" s="81">
        <v>23</v>
      </c>
      <c r="F8" s="81">
        <v>1</v>
      </c>
      <c r="G8" s="81">
        <v>21</v>
      </c>
      <c r="H8" s="81">
        <v>1</v>
      </c>
      <c r="I8" s="81">
        <v>542</v>
      </c>
      <c r="J8" s="81">
        <v>6</v>
      </c>
      <c r="K8" s="81">
        <v>527</v>
      </c>
      <c r="L8" s="120">
        <v>9</v>
      </c>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09"/>
      <c r="AY8" s="409"/>
      <c r="AZ8" s="409"/>
      <c r="BA8" s="409"/>
      <c r="BB8" s="409"/>
      <c r="BC8" s="409"/>
      <c r="BD8" s="409"/>
      <c r="BE8" s="409"/>
      <c r="BF8" s="409"/>
      <c r="BG8" s="409"/>
      <c r="BH8" s="409"/>
      <c r="BI8" s="409"/>
      <c r="BJ8" s="409"/>
      <c r="BK8" s="409"/>
      <c r="BL8" s="409"/>
      <c r="BM8" s="409"/>
      <c r="BN8" s="409"/>
    </row>
    <row r="9" spans="1:66" ht="15" customHeight="1">
      <c r="A9" s="119" t="s">
        <v>291</v>
      </c>
      <c r="B9" s="81">
        <v>571</v>
      </c>
      <c r="C9" s="81">
        <v>414</v>
      </c>
      <c r="D9" s="81">
        <v>372</v>
      </c>
      <c r="E9" s="81">
        <v>42</v>
      </c>
      <c r="F9" s="81">
        <v>7</v>
      </c>
      <c r="G9" s="81">
        <v>32</v>
      </c>
      <c r="H9" s="81">
        <v>3</v>
      </c>
      <c r="I9" s="81">
        <v>157</v>
      </c>
      <c r="J9" s="81">
        <v>22</v>
      </c>
      <c r="K9" s="81">
        <v>99</v>
      </c>
      <c r="L9" s="120">
        <v>36</v>
      </c>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09"/>
      <c r="AY9" s="409"/>
      <c r="AZ9" s="409"/>
      <c r="BA9" s="409"/>
      <c r="BB9" s="409"/>
      <c r="BC9" s="409"/>
      <c r="BD9" s="409"/>
      <c r="BE9" s="409"/>
      <c r="BF9" s="409"/>
      <c r="BG9" s="409"/>
      <c r="BH9" s="409"/>
      <c r="BI9" s="409"/>
      <c r="BJ9" s="409"/>
      <c r="BK9" s="409"/>
      <c r="BL9" s="409"/>
      <c r="BM9" s="409"/>
      <c r="BN9" s="409"/>
    </row>
    <row r="10" spans="1:66" ht="15" customHeight="1">
      <c r="A10" s="119" t="s">
        <v>292</v>
      </c>
      <c r="B10" s="81">
        <v>635</v>
      </c>
      <c r="C10" s="81">
        <v>528</v>
      </c>
      <c r="D10" s="81">
        <v>495</v>
      </c>
      <c r="E10" s="81">
        <v>32</v>
      </c>
      <c r="F10" s="81">
        <v>26</v>
      </c>
      <c r="G10" s="81">
        <v>2</v>
      </c>
      <c r="H10" s="81">
        <v>3</v>
      </c>
      <c r="I10" s="81">
        <v>107</v>
      </c>
      <c r="J10" s="81">
        <v>64</v>
      </c>
      <c r="K10" s="81">
        <v>5</v>
      </c>
      <c r="L10" s="120">
        <v>38</v>
      </c>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09"/>
      <c r="AY10" s="409"/>
      <c r="AZ10" s="409"/>
      <c r="BA10" s="409"/>
      <c r="BB10" s="409"/>
      <c r="BC10" s="409"/>
      <c r="BD10" s="409"/>
      <c r="BE10" s="409"/>
      <c r="BF10" s="409"/>
      <c r="BG10" s="409"/>
      <c r="BH10" s="409"/>
      <c r="BI10" s="409"/>
      <c r="BJ10" s="409"/>
      <c r="BK10" s="409"/>
      <c r="BL10" s="409"/>
      <c r="BM10" s="409"/>
      <c r="BN10" s="409"/>
    </row>
    <row r="11" spans="1:66" ht="15" customHeight="1">
      <c r="A11" s="119" t="s">
        <v>293</v>
      </c>
      <c r="B11" s="81">
        <v>709</v>
      </c>
      <c r="C11" s="81">
        <v>618</v>
      </c>
      <c r="D11" s="81">
        <v>563</v>
      </c>
      <c r="E11" s="81">
        <v>55</v>
      </c>
      <c r="F11" s="81">
        <v>54</v>
      </c>
      <c r="G11" s="81" t="s">
        <v>448</v>
      </c>
      <c r="H11" s="81">
        <v>2</v>
      </c>
      <c r="I11" s="81">
        <v>91</v>
      </c>
      <c r="J11" s="81">
        <v>61</v>
      </c>
      <c r="K11" s="81">
        <v>2</v>
      </c>
      <c r="L11" s="120">
        <v>28</v>
      </c>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09"/>
      <c r="AZ11" s="409"/>
      <c r="BA11" s="409"/>
      <c r="BB11" s="409"/>
      <c r="BC11" s="409"/>
      <c r="BD11" s="409"/>
      <c r="BE11" s="409"/>
      <c r="BF11" s="409"/>
      <c r="BG11" s="409"/>
      <c r="BH11" s="409"/>
      <c r="BI11" s="409"/>
      <c r="BJ11" s="409"/>
      <c r="BK11" s="409"/>
      <c r="BL11" s="409"/>
      <c r="BM11" s="409"/>
      <c r="BN11" s="409"/>
    </row>
    <row r="12" spans="1:66" ht="15" customHeight="1">
      <c r="A12" s="119" t="s">
        <v>294</v>
      </c>
      <c r="B12" s="81">
        <v>687</v>
      </c>
      <c r="C12" s="81">
        <v>596</v>
      </c>
      <c r="D12" s="81">
        <v>553</v>
      </c>
      <c r="E12" s="81">
        <v>42</v>
      </c>
      <c r="F12" s="81">
        <v>40</v>
      </c>
      <c r="G12" s="81">
        <v>1</v>
      </c>
      <c r="H12" s="81">
        <v>1</v>
      </c>
      <c r="I12" s="81">
        <v>91</v>
      </c>
      <c r="J12" s="81">
        <v>76</v>
      </c>
      <c r="K12" s="81" t="s">
        <v>448</v>
      </c>
      <c r="L12" s="120">
        <v>15</v>
      </c>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409"/>
      <c r="AM12" s="409"/>
      <c r="AN12" s="409"/>
      <c r="AO12" s="409"/>
      <c r="AP12" s="409"/>
      <c r="AQ12" s="409"/>
      <c r="AR12" s="409"/>
      <c r="AS12" s="409"/>
      <c r="AT12" s="409"/>
      <c r="AU12" s="409"/>
      <c r="AV12" s="409"/>
      <c r="AW12" s="409"/>
      <c r="AX12" s="409"/>
      <c r="AY12" s="409"/>
      <c r="AZ12" s="409"/>
      <c r="BA12" s="409"/>
      <c r="BB12" s="409"/>
      <c r="BC12" s="409"/>
      <c r="BD12" s="409"/>
      <c r="BE12" s="409"/>
      <c r="BF12" s="409"/>
      <c r="BG12" s="409"/>
      <c r="BH12" s="409"/>
      <c r="BI12" s="409"/>
      <c r="BJ12" s="409"/>
      <c r="BK12" s="409"/>
      <c r="BL12" s="409"/>
      <c r="BM12" s="409"/>
      <c r="BN12" s="409"/>
    </row>
    <row r="13" spans="1:66" ht="15" customHeight="1">
      <c r="A13" s="119" t="s">
        <v>295</v>
      </c>
      <c r="B13" s="81">
        <v>674</v>
      </c>
      <c r="C13" s="81">
        <v>595</v>
      </c>
      <c r="D13" s="81">
        <v>530</v>
      </c>
      <c r="E13" s="81">
        <v>65</v>
      </c>
      <c r="F13" s="81">
        <v>64</v>
      </c>
      <c r="G13" s="81" t="s">
        <v>448</v>
      </c>
      <c r="H13" s="81">
        <v>0</v>
      </c>
      <c r="I13" s="81">
        <v>79</v>
      </c>
      <c r="J13" s="81">
        <v>58</v>
      </c>
      <c r="K13" s="81" t="s">
        <v>448</v>
      </c>
      <c r="L13" s="120">
        <v>22</v>
      </c>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c r="AM13" s="409"/>
      <c r="AN13" s="409"/>
      <c r="AO13" s="409"/>
      <c r="AP13" s="409"/>
      <c r="AQ13" s="409"/>
      <c r="AR13" s="409"/>
      <c r="AS13" s="409"/>
      <c r="AT13" s="409"/>
      <c r="AU13" s="409"/>
      <c r="AV13" s="409"/>
      <c r="AW13" s="409"/>
      <c r="AX13" s="409"/>
      <c r="AY13" s="409"/>
      <c r="AZ13" s="409"/>
      <c r="BA13" s="409"/>
      <c r="BB13" s="409"/>
      <c r="BC13" s="409"/>
      <c r="BD13" s="409"/>
      <c r="BE13" s="409"/>
      <c r="BF13" s="409"/>
      <c r="BG13" s="409"/>
      <c r="BH13" s="409"/>
      <c r="BI13" s="409"/>
      <c r="BJ13" s="409"/>
      <c r="BK13" s="409"/>
      <c r="BL13" s="409"/>
      <c r="BM13" s="409"/>
      <c r="BN13" s="409"/>
    </row>
    <row r="14" spans="1:66" ht="15" customHeight="1">
      <c r="A14" s="119" t="s">
        <v>296</v>
      </c>
      <c r="B14" s="81">
        <v>764</v>
      </c>
      <c r="C14" s="81">
        <v>692</v>
      </c>
      <c r="D14" s="81">
        <v>628</v>
      </c>
      <c r="E14" s="81">
        <v>64</v>
      </c>
      <c r="F14" s="81">
        <v>62</v>
      </c>
      <c r="G14" s="81" t="s">
        <v>448</v>
      </c>
      <c r="H14" s="81">
        <v>2</v>
      </c>
      <c r="I14" s="81">
        <v>72</v>
      </c>
      <c r="J14" s="81">
        <v>48</v>
      </c>
      <c r="K14" s="81" t="s">
        <v>448</v>
      </c>
      <c r="L14" s="120">
        <v>24</v>
      </c>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409"/>
      <c r="AM14" s="409"/>
      <c r="AN14" s="409"/>
      <c r="AO14" s="409"/>
      <c r="AP14" s="409"/>
      <c r="AQ14" s="409"/>
      <c r="AR14" s="409"/>
      <c r="AS14" s="409"/>
      <c r="AT14" s="409"/>
      <c r="AU14" s="409"/>
      <c r="AV14" s="409"/>
      <c r="AW14" s="409"/>
      <c r="AX14" s="409"/>
      <c r="AY14" s="409"/>
      <c r="AZ14" s="409"/>
      <c r="BA14" s="409"/>
      <c r="BB14" s="409"/>
      <c r="BC14" s="409"/>
      <c r="BD14" s="409"/>
      <c r="BE14" s="409"/>
      <c r="BF14" s="409"/>
      <c r="BG14" s="409"/>
      <c r="BH14" s="409"/>
      <c r="BI14" s="409"/>
      <c r="BJ14" s="409"/>
      <c r="BK14" s="409"/>
      <c r="BL14" s="409"/>
      <c r="BM14" s="409"/>
      <c r="BN14" s="409"/>
    </row>
    <row r="15" spans="1:66" ht="15" customHeight="1">
      <c r="A15" s="119" t="s">
        <v>297</v>
      </c>
      <c r="B15" s="81">
        <v>846</v>
      </c>
      <c r="C15" s="81">
        <v>724</v>
      </c>
      <c r="D15" s="81">
        <v>653</v>
      </c>
      <c r="E15" s="81">
        <v>71</v>
      </c>
      <c r="F15" s="81">
        <v>68</v>
      </c>
      <c r="G15" s="81" t="s">
        <v>448</v>
      </c>
      <c r="H15" s="81">
        <v>3</v>
      </c>
      <c r="I15" s="81">
        <v>121</v>
      </c>
      <c r="J15" s="81">
        <v>80</v>
      </c>
      <c r="K15" s="81" t="s">
        <v>448</v>
      </c>
      <c r="L15" s="120">
        <v>41</v>
      </c>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c r="AX15" s="409"/>
      <c r="AY15" s="409"/>
      <c r="AZ15" s="409"/>
      <c r="BA15" s="409"/>
      <c r="BB15" s="409"/>
      <c r="BC15" s="409"/>
      <c r="BD15" s="409"/>
      <c r="BE15" s="409"/>
      <c r="BF15" s="409"/>
      <c r="BG15" s="409"/>
      <c r="BH15" s="409"/>
      <c r="BI15" s="409"/>
      <c r="BJ15" s="409"/>
      <c r="BK15" s="409"/>
      <c r="BL15" s="409"/>
      <c r="BM15" s="409"/>
      <c r="BN15" s="409"/>
    </row>
    <row r="16" spans="1:66" ht="15" customHeight="1">
      <c r="A16" s="119" t="s">
        <v>298</v>
      </c>
      <c r="B16" s="81">
        <v>1010</v>
      </c>
      <c r="C16" s="81">
        <v>806</v>
      </c>
      <c r="D16" s="81">
        <v>706</v>
      </c>
      <c r="E16" s="81">
        <v>100</v>
      </c>
      <c r="F16" s="81">
        <v>97</v>
      </c>
      <c r="G16" s="81" t="s">
        <v>448</v>
      </c>
      <c r="H16" s="81">
        <v>3</v>
      </c>
      <c r="I16" s="81">
        <v>204</v>
      </c>
      <c r="J16" s="81">
        <v>151</v>
      </c>
      <c r="K16" s="81" t="s">
        <v>448</v>
      </c>
      <c r="L16" s="120">
        <v>53</v>
      </c>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9"/>
      <c r="AX16" s="409"/>
      <c r="AY16" s="409"/>
      <c r="AZ16" s="409"/>
      <c r="BA16" s="409"/>
      <c r="BB16" s="409"/>
      <c r="BC16" s="409"/>
      <c r="BD16" s="409"/>
      <c r="BE16" s="409"/>
      <c r="BF16" s="409"/>
      <c r="BG16" s="409"/>
      <c r="BH16" s="409"/>
      <c r="BI16" s="409"/>
      <c r="BJ16" s="409"/>
      <c r="BK16" s="409"/>
      <c r="BL16" s="409"/>
      <c r="BM16" s="409"/>
      <c r="BN16" s="409"/>
    </row>
    <row r="17" spans="1:66" ht="15" customHeight="1">
      <c r="A17" s="119" t="s">
        <v>299</v>
      </c>
      <c r="B17" s="81">
        <v>728</v>
      </c>
      <c r="C17" s="81">
        <v>433</v>
      </c>
      <c r="D17" s="81">
        <v>348</v>
      </c>
      <c r="E17" s="81">
        <v>84</v>
      </c>
      <c r="F17" s="81">
        <v>76</v>
      </c>
      <c r="G17" s="81" t="s">
        <v>448</v>
      </c>
      <c r="H17" s="81">
        <v>8</v>
      </c>
      <c r="I17" s="81">
        <v>295</v>
      </c>
      <c r="J17" s="81">
        <v>178</v>
      </c>
      <c r="K17" s="81" t="s">
        <v>448</v>
      </c>
      <c r="L17" s="120">
        <v>117</v>
      </c>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09"/>
      <c r="AK17" s="409"/>
      <c r="AL17" s="409"/>
      <c r="AM17" s="409"/>
      <c r="AN17" s="409"/>
      <c r="AO17" s="409"/>
      <c r="AP17" s="409"/>
      <c r="AQ17" s="409"/>
      <c r="AR17" s="409"/>
      <c r="AS17" s="409"/>
      <c r="AT17" s="409"/>
      <c r="AU17" s="409"/>
      <c r="AV17" s="409"/>
      <c r="AW17" s="409"/>
      <c r="AX17" s="409"/>
      <c r="AY17" s="409"/>
      <c r="AZ17" s="409"/>
      <c r="BA17" s="409"/>
      <c r="BB17" s="409"/>
      <c r="BC17" s="409"/>
      <c r="BD17" s="409"/>
      <c r="BE17" s="409"/>
      <c r="BF17" s="409"/>
      <c r="BG17" s="409"/>
      <c r="BH17" s="409"/>
      <c r="BI17" s="409"/>
      <c r="BJ17" s="409"/>
      <c r="BK17" s="409"/>
      <c r="BL17" s="409"/>
      <c r="BM17" s="409"/>
      <c r="BN17" s="409"/>
    </row>
    <row r="18" spans="1:66" ht="15" customHeight="1">
      <c r="A18" s="119" t="s">
        <v>300</v>
      </c>
      <c r="B18" s="81">
        <v>725</v>
      </c>
      <c r="C18" s="81">
        <v>301</v>
      </c>
      <c r="D18" s="81">
        <v>216</v>
      </c>
      <c r="E18" s="81">
        <v>85</v>
      </c>
      <c r="F18" s="81">
        <v>81</v>
      </c>
      <c r="G18" s="81" t="s">
        <v>448</v>
      </c>
      <c r="H18" s="81">
        <v>4</v>
      </c>
      <c r="I18" s="81">
        <v>424</v>
      </c>
      <c r="J18" s="81">
        <v>222</v>
      </c>
      <c r="K18" s="81" t="s">
        <v>448</v>
      </c>
      <c r="L18" s="120">
        <v>202</v>
      </c>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c r="AS18" s="409"/>
      <c r="AT18" s="409"/>
      <c r="AU18" s="409"/>
      <c r="AV18" s="409"/>
      <c r="AW18" s="409"/>
      <c r="AX18" s="409"/>
      <c r="AY18" s="409"/>
      <c r="AZ18" s="409"/>
      <c r="BA18" s="409"/>
      <c r="BB18" s="409"/>
      <c r="BC18" s="409"/>
      <c r="BD18" s="409"/>
      <c r="BE18" s="409"/>
      <c r="BF18" s="409"/>
      <c r="BG18" s="409"/>
      <c r="BH18" s="409"/>
      <c r="BI18" s="409"/>
      <c r="BJ18" s="409"/>
      <c r="BK18" s="409"/>
      <c r="BL18" s="409"/>
      <c r="BM18" s="409"/>
      <c r="BN18" s="409"/>
    </row>
    <row r="19" spans="1:66" ht="15" customHeight="1">
      <c r="A19" s="119" t="s">
        <v>301</v>
      </c>
      <c r="B19" s="81">
        <v>764</v>
      </c>
      <c r="C19" s="81">
        <v>226</v>
      </c>
      <c r="D19" s="81">
        <v>164</v>
      </c>
      <c r="E19" s="81">
        <v>62</v>
      </c>
      <c r="F19" s="81">
        <v>57</v>
      </c>
      <c r="G19" s="81" t="s">
        <v>448</v>
      </c>
      <c r="H19" s="81">
        <v>5</v>
      </c>
      <c r="I19" s="81">
        <v>538</v>
      </c>
      <c r="J19" s="81">
        <v>270</v>
      </c>
      <c r="K19" s="81" t="s">
        <v>448</v>
      </c>
      <c r="L19" s="120">
        <v>265</v>
      </c>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409"/>
      <c r="AS19" s="409"/>
      <c r="AT19" s="409"/>
      <c r="AU19" s="409"/>
      <c r="AV19" s="409"/>
      <c r="AW19" s="409"/>
      <c r="AX19" s="409"/>
      <c r="AY19" s="409"/>
      <c r="AZ19" s="409"/>
      <c r="BA19" s="409"/>
      <c r="BB19" s="409"/>
      <c r="BC19" s="409"/>
      <c r="BD19" s="409"/>
      <c r="BE19" s="409"/>
      <c r="BF19" s="409"/>
      <c r="BG19" s="409"/>
      <c r="BH19" s="409"/>
      <c r="BI19" s="409"/>
      <c r="BJ19" s="409"/>
      <c r="BK19" s="409"/>
      <c r="BL19" s="409"/>
      <c r="BM19" s="409"/>
      <c r="BN19" s="409"/>
    </row>
    <row r="20" spans="1:66" ht="15" customHeight="1">
      <c r="A20" s="121" t="s">
        <v>302</v>
      </c>
      <c r="B20" s="81">
        <v>1664</v>
      </c>
      <c r="C20" s="81">
        <v>160</v>
      </c>
      <c r="D20" s="81">
        <v>112</v>
      </c>
      <c r="E20" s="81">
        <v>48</v>
      </c>
      <c r="F20" s="81">
        <v>37</v>
      </c>
      <c r="G20" s="81" t="s">
        <v>448</v>
      </c>
      <c r="H20" s="81">
        <v>11</v>
      </c>
      <c r="I20" s="81">
        <v>1505</v>
      </c>
      <c r="J20" s="81">
        <v>413</v>
      </c>
      <c r="K20" s="81" t="s">
        <v>448</v>
      </c>
      <c r="L20" s="120">
        <v>1089</v>
      </c>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409"/>
      <c r="AS20" s="409"/>
      <c r="AT20" s="409"/>
      <c r="AU20" s="409"/>
      <c r="AV20" s="409"/>
      <c r="AW20" s="409"/>
      <c r="AX20" s="409"/>
      <c r="AY20" s="409"/>
      <c r="AZ20" s="409"/>
      <c r="BA20" s="409"/>
      <c r="BB20" s="409"/>
      <c r="BC20" s="409"/>
      <c r="BD20" s="409"/>
      <c r="BE20" s="409"/>
      <c r="BF20" s="409"/>
      <c r="BG20" s="409"/>
      <c r="BH20" s="409"/>
      <c r="BI20" s="409"/>
      <c r="BJ20" s="409"/>
      <c r="BK20" s="409"/>
      <c r="BL20" s="409"/>
      <c r="BM20" s="409"/>
      <c r="BN20" s="409"/>
    </row>
    <row r="21" spans="1:66" s="111" customFormat="1" ht="19.5" customHeight="1">
      <c r="A21" s="298" t="s">
        <v>303</v>
      </c>
      <c r="B21" s="87">
        <v>4928</v>
      </c>
      <c r="C21" s="87">
        <v>3437</v>
      </c>
      <c r="D21" s="87">
        <v>3342</v>
      </c>
      <c r="E21" s="87">
        <v>95</v>
      </c>
      <c r="F21" s="87">
        <v>44</v>
      </c>
      <c r="G21" s="87">
        <v>27</v>
      </c>
      <c r="H21" s="87">
        <v>23</v>
      </c>
      <c r="I21" s="87">
        <v>1491</v>
      </c>
      <c r="J21" s="87">
        <v>112</v>
      </c>
      <c r="K21" s="87">
        <v>327</v>
      </c>
      <c r="L21" s="122">
        <v>1048</v>
      </c>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row>
    <row r="22" spans="1:66" ht="15" customHeight="1">
      <c r="A22" s="119" t="s">
        <v>290</v>
      </c>
      <c r="B22" s="81">
        <v>312</v>
      </c>
      <c r="C22" s="81">
        <v>38</v>
      </c>
      <c r="D22" s="81">
        <v>29</v>
      </c>
      <c r="E22" s="81">
        <v>9</v>
      </c>
      <c r="F22" s="81" t="s">
        <v>448</v>
      </c>
      <c r="G22" s="81">
        <v>8</v>
      </c>
      <c r="H22" s="81">
        <v>1</v>
      </c>
      <c r="I22" s="81">
        <v>274</v>
      </c>
      <c r="J22" s="81" t="s">
        <v>448</v>
      </c>
      <c r="K22" s="81">
        <v>268</v>
      </c>
      <c r="L22" s="120">
        <v>6</v>
      </c>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09"/>
      <c r="BA22" s="409"/>
      <c r="BB22" s="409"/>
      <c r="BC22" s="409"/>
      <c r="BD22" s="409"/>
      <c r="BE22" s="409"/>
      <c r="BF22" s="409"/>
      <c r="BG22" s="409"/>
      <c r="BH22" s="409"/>
      <c r="BI22" s="409"/>
      <c r="BJ22" s="409"/>
      <c r="BK22" s="409"/>
      <c r="BL22" s="409"/>
      <c r="BM22" s="409"/>
      <c r="BN22" s="409"/>
    </row>
    <row r="23" spans="1:66" ht="15" customHeight="1">
      <c r="A23" s="119" t="s">
        <v>291</v>
      </c>
      <c r="B23" s="81">
        <v>289</v>
      </c>
      <c r="C23" s="81">
        <v>213</v>
      </c>
      <c r="D23" s="81">
        <v>194</v>
      </c>
      <c r="E23" s="81">
        <v>19</v>
      </c>
      <c r="F23" s="81" t="s">
        <v>448</v>
      </c>
      <c r="G23" s="81">
        <v>18</v>
      </c>
      <c r="H23" s="81">
        <v>1</v>
      </c>
      <c r="I23" s="81">
        <v>76</v>
      </c>
      <c r="J23" s="81">
        <v>1</v>
      </c>
      <c r="K23" s="81">
        <v>54</v>
      </c>
      <c r="L23" s="120">
        <v>20</v>
      </c>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09"/>
      <c r="AP23" s="409"/>
      <c r="AQ23" s="409"/>
      <c r="AR23" s="409"/>
      <c r="AS23" s="409"/>
      <c r="AT23" s="409"/>
      <c r="AU23" s="409"/>
      <c r="AV23" s="409"/>
      <c r="AW23" s="409"/>
      <c r="AX23" s="409"/>
      <c r="AY23" s="409"/>
      <c r="AZ23" s="409"/>
      <c r="BA23" s="409"/>
      <c r="BB23" s="409"/>
      <c r="BC23" s="409"/>
      <c r="BD23" s="409"/>
      <c r="BE23" s="409"/>
      <c r="BF23" s="409"/>
      <c r="BG23" s="409"/>
      <c r="BH23" s="409"/>
      <c r="BI23" s="409"/>
      <c r="BJ23" s="409"/>
      <c r="BK23" s="409"/>
      <c r="BL23" s="409"/>
      <c r="BM23" s="409"/>
      <c r="BN23" s="409"/>
    </row>
    <row r="24" spans="1:66" ht="15" customHeight="1">
      <c r="A24" s="119" t="s">
        <v>292</v>
      </c>
      <c r="B24" s="81">
        <v>323</v>
      </c>
      <c r="C24" s="81">
        <v>292</v>
      </c>
      <c r="D24" s="81">
        <v>290</v>
      </c>
      <c r="E24" s="81">
        <v>1</v>
      </c>
      <c r="F24" s="81" t="s">
        <v>448</v>
      </c>
      <c r="G24" s="81">
        <v>1</v>
      </c>
      <c r="H24" s="81" t="s">
        <v>448</v>
      </c>
      <c r="I24" s="81">
        <v>31</v>
      </c>
      <c r="J24" s="81">
        <v>1</v>
      </c>
      <c r="K24" s="81">
        <v>3</v>
      </c>
      <c r="L24" s="120">
        <v>27</v>
      </c>
      <c r="M24" s="409"/>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409"/>
      <c r="AK24" s="409"/>
      <c r="AL24" s="409"/>
      <c r="AM24" s="409"/>
      <c r="AN24" s="409"/>
      <c r="AO24" s="409"/>
      <c r="AP24" s="409"/>
      <c r="AQ24" s="409"/>
      <c r="AR24" s="409"/>
      <c r="AS24" s="409"/>
      <c r="AT24" s="409"/>
      <c r="AU24" s="409"/>
      <c r="AV24" s="409"/>
      <c r="AW24" s="409"/>
      <c r="AX24" s="409"/>
      <c r="AY24" s="409"/>
      <c r="AZ24" s="409"/>
      <c r="BA24" s="409"/>
      <c r="BB24" s="409"/>
      <c r="BC24" s="409"/>
      <c r="BD24" s="409"/>
      <c r="BE24" s="409"/>
      <c r="BF24" s="409"/>
      <c r="BG24" s="409"/>
      <c r="BH24" s="409"/>
      <c r="BI24" s="409"/>
      <c r="BJ24" s="409"/>
      <c r="BK24" s="409"/>
      <c r="BL24" s="409"/>
      <c r="BM24" s="409"/>
      <c r="BN24" s="409"/>
    </row>
    <row r="25" spans="1:66" ht="15" customHeight="1">
      <c r="A25" s="119" t="s">
        <v>293</v>
      </c>
      <c r="B25" s="81">
        <v>359</v>
      </c>
      <c r="C25" s="81">
        <v>337</v>
      </c>
      <c r="D25" s="81">
        <v>336</v>
      </c>
      <c r="E25" s="81">
        <v>1</v>
      </c>
      <c r="F25" s="81">
        <v>1</v>
      </c>
      <c r="G25" s="81" t="s">
        <v>448</v>
      </c>
      <c r="H25" s="81" t="s">
        <v>448</v>
      </c>
      <c r="I25" s="81">
        <v>22</v>
      </c>
      <c r="J25" s="81">
        <v>0</v>
      </c>
      <c r="K25" s="81">
        <v>2</v>
      </c>
      <c r="L25" s="120">
        <v>19</v>
      </c>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c r="AM25" s="409"/>
      <c r="AN25" s="409"/>
      <c r="AO25" s="409"/>
      <c r="AP25" s="409"/>
      <c r="AQ25" s="409"/>
      <c r="AR25" s="409"/>
      <c r="AS25" s="409"/>
      <c r="AT25" s="409"/>
      <c r="AU25" s="409"/>
      <c r="AV25" s="409"/>
      <c r="AW25" s="409"/>
      <c r="AX25" s="409"/>
      <c r="AY25" s="409"/>
      <c r="AZ25" s="409"/>
      <c r="BA25" s="409"/>
      <c r="BB25" s="409"/>
      <c r="BC25" s="409"/>
      <c r="BD25" s="409"/>
      <c r="BE25" s="409"/>
      <c r="BF25" s="409"/>
      <c r="BG25" s="409"/>
      <c r="BH25" s="409"/>
      <c r="BI25" s="409"/>
      <c r="BJ25" s="409"/>
      <c r="BK25" s="409"/>
      <c r="BL25" s="409"/>
      <c r="BM25" s="409"/>
      <c r="BN25" s="409"/>
    </row>
    <row r="26" spans="1:66" ht="15" customHeight="1">
      <c r="A26" s="119" t="s">
        <v>294</v>
      </c>
      <c r="B26" s="81">
        <v>345</v>
      </c>
      <c r="C26" s="81">
        <v>333</v>
      </c>
      <c r="D26" s="81">
        <v>333</v>
      </c>
      <c r="E26" s="81">
        <v>1</v>
      </c>
      <c r="F26" s="81" t="s">
        <v>448</v>
      </c>
      <c r="G26" s="81" t="s">
        <v>448</v>
      </c>
      <c r="H26" s="81">
        <v>1</v>
      </c>
      <c r="I26" s="81">
        <v>12</v>
      </c>
      <c r="J26" s="81">
        <v>1</v>
      </c>
      <c r="K26" s="81" t="s">
        <v>448</v>
      </c>
      <c r="L26" s="120">
        <v>11</v>
      </c>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409"/>
      <c r="AS26" s="409"/>
      <c r="AT26" s="409"/>
      <c r="AU26" s="409"/>
      <c r="AV26" s="409"/>
      <c r="AW26" s="409"/>
      <c r="AX26" s="409"/>
      <c r="AY26" s="409"/>
      <c r="AZ26" s="409"/>
      <c r="BA26" s="409"/>
      <c r="BB26" s="409"/>
      <c r="BC26" s="409"/>
      <c r="BD26" s="409"/>
      <c r="BE26" s="409"/>
      <c r="BF26" s="409"/>
      <c r="BG26" s="409"/>
      <c r="BH26" s="409"/>
      <c r="BI26" s="409"/>
      <c r="BJ26" s="409"/>
      <c r="BK26" s="409"/>
      <c r="BL26" s="409"/>
      <c r="BM26" s="409"/>
      <c r="BN26" s="409"/>
    </row>
    <row r="27" spans="1:66" ht="15" customHeight="1">
      <c r="A27" s="119" t="s">
        <v>295</v>
      </c>
      <c r="B27" s="81">
        <v>334</v>
      </c>
      <c r="C27" s="81">
        <v>313</v>
      </c>
      <c r="D27" s="81">
        <v>313</v>
      </c>
      <c r="E27" s="81">
        <v>1</v>
      </c>
      <c r="F27" s="81">
        <v>0</v>
      </c>
      <c r="G27" s="81" t="s">
        <v>448</v>
      </c>
      <c r="H27" s="81">
        <v>0</v>
      </c>
      <c r="I27" s="81">
        <v>20</v>
      </c>
      <c r="J27" s="81">
        <v>3</v>
      </c>
      <c r="K27" s="81" t="s">
        <v>448</v>
      </c>
      <c r="L27" s="120">
        <v>18</v>
      </c>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9"/>
      <c r="AR27" s="409"/>
      <c r="AS27" s="409"/>
      <c r="AT27" s="409"/>
      <c r="AU27" s="409"/>
      <c r="AV27" s="409"/>
      <c r="AW27" s="409"/>
      <c r="AX27" s="409"/>
      <c r="AY27" s="409"/>
      <c r="AZ27" s="409"/>
      <c r="BA27" s="409"/>
      <c r="BB27" s="409"/>
      <c r="BC27" s="409"/>
      <c r="BD27" s="409"/>
      <c r="BE27" s="409"/>
      <c r="BF27" s="409"/>
      <c r="BG27" s="409"/>
      <c r="BH27" s="409"/>
      <c r="BI27" s="409"/>
      <c r="BJ27" s="409"/>
      <c r="BK27" s="409"/>
      <c r="BL27" s="409"/>
      <c r="BM27" s="409"/>
      <c r="BN27" s="409"/>
    </row>
    <row r="28" spans="1:66" ht="15" customHeight="1">
      <c r="A28" s="119" t="s">
        <v>296</v>
      </c>
      <c r="B28" s="81">
        <v>379</v>
      </c>
      <c r="C28" s="81">
        <v>360</v>
      </c>
      <c r="D28" s="81">
        <v>357</v>
      </c>
      <c r="E28" s="81">
        <v>2</v>
      </c>
      <c r="F28" s="81">
        <v>1</v>
      </c>
      <c r="G28" s="81" t="s">
        <v>448</v>
      </c>
      <c r="H28" s="81">
        <v>2</v>
      </c>
      <c r="I28" s="81">
        <v>19</v>
      </c>
      <c r="J28" s="81">
        <v>2</v>
      </c>
      <c r="K28" s="81" t="s">
        <v>448</v>
      </c>
      <c r="L28" s="120">
        <v>17</v>
      </c>
      <c r="M28" s="409"/>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09"/>
      <c r="AQ28" s="409"/>
      <c r="AR28" s="409"/>
      <c r="AS28" s="409"/>
      <c r="AT28" s="409"/>
      <c r="AU28" s="409"/>
      <c r="AV28" s="409"/>
      <c r="AW28" s="409"/>
      <c r="AX28" s="409"/>
      <c r="AY28" s="409"/>
      <c r="AZ28" s="409"/>
      <c r="BA28" s="409"/>
      <c r="BB28" s="409"/>
      <c r="BC28" s="409"/>
      <c r="BD28" s="409"/>
      <c r="BE28" s="409"/>
      <c r="BF28" s="409"/>
      <c r="BG28" s="409"/>
      <c r="BH28" s="409"/>
      <c r="BI28" s="409"/>
      <c r="BJ28" s="409"/>
      <c r="BK28" s="409"/>
      <c r="BL28" s="409"/>
      <c r="BM28" s="409"/>
      <c r="BN28" s="409"/>
    </row>
    <row r="29" spans="1:66" ht="15" customHeight="1">
      <c r="A29" s="119" t="s">
        <v>297</v>
      </c>
      <c r="B29" s="81">
        <v>424</v>
      </c>
      <c r="C29" s="81">
        <v>391</v>
      </c>
      <c r="D29" s="81">
        <v>389</v>
      </c>
      <c r="E29" s="81">
        <v>2</v>
      </c>
      <c r="F29" s="81">
        <v>2</v>
      </c>
      <c r="G29" s="81" t="s">
        <v>448</v>
      </c>
      <c r="H29" s="81">
        <v>0</v>
      </c>
      <c r="I29" s="81">
        <v>33</v>
      </c>
      <c r="J29" s="81">
        <v>5</v>
      </c>
      <c r="K29" s="81" t="s">
        <v>448</v>
      </c>
      <c r="L29" s="120">
        <v>29</v>
      </c>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09"/>
      <c r="AX29" s="409"/>
      <c r="AY29" s="409"/>
      <c r="AZ29" s="409"/>
      <c r="BA29" s="409"/>
      <c r="BB29" s="409"/>
      <c r="BC29" s="409"/>
      <c r="BD29" s="409"/>
      <c r="BE29" s="409"/>
      <c r="BF29" s="409"/>
      <c r="BG29" s="409"/>
      <c r="BH29" s="409"/>
      <c r="BI29" s="409"/>
      <c r="BJ29" s="409"/>
      <c r="BK29" s="409"/>
      <c r="BL29" s="409"/>
      <c r="BM29" s="409"/>
      <c r="BN29" s="409"/>
    </row>
    <row r="30" spans="1:66" ht="15" customHeight="1">
      <c r="A30" s="119" t="s">
        <v>298</v>
      </c>
      <c r="B30" s="81">
        <v>516</v>
      </c>
      <c r="C30" s="81">
        <v>474</v>
      </c>
      <c r="D30" s="81">
        <v>468</v>
      </c>
      <c r="E30" s="81">
        <v>6</v>
      </c>
      <c r="F30" s="81">
        <v>5</v>
      </c>
      <c r="G30" s="81" t="s">
        <v>448</v>
      </c>
      <c r="H30" s="81">
        <v>1</v>
      </c>
      <c r="I30" s="81">
        <v>42</v>
      </c>
      <c r="J30" s="81">
        <v>9</v>
      </c>
      <c r="K30" s="81" t="s">
        <v>448</v>
      </c>
      <c r="L30" s="120">
        <v>33</v>
      </c>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9"/>
      <c r="AR30" s="409"/>
      <c r="AS30" s="409"/>
      <c r="AT30" s="409"/>
      <c r="AU30" s="409"/>
      <c r="AV30" s="409"/>
      <c r="AW30" s="409"/>
      <c r="AX30" s="409"/>
      <c r="AY30" s="409"/>
      <c r="AZ30" s="409"/>
      <c r="BA30" s="409"/>
      <c r="BB30" s="409"/>
      <c r="BC30" s="409"/>
      <c r="BD30" s="409"/>
      <c r="BE30" s="409"/>
      <c r="BF30" s="409"/>
      <c r="BG30" s="409"/>
      <c r="BH30" s="409"/>
      <c r="BI30" s="409"/>
      <c r="BJ30" s="409"/>
      <c r="BK30" s="409"/>
      <c r="BL30" s="409"/>
      <c r="BM30" s="409"/>
      <c r="BN30" s="409"/>
    </row>
    <row r="31" spans="1:66" ht="15" customHeight="1">
      <c r="A31" s="119" t="s">
        <v>299</v>
      </c>
      <c r="B31" s="81">
        <v>362</v>
      </c>
      <c r="C31" s="81">
        <v>263</v>
      </c>
      <c r="D31" s="81">
        <v>253</v>
      </c>
      <c r="E31" s="81">
        <v>10</v>
      </c>
      <c r="F31" s="81">
        <v>7</v>
      </c>
      <c r="G31" s="81" t="s">
        <v>448</v>
      </c>
      <c r="H31" s="81">
        <v>3</v>
      </c>
      <c r="I31" s="81">
        <v>99</v>
      </c>
      <c r="J31" s="81">
        <v>11</v>
      </c>
      <c r="K31" s="81" t="s">
        <v>448</v>
      </c>
      <c r="L31" s="120">
        <v>88</v>
      </c>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09"/>
      <c r="AY31" s="409"/>
      <c r="AZ31" s="409"/>
      <c r="BA31" s="409"/>
      <c r="BB31" s="409"/>
      <c r="BC31" s="409"/>
      <c r="BD31" s="409"/>
      <c r="BE31" s="409"/>
      <c r="BF31" s="409"/>
      <c r="BG31" s="409"/>
      <c r="BH31" s="409"/>
      <c r="BI31" s="409"/>
      <c r="BJ31" s="409"/>
      <c r="BK31" s="409"/>
      <c r="BL31" s="409"/>
      <c r="BM31" s="409"/>
      <c r="BN31" s="409"/>
    </row>
    <row r="32" spans="1:66" ht="15" customHeight="1">
      <c r="A32" s="119" t="s">
        <v>300</v>
      </c>
      <c r="B32" s="81">
        <v>339</v>
      </c>
      <c r="C32" s="81">
        <v>178</v>
      </c>
      <c r="D32" s="81">
        <v>165</v>
      </c>
      <c r="E32" s="81">
        <v>13</v>
      </c>
      <c r="F32" s="81">
        <v>10</v>
      </c>
      <c r="G32" s="81" t="s">
        <v>448</v>
      </c>
      <c r="H32" s="81">
        <v>3</v>
      </c>
      <c r="I32" s="81">
        <v>160</v>
      </c>
      <c r="J32" s="81">
        <v>15</v>
      </c>
      <c r="K32" s="81" t="s">
        <v>448</v>
      </c>
      <c r="L32" s="120">
        <v>145</v>
      </c>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09"/>
      <c r="AZ32" s="409"/>
      <c r="BA32" s="409"/>
      <c r="BB32" s="409"/>
      <c r="BC32" s="409"/>
      <c r="BD32" s="409"/>
      <c r="BE32" s="409"/>
      <c r="BF32" s="409"/>
      <c r="BG32" s="409"/>
      <c r="BH32" s="409"/>
      <c r="BI32" s="409"/>
      <c r="BJ32" s="409"/>
      <c r="BK32" s="409"/>
      <c r="BL32" s="409"/>
      <c r="BM32" s="409"/>
      <c r="BN32" s="409"/>
    </row>
    <row r="33" spans="1:66" ht="15" customHeight="1">
      <c r="A33" s="119" t="s">
        <v>301</v>
      </c>
      <c r="B33" s="81">
        <v>340</v>
      </c>
      <c r="C33" s="81">
        <v>140</v>
      </c>
      <c r="D33" s="81">
        <v>128</v>
      </c>
      <c r="E33" s="81">
        <v>12</v>
      </c>
      <c r="F33" s="81">
        <v>8</v>
      </c>
      <c r="G33" s="81" t="s">
        <v>448</v>
      </c>
      <c r="H33" s="81">
        <v>4</v>
      </c>
      <c r="I33" s="81">
        <v>200</v>
      </c>
      <c r="J33" s="81">
        <v>23</v>
      </c>
      <c r="K33" s="81" t="s">
        <v>448</v>
      </c>
      <c r="L33" s="120">
        <v>175</v>
      </c>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09"/>
      <c r="BC33" s="409"/>
      <c r="BD33" s="409"/>
      <c r="BE33" s="409"/>
      <c r="BF33" s="409"/>
      <c r="BG33" s="409"/>
      <c r="BH33" s="409"/>
      <c r="BI33" s="409"/>
      <c r="BJ33" s="409"/>
      <c r="BK33" s="409"/>
      <c r="BL33" s="409"/>
      <c r="BM33" s="409"/>
      <c r="BN33" s="409"/>
    </row>
    <row r="34" spans="1:66" ht="15" customHeight="1">
      <c r="A34" s="121" t="s">
        <v>302</v>
      </c>
      <c r="B34" s="81">
        <v>607</v>
      </c>
      <c r="C34" s="81">
        <v>106</v>
      </c>
      <c r="D34" s="81">
        <v>89</v>
      </c>
      <c r="E34" s="81">
        <v>17</v>
      </c>
      <c r="F34" s="81">
        <v>9</v>
      </c>
      <c r="G34" s="81" t="s">
        <v>448</v>
      </c>
      <c r="H34" s="81">
        <v>7</v>
      </c>
      <c r="I34" s="81">
        <v>503</v>
      </c>
      <c r="J34" s="81">
        <v>42</v>
      </c>
      <c r="K34" s="81" t="s">
        <v>448</v>
      </c>
      <c r="L34" s="120">
        <v>460</v>
      </c>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09"/>
      <c r="AY34" s="409"/>
      <c r="AZ34" s="409"/>
      <c r="BA34" s="409"/>
      <c r="BB34" s="409"/>
      <c r="BC34" s="409"/>
      <c r="BD34" s="409"/>
      <c r="BE34" s="409"/>
      <c r="BF34" s="409"/>
      <c r="BG34" s="409"/>
      <c r="BH34" s="409"/>
      <c r="BI34" s="409"/>
      <c r="BJ34" s="409"/>
      <c r="BK34" s="409"/>
      <c r="BL34" s="409"/>
      <c r="BM34" s="409"/>
      <c r="BN34" s="409"/>
    </row>
    <row r="35" spans="1:66" s="111" customFormat="1" ht="19.5" customHeight="1">
      <c r="A35" s="298" t="s">
        <v>304</v>
      </c>
      <c r="B35" s="87">
        <v>5463</v>
      </c>
      <c r="C35" s="87">
        <v>2728</v>
      </c>
      <c r="D35" s="87">
        <v>2047</v>
      </c>
      <c r="E35" s="87">
        <v>680</v>
      </c>
      <c r="F35" s="87">
        <v>626</v>
      </c>
      <c r="G35" s="87">
        <v>29</v>
      </c>
      <c r="H35" s="87">
        <v>24</v>
      </c>
      <c r="I35" s="87">
        <v>2735</v>
      </c>
      <c r="J35" s="87">
        <v>1536</v>
      </c>
      <c r="K35" s="87">
        <v>306</v>
      </c>
      <c r="L35" s="122">
        <v>890</v>
      </c>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row>
    <row r="36" spans="1:66" ht="15" customHeight="1">
      <c r="A36" s="119" t="s">
        <v>290</v>
      </c>
      <c r="B36" s="81">
        <v>302</v>
      </c>
      <c r="C36" s="81">
        <v>34</v>
      </c>
      <c r="D36" s="81">
        <v>20</v>
      </c>
      <c r="E36" s="81">
        <v>14</v>
      </c>
      <c r="F36" s="81">
        <v>1</v>
      </c>
      <c r="G36" s="81">
        <v>13</v>
      </c>
      <c r="H36" s="81" t="s">
        <v>448</v>
      </c>
      <c r="I36" s="81">
        <v>268</v>
      </c>
      <c r="J36" s="81">
        <v>6</v>
      </c>
      <c r="K36" s="81">
        <v>259</v>
      </c>
      <c r="L36" s="120">
        <v>3</v>
      </c>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409"/>
      <c r="AY36" s="409"/>
      <c r="AZ36" s="409"/>
      <c r="BA36" s="409"/>
      <c r="BB36" s="409"/>
      <c r="BC36" s="409"/>
      <c r="BD36" s="409"/>
      <c r="BE36" s="409"/>
      <c r="BF36" s="409"/>
      <c r="BG36" s="409"/>
      <c r="BH36" s="409"/>
      <c r="BI36" s="409"/>
      <c r="BJ36" s="409"/>
      <c r="BK36" s="409"/>
      <c r="BL36" s="409"/>
      <c r="BM36" s="409"/>
      <c r="BN36" s="409"/>
    </row>
    <row r="37" spans="1:66" ht="15" customHeight="1">
      <c r="A37" s="119" t="s">
        <v>291</v>
      </c>
      <c r="B37" s="81">
        <v>282</v>
      </c>
      <c r="C37" s="81">
        <v>201</v>
      </c>
      <c r="D37" s="81">
        <v>178</v>
      </c>
      <c r="E37" s="81">
        <v>23</v>
      </c>
      <c r="F37" s="81">
        <v>7</v>
      </c>
      <c r="G37" s="81">
        <v>14</v>
      </c>
      <c r="H37" s="81">
        <v>2</v>
      </c>
      <c r="I37" s="81">
        <v>81</v>
      </c>
      <c r="J37" s="81">
        <v>21</v>
      </c>
      <c r="K37" s="81">
        <v>45</v>
      </c>
      <c r="L37" s="120">
        <v>15</v>
      </c>
      <c r="M37" s="409"/>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09"/>
      <c r="AY37" s="409"/>
      <c r="AZ37" s="409"/>
      <c r="BA37" s="409"/>
      <c r="BB37" s="409"/>
      <c r="BC37" s="409"/>
      <c r="BD37" s="409"/>
      <c r="BE37" s="409"/>
      <c r="BF37" s="409"/>
      <c r="BG37" s="409"/>
      <c r="BH37" s="409"/>
      <c r="BI37" s="409"/>
      <c r="BJ37" s="409"/>
      <c r="BK37" s="409"/>
      <c r="BL37" s="409"/>
      <c r="BM37" s="409"/>
      <c r="BN37" s="409"/>
    </row>
    <row r="38" spans="1:66" ht="15" customHeight="1">
      <c r="A38" s="119" t="s">
        <v>292</v>
      </c>
      <c r="B38" s="81">
        <v>312</v>
      </c>
      <c r="C38" s="81">
        <v>236</v>
      </c>
      <c r="D38" s="81">
        <v>205</v>
      </c>
      <c r="E38" s="81">
        <v>31</v>
      </c>
      <c r="F38" s="81">
        <v>26</v>
      </c>
      <c r="G38" s="81">
        <v>1</v>
      </c>
      <c r="H38" s="81">
        <v>3</v>
      </c>
      <c r="I38" s="81">
        <v>76</v>
      </c>
      <c r="J38" s="81">
        <v>63</v>
      </c>
      <c r="K38" s="81">
        <v>2</v>
      </c>
      <c r="L38" s="120">
        <v>11</v>
      </c>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09"/>
      <c r="AW38" s="409"/>
      <c r="AX38" s="409"/>
      <c r="AY38" s="409"/>
      <c r="AZ38" s="409"/>
      <c r="BA38" s="409"/>
      <c r="BB38" s="409"/>
      <c r="BC38" s="409"/>
      <c r="BD38" s="409"/>
      <c r="BE38" s="409"/>
      <c r="BF38" s="409"/>
      <c r="BG38" s="409"/>
      <c r="BH38" s="409"/>
      <c r="BI38" s="409"/>
      <c r="BJ38" s="409"/>
      <c r="BK38" s="409"/>
      <c r="BL38" s="409"/>
      <c r="BM38" s="409"/>
      <c r="BN38" s="409"/>
    </row>
    <row r="39" spans="1:66" ht="15" customHeight="1">
      <c r="A39" s="119" t="s">
        <v>293</v>
      </c>
      <c r="B39" s="81">
        <v>350</v>
      </c>
      <c r="C39" s="81">
        <v>281</v>
      </c>
      <c r="D39" s="81">
        <v>227</v>
      </c>
      <c r="E39" s="81">
        <v>54</v>
      </c>
      <c r="F39" s="81">
        <v>53</v>
      </c>
      <c r="G39" s="81" t="s">
        <v>448</v>
      </c>
      <c r="H39" s="81">
        <v>2</v>
      </c>
      <c r="I39" s="81">
        <v>69</v>
      </c>
      <c r="J39" s="81">
        <v>60</v>
      </c>
      <c r="K39" s="81" t="s">
        <v>448</v>
      </c>
      <c r="L39" s="120">
        <v>9</v>
      </c>
      <c r="M39" s="409"/>
      <c r="N39" s="409"/>
      <c r="O39" s="409"/>
      <c r="P39" s="409"/>
      <c r="Q39" s="409"/>
      <c r="R39" s="409"/>
      <c r="S39" s="409"/>
      <c r="T39" s="409"/>
      <c r="U39" s="409"/>
      <c r="V39" s="409"/>
      <c r="W39" s="409"/>
      <c r="X39" s="409"/>
      <c r="Y39" s="409"/>
      <c r="Z39" s="409"/>
      <c r="AA39" s="409"/>
      <c r="AB39" s="409"/>
      <c r="AC39" s="409"/>
      <c r="AD39" s="409"/>
      <c r="AE39" s="409"/>
      <c r="AF39" s="409"/>
      <c r="AG39" s="409"/>
      <c r="AH39" s="409"/>
      <c r="AI39" s="409"/>
      <c r="AJ39" s="409"/>
      <c r="AK39" s="409"/>
      <c r="AL39" s="409"/>
      <c r="AM39" s="409"/>
      <c r="AN39" s="409"/>
      <c r="AO39" s="409"/>
      <c r="AP39" s="409"/>
      <c r="AQ39" s="409"/>
      <c r="AR39" s="409"/>
      <c r="AS39" s="409"/>
      <c r="AT39" s="409"/>
      <c r="AU39" s="409"/>
      <c r="AV39" s="409"/>
      <c r="AW39" s="409"/>
      <c r="AX39" s="409"/>
      <c r="AY39" s="409"/>
      <c r="AZ39" s="409"/>
      <c r="BA39" s="409"/>
      <c r="BB39" s="409"/>
      <c r="BC39" s="409"/>
      <c r="BD39" s="409"/>
      <c r="BE39" s="409"/>
      <c r="BF39" s="409"/>
      <c r="BG39" s="409"/>
      <c r="BH39" s="409"/>
      <c r="BI39" s="409"/>
      <c r="BJ39" s="409"/>
      <c r="BK39" s="409"/>
      <c r="BL39" s="409"/>
      <c r="BM39" s="409"/>
      <c r="BN39" s="409"/>
    </row>
    <row r="40" spans="1:66" ht="15" customHeight="1">
      <c r="A40" s="119" t="s">
        <v>294</v>
      </c>
      <c r="B40" s="81">
        <v>342</v>
      </c>
      <c r="C40" s="81">
        <v>263</v>
      </c>
      <c r="D40" s="81">
        <v>221</v>
      </c>
      <c r="E40" s="81">
        <v>42</v>
      </c>
      <c r="F40" s="81">
        <v>40</v>
      </c>
      <c r="G40" s="81">
        <v>1</v>
      </c>
      <c r="H40" s="81">
        <v>0</v>
      </c>
      <c r="I40" s="81">
        <v>79</v>
      </c>
      <c r="J40" s="81">
        <v>75</v>
      </c>
      <c r="K40" s="81" t="s">
        <v>448</v>
      </c>
      <c r="L40" s="120">
        <v>4</v>
      </c>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c r="AJ40" s="409"/>
      <c r="AK40" s="409"/>
      <c r="AL40" s="409"/>
      <c r="AM40" s="409"/>
      <c r="AN40" s="409"/>
      <c r="AO40" s="409"/>
      <c r="AP40" s="409"/>
      <c r="AQ40" s="409"/>
      <c r="AR40" s="409"/>
      <c r="AS40" s="409"/>
      <c r="AT40" s="409"/>
      <c r="AU40" s="409"/>
      <c r="AV40" s="409"/>
      <c r="AW40" s="409"/>
      <c r="AX40" s="409"/>
      <c r="AY40" s="409"/>
      <c r="AZ40" s="409"/>
      <c r="BA40" s="409"/>
      <c r="BB40" s="409"/>
      <c r="BC40" s="409"/>
      <c r="BD40" s="409"/>
      <c r="BE40" s="409"/>
      <c r="BF40" s="409"/>
      <c r="BG40" s="409"/>
      <c r="BH40" s="409"/>
      <c r="BI40" s="409"/>
      <c r="BJ40" s="409"/>
      <c r="BK40" s="409"/>
      <c r="BL40" s="409"/>
      <c r="BM40" s="409"/>
      <c r="BN40" s="409"/>
    </row>
    <row r="41" spans="1:66" ht="15" customHeight="1">
      <c r="A41" s="119" t="s">
        <v>295</v>
      </c>
      <c r="B41" s="81">
        <v>341</v>
      </c>
      <c r="C41" s="81">
        <v>282</v>
      </c>
      <c r="D41" s="81">
        <v>218</v>
      </c>
      <c r="E41" s="81">
        <v>64</v>
      </c>
      <c r="F41" s="81">
        <v>64</v>
      </c>
      <c r="G41" s="81" t="s">
        <v>448</v>
      </c>
      <c r="H41" s="81" t="s">
        <v>448</v>
      </c>
      <c r="I41" s="81">
        <v>59</v>
      </c>
      <c r="J41" s="81">
        <v>55</v>
      </c>
      <c r="K41" s="81" t="s">
        <v>448</v>
      </c>
      <c r="L41" s="120">
        <v>4</v>
      </c>
      <c r="M41" s="409"/>
      <c r="N41" s="409"/>
      <c r="O41" s="409"/>
      <c r="P41" s="409"/>
      <c r="Q41" s="409"/>
      <c r="R41" s="409"/>
      <c r="S41" s="409"/>
      <c r="T41" s="409"/>
      <c r="U41" s="409"/>
      <c r="V41" s="409"/>
      <c r="W41" s="409"/>
      <c r="X41" s="409"/>
      <c r="Y41" s="409"/>
      <c r="Z41" s="409"/>
      <c r="AA41" s="409"/>
      <c r="AB41" s="409"/>
      <c r="AC41" s="409"/>
      <c r="AD41" s="409"/>
      <c r="AE41" s="409"/>
      <c r="AF41" s="409"/>
      <c r="AG41" s="409"/>
      <c r="AH41" s="409"/>
      <c r="AI41" s="409"/>
      <c r="AJ41" s="409"/>
      <c r="AK41" s="409"/>
      <c r="AL41" s="409"/>
      <c r="AM41" s="409"/>
      <c r="AN41" s="409"/>
      <c r="AO41" s="409"/>
      <c r="AP41" s="409"/>
      <c r="AQ41" s="409"/>
      <c r="AR41" s="409"/>
      <c r="AS41" s="409"/>
      <c r="AT41" s="409"/>
      <c r="AU41" s="409"/>
      <c r="AV41" s="409"/>
      <c r="AW41" s="409"/>
      <c r="AX41" s="409"/>
      <c r="AY41" s="409"/>
      <c r="AZ41" s="409"/>
      <c r="BA41" s="409"/>
      <c r="BB41" s="409"/>
      <c r="BC41" s="409"/>
      <c r="BD41" s="409"/>
      <c r="BE41" s="409"/>
      <c r="BF41" s="409"/>
      <c r="BG41" s="409"/>
      <c r="BH41" s="409"/>
      <c r="BI41" s="409"/>
      <c r="BJ41" s="409"/>
      <c r="BK41" s="409"/>
      <c r="BL41" s="409"/>
      <c r="BM41" s="409"/>
      <c r="BN41" s="409"/>
    </row>
    <row r="42" spans="1:66" ht="15" customHeight="1">
      <c r="A42" s="119" t="s">
        <v>296</v>
      </c>
      <c r="B42" s="81">
        <v>385</v>
      </c>
      <c r="C42" s="81">
        <v>332</v>
      </c>
      <c r="D42" s="81">
        <v>271</v>
      </c>
      <c r="E42" s="81">
        <v>62</v>
      </c>
      <c r="F42" s="81">
        <v>61</v>
      </c>
      <c r="G42" s="81" t="s">
        <v>448</v>
      </c>
      <c r="H42" s="81">
        <v>0</v>
      </c>
      <c r="I42" s="81">
        <v>53</v>
      </c>
      <c r="J42" s="81">
        <v>46</v>
      </c>
      <c r="K42" s="81" t="s">
        <v>448</v>
      </c>
      <c r="L42" s="120">
        <v>7</v>
      </c>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409"/>
      <c r="AJ42" s="409"/>
      <c r="AK42" s="409"/>
      <c r="AL42" s="409"/>
      <c r="AM42" s="409"/>
      <c r="AN42" s="409"/>
      <c r="AO42" s="409"/>
      <c r="AP42" s="409"/>
      <c r="AQ42" s="409"/>
      <c r="AR42" s="409"/>
      <c r="AS42" s="409"/>
      <c r="AT42" s="409"/>
      <c r="AU42" s="409"/>
      <c r="AV42" s="409"/>
      <c r="AW42" s="409"/>
      <c r="AX42" s="409"/>
      <c r="AY42" s="409"/>
      <c r="AZ42" s="409"/>
      <c r="BA42" s="409"/>
      <c r="BB42" s="409"/>
      <c r="BC42" s="409"/>
      <c r="BD42" s="409"/>
      <c r="BE42" s="409"/>
      <c r="BF42" s="409"/>
      <c r="BG42" s="409"/>
      <c r="BH42" s="409"/>
      <c r="BI42" s="409"/>
      <c r="BJ42" s="409"/>
      <c r="BK42" s="409"/>
      <c r="BL42" s="409"/>
      <c r="BM42" s="409"/>
      <c r="BN42" s="409"/>
    </row>
    <row r="43" spans="1:66" ht="15" customHeight="1">
      <c r="A43" s="119" t="s">
        <v>297</v>
      </c>
      <c r="B43" s="81">
        <v>421</v>
      </c>
      <c r="C43" s="81">
        <v>334</v>
      </c>
      <c r="D43" s="81">
        <v>265</v>
      </c>
      <c r="E43" s="81">
        <v>69</v>
      </c>
      <c r="F43" s="81">
        <v>66</v>
      </c>
      <c r="G43" s="81" t="s">
        <v>448</v>
      </c>
      <c r="H43" s="81">
        <v>3</v>
      </c>
      <c r="I43" s="81">
        <v>88</v>
      </c>
      <c r="J43" s="81">
        <v>76</v>
      </c>
      <c r="K43" s="81" t="s">
        <v>448</v>
      </c>
      <c r="L43" s="120">
        <v>12</v>
      </c>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09"/>
      <c r="AJ43" s="409"/>
      <c r="AK43" s="409"/>
      <c r="AL43" s="409"/>
      <c r="AM43" s="409"/>
      <c r="AN43" s="409"/>
      <c r="AO43" s="409"/>
      <c r="AP43" s="409"/>
      <c r="AQ43" s="409"/>
      <c r="AR43" s="409"/>
      <c r="AS43" s="409"/>
      <c r="AT43" s="409"/>
      <c r="AU43" s="409"/>
      <c r="AV43" s="409"/>
      <c r="AW43" s="409"/>
      <c r="AX43" s="409"/>
      <c r="AY43" s="409"/>
      <c r="AZ43" s="409"/>
      <c r="BA43" s="409"/>
      <c r="BB43" s="409"/>
      <c r="BC43" s="409"/>
      <c r="BD43" s="409"/>
      <c r="BE43" s="409"/>
      <c r="BF43" s="409"/>
      <c r="BG43" s="409"/>
      <c r="BH43" s="409"/>
      <c r="BI43" s="409"/>
      <c r="BJ43" s="409"/>
      <c r="BK43" s="409"/>
      <c r="BL43" s="409"/>
      <c r="BM43" s="409"/>
      <c r="BN43" s="409"/>
    </row>
    <row r="44" spans="1:66" ht="15" customHeight="1">
      <c r="A44" s="119" t="s">
        <v>298</v>
      </c>
      <c r="B44" s="81">
        <v>494</v>
      </c>
      <c r="C44" s="81">
        <v>332</v>
      </c>
      <c r="D44" s="81">
        <v>238</v>
      </c>
      <c r="E44" s="81">
        <v>94</v>
      </c>
      <c r="F44" s="81">
        <v>92</v>
      </c>
      <c r="G44" s="81" t="s">
        <v>448</v>
      </c>
      <c r="H44" s="81">
        <v>2</v>
      </c>
      <c r="I44" s="81">
        <v>162</v>
      </c>
      <c r="J44" s="81">
        <v>142</v>
      </c>
      <c r="K44" s="81" t="s">
        <v>448</v>
      </c>
      <c r="L44" s="120">
        <v>20</v>
      </c>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409"/>
      <c r="AV44" s="409"/>
      <c r="AW44" s="409"/>
      <c r="AX44" s="409"/>
      <c r="AY44" s="409"/>
      <c r="AZ44" s="409"/>
      <c r="BA44" s="409"/>
      <c r="BB44" s="409"/>
      <c r="BC44" s="409"/>
      <c r="BD44" s="409"/>
      <c r="BE44" s="409"/>
      <c r="BF44" s="409"/>
      <c r="BG44" s="409"/>
      <c r="BH44" s="409"/>
      <c r="BI44" s="409"/>
      <c r="BJ44" s="409"/>
      <c r="BK44" s="409"/>
      <c r="BL44" s="409"/>
      <c r="BM44" s="409"/>
      <c r="BN44" s="409"/>
    </row>
    <row r="45" spans="1:66" ht="15" customHeight="1">
      <c r="A45" s="119" t="s">
        <v>299</v>
      </c>
      <c r="B45" s="81">
        <v>366</v>
      </c>
      <c r="C45" s="81">
        <v>170</v>
      </c>
      <c r="D45" s="81">
        <v>96</v>
      </c>
      <c r="E45" s="81">
        <v>74</v>
      </c>
      <c r="F45" s="81">
        <v>69</v>
      </c>
      <c r="G45" s="81" t="s">
        <v>448</v>
      </c>
      <c r="H45" s="81">
        <v>5</v>
      </c>
      <c r="I45" s="81">
        <v>196</v>
      </c>
      <c r="J45" s="81">
        <v>168</v>
      </c>
      <c r="K45" s="81" t="s">
        <v>448</v>
      </c>
      <c r="L45" s="120">
        <v>29</v>
      </c>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09"/>
      <c r="AL45" s="409"/>
      <c r="AM45" s="409"/>
      <c r="AN45" s="409"/>
      <c r="AO45" s="409"/>
      <c r="AP45" s="409"/>
      <c r="AQ45" s="409"/>
      <c r="AR45" s="409"/>
      <c r="AS45" s="409"/>
      <c r="AT45" s="409"/>
      <c r="AU45" s="409"/>
      <c r="AV45" s="409"/>
      <c r="AW45" s="409"/>
      <c r="AX45" s="409"/>
      <c r="AY45" s="409"/>
      <c r="AZ45" s="409"/>
      <c r="BA45" s="409"/>
      <c r="BB45" s="409"/>
      <c r="BC45" s="409"/>
      <c r="BD45" s="409"/>
      <c r="BE45" s="409"/>
      <c r="BF45" s="409"/>
      <c r="BG45" s="409"/>
      <c r="BH45" s="409"/>
      <c r="BI45" s="409"/>
      <c r="BJ45" s="409"/>
      <c r="BK45" s="409"/>
      <c r="BL45" s="409"/>
      <c r="BM45" s="409"/>
      <c r="BN45" s="409"/>
    </row>
    <row r="46" spans="1:66" ht="15" customHeight="1">
      <c r="A46" s="119" t="s">
        <v>300</v>
      </c>
      <c r="B46" s="81">
        <v>386</v>
      </c>
      <c r="C46" s="81">
        <v>123</v>
      </c>
      <c r="D46" s="81">
        <v>51</v>
      </c>
      <c r="E46" s="81">
        <v>72</v>
      </c>
      <c r="F46" s="81">
        <v>71</v>
      </c>
      <c r="G46" s="81" t="s">
        <v>448</v>
      </c>
      <c r="H46" s="81">
        <v>1</v>
      </c>
      <c r="I46" s="81">
        <v>263</v>
      </c>
      <c r="J46" s="81">
        <v>207</v>
      </c>
      <c r="K46" s="81" t="s">
        <v>448</v>
      </c>
      <c r="L46" s="120">
        <v>56</v>
      </c>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c r="AV46" s="409"/>
      <c r="AW46" s="409"/>
      <c r="AX46" s="409"/>
      <c r="AY46" s="409"/>
      <c r="AZ46" s="409"/>
      <c r="BA46" s="409"/>
      <c r="BB46" s="409"/>
      <c r="BC46" s="409"/>
      <c r="BD46" s="409"/>
      <c r="BE46" s="409"/>
      <c r="BF46" s="409"/>
      <c r="BG46" s="409"/>
      <c r="BH46" s="409"/>
      <c r="BI46" s="409"/>
      <c r="BJ46" s="409"/>
      <c r="BK46" s="409"/>
      <c r="BL46" s="409"/>
      <c r="BM46" s="409"/>
      <c r="BN46" s="409"/>
    </row>
    <row r="47" spans="1:66" ht="15" customHeight="1">
      <c r="A47" s="119" t="s">
        <v>301</v>
      </c>
      <c r="B47" s="81">
        <v>424</v>
      </c>
      <c r="C47" s="81">
        <v>86</v>
      </c>
      <c r="D47" s="81">
        <v>36</v>
      </c>
      <c r="E47" s="81">
        <v>50</v>
      </c>
      <c r="F47" s="81">
        <v>49</v>
      </c>
      <c r="G47" s="81" t="s">
        <v>448</v>
      </c>
      <c r="H47" s="81">
        <v>2</v>
      </c>
      <c r="I47" s="81">
        <v>338</v>
      </c>
      <c r="J47" s="81">
        <v>247</v>
      </c>
      <c r="K47" s="81" t="s">
        <v>448</v>
      </c>
      <c r="L47" s="120">
        <v>90</v>
      </c>
      <c r="M47" s="409"/>
      <c r="N47" s="409"/>
      <c r="O47" s="409"/>
      <c r="P47" s="409"/>
      <c r="Q47" s="409"/>
      <c r="R47" s="409"/>
      <c r="S47" s="409"/>
      <c r="T47" s="409"/>
      <c r="U47" s="409"/>
      <c r="V47" s="409"/>
      <c r="W47" s="409"/>
      <c r="X47" s="409"/>
      <c r="Y47" s="409"/>
      <c r="Z47" s="409"/>
      <c r="AA47" s="409"/>
      <c r="AB47" s="409"/>
      <c r="AC47" s="409"/>
      <c r="AD47" s="409"/>
      <c r="AE47" s="409"/>
      <c r="AF47" s="409"/>
      <c r="AG47" s="409"/>
      <c r="AH47" s="409"/>
      <c r="AI47" s="409"/>
      <c r="AJ47" s="409"/>
      <c r="AK47" s="409"/>
      <c r="AL47" s="409"/>
      <c r="AM47" s="409"/>
      <c r="AN47" s="409"/>
      <c r="AO47" s="409"/>
      <c r="AP47" s="409"/>
      <c r="AQ47" s="409"/>
      <c r="AR47" s="409"/>
      <c r="AS47" s="409"/>
      <c r="AT47" s="409"/>
      <c r="AU47" s="409"/>
      <c r="AV47" s="409"/>
      <c r="AW47" s="409"/>
      <c r="AX47" s="409"/>
      <c r="AY47" s="409"/>
      <c r="AZ47" s="409"/>
      <c r="BA47" s="409"/>
      <c r="BB47" s="409"/>
      <c r="BC47" s="409"/>
      <c r="BD47" s="409"/>
      <c r="BE47" s="409"/>
      <c r="BF47" s="409"/>
      <c r="BG47" s="409"/>
      <c r="BH47" s="409"/>
      <c r="BI47" s="409"/>
      <c r="BJ47" s="409"/>
      <c r="BK47" s="409"/>
      <c r="BL47" s="409"/>
      <c r="BM47" s="409"/>
      <c r="BN47" s="409"/>
    </row>
    <row r="48" spans="1:66" ht="15" customHeight="1" thickBot="1">
      <c r="A48" s="123" t="s">
        <v>302</v>
      </c>
      <c r="B48" s="88">
        <v>1057</v>
      </c>
      <c r="C48" s="88">
        <v>55</v>
      </c>
      <c r="D48" s="88">
        <v>24</v>
      </c>
      <c r="E48" s="88">
        <v>30</v>
      </c>
      <c r="F48" s="88">
        <v>27</v>
      </c>
      <c r="G48" s="88" t="s">
        <v>448</v>
      </c>
      <c r="H48" s="88">
        <v>4</v>
      </c>
      <c r="I48" s="88">
        <v>1002</v>
      </c>
      <c r="J48" s="88">
        <v>372</v>
      </c>
      <c r="K48" s="88" t="s">
        <v>448</v>
      </c>
      <c r="L48" s="124">
        <v>629</v>
      </c>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c r="AJ48" s="409"/>
      <c r="AK48" s="409"/>
      <c r="AL48" s="409"/>
      <c r="AM48" s="409"/>
      <c r="AN48" s="409"/>
      <c r="AO48" s="409"/>
      <c r="AP48" s="409"/>
      <c r="AQ48" s="409"/>
      <c r="AR48" s="409"/>
      <c r="AS48" s="409"/>
      <c r="AT48" s="409"/>
      <c r="AU48" s="409"/>
      <c r="AV48" s="409"/>
      <c r="AW48" s="409"/>
      <c r="AX48" s="409"/>
      <c r="AY48" s="409"/>
      <c r="AZ48" s="409"/>
      <c r="BA48" s="409"/>
      <c r="BB48" s="409"/>
      <c r="BC48" s="409"/>
      <c r="BD48" s="409"/>
      <c r="BE48" s="409"/>
      <c r="BF48" s="409"/>
      <c r="BG48" s="409"/>
      <c r="BH48" s="409"/>
      <c r="BI48" s="409"/>
      <c r="BJ48" s="409"/>
      <c r="BK48" s="409"/>
      <c r="BL48" s="409"/>
      <c r="BM48" s="409"/>
      <c r="BN48" s="409"/>
    </row>
    <row r="49" spans="1:66" ht="15" customHeight="1">
      <c r="A49" s="112" t="s">
        <v>721</v>
      </c>
      <c r="B49" s="409"/>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09"/>
      <c r="BD49" s="409"/>
      <c r="BE49" s="409"/>
      <c r="BF49" s="409"/>
      <c r="BG49" s="409"/>
      <c r="BH49" s="409"/>
      <c r="BI49" s="409"/>
      <c r="BJ49" s="409"/>
      <c r="BK49" s="409"/>
      <c r="BL49" s="409"/>
      <c r="BM49" s="409"/>
      <c r="BN49" s="409"/>
    </row>
    <row r="50" spans="1:66" ht="15" customHeight="1">
      <c r="A50" s="125" t="s">
        <v>722</v>
      </c>
      <c r="B50" s="113"/>
      <c r="C50" s="113"/>
      <c r="D50" s="113"/>
      <c r="E50" s="113"/>
      <c r="F50" s="113"/>
      <c r="G50" s="113"/>
      <c r="H50" s="113"/>
      <c r="I50" s="113"/>
      <c r="J50" s="113"/>
      <c r="K50" s="113"/>
      <c r="L50" s="113"/>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409"/>
      <c r="AY50" s="409"/>
      <c r="AZ50" s="409"/>
      <c r="BA50" s="409"/>
      <c r="BB50" s="409"/>
      <c r="BC50" s="409"/>
      <c r="BD50" s="409"/>
      <c r="BE50" s="409"/>
      <c r="BF50" s="409"/>
      <c r="BG50" s="409"/>
      <c r="BH50" s="409"/>
      <c r="BI50" s="409"/>
      <c r="BJ50" s="409"/>
      <c r="BK50" s="409"/>
      <c r="BL50" s="409"/>
      <c r="BM50" s="409"/>
      <c r="BN50" s="409"/>
    </row>
    <row r="51" spans="1:66" ht="13.5">
      <c r="A51" s="409"/>
      <c r="B51" s="409"/>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09"/>
      <c r="AY51" s="409"/>
      <c r="AZ51" s="409"/>
      <c r="BA51" s="409"/>
      <c r="BB51" s="409"/>
      <c r="BC51" s="409"/>
      <c r="BD51" s="409"/>
      <c r="BE51" s="409"/>
      <c r="BF51" s="409"/>
      <c r="BG51" s="409"/>
      <c r="BH51" s="409"/>
      <c r="BI51" s="409"/>
      <c r="BJ51" s="409"/>
      <c r="BK51" s="409"/>
      <c r="BL51" s="409"/>
      <c r="BM51" s="409"/>
      <c r="BN51" s="409"/>
    </row>
    <row r="52" spans="1:66" ht="13.5">
      <c r="A52" s="409"/>
      <c r="B52" s="409"/>
      <c r="C52" s="409"/>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09"/>
      <c r="AY52" s="409"/>
      <c r="AZ52" s="409"/>
      <c r="BA52" s="409"/>
      <c r="BB52" s="409"/>
      <c r="BC52" s="409"/>
      <c r="BD52" s="409"/>
      <c r="BE52" s="409"/>
      <c r="BF52" s="409"/>
      <c r="BG52" s="409"/>
      <c r="BH52" s="409"/>
      <c r="BI52" s="409"/>
      <c r="BJ52" s="409"/>
      <c r="BK52" s="409"/>
      <c r="BL52" s="409"/>
      <c r="BM52" s="409"/>
      <c r="BN52" s="409"/>
    </row>
    <row r="53" spans="1:66" ht="13.5">
      <c r="A53" s="409"/>
      <c r="B53" s="409"/>
      <c r="C53" s="409"/>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c r="AH53" s="409"/>
      <c r="AI53" s="409"/>
      <c r="AJ53" s="409"/>
      <c r="AK53" s="409"/>
      <c r="AL53" s="409"/>
      <c r="AM53" s="409"/>
      <c r="AN53" s="409"/>
      <c r="AO53" s="409"/>
      <c r="AP53" s="409"/>
      <c r="AQ53" s="409"/>
      <c r="AR53" s="409"/>
      <c r="AS53" s="409"/>
      <c r="AT53" s="409"/>
      <c r="AU53" s="409"/>
      <c r="AV53" s="409"/>
      <c r="AW53" s="409"/>
      <c r="AX53" s="409"/>
      <c r="AY53" s="409"/>
      <c r="AZ53" s="409"/>
      <c r="BA53" s="409"/>
      <c r="BB53" s="409"/>
      <c r="BC53" s="409"/>
      <c r="BD53" s="409"/>
      <c r="BE53" s="409"/>
      <c r="BF53" s="409"/>
      <c r="BG53" s="409"/>
      <c r="BH53" s="409"/>
      <c r="BI53" s="409"/>
      <c r="BJ53" s="409"/>
      <c r="BK53" s="409"/>
      <c r="BL53" s="409"/>
      <c r="BM53" s="409"/>
      <c r="BN53" s="409"/>
    </row>
    <row r="54" spans="1:66" ht="13.5">
      <c r="A54" s="409"/>
      <c r="B54" s="409"/>
      <c r="C54" s="409"/>
      <c r="D54" s="409"/>
      <c r="E54" s="409"/>
      <c r="F54" s="409"/>
      <c r="G54" s="409"/>
      <c r="H54" s="409"/>
      <c r="I54" s="409"/>
      <c r="J54" s="409"/>
      <c r="K54" s="409"/>
      <c r="L54" s="409"/>
      <c r="M54" s="409"/>
      <c r="N54" s="409"/>
      <c r="O54" s="409"/>
      <c r="P54" s="409"/>
      <c r="Q54" s="409"/>
      <c r="R54" s="409"/>
      <c r="S54" s="409"/>
      <c r="T54" s="409"/>
      <c r="U54" s="409"/>
      <c r="V54" s="409"/>
      <c r="W54" s="409"/>
      <c r="X54" s="409"/>
      <c r="Y54" s="409"/>
      <c r="Z54" s="409"/>
      <c r="AA54" s="409"/>
      <c r="AB54" s="409"/>
      <c r="AC54" s="409"/>
      <c r="AD54" s="409"/>
      <c r="AE54" s="409"/>
      <c r="AF54" s="409"/>
      <c r="AG54" s="409"/>
      <c r="AH54" s="409"/>
      <c r="AI54" s="409"/>
      <c r="AJ54" s="409"/>
      <c r="AK54" s="409"/>
      <c r="AL54" s="409"/>
      <c r="AM54" s="409"/>
      <c r="AN54" s="409"/>
      <c r="AO54" s="409"/>
      <c r="AP54" s="409"/>
      <c r="AQ54" s="409"/>
      <c r="AR54" s="409"/>
      <c r="AS54" s="409"/>
      <c r="AT54" s="409"/>
      <c r="AU54" s="409"/>
      <c r="AV54" s="409"/>
      <c r="AW54" s="409"/>
      <c r="AX54" s="409"/>
      <c r="AY54" s="409"/>
      <c r="AZ54" s="409"/>
      <c r="BA54" s="409"/>
      <c r="BB54" s="409"/>
      <c r="BC54" s="409"/>
      <c r="BD54" s="409"/>
      <c r="BE54" s="409"/>
      <c r="BF54" s="409"/>
      <c r="BG54" s="409"/>
      <c r="BH54" s="409"/>
      <c r="BI54" s="409"/>
      <c r="BJ54" s="409"/>
      <c r="BK54" s="409"/>
      <c r="BL54" s="409"/>
      <c r="BM54" s="409"/>
      <c r="BN54" s="409"/>
    </row>
    <row r="55" spans="1:66" ht="13.5">
      <c r="A55" s="409"/>
      <c r="B55" s="409"/>
      <c r="C55" s="409"/>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09"/>
      <c r="AI55" s="409"/>
      <c r="AJ55" s="409"/>
      <c r="AK55" s="409"/>
      <c r="AL55" s="409"/>
      <c r="AM55" s="409"/>
      <c r="AN55" s="409"/>
      <c r="AO55" s="409"/>
      <c r="AP55" s="409"/>
      <c r="AQ55" s="409"/>
      <c r="AR55" s="409"/>
      <c r="AS55" s="409"/>
      <c r="AT55" s="409"/>
      <c r="AU55" s="409"/>
      <c r="AV55" s="409"/>
      <c r="AW55" s="409"/>
      <c r="AX55" s="409"/>
      <c r="AY55" s="409"/>
      <c r="AZ55" s="409"/>
      <c r="BA55" s="409"/>
      <c r="BB55" s="409"/>
      <c r="BC55" s="409"/>
      <c r="BD55" s="409"/>
      <c r="BE55" s="409"/>
      <c r="BF55" s="409"/>
      <c r="BG55" s="409"/>
      <c r="BH55" s="409"/>
      <c r="BI55" s="409"/>
      <c r="BJ55" s="409"/>
      <c r="BK55" s="409"/>
      <c r="BL55" s="409"/>
      <c r="BM55" s="409"/>
      <c r="BN55" s="409"/>
    </row>
    <row r="56" spans="1:66" ht="13.5">
      <c r="A56" s="409"/>
      <c r="B56" s="409"/>
      <c r="C56" s="409"/>
      <c r="D56" s="409"/>
      <c r="E56" s="409"/>
      <c r="F56" s="409"/>
      <c r="G56" s="409"/>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c r="AG56" s="409"/>
      <c r="AH56" s="409"/>
      <c r="AI56" s="409"/>
      <c r="AJ56" s="409"/>
      <c r="AK56" s="409"/>
      <c r="AL56" s="409"/>
      <c r="AM56" s="409"/>
      <c r="AN56" s="409"/>
      <c r="AO56" s="409"/>
      <c r="AP56" s="409"/>
      <c r="AQ56" s="409"/>
      <c r="AR56" s="409"/>
      <c r="AS56" s="409"/>
      <c r="AT56" s="409"/>
      <c r="AU56" s="409"/>
      <c r="AV56" s="409"/>
      <c r="AW56" s="409"/>
      <c r="AX56" s="409"/>
      <c r="AY56" s="409"/>
      <c r="AZ56" s="409"/>
      <c r="BA56" s="409"/>
      <c r="BB56" s="409"/>
      <c r="BC56" s="409"/>
      <c r="BD56" s="409"/>
      <c r="BE56" s="409"/>
      <c r="BF56" s="409"/>
      <c r="BG56" s="409"/>
      <c r="BH56" s="409"/>
      <c r="BI56" s="409"/>
      <c r="BJ56" s="409"/>
      <c r="BK56" s="409"/>
      <c r="BL56" s="409"/>
      <c r="BM56" s="409"/>
      <c r="BN56" s="409"/>
    </row>
    <row r="57" spans="1:66" ht="13.5">
      <c r="A57" s="409"/>
      <c r="B57" s="409"/>
      <c r="C57" s="409"/>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09"/>
      <c r="AN57" s="409"/>
      <c r="AO57" s="409"/>
      <c r="AP57" s="409"/>
      <c r="AQ57" s="409"/>
      <c r="AR57" s="409"/>
      <c r="AS57" s="409"/>
      <c r="AT57" s="409"/>
      <c r="AU57" s="409"/>
      <c r="AV57" s="409"/>
      <c r="AW57" s="409"/>
      <c r="AX57" s="409"/>
      <c r="AY57" s="409"/>
      <c r="AZ57" s="409"/>
      <c r="BA57" s="409"/>
      <c r="BB57" s="409"/>
      <c r="BC57" s="409"/>
      <c r="BD57" s="409"/>
      <c r="BE57" s="409"/>
      <c r="BF57" s="409"/>
      <c r="BG57" s="409"/>
      <c r="BH57" s="409"/>
      <c r="BI57" s="409"/>
      <c r="BJ57" s="409"/>
      <c r="BK57" s="409"/>
      <c r="BL57" s="409"/>
      <c r="BM57" s="409"/>
      <c r="BN57" s="409"/>
    </row>
    <row r="58" spans="1:66" ht="13.5">
      <c r="A58" s="409"/>
      <c r="B58" s="409"/>
      <c r="C58" s="409"/>
      <c r="D58" s="409"/>
      <c r="E58" s="409"/>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09"/>
      <c r="AY58" s="409"/>
      <c r="AZ58" s="409"/>
      <c r="BA58" s="409"/>
      <c r="BB58" s="409"/>
      <c r="BC58" s="409"/>
      <c r="BD58" s="409"/>
      <c r="BE58" s="409"/>
      <c r="BF58" s="409"/>
      <c r="BG58" s="409"/>
      <c r="BH58" s="409"/>
      <c r="BI58" s="409"/>
      <c r="BJ58" s="409"/>
      <c r="BK58" s="409"/>
      <c r="BL58" s="409"/>
      <c r="BM58" s="409"/>
      <c r="BN58" s="409"/>
    </row>
    <row r="59" spans="1:66" ht="13.5">
      <c r="A59" s="409"/>
      <c r="B59" s="409"/>
      <c r="C59" s="409"/>
      <c r="D59" s="409"/>
      <c r="E59" s="409"/>
      <c r="F59" s="409"/>
      <c r="G59" s="409"/>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c r="AG59" s="409"/>
      <c r="AH59" s="409"/>
      <c r="AI59" s="409"/>
      <c r="AJ59" s="409"/>
      <c r="AK59" s="409"/>
      <c r="AL59" s="409"/>
      <c r="AM59" s="409"/>
      <c r="AN59" s="409"/>
      <c r="AO59" s="409"/>
      <c r="AP59" s="409"/>
      <c r="AQ59" s="409"/>
      <c r="AR59" s="409"/>
      <c r="AS59" s="409"/>
      <c r="AT59" s="409"/>
      <c r="AU59" s="409"/>
      <c r="AV59" s="409"/>
      <c r="AW59" s="409"/>
      <c r="AX59" s="409"/>
      <c r="AY59" s="409"/>
      <c r="AZ59" s="409"/>
      <c r="BA59" s="409"/>
      <c r="BB59" s="409"/>
      <c r="BC59" s="409"/>
      <c r="BD59" s="409"/>
      <c r="BE59" s="409"/>
      <c r="BF59" s="409"/>
      <c r="BG59" s="409"/>
      <c r="BH59" s="409"/>
      <c r="BI59" s="409"/>
      <c r="BJ59" s="409"/>
      <c r="BK59" s="409"/>
      <c r="BL59" s="409"/>
      <c r="BM59" s="409"/>
      <c r="BN59" s="409"/>
    </row>
    <row r="60" spans="1:66" ht="13.5">
      <c r="A60" s="409"/>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09"/>
      <c r="AY60" s="409"/>
      <c r="AZ60" s="409"/>
      <c r="BA60" s="409"/>
      <c r="BB60" s="409"/>
      <c r="BC60" s="409"/>
      <c r="BD60" s="409"/>
      <c r="BE60" s="409"/>
      <c r="BF60" s="409"/>
      <c r="BG60" s="409"/>
      <c r="BH60" s="409"/>
      <c r="BI60" s="409"/>
      <c r="BJ60" s="409"/>
      <c r="BK60" s="409"/>
      <c r="BL60" s="409"/>
      <c r="BM60" s="409"/>
      <c r="BN60" s="409"/>
    </row>
    <row r="61" spans="1:66" ht="13.5">
      <c r="A61" s="409"/>
      <c r="B61" s="409"/>
      <c r="C61" s="409"/>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9"/>
      <c r="AT61" s="409"/>
      <c r="AU61" s="409"/>
      <c r="AV61" s="409"/>
      <c r="AW61" s="409"/>
      <c r="AX61" s="409"/>
      <c r="AY61" s="409"/>
      <c r="AZ61" s="409"/>
      <c r="BA61" s="409"/>
      <c r="BB61" s="409"/>
      <c r="BC61" s="409"/>
      <c r="BD61" s="409"/>
      <c r="BE61" s="409"/>
      <c r="BF61" s="409"/>
      <c r="BG61" s="409"/>
      <c r="BH61" s="409"/>
      <c r="BI61" s="409"/>
      <c r="BJ61" s="409"/>
      <c r="BK61" s="409"/>
      <c r="BL61" s="409"/>
      <c r="BM61" s="409"/>
      <c r="BN61" s="409"/>
    </row>
  </sheetData>
  <mergeCells count="12">
    <mergeCell ref="A2:L2"/>
    <mergeCell ref="J5:J6"/>
    <mergeCell ref="K5:K6"/>
    <mergeCell ref="L5:L6"/>
    <mergeCell ref="A4:A6"/>
    <mergeCell ref="B4:B6"/>
    <mergeCell ref="C4:H4"/>
    <mergeCell ref="I4:L4"/>
    <mergeCell ref="C5:C6"/>
    <mergeCell ref="D5:D6"/>
    <mergeCell ref="E5:H5"/>
    <mergeCell ref="I5:I6"/>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W526"/>
  <sheetViews>
    <sheetView workbookViewId="0" topLeftCell="A1">
      <selection activeCell="F19" sqref="F19"/>
    </sheetView>
  </sheetViews>
  <sheetFormatPr defaultColWidth="9.00390625" defaultRowHeight="13.5"/>
  <cols>
    <col min="1" max="1" width="2.125" style="408" customWidth="1"/>
    <col min="2" max="2" width="20.375" style="398" customWidth="1"/>
    <col min="3" max="3" width="1.00390625" style="398" customWidth="1"/>
    <col min="4" max="7" width="7.625" style="398" customWidth="1"/>
    <col min="8" max="8" width="8.125" style="398" customWidth="1"/>
    <col min="9" max="9" width="8.75390625" style="398" customWidth="1"/>
    <col min="10" max="11" width="7.125" style="398" customWidth="1"/>
    <col min="12" max="12" width="9.125" style="398" customWidth="1"/>
    <col min="13" max="13" width="7.625" style="398" customWidth="1"/>
    <col min="14" max="23" width="9.50390625" style="398" bestFit="1" customWidth="1"/>
    <col min="24" max="16384" width="8.125" style="398" customWidth="1"/>
  </cols>
  <sheetData>
    <row r="1" spans="1:13" ht="15" customHeight="1">
      <c r="A1" s="126" t="s">
        <v>995</v>
      </c>
      <c r="B1" s="126"/>
      <c r="C1" s="126"/>
      <c r="D1" s="126"/>
      <c r="E1" s="126"/>
      <c r="F1" s="126"/>
      <c r="G1" s="126"/>
      <c r="H1" s="126"/>
      <c r="I1" s="126"/>
      <c r="J1" s="126"/>
      <c r="K1" s="126"/>
      <c r="L1" s="126"/>
      <c r="M1" s="126"/>
    </row>
    <row r="2" spans="1:13" s="126" customFormat="1" ht="13.5" customHeight="1" thickBot="1">
      <c r="A2" s="127"/>
      <c r="L2" s="77"/>
      <c r="M2" s="294" t="s">
        <v>755</v>
      </c>
    </row>
    <row r="3" spans="1:19" s="129" customFormat="1" ht="9" customHeight="1" thickTop="1">
      <c r="A3" s="894" t="s">
        <v>725</v>
      </c>
      <c r="B3" s="894"/>
      <c r="C3" s="895"/>
      <c r="D3" s="898" t="s">
        <v>726</v>
      </c>
      <c r="E3" s="898" t="s">
        <v>727</v>
      </c>
      <c r="F3" s="898" t="s">
        <v>728</v>
      </c>
      <c r="G3" s="891"/>
      <c r="H3" s="892"/>
      <c r="I3" s="892"/>
      <c r="J3" s="892"/>
      <c r="K3" s="892"/>
      <c r="L3" s="892"/>
      <c r="M3" s="892"/>
      <c r="N3" s="128"/>
      <c r="O3" s="128"/>
      <c r="P3" s="128"/>
      <c r="Q3" s="128"/>
      <c r="R3" s="128"/>
      <c r="S3" s="128"/>
    </row>
    <row r="4" spans="1:19" s="129" customFormat="1" ht="31.5" customHeight="1">
      <c r="A4" s="896"/>
      <c r="B4" s="896"/>
      <c r="C4" s="897"/>
      <c r="D4" s="899"/>
      <c r="E4" s="899"/>
      <c r="F4" s="899"/>
      <c r="G4" s="130" t="s">
        <v>284</v>
      </c>
      <c r="H4" s="555" t="s">
        <v>729</v>
      </c>
      <c r="I4" s="556" t="s">
        <v>730</v>
      </c>
      <c r="J4" s="556" t="s">
        <v>285</v>
      </c>
      <c r="K4" s="556" t="s">
        <v>286</v>
      </c>
      <c r="L4" s="557" t="s">
        <v>731</v>
      </c>
      <c r="M4" s="557" t="s">
        <v>732</v>
      </c>
      <c r="N4" s="128"/>
      <c r="O4" s="128"/>
      <c r="P4" s="128"/>
      <c r="Q4" s="128"/>
      <c r="R4" s="128"/>
      <c r="S4" s="128"/>
    </row>
    <row r="5" spans="1:23" s="303" customFormat="1" ht="13.5" customHeight="1">
      <c r="A5" s="893" t="s">
        <v>733</v>
      </c>
      <c r="B5" s="893"/>
      <c r="C5" s="299"/>
      <c r="D5" s="300">
        <v>6166</v>
      </c>
      <c r="E5" s="300">
        <v>820</v>
      </c>
      <c r="F5" s="300">
        <v>323</v>
      </c>
      <c r="G5" s="300">
        <v>5011</v>
      </c>
      <c r="H5" s="300">
        <v>319</v>
      </c>
      <c r="I5" s="300">
        <v>3183</v>
      </c>
      <c r="J5" s="300">
        <v>665</v>
      </c>
      <c r="K5" s="300">
        <v>242</v>
      </c>
      <c r="L5" s="301">
        <v>135</v>
      </c>
      <c r="M5" s="301">
        <v>218</v>
      </c>
      <c r="N5" s="302"/>
      <c r="O5" s="302"/>
      <c r="P5" s="302"/>
      <c r="Q5" s="302"/>
      <c r="R5" s="302"/>
      <c r="S5" s="302"/>
      <c r="T5" s="302"/>
      <c r="U5" s="302"/>
      <c r="V5" s="302"/>
      <c r="W5" s="302"/>
    </row>
    <row r="6" spans="1:23" s="405" customFormat="1" ht="13.5" customHeight="1">
      <c r="A6" s="304" t="s">
        <v>647</v>
      </c>
      <c r="B6" s="305" t="s">
        <v>734</v>
      </c>
      <c r="C6" s="295"/>
      <c r="D6" s="306">
        <v>584</v>
      </c>
      <c r="E6" s="306">
        <v>302</v>
      </c>
      <c r="F6" s="306">
        <v>199</v>
      </c>
      <c r="G6" s="306">
        <v>83</v>
      </c>
      <c r="H6" s="306">
        <v>2</v>
      </c>
      <c r="I6" s="306">
        <v>37</v>
      </c>
      <c r="J6" s="306">
        <v>10</v>
      </c>
      <c r="K6" s="306">
        <v>10</v>
      </c>
      <c r="L6" s="307" t="s">
        <v>448</v>
      </c>
      <c r="M6" s="307">
        <v>1</v>
      </c>
      <c r="N6" s="302"/>
      <c r="O6" s="302"/>
      <c r="P6" s="302"/>
      <c r="Q6" s="302"/>
      <c r="R6" s="302"/>
      <c r="S6" s="302"/>
      <c r="T6" s="302"/>
      <c r="U6" s="302"/>
      <c r="V6" s="302"/>
      <c r="W6" s="302"/>
    </row>
    <row r="7" spans="1:23" s="405" customFormat="1" ht="13.5" customHeight="1">
      <c r="A7" s="304" t="s">
        <v>648</v>
      </c>
      <c r="B7" s="305" t="s">
        <v>735</v>
      </c>
      <c r="C7" s="295"/>
      <c r="D7" s="306">
        <v>10</v>
      </c>
      <c r="E7" s="306">
        <v>2</v>
      </c>
      <c r="F7" s="306">
        <v>2</v>
      </c>
      <c r="G7" s="306">
        <v>7</v>
      </c>
      <c r="H7" s="306">
        <v>1</v>
      </c>
      <c r="I7" s="306">
        <v>5</v>
      </c>
      <c r="J7" s="306" t="s">
        <v>448</v>
      </c>
      <c r="K7" s="306" t="s">
        <v>448</v>
      </c>
      <c r="L7" s="307">
        <v>0</v>
      </c>
      <c r="M7" s="307">
        <v>0</v>
      </c>
      <c r="N7" s="302"/>
      <c r="O7" s="302"/>
      <c r="P7" s="302"/>
      <c r="Q7" s="302"/>
      <c r="R7" s="302"/>
      <c r="S7" s="302"/>
      <c r="T7" s="302"/>
      <c r="U7" s="302"/>
      <c r="V7" s="302"/>
      <c r="W7" s="302"/>
    </row>
    <row r="8" spans="1:23" s="405" customFormat="1" ht="13.5" customHeight="1">
      <c r="A8" s="304" t="s">
        <v>649</v>
      </c>
      <c r="B8" s="305" t="s">
        <v>736</v>
      </c>
      <c r="C8" s="295"/>
      <c r="D8" s="306">
        <v>12</v>
      </c>
      <c r="E8" s="306">
        <v>5</v>
      </c>
      <c r="F8" s="306">
        <v>2</v>
      </c>
      <c r="G8" s="306">
        <v>5</v>
      </c>
      <c r="H8" s="306">
        <v>1</v>
      </c>
      <c r="I8" s="306">
        <v>4</v>
      </c>
      <c r="J8" s="306" t="s">
        <v>448</v>
      </c>
      <c r="K8" s="306" t="s">
        <v>448</v>
      </c>
      <c r="L8" s="307" t="s">
        <v>448</v>
      </c>
      <c r="M8" s="307" t="s">
        <v>448</v>
      </c>
      <c r="N8" s="302"/>
      <c r="O8" s="302"/>
      <c r="P8" s="302"/>
      <c r="Q8" s="302"/>
      <c r="R8" s="302"/>
      <c r="S8" s="302"/>
      <c r="T8" s="302"/>
      <c r="U8" s="302"/>
      <c r="V8" s="302"/>
      <c r="W8" s="302"/>
    </row>
    <row r="9" spans="1:23" s="405" customFormat="1" ht="13.5" customHeight="1">
      <c r="A9" s="304" t="s">
        <v>650</v>
      </c>
      <c r="B9" s="305" t="s">
        <v>737</v>
      </c>
      <c r="C9" s="295"/>
      <c r="D9" s="306">
        <v>4</v>
      </c>
      <c r="E9" s="306" t="s">
        <v>448</v>
      </c>
      <c r="F9" s="306" t="s">
        <v>448</v>
      </c>
      <c r="G9" s="306">
        <v>4</v>
      </c>
      <c r="H9" s="306" t="s">
        <v>448</v>
      </c>
      <c r="I9" s="306">
        <v>3</v>
      </c>
      <c r="J9" s="306">
        <v>1</v>
      </c>
      <c r="K9" s="306">
        <v>0</v>
      </c>
      <c r="L9" s="307" t="s">
        <v>448</v>
      </c>
      <c r="M9" s="307">
        <v>0</v>
      </c>
      <c r="N9" s="302"/>
      <c r="O9" s="302"/>
      <c r="P9" s="302"/>
      <c r="Q9" s="302"/>
      <c r="R9" s="302"/>
      <c r="S9" s="302"/>
      <c r="T9" s="302"/>
      <c r="U9" s="302"/>
      <c r="V9" s="302"/>
      <c r="W9" s="302"/>
    </row>
    <row r="10" spans="1:23" s="405" customFormat="1" ht="13.5" customHeight="1">
      <c r="A10" s="304" t="s">
        <v>651</v>
      </c>
      <c r="B10" s="305" t="s">
        <v>738</v>
      </c>
      <c r="C10" s="295"/>
      <c r="D10" s="306">
        <v>553</v>
      </c>
      <c r="E10" s="306">
        <v>93</v>
      </c>
      <c r="F10" s="306">
        <v>19</v>
      </c>
      <c r="G10" s="306">
        <v>441</v>
      </c>
      <c r="H10" s="306">
        <v>51</v>
      </c>
      <c r="I10" s="306">
        <v>319</v>
      </c>
      <c r="J10" s="306">
        <v>15</v>
      </c>
      <c r="K10" s="306">
        <v>16</v>
      </c>
      <c r="L10" s="307" t="s">
        <v>448</v>
      </c>
      <c r="M10" s="307">
        <v>10</v>
      </c>
      <c r="N10" s="302"/>
      <c r="O10" s="302"/>
      <c r="P10" s="302"/>
      <c r="Q10" s="302"/>
      <c r="R10" s="302"/>
      <c r="S10" s="302"/>
      <c r="T10" s="302"/>
      <c r="U10" s="302"/>
      <c r="V10" s="302"/>
      <c r="W10" s="302"/>
    </row>
    <row r="11" spans="1:23" s="405" customFormat="1" ht="13.5" customHeight="1">
      <c r="A11" s="304" t="s">
        <v>652</v>
      </c>
      <c r="B11" s="305" t="s">
        <v>739</v>
      </c>
      <c r="C11" s="295"/>
      <c r="D11" s="306">
        <v>1313</v>
      </c>
      <c r="E11" s="306">
        <v>71</v>
      </c>
      <c r="F11" s="306">
        <v>15</v>
      </c>
      <c r="G11" s="306">
        <v>1228</v>
      </c>
      <c r="H11" s="306">
        <v>59</v>
      </c>
      <c r="I11" s="306">
        <v>862</v>
      </c>
      <c r="J11" s="306">
        <v>114</v>
      </c>
      <c r="K11" s="306">
        <v>21</v>
      </c>
      <c r="L11" s="307">
        <v>101</v>
      </c>
      <c r="M11" s="307">
        <v>43</v>
      </c>
      <c r="N11" s="302"/>
      <c r="O11" s="302"/>
      <c r="P11" s="302"/>
      <c r="Q11" s="302"/>
      <c r="R11" s="302"/>
      <c r="S11" s="302"/>
      <c r="T11" s="302"/>
      <c r="U11" s="302"/>
      <c r="V11" s="302"/>
      <c r="W11" s="302"/>
    </row>
    <row r="12" spans="1:23" s="405" customFormat="1" ht="13.5" customHeight="1">
      <c r="A12" s="304" t="s">
        <v>653</v>
      </c>
      <c r="B12" s="308" t="s">
        <v>740</v>
      </c>
      <c r="C12" s="309"/>
      <c r="D12" s="306">
        <v>22</v>
      </c>
      <c r="E12" s="306" t="s">
        <v>448</v>
      </c>
      <c r="F12" s="306" t="s">
        <v>448</v>
      </c>
      <c r="G12" s="306">
        <v>22</v>
      </c>
      <c r="H12" s="306" t="s">
        <v>448</v>
      </c>
      <c r="I12" s="306">
        <v>18</v>
      </c>
      <c r="J12" s="306">
        <v>1</v>
      </c>
      <c r="K12" s="306" t="s">
        <v>448</v>
      </c>
      <c r="L12" s="307" t="s">
        <v>448</v>
      </c>
      <c r="M12" s="307">
        <v>0</v>
      </c>
      <c r="N12" s="302"/>
      <c r="O12" s="302"/>
      <c r="P12" s="302"/>
      <c r="Q12" s="302"/>
      <c r="R12" s="302"/>
      <c r="S12" s="302"/>
      <c r="T12" s="302"/>
      <c r="U12" s="302"/>
      <c r="V12" s="302"/>
      <c r="W12" s="302"/>
    </row>
    <row r="13" spans="1:23" s="405" customFormat="1" ht="13.5" customHeight="1">
      <c r="A13" s="304" t="s">
        <v>654</v>
      </c>
      <c r="B13" s="305" t="s">
        <v>741</v>
      </c>
      <c r="C13" s="295"/>
      <c r="D13" s="306">
        <v>74</v>
      </c>
      <c r="E13" s="306">
        <v>2</v>
      </c>
      <c r="F13" s="306" t="s">
        <v>448</v>
      </c>
      <c r="G13" s="306">
        <v>72</v>
      </c>
      <c r="H13" s="306">
        <v>3</v>
      </c>
      <c r="I13" s="306">
        <v>48</v>
      </c>
      <c r="J13" s="306">
        <v>4</v>
      </c>
      <c r="K13" s="306">
        <v>4</v>
      </c>
      <c r="L13" s="307">
        <v>0</v>
      </c>
      <c r="M13" s="307">
        <v>8</v>
      </c>
      <c r="N13" s="302"/>
      <c r="O13" s="302"/>
      <c r="P13" s="302"/>
      <c r="Q13" s="302"/>
      <c r="R13" s="302"/>
      <c r="S13" s="302"/>
      <c r="T13" s="302"/>
      <c r="U13" s="302"/>
      <c r="V13" s="302"/>
      <c r="W13" s="302"/>
    </row>
    <row r="14" spans="1:23" s="405" customFormat="1" ht="13.5" customHeight="1">
      <c r="A14" s="304" t="s">
        <v>655</v>
      </c>
      <c r="B14" s="305" t="s">
        <v>742</v>
      </c>
      <c r="C14" s="295"/>
      <c r="D14" s="306">
        <v>229</v>
      </c>
      <c r="E14" s="306">
        <v>8</v>
      </c>
      <c r="F14" s="306" t="s">
        <v>448</v>
      </c>
      <c r="G14" s="306">
        <v>221</v>
      </c>
      <c r="H14" s="306">
        <v>12</v>
      </c>
      <c r="I14" s="306">
        <v>158</v>
      </c>
      <c r="J14" s="306">
        <v>16</v>
      </c>
      <c r="K14" s="306">
        <v>3</v>
      </c>
      <c r="L14" s="307">
        <v>3</v>
      </c>
      <c r="M14" s="307">
        <v>21</v>
      </c>
      <c r="N14" s="302"/>
      <c r="O14" s="302"/>
      <c r="P14" s="302"/>
      <c r="Q14" s="302"/>
      <c r="R14" s="302"/>
      <c r="S14" s="302"/>
      <c r="T14" s="302"/>
      <c r="U14" s="302"/>
      <c r="V14" s="302"/>
      <c r="W14" s="302"/>
    </row>
    <row r="15" spans="1:23" s="405" customFormat="1" ht="13.5" customHeight="1">
      <c r="A15" s="304" t="s">
        <v>656</v>
      </c>
      <c r="B15" s="305" t="s">
        <v>743</v>
      </c>
      <c r="C15" s="295"/>
      <c r="D15" s="306">
        <v>986</v>
      </c>
      <c r="E15" s="306">
        <v>98</v>
      </c>
      <c r="F15" s="306">
        <v>39</v>
      </c>
      <c r="G15" s="306">
        <v>849</v>
      </c>
      <c r="H15" s="306">
        <v>89</v>
      </c>
      <c r="I15" s="306">
        <v>411</v>
      </c>
      <c r="J15" s="306">
        <v>208</v>
      </c>
      <c r="K15" s="306">
        <v>88</v>
      </c>
      <c r="L15" s="307">
        <v>5</v>
      </c>
      <c r="M15" s="307">
        <v>30</v>
      </c>
      <c r="N15" s="302"/>
      <c r="O15" s="302"/>
      <c r="P15" s="302"/>
      <c r="Q15" s="302"/>
      <c r="R15" s="302"/>
      <c r="S15" s="302"/>
      <c r="T15" s="302"/>
      <c r="U15" s="302"/>
      <c r="V15" s="302"/>
      <c r="W15" s="302"/>
    </row>
    <row r="16" spans="1:23" s="405" customFormat="1" ht="13.5" customHeight="1">
      <c r="A16" s="304" t="s">
        <v>657</v>
      </c>
      <c r="B16" s="305" t="s">
        <v>744</v>
      </c>
      <c r="C16" s="295"/>
      <c r="D16" s="306">
        <v>136</v>
      </c>
      <c r="E16" s="306">
        <v>3</v>
      </c>
      <c r="F16" s="306" t="s">
        <v>448</v>
      </c>
      <c r="G16" s="306">
        <v>133</v>
      </c>
      <c r="H16" s="306">
        <v>8</v>
      </c>
      <c r="I16" s="306">
        <v>102</v>
      </c>
      <c r="J16" s="306">
        <v>11</v>
      </c>
      <c r="K16" s="306" t="s">
        <v>448</v>
      </c>
      <c r="L16" s="307">
        <v>1</v>
      </c>
      <c r="M16" s="307">
        <v>7</v>
      </c>
      <c r="N16" s="302"/>
      <c r="O16" s="302"/>
      <c r="P16" s="302"/>
      <c r="Q16" s="302"/>
      <c r="R16" s="302"/>
      <c r="S16" s="302"/>
      <c r="T16" s="302"/>
      <c r="U16" s="302"/>
      <c r="V16" s="302"/>
      <c r="W16" s="302"/>
    </row>
    <row r="17" spans="1:23" s="405" customFormat="1" ht="13.5" customHeight="1">
      <c r="A17" s="304" t="s">
        <v>658</v>
      </c>
      <c r="B17" s="305" t="s">
        <v>745</v>
      </c>
      <c r="C17" s="295"/>
      <c r="D17" s="306">
        <v>43</v>
      </c>
      <c r="E17" s="306">
        <v>8</v>
      </c>
      <c r="F17" s="306">
        <v>1</v>
      </c>
      <c r="G17" s="306">
        <v>34</v>
      </c>
      <c r="H17" s="306">
        <v>9</v>
      </c>
      <c r="I17" s="306">
        <v>17</v>
      </c>
      <c r="J17" s="306">
        <v>4</v>
      </c>
      <c r="K17" s="306">
        <v>1</v>
      </c>
      <c r="L17" s="307" t="s">
        <v>448</v>
      </c>
      <c r="M17" s="307">
        <v>1</v>
      </c>
      <c r="N17" s="302"/>
      <c r="O17" s="302"/>
      <c r="P17" s="302"/>
      <c r="Q17" s="302"/>
      <c r="R17" s="302"/>
      <c r="S17" s="302"/>
      <c r="T17" s="302"/>
      <c r="U17" s="302"/>
      <c r="V17" s="302"/>
      <c r="W17" s="302"/>
    </row>
    <row r="18" spans="1:23" s="405" customFormat="1" ht="13.5" customHeight="1">
      <c r="A18" s="304" t="s">
        <v>659</v>
      </c>
      <c r="B18" s="305" t="s">
        <v>746</v>
      </c>
      <c r="C18" s="295"/>
      <c r="D18" s="306">
        <v>313</v>
      </c>
      <c r="E18" s="306">
        <v>46</v>
      </c>
      <c r="F18" s="306">
        <v>18</v>
      </c>
      <c r="G18" s="306">
        <v>250</v>
      </c>
      <c r="H18" s="306">
        <v>25</v>
      </c>
      <c r="I18" s="306">
        <v>92</v>
      </c>
      <c r="J18" s="306">
        <v>79</v>
      </c>
      <c r="K18" s="306">
        <v>37</v>
      </c>
      <c r="L18" s="307">
        <v>1</v>
      </c>
      <c r="M18" s="307">
        <v>10</v>
      </c>
      <c r="N18" s="302"/>
      <c r="O18" s="302"/>
      <c r="P18" s="302"/>
      <c r="Q18" s="302"/>
      <c r="R18" s="302"/>
      <c r="S18" s="302"/>
      <c r="T18" s="302"/>
      <c r="U18" s="302"/>
      <c r="V18" s="302"/>
      <c r="W18" s="302"/>
    </row>
    <row r="19" spans="1:23" s="405" customFormat="1" ht="13.5" customHeight="1">
      <c r="A19" s="304" t="s">
        <v>660</v>
      </c>
      <c r="B19" s="305" t="s">
        <v>747</v>
      </c>
      <c r="C19" s="295"/>
      <c r="D19" s="306">
        <v>604</v>
      </c>
      <c r="E19" s="306">
        <v>21</v>
      </c>
      <c r="F19" s="306">
        <v>1</v>
      </c>
      <c r="G19" s="306">
        <v>582</v>
      </c>
      <c r="H19" s="306">
        <v>13</v>
      </c>
      <c r="I19" s="306">
        <v>406</v>
      </c>
      <c r="J19" s="306">
        <v>77</v>
      </c>
      <c r="K19" s="306">
        <v>4</v>
      </c>
      <c r="L19" s="307">
        <v>6</v>
      </c>
      <c r="M19" s="307">
        <v>36</v>
      </c>
      <c r="N19" s="302"/>
      <c r="O19" s="302"/>
      <c r="P19" s="302"/>
      <c r="Q19" s="302"/>
      <c r="R19" s="302"/>
      <c r="S19" s="302"/>
      <c r="T19" s="302"/>
      <c r="U19" s="302"/>
      <c r="V19" s="302"/>
      <c r="W19" s="302"/>
    </row>
    <row r="20" spans="1:23" s="405" customFormat="1" ht="13.5" customHeight="1">
      <c r="A20" s="304" t="s">
        <v>661</v>
      </c>
      <c r="B20" s="305" t="s">
        <v>748</v>
      </c>
      <c r="C20" s="295"/>
      <c r="D20" s="306">
        <v>240</v>
      </c>
      <c r="E20" s="306">
        <v>23</v>
      </c>
      <c r="F20" s="306">
        <v>2</v>
      </c>
      <c r="G20" s="306">
        <v>215</v>
      </c>
      <c r="H20" s="306">
        <v>1</v>
      </c>
      <c r="I20" s="306">
        <v>150</v>
      </c>
      <c r="J20" s="306">
        <v>16</v>
      </c>
      <c r="K20" s="306">
        <v>17</v>
      </c>
      <c r="L20" s="307" t="s">
        <v>448</v>
      </c>
      <c r="M20" s="307">
        <v>7</v>
      </c>
      <c r="N20" s="302"/>
      <c r="O20" s="302"/>
      <c r="P20" s="302"/>
      <c r="Q20" s="302"/>
      <c r="R20" s="302"/>
      <c r="S20" s="302"/>
      <c r="T20" s="302"/>
      <c r="U20" s="302"/>
      <c r="V20" s="302"/>
      <c r="W20" s="302"/>
    </row>
    <row r="21" spans="1:23" s="405" customFormat="1" ht="13.5" customHeight="1">
      <c r="A21" s="304" t="s">
        <v>662</v>
      </c>
      <c r="B21" s="305" t="s">
        <v>749</v>
      </c>
      <c r="C21" s="295"/>
      <c r="D21" s="306">
        <v>96</v>
      </c>
      <c r="E21" s="306">
        <v>1</v>
      </c>
      <c r="F21" s="306" t="s">
        <v>448</v>
      </c>
      <c r="G21" s="306">
        <v>95</v>
      </c>
      <c r="H21" s="306">
        <v>2</v>
      </c>
      <c r="I21" s="306">
        <v>69</v>
      </c>
      <c r="J21" s="306">
        <v>7</v>
      </c>
      <c r="K21" s="306">
        <v>4</v>
      </c>
      <c r="L21" s="307">
        <v>0</v>
      </c>
      <c r="M21" s="307">
        <v>6</v>
      </c>
      <c r="N21" s="302"/>
      <c r="O21" s="302"/>
      <c r="P21" s="302"/>
      <c r="Q21" s="302"/>
      <c r="R21" s="302"/>
      <c r="S21" s="302"/>
      <c r="T21" s="302"/>
      <c r="U21" s="302"/>
      <c r="V21" s="302"/>
      <c r="W21" s="302"/>
    </row>
    <row r="22" spans="1:23" s="405" customFormat="1" ht="23.25" customHeight="1">
      <c r="A22" s="310" t="s">
        <v>663</v>
      </c>
      <c r="B22" s="311" t="s">
        <v>996</v>
      </c>
      <c r="C22" s="312"/>
      <c r="D22" s="306">
        <v>633</v>
      </c>
      <c r="E22" s="306">
        <v>132</v>
      </c>
      <c r="F22" s="306">
        <v>22</v>
      </c>
      <c r="G22" s="306">
        <v>480</v>
      </c>
      <c r="H22" s="306">
        <v>43</v>
      </c>
      <c r="I22" s="306">
        <v>261</v>
      </c>
      <c r="J22" s="306">
        <v>87</v>
      </c>
      <c r="K22" s="306">
        <v>31</v>
      </c>
      <c r="L22" s="307">
        <v>2</v>
      </c>
      <c r="M22" s="307">
        <v>30</v>
      </c>
      <c r="N22" s="302"/>
      <c r="O22" s="302"/>
      <c r="P22" s="302"/>
      <c r="Q22" s="302"/>
      <c r="R22" s="302"/>
      <c r="S22" s="302"/>
      <c r="T22" s="302"/>
      <c r="U22" s="302"/>
      <c r="V22" s="302"/>
      <c r="W22" s="302"/>
    </row>
    <row r="23" spans="1:23" s="405" customFormat="1" ht="23.25" customHeight="1">
      <c r="A23" s="310" t="s">
        <v>664</v>
      </c>
      <c r="B23" s="311" t="s">
        <v>997</v>
      </c>
      <c r="C23" s="312"/>
      <c r="D23" s="306">
        <v>207</v>
      </c>
      <c r="E23" s="306" t="s">
        <v>448</v>
      </c>
      <c r="F23" s="306" t="s">
        <v>448</v>
      </c>
      <c r="G23" s="306">
        <v>207</v>
      </c>
      <c r="H23" s="306" t="s">
        <v>448</v>
      </c>
      <c r="I23" s="306">
        <v>178</v>
      </c>
      <c r="J23" s="306">
        <v>4</v>
      </c>
      <c r="K23" s="306" t="s">
        <v>448</v>
      </c>
      <c r="L23" s="307" t="s">
        <v>448</v>
      </c>
      <c r="M23" s="307">
        <v>1</v>
      </c>
      <c r="N23" s="302"/>
      <c r="O23" s="302"/>
      <c r="P23" s="302"/>
      <c r="Q23" s="302"/>
      <c r="R23" s="302"/>
      <c r="S23" s="302"/>
      <c r="T23" s="302"/>
      <c r="U23" s="302"/>
      <c r="V23" s="302"/>
      <c r="W23" s="302"/>
    </row>
    <row r="24" spans="1:23" s="405" customFormat="1" ht="13.5" customHeight="1">
      <c r="A24" s="304" t="s">
        <v>665</v>
      </c>
      <c r="B24" s="305" t="s">
        <v>750</v>
      </c>
      <c r="C24" s="295"/>
      <c r="D24" s="306">
        <v>106</v>
      </c>
      <c r="E24" s="306">
        <v>6</v>
      </c>
      <c r="F24" s="306">
        <v>3</v>
      </c>
      <c r="G24" s="306">
        <v>85</v>
      </c>
      <c r="H24" s="306">
        <v>1</v>
      </c>
      <c r="I24" s="306">
        <v>42</v>
      </c>
      <c r="J24" s="306">
        <v>11</v>
      </c>
      <c r="K24" s="306">
        <v>6</v>
      </c>
      <c r="L24" s="307">
        <v>16</v>
      </c>
      <c r="M24" s="307">
        <v>6</v>
      </c>
      <c r="N24" s="302"/>
      <c r="O24" s="302"/>
      <c r="P24" s="302"/>
      <c r="Q24" s="302"/>
      <c r="R24" s="302"/>
      <c r="S24" s="302"/>
      <c r="T24" s="302"/>
      <c r="U24" s="302"/>
      <c r="V24" s="302"/>
      <c r="W24" s="302"/>
    </row>
    <row r="25" spans="1:23" s="405" customFormat="1" ht="7.5" customHeight="1">
      <c r="A25" s="304"/>
      <c r="B25" s="305"/>
      <c r="C25" s="295"/>
      <c r="D25" s="306"/>
      <c r="E25" s="306"/>
      <c r="F25" s="306"/>
      <c r="G25" s="306"/>
      <c r="H25" s="306"/>
      <c r="I25" s="306"/>
      <c r="J25" s="306"/>
      <c r="K25" s="306"/>
      <c r="L25" s="307"/>
      <c r="M25" s="307"/>
      <c r="N25" s="302"/>
      <c r="O25" s="302"/>
      <c r="P25" s="302"/>
      <c r="Q25" s="302"/>
      <c r="R25" s="302"/>
      <c r="S25" s="302"/>
      <c r="T25" s="302"/>
      <c r="U25" s="302"/>
      <c r="V25" s="302"/>
      <c r="W25" s="302"/>
    </row>
    <row r="26" spans="1:23" s="303" customFormat="1" ht="13.5" customHeight="1">
      <c r="A26" s="890" t="s">
        <v>751</v>
      </c>
      <c r="B26" s="890"/>
      <c r="C26" s="257"/>
      <c r="D26" s="313">
        <v>3437</v>
      </c>
      <c r="E26" s="313">
        <v>636</v>
      </c>
      <c r="F26" s="313">
        <v>66</v>
      </c>
      <c r="G26" s="313">
        <v>2729</v>
      </c>
      <c r="H26" s="313">
        <v>239</v>
      </c>
      <c r="I26" s="313">
        <v>2022</v>
      </c>
      <c r="J26" s="313">
        <v>75</v>
      </c>
      <c r="K26" s="313">
        <v>117</v>
      </c>
      <c r="L26" s="314">
        <v>63</v>
      </c>
      <c r="M26" s="314">
        <v>94</v>
      </c>
      <c r="N26" s="302"/>
      <c r="O26" s="302"/>
      <c r="P26" s="302"/>
      <c r="Q26" s="302"/>
      <c r="R26" s="302"/>
      <c r="S26" s="302"/>
      <c r="T26" s="302"/>
      <c r="U26" s="302"/>
      <c r="V26" s="302"/>
      <c r="W26" s="302"/>
    </row>
    <row r="27" spans="1:23" s="405" customFormat="1" ht="13.5" customHeight="1">
      <c r="A27" s="304" t="s">
        <v>647</v>
      </c>
      <c r="B27" s="305" t="s">
        <v>734</v>
      </c>
      <c r="C27" s="295"/>
      <c r="D27" s="306">
        <v>357</v>
      </c>
      <c r="E27" s="306">
        <v>282</v>
      </c>
      <c r="F27" s="306">
        <v>39</v>
      </c>
      <c r="G27" s="306">
        <v>37</v>
      </c>
      <c r="H27" s="306">
        <v>1</v>
      </c>
      <c r="I27" s="306">
        <v>18</v>
      </c>
      <c r="J27" s="306">
        <v>2</v>
      </c>
      <c r="K27" s="306">
        <v>6</v>
      </c>
      <c r="L27" s="307" t="s">
        <v>448</v>
      </c>
      <c r="M27" s="307">
        <v>1</v>
      </c>
      <c r="N27" s="302"/>
      <c r="O27" s="302"/>
      <c r="P27" s="302"/>
      <c r="Q27" s="302"/>
      <c r="R27" s="302"/>
      <c r="S27" s="302"/>
      <c r="T27" s="302"/>
      <c r="U27" s="302"/>
      <c r="V27" s="302"/>
      <c r="W27" s="302"/>
    </row>
    <row r="28" spans="1:23" s="405" customFormat="1" ht="13.5" customHeight="1">
      <c r="A28" s="304" t="s">
        <v>648</v>
      </c>
      <c r="B28" s="305" t="s">
        <v>735</v>
      </c>
      <c r="C28" s="295"/>
      <c r="D28" s="306">
        <v>9</v>
      </c>
      <c r="E28" s="306">
        <v>2</v>
      </c>
      <c r="F28" s="306">
        <v>1</v>
      </c>
      <c r="G28" s="306">
        <v>6</v>
      </c>
      <c r="H28" s="306">
        <v>1</v>
      </c>
      <c r="I28" s="306">
        <v>4</v>
      </c>
      <c r="J28" s="306" t="s">
        <v>448</v>
      </c>
      <c r="K28" s="306" t="s">
        <v>448</v>
      </c>
      <c r="L28" s="307">
        <v>0</v>
      </c>
      <c r="M28" s="307">
        <v>0</v>
      </c>
      <c r="N28" s="302"/>
      <c r="O28" s="302"/>
      <c r="P28" s="302"/>
      <c r="Q28" s="302"/>
      <c r="R28" s="302"/>
      <c r="S28" s="302"/>
      <c r="T28" s="302"/>
      <c r="U28" s="302"/>
      <c r="V28" s="302"/>
      <c r="W28" s="302"/>
    </row>
    <row r="29" spans="1:23" s="405" customFormat="1" ht="13.5" customHeight="1">
      <c r="A29" s="304" t="s">
        <v>649</v>
      </c>
      <c r="B29" s="305" t="s">
        <v>736</v>
      </c>
      <c r="C29" s="295"/>
      <c r="D29" s="306">
        <v>9</v>
      </c>
      <c r="E29" s="306">
        <v>5</v>
      </c>
      <c r="F29" s="306">
        <v>0</v>
      </c>
      <c r="G29" s="306">
        <v>4</v>
      </c>
      <c r="H29" s="306">
        <v>0</v>
      </c>
      <c r="I29" s="306">
        <v>4</v>
      </c>
      <c r="J29" s="306" t="s">
        <v>448</v>
      </c>
      <c r="K29" s="306" t="s">
        <v>448</v>
      </c>
      <c r="L29" s="307" t="s">
        <v>448</v>
      </c>
      <c r="M29" s="307" t="s">
        <v>448</v>
      </c>
      <c r="N29" s="302"/>
      <c r="O29" s="302"/>
      <c r="P29" s="302"/>
      <c r="Q29" s="302"/>
      <c r="R29" s="302"/>
      <c r="S29" s="302"/>
      <c r="T29" s="302"/>
      <c r="U29" s="302"/>
      <c r="V29" s="302"/>
      <c r="W29" s="302"/>
    </row>
    <row r="30" spans="1:23" s="405" customFormat="1" ht="13.5" customHeight="1">
      <c r="A30" s="304" t="s">
        <v>650</v>
      </c>
      <c r="B30" s="305" t="s">
        <v>737</v>
      </c>
      <c r="C30" s="295"/>
      <c r="D30" s="306">
        <v>4</v>
      </c>
      <c r="E30" s="306" t="s">
        <v>448</v>
      </c>
      <c r="F30" s="306" t="s">
        <v>448</v>
      </c>
      <c r="G30" s="306">
        <v>4</v>
      </c>
      <c r="H30" s="306" t="s">
        <v>448</v>
      </c>
      <c r="I30" s="306">
        <v>3</v>
      </c>
      <c r="J30" s="306">
        <v>1</v>
      </c>
      <c r="K30" s="306">
        <v>0</v>
      </c>
      <c r="L30" s="307" t="s">
        <v>448</v>
      </c>
      <c r="M30" s="307">
        <v>0</v>
      </c>
      <c r="N30" s="302"/>
      <c r="O30" s="302"/>
      <c r="P30" s="302"/>
      <c r="Q30" s="302"/>
      <c r="R30" s="302"/>
      <c r="S30" s="302"/>
      <c r="T30" s="302"/>
      <c r="U30" s="302"/>
      <c r="V30" s="302"/>
      <c r="W30" s="302"/>
    </row>
    <row r="31" spans="1:23" s="405" customFormat="1" ht="13.5" customHeight="1">
      <c r="A31" s="304" t="s">
        <v>651</v>
      </c>
      <c r="B31" s="305" t="s">
        <v>738</v>
      </c>
      <c r="C31" s="295"/>
      <c r="D31" s="306">
        <v>488</v>
      </c>
      <c r="E31" s="306">
        <v>92</v>
      </c>
      <c r="F31" s="306">
        <v>9</v>
      </c>
      <c r="G31" s="306">
        <v>388</v>
      </c>
      <c r="H31" s="306">
        <v>40</v>
      </c>
      <c r="I31" s="306">
        <v>290</v>
      </c>
      <c r="J31" s="306">
        <v>4</v>
      </c>
      <c r="K31" s="306">
        <v>16</v>
      </c>
      <c r="L31" s="307" t="s">
        <v>448</v>
      </c>
      <c r="M31" s="307">
        <v>9</v>
      </c>
      <c r="N31" s="302"/>
      <c r="O31" s="302"/>
      <c r="P31" s="302"/>
      <c r="Q31" s="302"/>
      <c r="R31" s="302"/>
      <c r="S31" s="302"/>
      <c r="T31" s="302"/>
      <c r="U31" s="302"/>
      <c r="V31" s="302"/>
      <c r="W31" s="302"/>
    </row>
    <row r="32" spans="1:23" s="405" customFormat="1" ht="13.5" customHeight="1">
      <c r="A32" s="304" t="s">
        <v>652</v>
      </c>
      <c r="B32" s="305" t="s">
        <v>739</v>
      </c>
      <c r="C32" s="295"/>
      <c r="D32" s="306">
        <v>774</v>
      </c>
      <c r="E32" s="306">
        <v>41</v>
      </c>
      <c r="F32" s="306">
        <v>4</v>
      </c>
      <c r="G32" s="306">
        <v>729</v>
      </c>
      <c r="H32" s="306">
        <v>49</v>
      </c>
      <c r="I32" s="306">
        <v>566</v>
      </c>
      <c r="J32" s="306">
        <v>15</v>
      </c>
      <c r="K32" s="306">
        <v>14</v>
      </c>
      <c r="L32" s="307">
        <v>48</v>
      </c>
      <c r="M32" s="307">
        <v>21</v>
      </c>
      <c r="N32" s="302"/>
      <c r="O32" s="302"/>
      <c r="P32" s="302"/>
      <c r="Q32" s="302"/>
      <c r="R32" s="302"/>
      <c r="S32" s="302"/>
      <c r="T32" s="302"/>
      <c r="U32" s="302"/>
      <c r="V32" s="302"/>
      <c r="W32" s="302"/>
    </row>
    <row r="33" spans="1:23" s="405" customFormat="1" ht="13.5" customHeight="1">
      <c r="A33" s="304" t="s">
        <v>653</v>
      </c>
      <c r="B33" s="308" t="s">
        <v>740</v>
      </c>
      <c r="C33" s="309"/>
      <c r="D33" s="306">
        <v>17</v>
      </c>
      <c r="E33" s="306" t="s">
        <v>448</v>
      </c>
      <c r="F33" s="306" t="s">
        <v>448</v>
      </c>
      <c r="G33" s="306">
        <v>17</v>
      </c>
      <c r="H33" s="306" t="s">
        <v>448</v>
      </c>
      <c r="I33" s="306">
        <v>16</v>
      </c>
      <c r="J33" s="306" t="s">
        <v>448</v>
      </c>
      <c r="K33" s="306" t="s">
        <v>448</v>
      </c>
      <c r="L33" s="307" t="s">
        <v>448</v>
      </c>
      <c r="M33" s="307">
        <v>0</v>
      </c>
      <c r="N33" s="302"/>
      <c r="O33" s="302"/>
      <c r="P33" s="302"/>
      <c r="Q33" s="302"/>
      <c r="R33" s="302"/>
      <c r="S33" s="302"/>
      <c r="T33" s="302"/>
      <c r="U33" s="302"/>
      <c r="V33" s="302"/>
      <c r="W33" s="302"/>
    </row>
    <row r="34" spans="1:23" s="405" customFormat="1" ht="13.5" customHeight="1">
      <c r="A34" s="304" t="s">
        <v>654</v>
      </c>
      <c r="B34" s="305" t="s">
        <v>741</v>
      </c>
      <c r="C34" s="295"/>
      <c r="D34" s="306">
        <v>59</v>
      </c>
      <c r="E34" s="306">
        <v>2</v>
      </c>
      <c r="F34" s="306" t="s">
        <v>448</v>
      </c>
      <c r="G34" s="306">
        <v>57</v>
      </c>
      <c r="H34" s="306">
        <v>2</v>
      </c>
      <c r="I34" s="306">
        <v>41</v>
      </c>
      <c r="J34" s="306">
        <v>0</v>
      </c>
      <c r="K34" s="306">
        <v>3</v>
      </c>
      <c r="L34" s="307" t="s">
        <v>448</v>
      </c>
      <c r="M34" s="307">
        <v>6</v>
      </c>
      <c r="N34" s="302"/>
      <c r="O34" s="302"/>
      <c r="P34" s="302"/>
      <c r="Q34" s="302"/>
      <c r="R34" s="302"/>
      <c r="S34" s="302"/>
      <c r="T34" s="302"/>
      <c r="U34" s="302"/>
      <c r="V34" s="302"/>
      <c r="W34" s="302"/>
    </row>
    <row r="35" spans="1:23" s="405" customFormat="1" ht="13.5" customHeight="1">
      <c r="A35" s="304" t="s">
        <v>655</v>
      </c>
      <c r="B35" s="305" t="s">
        <v>742</v>
      </c>
      <c r="C35" s="295"/>
      <c r="D35" s="306">
        <v>194</v>
      </c>
      <c r="E35" s="306">
        <v>7</v>
      </c>
      <c r="F35" s="306" t="s">
        <v>448</v>
      </c>
      <c r="G35" s="306">
        <v>187</v>
      </c>
      <c r="H35" s="306">
        <v>11</v>
      </c>
      <c r="I35" s="306">
        <v>146</v>
      </c>
      <c r="J35" s="306">
        <v>3</v>
      </c>
      <c r="K35" s="306">
        <v>3</v>
      </c>
      <c r="L35" s="307">
        <v>2</v>
      </c>
      <c r="M35" s="307">
        <v>15</v>
      </c>
      <c r="N35" s="302"/>
      <c r="O35" s="302"/>
      <c r="P35" s="302"/>
      <c r="Q35" s="302"/>
      <c r="R35" s="302"/>
      <c r="S35" s="302"/>
      <c r="T35" s="302"/>
      <c r="U35" s="302"/>
      <c r="V35" s="302"/>
      <c r="W35" s="302"/>
    </row>
    <row r="36" spans="1:23" s="405" customFormat="1" ht="13.5" customHeight="1">
      <c r="A36" s="304" t="s">
        <v>656</v>
      </c>
      <c r="B36" s="305" t="s">
        <v>743</v>
      </c>
      <c r="C36" s="295"/>
      <c r="D36" s="306">
        <v>475</v>
      </c>
      <c r="E36" s="306">
        <v>69</v>
      </c>
      <c r="F36" s="306">
        <v>6</v>
      </c>
      <c r="G36" s="306">
        <v>400</v>
      </c>
      <c r="H36" s="306">
        <v>65</v>
      </c>
      <c r="I36" s="306">
        <v>260</v>
      </c>
      <c r="J36" s="306">
        <v>19</v>
      </c>
      <c r="K36" s="306">
        <v>34</v>
      </c>
      <c r="L36" s="307">
        <v>1</v>
      </c>
      <c r="M36" s="307">
        <v>14</v>
      </c>
      <c r="N36" s="302"/>
      <c r="O36" s="302"/>
      <c r="P36" s="302"/>
      <c r="Q36" s="302"/>
      <c r="R36" s="302"/>
      <c r="S36" s="302"/>
      <c r="T36" s="302"/>
      <c r="U36" s="302"/>
      <c r="V36" s="302"/>
      <c r="W36" s="302"/>
    </row>
    <row r="37" spans="1:23" s="405" customFormat="1" ht="13.5" customHeight="1">
      <c r="A37" s="304" t="s">
        <v>657</v>
      </c>
      <c r="B37" s="305" t="s">
        <v>744</v>
      </c>
      <c r="C37" s="295"/>
      <c r="D37" s="306">
        <v>59</v>
      </c>
      <c r="E37" s="306">
        <v>2</v>
      </c>
      <c r="F37" s="306" t="s">
        <v>448</v>
      </c>
      <c r="G37" s="306">
        <v>57</v>
      </c>
      <c r="H37" s="306">
        <v>7</v>
      </c>
      <c r="I37" s="306">
        <v>50</v>
      </c>
      <c r="J37" s="306" t="s">
        <v>448</v>
      </c>
      <c r="K37" s="306" t="s">
        <v>448</v>
      </c>
      <c r="L37" s="307" t="s">
        <v>448</v>
      </c>
      <c r="M37" s="307" t="s">
        <v>448</v>
      </c>
      <c r="N37" s="302"/>
      <c r="O37" s="302"/>
      <c r="P37" s="302"/>
      <c r="Q37" s="302"/>
      <c r="R37" s="302"/>
      <c r="S37" s="302"/>
      <c r="T37" s="302"/>
      <c r="U37" s="302"/>
      <c r="V37" s="302"/>
      <c r="W37" s="302"/>
    </row>
    <row r="38" spans="1:23" s="405" customFormat="1" ht="13.5" customHeight="1">
      <c r="A38" s="304" t="s">
        <v>658</v>
      </c>
      <c r="B38" s="305" t="s">
        <v>745</v>
      </c>
      <c r="C38" s="295"/>
      <c r="D38" s="306">
        <v>25</v>
      </c>
      <c r="E38" s="306">
        <v>6</v>
      </c>
      <c r="F38" s="306" t="s">
        <v>448</v>
      </c>
      <c r="G38" s="306">
        <v>19</v>
      </c>
      <c r="H38" s="306">
        <v>5</v>
      </c>
      <c r="I38" s="306">
        <v>12</v>
      </c>
      <c r="J38" s="306" t="s">
        <v>448</v>
      </c>
      <c r="K38" s="306">
        <v>0</v>
      </c>
      <c r="L38" s="307" t="s">
        <v>448</v>
      </c>
      <c r="M38" s="307" t="s">
        <v>448</v>
      </c>
      <c r="N38" s="302"/>
      <c r="O38" s="302"/>
      <c r="P38" s="302"/>
      <c r="Q38" s="302"/>
      <c r="R38" s="302"/>
      <c r="S38" s="302"/>
      <c r="T38" s="302"/>
      <c r="U38" s="302"/>
      <c r="V38" s="302"/>
      <c r="W38" s="302"/>
    </row>
    <row r="39" spans="1:23" s="405" customFormat="1" ht="13.5" customHeight="1">
      <c r="A39" s="304" t="s">
        <v>659</v>
      </c>
      <c r="B39" s="305" t="s">
        <v>746</v>
      </c>
      <c r="C39" s="295"/>
      <c r="D39" s="306">
        <v>115</v>
      </c>
      <c r="E39" s="306">
        <v>27</v>
      </c>
      <c r="F39" s="306">
        <v>3</v>
      </c>
      <c r="G39" s="306">
        <v>85</v>
      </c>
      <c r="H39" s="306">
        <v>16</v>
      </c>
      <c r="I39" s="306">
        <v>48</v>
      </c>
      <c r="J39" s="306">
        <v>6</v>
      </c>
      <c r="K39" s="306">
        <v>9</v>
      </c>
      <c r="L39" s="307" t="s">
        <v>448</v>
      </c>
      <c r="M39" s="307">
        <v>4</v>
      </c>
      <c r="N39" s="302"/>
      <c r="O39" s="302"/>
      <c r="P39" s="302"/>
      <c r="Q39" s="302"/>
      <c r="R39" s="302"/>
      <c r="S39" s="302"/>
      <c r="T39" s="302"/>
      <c r="U39" s="302"/>
      <c r="V39" s="302"/>
      <c r="W39" s="302"/>
    </row>
    <row r="40" spans="1:23" s="405" customFormat="1" ht="13.5" customHeight="1">
      <c r="A40" s="304" t="s">
        <v>660</v>
      </c>
      <c r="B40" s="305" t="s">
        <v>747</v>
      </c>
      <c r="C40" s="295"/>
      <c r="D40" s="306">
        <v>144</v>
      </c>
      <c r="E40" s="306">
        <v>16</v>
      </c>
      <c r="F40" s="306" t="s">
        <v>448</v>
      </c>
      <c r="G40" s="306">
        <v>128</v>
      </c>
      <c r="H40" s="306">
        <v>6</v>
      </c>
      <c r="I40" s="306">
        <v>104</v>
      </c>
      <c r="J40" s="306">
        <v>4</v>
      </c>
      <c r="K40" s="306">
        <v>0</v>
      </c>
      <c r="L40" s="307" t="s">
        <v>448</v>
      </c>
      <c r="M40" s="307">
        <v>5</v>
      </c>
      <c r="N40" s="302"/>
      <c r="O40" s="302"/>
      <c r="P40" s="302"/>
      <c r="Q40" s="302"/>
      <c r="R40" s="302"/>
      <c r="S40" s="302"/>
      <c r="T40" s="302"/>
      <c r="U40" s="302"/>
      <c r="V40" s="302"/>
      <c r="W40" s="302"/>
    </row>
    <row r="41" spans="1:23" s="405" customFormat="1" ht="13.5" customHeight="1">
      <c r="A41" s="304" t="s">
        <v>661</v>
      </c>
      <c r="B41" s="305" t="s">
        <v>748</v>
      </c>
      <c r="C41" s="295"/>
      <c r="D41" s="306">
        <v>113</v>
      </c>
      <c r="E41" s="306">
        <v>5</v>
      </c>
      <c r="F41" s="306" t="s">
        <v>448</v>
      </c>
      <c r="G41" s="306">
        <v>108</v>
      </c>
      <c r="H41" s="306">
        <v>1</v>
      </c>
      <c r="I41" s="306">
        <v>82</v>
      </c>
      <c r="J41" s="306">
        <v>2</v>
      </c>
      <c r="K41" s="306">
        <v>12</v>
      </c>
      <c r="L41" s="307" t="s">
        <v>448</v>
      </c>
      <c r="M41" s="307">
        <v>1</v>
      </c>
      <c r="N41" s="302"/>
      <c r="O41" s="302"/>
      <c r="P41" s="302"/>
      <c r="Q41" s="302"/>
      <c r="R41" s="302"/>
      <c r="S41" s="302"/>
      <c r="T41" s="302"/>
      <c r="U41" s="302"/>
      <c r="V41" s="302"/>
      <c r="W41" s="302"/>
    </row>
    <row r="42" spans="1:23" s="405" customFormat="1" ht="13.5" customHeight="1">
      <c r="A42" s="304" t="s">
        <v>662</v>
      </c>
      <c r="B42" s="305" t="s">
        <v>749</v>
      </c>
      <c r="C42" s="295"/>
      <c r="D42" s="306">
        <v>55</v>
      </c>
      <c r="E42" s="306">
        <v>0</v>
      </c>
      <c r="F42" s="306" t="s">
        <v>448</v>
      </c>
      <c r="G42" s="306">
        <v>55</v>
      </c>
      <c r="H42" s="306">
        <v>2</v>
      </c>
      <c r="I42" s="306">
        <v>44</v>
      </c>
      <c r="J42" s="306">
        <v>2</v>
      </c>
      <c r="K42" s="306">
        <v>3</v>
      </c>
      <c r="L42" s="307">
        <v>0</v>
      </c>
      <c r="M42" s="307">
        <v>1</v>
      </c>
      <c r="N42" s="302"/>
      <c r="O42" s="302"/>
      <c r="P42" s="302"/>
      <c r="Q42" s="302"/>
      <c r="R42" s="302"/>
      <c r="S42" s="302"/>
      <c r="T42" s="302"/>
      <c r="U42" s="302"/>
      <c r="V42" s="302"/>
      <c r="W42" s="302"/>
    </row>
    <row r="43" spans="1:23" s="405" customFormat="1" ht="23.25" customHeight="1">
      <c r="A43" s="310" t="s">
        <v>663</v>
      </c>
      <c r="B43" s="311" t="s">
        <v>996</v>
      </c>
      <c r="C43" s="312"/>
      <c r="D43" s="306">
        <v>328</v>
      </c>
      <c r="E43" s="306">
        <v>75</v>
      </c>
      <c r="F43" s="306">
        <v>3</v>
      </c>
      <c r="G43" s="306">
        <v>250</v>
      </c>
      <c r="H43" s="306">
        <v>32</v>
      </c>
      <c r="I43" s="306">
        <v>164</v>
      </c>
      <c r="J43" s="306">
        <v>12</v>
      </c>
      <c r="K43" s="306">
        <v>16</v>
      </c>
      <c r="L43" s="307" t="s">
        <v>448</v>
      </c>
      <c r="M43" s="307">
        <v>12</v>
      </c>
      <c r="N43" s="302"/>
      <c r="O43" s="302"/>
      <c r="P43" s="302"/>
      <c r="Q43" s="302"/>
      <c r="R43" s="302"/>
      <c r="S43" s="302"/>
      <c r="T43" s="302"/>
      <c r="U43" s="302"/>
      <c r="V43" s="302"/>
      <c r="W43" s="302"/>
    </row>
    <row r="44" spans="1:23" s="405" customFormat="1" ht="23.25" customHeight="1">
      <c r="A44" s="310" t="s">
        <v>664</v>
      </c>
      <c r="B44" s="311" t="s">
        <v>997</v>
      </c>
      <c r="C44" s="312"/>
      <c r="D44" s="306">
        <v>148</v>
      </c>
      <c r="E44" s="306" t="s">
        <v>448</v>
      </c>
      <c r="F44" s="306" t="s">
        <v>448</v>
      </c>
      <c r="G44" s="306">
        <v>148</v>
      </c>
      <c r="H44" s="306" t="s">
        <v>448</v>
      </c>
      <c r="I44" s="306">
        <v>141</v>
      </c>
      <c r="J44" s="306" t="s">
        <v>448</v>
      </c>
      <c r="K44" s="306" t="s">
        <v>448</v>
      </c>
      <c r="L44" s="307" t="s">
        <v>448</v>
      </c>
      <c r="M44" s="307" t="s">
        <v>448</v>
      </c>
      <c r="N44" s="302"/>
      <c r="O44" s="302"/>
      <c r="P44" s="302"/>
      <c r="Q44" s="302"/>
      <c r="R44" s="302"/>
      <c r="S44" s="302"/>
      <c r="T44" s="302"/>
      <c r="U44" s="302"/>
      <c r="V44" s="302"/>
      <c r="W44" s="302"/>
    </row>
    <row r="45" spans="1:23" s="405" customFormat="1" ht="13.5" customHeight="1">
      <c r="A45" s="304" t="s">
        <v>665</v>
      </c>
      <c r="B45" s="305" t="s">
        <v>750</v>
      </c>
      <c r="C45" s="295"/>
      <c r="D45" s="306">
        <v>62</v>
      </c>
      <c r="E45" s="306">
        <v>5</v>
      </c>
      <c r="F45" s="306">
        <v>1</v>
      </c>
      <c r="G45" s="306">
        <v>51</v>
      </c>
      <c r="H45" s="306">
        <v>1</v>
      </c>
      <c r="I45" s="306">
        <v>28</v>
      </c>
      <c r="J45" s="306">
        <v>4</v>
      </c>
      <c r="K45" s="306">
        <v>2</v>
      </c>
      <c r="L45" s="307">
        <v>11</v>
      </c>
      <c r="M45" s="307">
        <v>4</v>
      </c>
      <c r="N45" s="302"/>
      <c r="O45" s="302"/>
      <c r="P45" s="302"/>
      <c r="Q45" s="302"/>
      <c r="R45" s="302"/>
      <c r="S45" s="302"/>
      <c r="T45" s="302"/>
      <c r="U45" s="302"/>
      <c r="V45" s="302"/>
      <c r="W45" s="302"/>
    </row>
    <row r="46" spans="1:23" s="401" customFormat="1" ht="7.5" customHeight="1">
      <c r="A46" s="133"/>
      <c r="B46" s="315"/>
      <c r="C46" s="78"/>
      <c r="D46" s="134"/>
      <c r="E46" s="134"/>
      <c r="F46" s="134"/>
      <c r="G46" s="134"/>
      <c r="H46" s="134"/>
      <c r="I46" s="134"/>
      <c r="J46" s="134"/>
      <c r="K46" s="134"/>
      <c r="L46" s="135"/>
      <c r="M46" s="135"/>
      <c r="N46" s="131"/>
      <c r="O46" s="131"/>
      <c r="P46" s="131"/>
      <c r="Q46" s="131"/>
      <c r="R46" s="131"/>
      <c r="S46" s="131"/>
      <c r="T46" s="131"/>
      <c r="U46" s="131"/>
      <c r="V46" s="131"/>
      <c r="W46" s="131"/>
    </row>
    <row r="47" spans="1:23" s="303" customFormat="1" ht="13.5" customHeight="1">
      <c r="A47" s="890" t="s">
        <v>752</v>
      </c>
      <c r="B47" s="890"/>
      <c r="C47" s="257"/>
      <c r="D47" s="313">
        <v>2728</v>
      </c>
      <c r="E47" s="313">
        <v>184</v>
      </c>
      <c r="F47" s="313">
        <v>257</v>
      </c>
      <c r="G47" s="313">
        <v>2282</v>
      </c>
      <c r="H47" s="313">
        <v>80</v>
      </c>
      <c r="I47" s="313">
        <v>1161</v>
      </c>
      <c r="J47" s="313">
        <v>591</v>
      </c>
      <c r="K47" s="313">
        <v>125</v>
      </c>
      <c r="L47" s="314">
        <v>73</v>
      </c>
      <c r="M47" s="314">
        <v>124</v>
      </c>
      <c r="N47" s="302"/>
      <c r="O47" s="302"/>
      <c r="P47" s="302"/>
      <c r="Q47" s="302"/>
      <c r="R47" s="302"/>
      <c r="S47" s="302"/>
      <c r="T47" s="302"/>
      <c r="U47" s="302"/>
      <c r="V47" s="302"/>
      <c r="W47" s="302"/>
    </row>
    <row r="48" spans="1:23" s="405" customFormat="1" ht="13.5" customHeight="1">
      <c r="A48" s="304" t="s">
        <v>647</v>
      </c>
      <c r="B48" s="305" t="s">
        <v>734</v>
      </c>
      <c r="C48" s="295"/>
      <c r="D48" s="306">
        <v>227</v>
      </c>
      <c r="E48" s="306">
        <v>20</v>
      </c>
      <c r="F48" s="306">
        <v>161</v>
      </c>
      <c r="G48" s="306">
        <v>46</v>
      </c>
      <c r="H48" s="306">
        <v>0</v>
      </c>
      <c r="I48" s="306">
        <v>20</v>
      </c>
      <c r="J48" s="306">
        <v>7</v>
      </c>
      <c r="K48" s="306">
        <v>4</v>
      </c>
      <c r="L48" s="307" t="s">
        <v>448</v>
      </c>
      <c r="M48" s="307" t="s">
        <v>448</v>
      </c>
      <c r="N48" s="302"/>
      <c r="O48" s="302"/>
      <c r="P48" s="302"/>
      <c r="Q48" s="302"/>
      <c r="R48" s="302"/>
      <c r="S48" s="302"/>
      <c r="T48" s="302"/>
      <c r="U48" s="302"/>
      <c r="V48" s="302"/>
      <c r="W48" s="302"/>
    </row>
    <row r="49" spans="1:23" s="405" customFormat="1" ht="13.5" customHeight="1">
      <c r="A49" s="304" t="s">
        <v>648</v>
      </c>
      <c r="B49" s="305" t="s">
        <v>735</v>
      </c>
      <c r="C49" s="295"/>
      <c r="D49" s="306">
        <v>1</v>
      </c>
      <c r="E49" s="306" t="s">
        <v>448</v>
      </c>
      <c r="F49" s="306">
        <v>0</v>
      </c>
      <c r="G49" s="306">
        <v>0</v>
      </c>
      <c r="H49" s="306" t="s">
        <v>448</v>
      </c>
      <c r="I49" s="306">
        <v>0</v>
      </c>
      <c r="J49" s="306" t="s">
        <v>448</v>
      </c>
      <c r="K49" s="306" t="s">
        <v>448</v>
      </c>
      <c r="L49" s="307" t="s">
        <v>448</v>
      </c>
      <c r="M49" s="307" t="s">
        <v>448</v>
      </c>
      <c r="N49" s="302"/>
      <c r="O49" s="302"/>
      <c r="P49" s="302"/>
      <c r="Q49" s="302"/>
      <c r="R49" s="302"/>
      <c r="S49" s="302"/>
      <c r="T49" s="302"/>
      <c r="U49" s="302"/>
      <c r="V49" s="302"/>
      <c r="W49" s="302"/>
    </row>
    <row r="50" spans="1:23" s="405" customFormat="1" ht="13.5" customHeight="1">
      <c r="A50" s="304" t="s">
        <v>649</v>
      </c>
      <c r="B50" s="305" t="s">
        <v>736</v>
      </c>
      <c r="C50" s="295"/>
      <c r="D50" s="306">
        <v>2</v>
      </c>
      <c r="E50" s="306" t="s">
        <v>448</v>
      </c>
      <c r="F50" s="306">
        <v>1</v>
      </c>
      <c r="G50" s="306">
        <v>1</v>
      </c>
      <c r="H50" s="306">
        <v>0</v>
      </c>
      <c r="I50" s="306">
        <v>1</v>
      </c>
      <c r="J50" s="306" t="s">
        <v>448</v>
      </c>
      <c r="K50" s="306" t="s">
        <v>448</v>
      </c>
      <c r="L50" s="307" t="s">
        <v>448</v>
      </c>
      <c r="M50" s="307" t="s">
        <v>448</v>
      </c>
      <c r="N50" s="302"/>
      <c r="O50" s="302"/>
      <c r="P50" s="302"/>
      <c r="Q50" s="302"/>
      <c r="R50" s="302"/>
      <c r="S50" s="302"/>
      <c r="T50" s="302"/>
      <c r="U50" s="302"/>
      <c r="V50" s="302"/>
      <c r="W50" s="302"/>
    </row>
    <row r="51" spans="1:23" s="405" customFormat="1" ht="13.5" customHeight="1">
      <c r="A51" s="304" t="s">
        <v>650</v>
      </c>
      <c r="B51" s="305" t="s">
        <v>737</v>
      </c>
      <c r="C51" s="295"/>
      <c r="D51" s="306" t="s">
        <v>448</v>
      </c>
      <c r="E51" s="306" t="s">
        <v>448</v>
      </c>
      <c r="F51" s="306" t="s">
        <v>448</v>
      </c>
      <c r="G51" s="306" t="s">
        <v>448</v>
      </c>
      <c r="H51" s="306" t="s">
        <v>448</v>
      </c>
      <c r="I51" s="306" t="s">
        <v>448</v>
      </c>
      <c r="J51" s="306" t="s">
        <v>448</v>
      </c>
      <c r="K51" s="306" t="s">
        <v>448</v>
      </c>
      <c r="L51" s="307" t="s">
        <v>448</v>
      </c>
      <c r="M51" s="307" t="s">
        <v>448</v>
      </c>
      <c r="N51" s="302"/>
      <c r="O51" s="302"/>
      <c r="P51" s="302"/>
      <c r="Q51" s="302"/>
      <c r="R51" s="302"/>
      <c r="S51" s="302"/>
      <c r="T51" s="302"/>
      <c r="U51" s="302"/>
      <c r="V51" s="302"/>
      <c r="W51" s="302"/>
    </row>
    <row r="52" spans="1:23" s="405" customFormat="1" ht="13.5" customHeight="1">
      <c r="A52" s="304" t="s">
        <v>651</v>
      </c>
      <c r="B52" s="305" t="s">
        <v>738</v>
      </c>
      <c r="C52" s="295"/>
      <c r="D52" s="306">
        <v>64</v>
      </c>
      <c r="E52" s="306">
        <v>1</v>
      </c>
      <c r="F52" s="306">
        <v>10</v>
      </c>
      <c r="G52" s="306">
        <v>54</v>
      </c>
      <c r="H52" s="306">
        <v>11</v>
      </c>
      <c r="I52" s="306">
        <v>29</v>
      </c>
      <c r="J52" s="306">
        <v>11</v>
      </c>
      <c r="K52" s="306">
        <v>0</v>
      </c>
      <c r="L52" s="307" t="s">
        <v>448</v>
      </c>
      <c r="M52" s="307">
        <v>1</v>
      </c>
      <c r="N52" s="302"/>
      <c r="O52" s="302"/>
      <c r="P52" s="302"/>
      <c r="Q52" s="302"/>
      <c r="R52" s="302"/>
      <c r="S52" s="302"/>
      <c r="T52" s="302"/>
      <c r="U52" s="302"/>
      <c r="V52" s="302"/>
      <c r="W52" s="302"/>
    </row>
    <row r="53" spans="1:23" s="405" customFormat="1" ht="13.5" customHeight="1">
      <c r="A53" s="304" t="s">
        <v>652</v>
      </c>
      <c r="B53" s="305" t="s">
        <v>739</v>
      </c>
      <c r="C53" s="295"/>
      <c r="D53" s="306">
        <v>540</v>
      </c>
      <c r="E53" s="306">
        <v>30</v>
      </c>
      <c r="F53" s="306">
        <v>11</v>
      </c>
      <c r="G53" s="306">
        <v>498</v>
      </c>
      <c r="H53" s="306">
        <v>10</v>
      </c>
      <c r="I53" s="306">
        <v>296</v>
      </c>
      <c r="J53" s="306">
        <v>99</v>
      </c>
      <c r="K53" s="306">
        <v>7</v>
      </c>
      <c r="L53" s="307">
        <v>53</v>
      </c>
      <c r="M53" s="307">
        <v>22</v>
      </c>
      <c r="N53" s="302"/>
      <c r="O53" s="302"/>
      <c r="P53" s="302"/>
      <c r="Q53" s="302"/>
      <c r="R53" s="302"/>
      <c r="S53" s="302"/>
      <c r="T53" s="302"/>
      <c r="U53" s="302"/>
      <c r="V53" s="302"/>
      <c r="W53" s="302"/>
    </row>
    <row r="54" spans="1:23" s="405" customFormat="1" ht="13.5" customHeight="1">
      <c r="A54" s="304" t="s">
        <v>653</v>
      </c>
      <c r="B54" s="308" t="s">
        <v>740</v>
      </c>
      <c r="C54" s="309"/>
      <c r="D54" s="306">
        <v>4</v>
      </c>
      <c r="E54" s="306" t="s">
        <v>448</v>
      </c>
      <c r="F54" s="306" t="s">
        <v>448</v>
      </c>
      <c r="G54" s="306">
        <v>4</v>
      </c>
      <c r="H54" s="306" t="s">
        <v>448</v>
      </c>
      <c r="I54" s="306">
        <v>2</v>
      </c>
      <c r="J54" s="306">
        <v>1</v>
      </c>
      <c r="K54" s="306" t="s">
        <v>448</v>
      </c>
      <c r="L54" s="307" t="s">
        <v>448</v>
      </c>
      <c r="M54" s="307" t="s">
        <v>448</v>
      </c>
      <c r="N54" s="302"/>
      <c r="O54" s="302"/>
      <c r="P54" s="302"/>
      <c r="Q54" s="302"/>
      <c r="R54" s="302"/>
      <c r="S54" s="302"/>
      <c r="T54" s="302"/>
      <c r="U54" s="302"/>
      <c r="V54" s="302"/>
      <c r="W54" s="302"/>
    </row>
    <row r="55" spans="1:23" s="405" customFormat="1" ht="13.5" customHeight="1">
      <c r="A55" s="304" t="s">
        <v>654</v>
      </c>
      <c r="B55" s="305" t="s">
        <v>741</v>
      </c>
      <c r="C55" s="295"/>
      <c r="D55" s="306">
        <v>15</v>
      </c>
      <c r="E55" s="306" t="s">
        <v>448</v>
      </c>
      <c r="F55" s="306" t="s">
        <v>448</v>
      </c>
      <c r="G55" s="306">
        <v>15</v>
      </c>
      <c r="H55" s="306">
        <v>1</v>
      </c>
      <c r="I55" s="306">
        <v>6</v>
      </c>
      <c r="J55" s="306">
        <v>4</v>
      </c>
      <c r="K55" s="306">
        <v>1</v>
      </c>
      <c r="L55" s="307">
        <v>0</v>
      </c>
      <c r="M55" s="307">
        <v>2</v>
      </c>
      <c r="N55" s="302"/>
      <c r="O55" s="302"/>
      <c r="P55" s="302"/>
      <c r="Q55" s="302"/>
      <c r="R55" s="302"/>
      <c r="S55" s="302"/>
      <c r="T55" s="302"/>
      <c r="U55" s="302"/>
      <c r="V55" s="302"/>
      <c r="W55" s="302"/>
    </row>
    <row r="56" spans="1:23" s="405" customFormat="1" ht="13.5" customHeight="1">
      <c r="A56" s="304" t="s">
        <v>655</v>
      </c>
      <c r="B56" s="305" t="s">
        <v>742</v>
      </c>
      <c r="C56" s="295"/>
      <c r="D56" s="306">
        <v>34</v>
      </c>
      <c r="E56" s="306">
        <v>0</v>
      </c>
      <c r="F56" s="306" t="s">
        <v>448</v>
      </c>
      <c r="G56" s="306">
        <v>34</v>
      </c>
      <c r="H56" s="306">
        <v>1</v>
      </c>
      <c r="I56" s="306">
        <v>12</v>
      </c>
      <c r="J56" s="306">
        <v>13</v>
      </c>
      <c r="K56" s="306" t="s">
        <v>448</v>
      </c>
      <c r="L56" s="307">
        <v>1</v>
      </c>
      <c r="M56" s="307">
        <v>6</v>
      </c>
      <c r="N56" s="302"/>
      <c r="O56" s="302"/>
      <c r="P56" s="302"/>
      <c r="Q56" s="302"/>
      <c r="R56" s="302"/>
      <c r="S56" s="302"/>
      <c r="T56" s="302"/>
      <c r="U56" s="302"/>
      <c r="V56" s="302"/>
      <c r="W56" s="302"/>
    </row>
    <row r="57" spans="1:23" s="405" customFormat="1" ht="13.5" customHeight="1">
      <c r="A57" s="304" t="s">
        <v>656</v>
      </c>
      <c r="B57" s="305" t="s">
        <v>743</v>
      </c>
      <c r="C57" s="295"/>
      <c r="D57" s="306">
        <v>512</v>
      </c>
      <c r="E57" s="306">
        <v>29</v>
      </c>
      <c r="F57" s="306">
        <v>33</v>
      </c>
      <c r="G57" s="306">
        <v>449</v>
      </c>
      <c r="H57" s="306">
        <v>24</v>
      </c>
      <c r="I57" s="306">
        <v>152</v>
      </c>
      <c r="J57" s="306">
        <v>190</v>
      </c>
      <c r="K57" s="306">
        <v>55</v>
      </c>
      <c r="L57" s="307">
        <v>4</v>
      </c>
      <c r="M57" s="307">
        <v>16</v>
      </c>
      <c r="N57" s="302"/>
      <c r="O57" s="302"/>
      <c r="P57" s="302"/>
      <c r="Q57" s="302"/>
      <c r="R57" s="302"/>
      <c r="S57" s="302"/>
      <c r="T57" s="302"/>
      <c r="U57" s="302"/>
      <c r="V57" s="302"/>
      <c r="W57" s="302"/>
    </row>
    <row r="58" spans="1:23" s="405" customFormat="1" ht="13.5" customHeight="1">
      <c r="A58" s="304" t="s">
        <v>657</v>
      </c>
      <c r="B58" s="305" t="s">
        <v>744</v>
      </c>
      <c r="C58" s="295"/>
      <c r="D58" s="306">
        <v>76</v>
      </c>
      <c r="E58" s="306">
        <v>0</v>
      </c>
      <c r="F58" s="306" t="s">
        <v>448</v>
      </c>
      <c r="G58" s="306">
        <v>76</v>
      </c>
      <c r="H58" s="306">
        <v>1</v>
      </c>
      <c r="I58" s="306">
        <v>52</v>
      </c>
      <c r="J58" s="306">
        <v>11</v>
      </c>
      <c r="K58" s="306" t="s">
        <v>448</v>
      </c>
      <c r="L58" s="307">
        <v>1</v>
      </c>
      <c r="M58" s="307">
        <v>7</v>
      </c>
      <c r="N58" s="302"/>
      <c r="O58" s="302"/>
      <c r="P58" s="302"/>
      <c r="Q58" s="302"/>
      <c r="R58" s="302"/>
      <c r="S58" s="302"/>
      <c r="T58" s="302"/>
      <c r="U58" s="302"/>
      <c r="V58" s="302"/>
      <c r="W58" s="302"/>
    </row>
    <row r="59" spans="1:23" s="405" customFormat="1" ht="13.5" customHeight="1">
      <c r="A59" s="304" t="s">
        <v>658</v>
      </c>
      <c r="B59" s="305" t="s">
        <v>745</v>
      </c>
      <c r="C59" s="295"/>
      <c r="D59" s="306">
        <v>18</v>
      </c>
      <c r="E59" s="306">
        <v>3</v>
      </c>
      <c r="F59" s="306">
        <v>1</v>
      </c>
      <c r="G59" s="306">
        <v>15</v>
      </c>
      <c r="H59" s="306">
        <v>4</v>
      </c>
      <c r="I59" s="306">
        <v>5</v>
      </c>
      <c r="J59" s="306">
        <v>4</v>
      </c>
      <c r="K59" s="306">
        <v>1</v>
      </c>
      <c r="L59" s="307" t="s">
        <v>448</v>
      </c>
      <c r="M59" s="307">
        <v>1</v>
      </c>
      <c r="N59" s="302"/>
      <c r="O59" s="302"/>
      <c r="P59" s="302"/>
      <c r="Q59" s="302"/>
      <c r="R59" s="302"/>
      <c r="S59" s="302"/>
      <c r="T59" s="302"/>
      <c r="U59" s="302"/>
      <c r="V59" s="302"/>
      <c r="W59" s="302"/>
    </row>
    <row r="60" spans="1:23" s="405" customFormat="1" ht="13.5" customHeight="1">
      <c r="A60" s="304" t="s">
        <v>659</v>
      </c>
      <c r="B60" s="305" t="s">
        <v>746</v>
      </c>
      <c r="C60" s="295"/>
      <c r="D60" s="306">
        <v>198</v>
      </c>
      <c r="E60" s="306">
        <v>19</v>
      </c>
      <c r="F60" s="306">
        <v>15</v>
      </c>
      <c r="G60" s="306">
        <v>165</v>
      </c>
      <c r="H60" s="306">
        <v>10</v>
      </c>
      <c r="I60" s="306">
        <v>44</v>
      </c>
      <c r="J60" s="306">
        <v>73</v>
      </c>
      <c r="K60" s="306">
        <v>28</v>
      </c>
      <c r="L60" s="307">
        <v>1</v>
      </c>
      <c r="M60" s="307">
        <v>5</v>
      </c>
      <c r="N60" s="302"/>
      <c r="O60" s="302"/>
      <c r="P60" s="302"/>
      <c r="Q60" s="302"/>
      <c r="R60" s="302"/>
      <c r="S60" s="302"/>
      <c r="T60" s="302"/>
      <c r="U60" s="302"/>
      <c r="V60" s="302"/>
      <c r="W60" s="302"/>
    </row>
    <row r="61" spans="1:23" s="405" customFormat="1" ht="13.5" customHeight="1">
      <c r="A61" s="304" t="s">
        <v>660</v>
      </c>
      <c r="B61" s="305" t="s">
        <v>747</v>
      </c>
      <c r="C61" s="295"/>
      <c r="D61" s="306">
        <v>460</v>
      </c>
      <c r="E61" s="306">
        <v>5</v>
      </c>
      <c r="F61" s="306">
        <v>1</v>
      </c>
      <c r="G61" s="306">
        <v>453</v>
      </c>
      <c r="H61" s="306">
        <v>7</v>
      </c>
      <c r="I61" s="306">
        <v>302</v>
      </c>
      <c r="J61" s="306">
        <v>73</v>
      </c>
      <c r="K61" s="306">
        <v>4</v>
      </c>
      <c r="L61" s="307">
        <v>6</v>
      </c>
      <c r="M61" s="307">
        <v>31</v>
      </c>
      <c r="N61" s="302"/>
      <c r="O61" s="302"/>
      <c r="P61" s="302"/>
      <c r="Q61" s="302"/>
      <c r="R61" s="302"/>
      <c r="S61" s="302"/>
      <c r="T61" s="302"/>
      <c r="U61" s="302"/>
      <c r="V61" s="302"/>
      <c r="W61" s="302"/>
    </row>
    <row r="62" spans="1:23" s="405" customFormat="1" ht="13.5" customHeight="1">
      <c r="A62" s="304" t="s">
        <v>661</v>
      </c>
      <c r="B62" s="305" t="s">
        <v>748</v>
      </c>
      <c r="C62" s="295"/>
      <c r="D62" s="306">
        <v>127</v>
      </c>
      <c r="E62" s="306">
        <v>18</v>
      </c>
      <c r="F62" s="306">
        <v>2</v>
      </c>
      <c r="G62" s="306">
        <v>107</v>
      </c>
      <c r="H62" s="306">
        <v>0</v>
      </c>
      <c r="I62" s="306">
        <v>68</v>
      </c>
      <c r="J62" s="306">
        <v>14</v>
      </c>
      <c r="K62" s="306">
        <v>5</v>
      </c>
      <c r="L62" s="307" t="s">
        <v>448</v>
      </c>
      <c r="M62" s="307">
        <v>6</v>
      </c>
      <c r="N62" s="302"/>
      <c r="O62" s="302"/>
      <c r="P62" s="302"/>
      <c r="Q62" s="302"/>
      <c r="R62" s="302"/>
      <c r="S62" s="302"/>
      <c r="T62" s="302"/>
      <c r="U62" s="302"/>
      <c r="V62" s="302"/>
      <c r="W62" s="302"/>
    </row>
    <row r="63" spans="1:23" s="405" customFormat="1" ht="13.5" customHeight="1">
      <c r="A63" s="304" t="s">
        <v>662</v>
      </c>
      <c r="B63" s="305" t="s">
        <v>749</v>
      </c>
      <c r="C63" s="295"/>
      <c r="D63" s="306">
        <v>41</v>
      </c>
      <c r="E63" s="306">
        <v>1</v>
      </c>
      <c r="F63" s="306" t="s">
        <v>448</v>
      </c>
      <c r="G63" s="306">
        <v>40</v>
      </c>
      <c r="H63" s="306" t="s">
        <v>448</v>
      </c>
      <c r="I63" s="306">
        <v>25</v>
      </c>
      <c r="J63" s="306">
        <v>5</v>
      </c>
      <c r="K63" s="306">
        <v>1</v>
      </c>
      <c r="L63" s="307" t="s">
        <v>448</v>
      </c>
      <c r="M63" s="307">
        <v>5</v>
      </c>
      <c r="N63" s="302"/>
      <c r="O63" s="302"/>
      <c r="P63" s="302"/>
      <c r="Q63" s="302"/>
      <c r="R63" s="302"/>
      <c r="S63" s="302"/>
      <c r="T63" s="302"/>
      <c r="U63" s="302"/>
      <c r="V63" s="302"/>
      <c r="W63" s="302"/>
    </row>
    <row r="64" spans="1:23" s="405" customFormat="1" ht="23.25" customHeight="1">
      <c r="A64" s="310" t="s">
        <v>663</v>
      </c>
      <c r="B64" s="311" t="s">
        <v>996</v>
      </c>
      <c r="C64" s="312"/>
      <c r="D64" s="306">
        <v>305</v>
      </c>
      <c r="E64" s="306">
        <v>57</v>
      </c>
      <c r="F64" s="306">
        <v>19</v>
      </c>
      <c r="G64" s="306">
        <v>230</v>
      </c>
      <c r="H64" s="306">
        <v>11</v>
      </c>
      <c r="I64" s="306">
        <v>97</v>
      </c>
      <c r="J64" s="306">
        <v>75</v>
      </c>
      <c r="K64" s="306">
        <v>15</v>
      </c>
      <c r="L64" s="307">
        <v>2</v>
      </c>
      <c r="M64" s="307">
        <v>18</v>
      </c>
      <c r="N64" s="302"/>
      <c r="O64" s="302"/>
      <c r="P64" s="302"/>
      <c r="Q64" s="302"/>
      <c r="R64" s="302"/>
      <c r="S64" s="302"/>
      <c r="T64" s="302"/>
      <c r="U64" s="302"/>
      <c r="V64" s="302"/>
      <c r="W64" s="302"/>
    </row>
    <row r="65" spans="1:23" s="405" customFormat="1" ht="23.25" customHeight="1">
      <c r="A65" s="310" t="s">
        <v>664</v>
      </c>
      <c r="B65" s="311" t="s">
        <v>997</v>
      </c>
      <c r="C65" s="312"/>
      <c r="D65" s="306">
        <v>59</v>
      </c>
      <c r="E65" s="306" t="s">
        <v>448</v>
      </c>
      <c r="F65" s="306" t="s">
        <v>448</v>
      </c>
      <c r="G65" s="306">
        <v>59</v>
      </c>
      <c r="H65" s="306" t="s">
        <v>448</v>
      </c>
      <c r="I65" s="306">
        <v>37</v>
      </c>
      <c r="J65" s="306">
        <v>4</v>
      </c>
      <c r="K65" s="306" t="s">
        <v>448</v>
      </c>
      <c r="L65" s="307" t="s">
        <v>448</v>
      </c>
      <c r="M65" s="307">
        <v>1</v>
      </c>
      <c r="N65" s="302"/>
      <c r="O65" s="302"/>
      <c r="P65" s="302"/>
      <c r="Q65" s="302"/>
      <c r="R65" s="302"/>
      <c r="S65" s="302"/>
      <c r="T65" s="302"/>
      <c r="U65" s="302"/>
      <c r="V65" s="302"/>
      <c r="W65" s="302"/>
    </row>
    <row r="66" spans="1:23" s="405" customFormat="1" ht="13.5" customHeight="1" thickBot="1">
      <c r="A66" s="316" t="s">
        <v>665</v>
      </c>
      <c r="B66" s="317" t="s">
        <v>750</v>
      </c>
      <c r="C66" s="318"/>
      <c r="D66" s="319">
        <v>43</v>
      </c>
      <c r="E66" s="319">
        <v>1</v>
      </c>
      <c r="F66" s="319">
        <v>2</v>
      </c>
      <c r="G66" s="319">
        <v>34</v>
      </c>
      <c r="H66" s="319" t="s">
        <v>448</v>
      </c>
      <c r="I66" s="319">
        <v>14</v>
      </c>
      <c r="J66" s="319">
        <v>7</v>
      </c>
      <c r="K66" s="319">
        <v>4</v>
      </c>
      <c r="L66" s="320">
        <v>5</v>
      </c>
      <c r="M66" s="320">
        <v>3</v>
      </c>
      <c r="N66" s="302"/>
      <c r="O66" s="302"/>
      <c r="P66" s="302"/>
      <c r="Q66" s="302"/>
      <c r="R66" s="302"/>
      <c r="S66" s="302"/>
      <c r="T66" s="302"/>
      <c r="U66" s="302"/>
      <c r="V66" s="302"/>
      <c r="W66" s="302"/>
    </row>
    <row r="67" s="31" customFormat="1" ht="13.5" customHeight="1">
      <c r="A67" s="31" t="s">
        <v>753</v>
      </c>
    </row>
    <row r="68" s="31" customFormat="1" ht="13.5" customHeight="1">
      <c r="A68" s="31" t="s">
        <v>754</v>
      </c>
    </row>
    <row r="69" s="401" customFormat="1" ht="13.5">
      <c r="A69" s="407"/>
    </row>
    <row r="70" s="401" customFormat="1" ht="13.5">
      <c r="A70" s="407"/>
    </row>
    <row r="71" s="401" customFormat="1" ht="13.5">
      <c r="A71" s="407"/>
    </row>
    <row r="72" s="401" customFormat="1" ht="13.5">
      <c r="A72" s="407"/>
    </row>
    <row r="73" s="401" customFormat="1" ht="13.5">
      <c r="A73" s="407"/>
    </row>
    <row r="74" s="401" customFormat="1" ht="13.5">
      <c r="A74" s="407"/>
    </row>
    <row r="75" s="401" customFormat="1" ht="13.5">
      <c r="A75" s="407"/>
    </row>
    <row r="76" s="401" customFormat="1" ht="13.5">
      <c r="A76" s="407"/>
    </row>
    <row r="77" s="401" customFormat="1" ht="13.5">
      <c r="A77" s="407"/>
    </row>
    <row r="78" s="401" customFormat="1" ht="13.5">
      <c r="A78" s="407"/>
    </row>
    <row r="79" s="401" customFormat="1" ht="13.5">
      <c r="A79" s="407"/>
    </row>
    <row r="80" s="401" customFormat="1" ht="13.5">
      <c r="A80" s="407"/>
    </row>
    <row r="81" s="401" customFormat="1" ht="13.5">
      <c r="A81" s="407"/>
    </row>
    <row r="82" s="401" customFormat="1" ht="13.5">
      <c r="A82" s="407"/>
    </row>
    <row r="83" s="401" customFormat="1" ht="13.5">
      <c r="A83" s="407"/>
    </row>
    <row r="84" s="401" customFormat="1" ht="13.5">
      <c r="A84" s="407"/>
    </row>
    <row r="85" s="401" customFormat="1" ht="13.5">
      <c r="A85" s="407"/>
    </row>
    <row r="86" s="401" customFormat="1" ht="13.5">
      <c r="A86" s="407"/>
    </row>
    <row r="87" s="401" customFormat="1" ht="13.5">
      <c r="A87" s="407"/>
    </row>
    <row r="88" s="401" customFormat="1" ht="13.5">
      <c r="A88" s="407"/>
    </row>
    <row r="89" s="401" customFormat="1" ht="13.5">
      <c r="A89" s="407"/>
    </row>
    <row r="90" s="401" customFormat="1" ht="13.5">
      <c r="A90" s="407"/>
    </row>
    <row r="91" s="401" customFormat="1" ht="13.5">
      <c r="A91" s="407"/>
    </row>
    <row r="92" s="401" customFormat="1" ht="13.5">
      <c r="A92" s="407"/>
    </row>
    <row r="93" s="401" customFormat="1" ht="13.5">
      <c r="A93" s="407"/>
    </row>
    <row r="94" s="401" customFormat="1" ht="13.5">
      <c r="A94" s="407"/>
    </row>
    <row r="95" s="401" customFormat="1" ht="13.5">
      <c r="A95" s="407"/>
    </row>
    <row r="96" s="401" customFormat="1" ht="13.5">
      <c r="A96" s="407"/>
    </row>
    <row r="97" s="401" customFormat="1" ht="13.5">
      <c r="A97" s="407"/>
    </row>
    <row r="98" s="401" customFormat="1" ht="13.5">
      <c r="A98" s="407"/>
    </row>
    <row r="99" s="401" customFormat="1" ht="13.5">
      <c r="A99" s="407"/>
    </row>
    <row r="100" s="401" customFormat="1" ht="13.5">
      <c r="A100" s="407"/>
    </row>
    <row r="101" s="401" customFormat="1" ht="13.5">
      <c r="A101" s="407"/>
    </row>
    <row r="102" s="401" customFormat="1" ht="13.5">
      <c r="A102" s="407"/>
    </row>
    <row r="103" s="401" customFormat="1" ht="13.5">
      <c r="A103" s="407"/>
    </row>
    <row r="104" s="401" customFormat="1" ht="13.5">
      <c r="A104" s="407"/>
    </row>
    <row r="105" s="401" customFormat="1" ht="13.5">
      <c r="A105" s="407"/>
    </row>
    <row r="106" s="401" customFormat="1" ht="13.5">
      <c r="A106" s="407"/>
    </row>
    <row r="107" s="401" customFormat="1" ht="13.5">
      <c r="A107" s="407"/>
    </row>
    <row r="108" s="401" customFormat="1" ht="13.5">
      <c r="A108" s="407"/>
    </row>
    <row r="109" s="401" customFormat="1" ht="13.5">
      <c r="A109" s="407"/>
    </row>
    <row r="110" s="401" customFormat="1" ht="13.5">
      <c r="A110" s="407"/>
    </row>
    <row r="111" s="401" customFormat="1" ht="13.5">
      <c r="A111" s="407"/>
    </row>
    <row r="112" s="401" customFormat="1" ht="13.5">
      <c r="A112" s="407"/>
    </row>
    <row r="113" s="401" customFormat="1" ht="13.5">
      <c r="A113" s="407"/>
    </row>
    <row r="114" s="401" customFormat="1" ht="13.5">
      <c r="A114" s="407"/>
    </row>
    <row r="115" s="401" customFormat="1" ht="13.5">
      <c r="A115" s="407"/>
    </row>
    <row r="116" s="401" customFormat="1" ht="13.5">
      <c r="A116" s="407"/>
    </row>
    <row r="117" s="401" customFormat="1" ht="13.5">
      <c r="A117" s="407"/>
    </row>
    <row r="118" s="401" customFormat="1" ht="13.5">
      <c r="A118" s="407"/>
    </row>
    <row r="119" s="401" customFormat="1" ht="13.5">
      <c r="A119" s="407"/>
    </row>
    <row r="120" s="401" customFormat="1" ht="13.5">
      <c r="A120" s="407"/>
    </row>
    <row r="121" s="401" customFormat="1" ht="13.5">
      <c r="A121" s="407"/>
    </row>
    <row r="122" s="401" customFormat="1" ht="13.5">
      <c r="A122" s="407"/>
    </row>
    <row r="123" s="401" customFormat="1" ht="13.5">
      <c r="A123" s="407"/>
    </row>
    <row r="124" s="401" customFormat="1" ht="13.5">
      <c r="A124" s="407"/>
    </row>
    <row r="125" s="401" customFormat="1" ht="13.5">
      <c r="A125" s="407"/>
    </row>
    <row r="126" s="401" customFormat="1" ht="13.5">
      <c r="A126" s="407"/>
    </row>
    <row r="127" s="401" customFormat="1" ht="13.5">
      <c r="A127" s="407"/>
    </row>
    <row r="128" s="401" customFormat="1" ht="13.5">
      <c r="A128" s="407"/>
    </row>
    <row r="129" s="401" customFormat="1" ht="13.5">
      <c r="A129" s="407"/>
    </row>
    <row r="130" s="401" customFormat="1" ht="13.5">
      <c r="A130" s="407"/>
    </row>
    <row r="131" s="401" customFormat="1" ht="13.5">
      <c r="A131" s="407"/>
    </row>
    <row r="132" s="401" customFormat="1" ht="13.5">
      <c r="A132" s="407"/>
    </row>
    <row r="133" s="401" customFormat="1" ht="13.5">
      <c r="A133" s="407"/>
    </row>
    <row r="134" s="401" customFormat="1" ht="13.5">
      <c r="A134" s="407"/>
    </row>
    <row r="135" s="401" customFormat="1" ht="13.5">
      <c r="A135" s="407"/>
    </row>
    <row r="136" s="401" customFormat="1" ht="13.5">
      <c r="A136" s="407"/>
    </row>
    <row r="137" s="401" customFormat="1" ht="13.5">
      <c r="A137" s="407"/>
    </row>
    <row r="138" s="401" customFormat="1" ht="13.5">
      <c r="A138" s="407"/>
    </row>
    <row r="139" s="401" customFormat="1" ht="13.5">
      <c r="A139" s="407"/>
    </row>
    <row r="140" s="401" customFormat="1" ht="13.5">
      <c r="A140" s="407"/>
    </row>
    <row r="141" s="401" customFormat="1" ht="13.5">
      <c r="A141" s="407"/>
    </row>
    <row r="142" s="401" customFormat="1" ht="13.5">
      <c r="A142" s="407"/>
    </row>
    <row r="143" s="401" customFormat="1" ht="13.5">
      <c r="A143" s="407"/>
    </row>
    <row r="144" s="401" customFormat="1" ht="13.5">
      <c r="A144" s="407"/>
    </row>
    <row r="145" s="401" customFormat="1" ht="13.5">
      <c r="A145" s="407"/>
    </row>
    <row r="146" s="401" customFormat="1" ht="13.5">
      <c r="A146" s="407"/>
    </row>
    <row r="147" s="401" customFormat="1" ht="13.5">
      <c r="A147" s="407"/>
    </row>
    <row r="148" s="401" customFormat="1" ht="13.5">
      <c r="A148" s="407"/>
    </row>
    <row r="149" s="401" customFormat="1" ht="13.5">
      <c r="A149" s="407"/>
    </row>
    <row r="150" s="401" customFormat="1" ht="13.5">
      <c r="A150" s="407"/>
    </row>
    <row r="151" s="401" customFormat="1" ht="13.5">
      <c r="A151" s="407"/>
    </row>
    <row r="152" s="401" customFormat="1" ht="13.5">
      <c r="A152" s="407"/>
    </row>
    <row r="153" s="401" customFormat="1" ht="13.5">
      <c r="A153" s="407"/>
    </row>
    <row r="154" s="401" customFormat="1" ht="13.5">
      <c r="A154" s="407"/>
    </row>
    <row r="155" s="401" customFormat="1" ht="13.5">
      <c r="A155" s="407"/>
    </row>
    <row r="156" s="401" customFormat="1" ht="13.5">
      <c r="A156" s="407"/>
    </row>
    <row r="157" s="401" customFormat="1" ht="13.5">
      <c r="A157" s="407"/>
    </row>
    <row r="158" s="401" customFormat="1" ht="13.5">
      <c r="A158" s="407"/>
    </row>
    <row r="159" s="401" customFormat="1" ht="13.5">
      <c r="A159" s="407"/>
    </row>
    <row r="160" s="401" customFormat="1" ht="13.5">
      <c r="A160" s="407"/>
    </row>
    <row r="161" s="401" customFormat="1" ht="13.5">
      <c r="A161" s="407"/>
    </row>
    <row r="162" s="401" customFormat="1" ht="13.5">
      <c r="A162" s="407"/>
    </row>
    <row r="163" s="401" customFormat="1" ht="13.5">
      <c r="A163" s="407"/>
    </row>
    <row r="164" s="401" customFormat="1" ht="13.5">
      <c r="A164" s="407"/>
    </row>
    <row r="165" s="401" customFormat="1" ht="13.5">
      <c r="A165" s="407"/>
    </row>
    <row r="166" s="401" customFormat="1" ht="13.5">
      <c r="A166" s="407"/>
    </row>
    <row r="167" s="401" customFormat="1" ht="13.5">
      <c r="A167" s="407"/>
    </row>
    <row r="168" s="401" customFormat="1" ht="13.5">
      <c r="A168" s="407"/>
    </row>
    <row r="169" s="401" customFormat="1" ht="13.5">
      <c r="A169" s="407"/>
    </row>
    <row r="170" s="401" customFormat="1" ht="13.5">
      <c r="A170" s="407"/>
    </row>
    <row r="171" s="401" customFormat="1" ht="13.5">
      <c r="A171" s="407"/>
    </row>
    <row r="172" s="401" customFormat="1" ht="13.5">
      <c r="A172" s="407"/>
    </row>
    <row r="173" s="401" customFormat="1" ht="13.5">
      <c r="A173" s="407"/>
    </row>
    <row r="174" s="401" customFormat="1" ht="13.5">
      <c r="A174" s="407"/>
    </row>
    <row r="175" s="401" customFormat="1" ht="13.5">
      <c r="A175" s="407"/>
    </row>
    <row r="176" s="401" customFormat="1" ht="13.5">
      <c r="A176" s="407"/>
    </row>
    <row r="177" s="401" customFormat="1" ht="13.5">
      <c r="A177" s="407"/>
    </row>
    <row r="178" s="401" customFormat="1" ht="13.5">
      <c r="A178" s="407"/>
    </row>
    <row r="179" s="401" customFormat="1" ht="13.5">
      <c r="A179" s="407"/>
    </row>
    <row r="180" s="401" customFormat="1" ht="13.5">
      <c r="A180" s="407"/>
    </row>
    <row r="181" s="401" customFormat="1" ht="13.5">
      <c r="A181" s="407"/>
    </row>
    <row r="182" s="401" customFormat="1" ht="13.5">
      <c r="A182" s="407"/>
    </row>
    <row r="183" s="401" customFormat="1" ht="13.5">
      <c r="A183" s="407"/>
    </row>
    <row r="184" s="401" customFormat="1" ht="13.5">
      <c r="A184" s="407"/>
    </row>
    <row r="185" s="401" customFormat="1" ht="13.5">
      <c r="A185" s="407"/>
    </row>
    <row r="186" s="401" customFormat="1" ht="13.5">
      <c r="A186" s="407"/>
    </row>
    <row r="187" s="401" customFormat="1" ht="13.5">
      <c r="A187" s="407"/>
    </row>
    <row r="188" s="401" customFormat="1" ht="13.5">
      <c r="A188" s="407"/>
    </row>
    <row r="189" s="401" customFormat="1" ht="13.5">
      <c r="A189" s="407"/>
    </row>
    <row r="190" s="401" customFormat="1" ht="13.5">
      <c r="A190" s="407"/>
    </row>
    <row r="191" s="401" customFormat="1" ht="13.5">
      <c r="A191" s="407"/>
    </row>
    <row r="192" s="401" customFormat="1" ht="13.5">
      <c r="A192" s="407"/>
    </row>
    <row r="193" s="401" customFormat="1" ht="13.5">
      <c r="A193" s="407"/>
    </row>
    <row r="194" s="401" customFormat="1" ht="13.5">
      <c r="A194" s="407"/>
    </row>
    <row r="195" s="401" customFormat="1" ht="13.5">
      <c r="A195" s="407"/>
    </row>
    <row r="196" s="401" customFormat="1" ht="13.5">
      <c r="A196" s="407"/>
    </row>
    <row r="197" s="401" customFormat="1" ht="13.5">
      <c r="A197" s="407"/>
    </row>
    <row r="198" s="401" customFormat="1" ht="13.5">
      <c r="A198" s="407"/>
    </row>
    <row r="199" s="401" customFormat="1" ht="13.5">
      <c r="A199" s="407"/>
    </row>
    <row r="200" s="401" customFormat="1" ht="13.5">
      <c r="A200" s="407"/>
    </row>
    <row r="201" s="401" customFormat="1" ht="13.5">
      <c r="A201" s="407"/>
    </row>
    <row r="202" s="401" customFormat="1" ht="13.5">
      <c r="A202" s="407"/>
    </row>
    <row r="203" s="401" customFormat="1" ht="13.5">
      <c r="A203" s="407"/>
    </row>
    <row r="204" s="401" customFormat="1" ht="13.5">
      <c r="A204" s="407"/>
    </row>
    <row r="205" s="401" customFormat="1" ht="13.5">
      <c r="A205" s="407"/>
    </row>
    <row r="206" s="401" customFormat="1" ht="13.5">
      <c r="A206" s="407"/>
    </row>
    <row r="207" s="401" customFormat="1" ht="13.5">
      <c r="A207" s="407"/>
    </row>
    <row r="208" s="401" customFormat="1" ht="13.5">
      <c r="A208" s="407"/>
    </row>
    <row r="209" s="401" customFormat="1" ht="13.5">
      <c r="A209" s="407"/>
    </row>
    <row r="210" s="401" customFormat="1" ht="13.5">
      <c r="A210" s="407"/>
    </row>
    <row r="211" s="401" customFormat="1" ht="13.5">
      <c r="A211" s="407"/>
    </row>
    <row r="212" s="401" customFormat="1" ht="13.5">
      <c r="A212" s="407"/>
    </row>
    <row r="213" s="401" customFormat="1" ht="13.5">
      <c r="A213" s="407"/>
    </row>
    <row r="214" s="401" customFormat="1" ht="13.5">
      <c r="A214" s="407"/>
    </row>
    <row r="215" s="401" customFormat="1" ht="13.5">
      <c r="A215" s="407"/>
    </row>
    <row r="216" s="401" customFormat="1" ht="13.5">
      <c r="A216" s="407"/>
    </row>
    <row r="217" s="401" customFormat="1" ht="13.5">
      <c r="A217" s="407"/>
    </row>
    <row r="218" s="401" customFormat="1" ht="13.5">
      <c r="A218" s="407"/>
    </row>
    <row r="219" s="401" customFormat="1" ht="13.5">
      <c r="A219" s="407"/>
    </row>
    <row r="220" s="401" customFormat="1" ht="13.5">
      <c r="A220" s="407"/>
    </row>
    <row r="221" s="401" customFormat="1" ht="13.5">
      <c r="A221" s="407"/>
    </row>
    <row r="222" s="401" customFormat="1" ht="13.5">
      <c r="A222" s="407"/>
    </row>
    <row r="223" s="401" customFormat="1" ht="13.5">
      <c r="A223" s="407"/>
    </row>
    <row r="224" s="401" customFormat="1" ht="13.5">
      <c r="A224" s="407"/>
    </row>
    <row r="225" s="401" customFormat="1" ht="13.5">
      <c r="A225" s="407"/>
    </row>
    <row r="226" s="401" customFormat="1" ht="13.5">
      <c r="A226" s="407"/>
    </row>
    <row r="227" s="401" customFormat="1" ht="13.5">
      <c r="A227" s="407"/>
    </row>
    <row r="228" s="401" customFormat="1" ht="13.5">
      <c r="A228" s="407"/>
    </row>
    <row r="229" s="401" customFormat="1" ht="13.5">
      <c r="A229" s="407"/>
    </row>
    <row r="230" s="401" customFormat="1" ht="13.5">
      <c r="A230" s="407"/>
    </row>
    <row r="231" s="401" customFormat="1" ht="13.5">
      <c r="A231" s="407"/>
    </row>
    <row r="232" s="401" customFormat="1" ht="13.5">
      <c r="A232" s="407"/>
    </row>
    <row r="233" s="401" customFormat="1" ht="13.5">
      <c r="A233" s="407"/>
    </row>
    <row r="234" s="401" customFormat="1" ht="13.5">
      <c r="A234" s="407"/>
    </row>
    <row r="235" s="401" customFormat="1" ht="13.5">
      <c r="A235" s="407"/>
    </row>
    <row r="236" s="401" customFormat="1" ht="13.5">
      <c r="A236" s="407"/>
    </row>
    <row r="237" s="401" customFormat="1" ht="13.5">
      <c r="A237" s="407"/>
    </row>
    <row r="238" s="401" customFormat="1" ht="13.5">
      <c r="A238" s="407"/>
    </row>
    <row r="239" s="401" customFormat="1" ht="13.5">
      <c r="A239" s="407"/>
    </row>
    <row r="240" s="401" customFormat="1" ht="13.5">
      <c r="A240" s="407"/>
    </row>
    <row r="241" s="401" customFormat="1" ht="13.5">
      <c r="A241" s="407"/>
    </row>
    <row r="242" s="401" customFormat="1" ht="13.5">
      <c r="A242" s="407"/>
    </row>
    <row r="243" s="401" customFormat="1" ht="13.5">
      <c r="A243" s="407"/>
    </row>
    <row r="244" s="401" customFormat="1" ht="13.5">
      <c r="A244" s="407"/>
    </row>
    <row r="245" s="401" customFormat="1" ht="13.5">
      <c r="A245" s="407"/>
    </row>
    <row r="246" s="401" customFormat="1" ht="13.5">
      <c r="A246" s="407"/>
    </row>
    <row r="247" s="401" customFormat="1" ht="13.5">
      <c r="A247" s="407"/>
    </row>
    <row r="248" s="401" customFormat="1" ht="13.5">
      <c r="A248" s="407"/>
    </row>
    <row r="249" s="401" customFormat="1" ht="13.5">
      <c r="A249" s="407"/>
    </row>
    <row r="250" s="401" customFormat="1" ht="13.5">
      <c r="A250" s="407"/>
    </row>
    <row r="251" s="401" customFormat="1" ht="13.5">
      <c r="A251" s="407"/>
    </row>
    <row r="252" s="401" customFormat="1" ht="13.5">
      <c r="A252" s="407"/>
    </row>
    <row r="253" s="401" customFormat="1" ht="13.5">
      <c r="A253" s="407"/>
    </row>
    <row r="254" s="401" customFormat="1" ht="13.5">
      <c r="A254" s="407"/>
    </row>
    <row r="255" s="401" customFormat="1" ht="13.5">
      <c r="A255" s="407"/>
    </row>
    <row r="256" s="401" customFormat="1" ht="13.5">
      <c r="A256" s="407"/>
    </row>
    <row r="257" s="401" customFormat="1" ht="13.5">
      <c r="A257" s="407"/>
    </row>
    <row r="258" s="401" customFormat="1" ht="13.5">
      <c r="A258" s="407"/>
    </row>
    <row r="259" s="401" customFormat="1" ht="13.5">
      <c r="A259" s="407"/>
    </row>
    <row r="260" s="401" customFormat="1" ht="13.5">
      <c r="A260" s="407"/>
    </row>
    <row r="261" s="401" customFormat="1" ht="13.5">
      <c r="A261" s="407"/>
    </row>
    <row r="262" s="401" customFormat="1" ht="13.5">
      <c r="A262" s="407"/>
    </row>
    <row r="263" s="401" customFormat="1" ht="13.5">
      <c r="A263" s="407"/>
    </row>
    <row r="264" s="401" customFormat="1" ht="13.5">
      <c r="A264" s="407"/>
    </row>
    <row r="265" s="401" customFormat="1" ht="13.5">
      <c r="A265" s="407"/>
    </row>
    <row r="266" s="401" customFormat="1" ht="13.5">
      <c r="A266" s="407"/>
    </row>
    <row r="267" s="401" customFormat="1" ht="13.5">
      <c r="A267" s="407"/>
    </row>
    <row r="268" s="401" customFormat="1" ht="13.5">
      <c r="A268" s="407"/>
    </row>
    <row r="269" s="401" customFormat="1" ht="13.5">
      <c r="A269" s="407"/>
    </row>
    <row r="270" s="401" customFormat="1" ht="13.5">
      <c r="A270" s="407"/>
    </row>
    <row r="271" s="401" customFormat="1" ht="13.5">
      <c r="A271" s="407"/>
    </row>
    <row r="272" s="401" customFormat="1" ht="13.5">
      <c r="A272" s="407"/>
    </row>
    <row r="273" s="401" customFormat="1" ht="13.5">
      <c r="A273" s="407"/>
    </row>
    <row r="274" s="401" customFormat="1" ht="13.5">
      <c r="A274" s="407"/>
    </row>
    <row r="275" s="401" customFormat="1" ht="13.5">
      <c r="A275" s="407"/>
    </row>
    <row r="276" s="401" customFormat="1" ht="13.5">
      <c r="A276" s="407"/>
    </row>
    <row r="277" s="401" customFormat="1" ht="13.5">
      <c r="A277" s="407"/>
    </row>
    <row r="278" s="401" customFormat="1" ht="13.5">
      <c r="A278" s="407"/>
    </row>
    <row r="279" s="401" customFormat="1" ht="13.5">
      <c r="A279" s="407"/>
    </row>
    <row r="280" s="401" customFormat="1" ht="13.5">
      <c r="A280" s="407"/>
    </row>
    <row r="281" s="401" customFormat="1" ht="13.5">
      <c r="A281" s="407"/>
    </row>
    <row r="282" s="401" customFormat="1" ht="13.5">
      <c r="A282" s="407"/>
    </row>
    <row r="283" s="401" customFormat="1" ht="13.5">
      <c r="A283" s="407"/>
    </row>
    <row r="284" s="401" customFormat="1" ht="13.5">
      <c r="A284" s="407"/>
    </row>
    <row r="285" s="401" customFormat="1" ht="13.5">
      <c r="A285" s="407"/>
    </row>
    <row r="286" s="401" customFormat="1" ht="13.5">
      <c r="A286" s="407"/>
    </row>
    <row r="287" s="401" customFormat="1" ht="13.5">
      <c r="A287" s="407"/>
    </row>
    <row r="288" s="401" customFormat="1" ht="13.5">
      <c r="A288" s="407"/>
    </row>
    <row r="289" s="401" customFormat="1" ht="13.5">
      <c r="A289" s="407"/>
    </row>
    <row r="290" s="401" customFormat="1" ht="13.5">
      <c r="A290" s="407"/>
    </row>
    <row r="291" s="401" customFormat="1" ht="13.5">
      <c r="A291" s="407"/>
    </row>
    <row r="292" s="401" customFormat="1" ht="13.5">
      <c r="A292" s="407"/>
    </row>
    <row r="293" s="401" customFormat="1" ht="13.5">
      <c r="A293" s="407"/>
    </row>
    <row r="294" s="401" customFormat="1" ht="13.5">
      <c r="A294" s="407"/>
    </row>
    <row r="295" s="401" customFormat="1" ht="13.5">
      <c r="A295" s="407"/>
    </row>
    <row r="296" s="401" customFormat="1" ht="13.5">
      <c r="A296" s="407"/>
    </row>
    <row r="297" s="401" customFormat="1" ht="13.5">
      <c r="A297" s="407"/>
    </row>
    <row r="298" s="401" customFormat="1" ht="13.5">
      <c r="A298" s="407"/>
    </row>
    <row r="299" s="401" customFormat="1" ht="13.5">
      <c r="A299" s="407"/>
    </row>
    <row r="300" s="401" customFormat="1" ht="13.5">
      <c r="A300" s="407"/>
    </row>
    <row r="301" s="401" customFormat="1" ht="13.5">
      <c r="A301" s="407"/>
    </row>
    <row r="302" s="401" customFormat="1" ht="13.5">
      <c r="A302" s="407"/>
    </row>
    <row r="303" s="401" customFormat="1" ht="13.5">
      <c r="A303" s="407"/>
    </row>
    <row r="304" s="401" customFormat="1" ht="13.5">
      <c r="A304" s="407"/>
    </row>
    <row r="305" s="401" customFormat="1" ht="13.5">
      <c r="A305" s="407"/>
    </row>
    <row r="306" s="401" customFormat="1" ht="13.5">
      <c r="A306" s="407"/>
    </row>
    <row r="307" s="401" customFormat="1" ht="13.5">
      <c r="A307" s="407"/>
    </row>
    <row r="308" s="401" customFormat="1" ht="13.5">
      <c r="A308" s="407"/>
    </row>
    <row r="309" s="401" customFormat="1" ht="13.5">
      <c r="A309" s="407"/>
    </row>
    <row r="310" s="401" customFormat="1" ht="13.5">
      <c r="A310" s="407"/>
    </row>
    <row r="311" s="401" customFormat="1" ht="13.5">
      <c r="A311" s="407"/>
    </row>
    <row r="312" s="401" customFormat="1" ht="13.5">
      <c r="A312" s="407"/>
    </row>
    <row r="313" s="401" customFormat="1" ht="13.5">
      <c r="A313" s="407"/>
    </row>
    <row r="314" s="401" customFormat="1" ht="13.5">
      <c r="A314" s="407"/>
    </row>
    <row r="315" s="401" customFormat="1" ht="13.5">
      <c r="A315" s="407"/>
    </row>
    <row r="316" s="401" customFormat="1" ht="13.5">
      <c r="A316" s="407"/>
    </row>
    <row r="317" s="401" customFormat="1" ht="13.5">
      <c r="A317" s="407"/>
    </row>
    <row r="318" s="401" customFormat="1" ht="13.5">
      <c r="A318" s="407"/>
    </row>
    <row r="319" s="401" customFormat="1" ht="13.5">
      <c r="A319" s="407"/>
    </row>
    <row r="320" s="401" customFormat="1" ht="13.5">
      <c r="A320" s="407"/>
    </row>
    <row r="321" s="401" customFormat="1" ht="13.5">
      <c r="A321" s="407"/>
    </row>
    <row r="322" s="401" customFormat="1" ht="13.5">
      <c r="A322" s="407"/>
    </row>
    <row r="323" s="401" customFormat="1" ht="13.5">
      <c r="A323" s="407"/>
    </row>
    <row r="324" s="401" customFormat="1" ht="13.5">
      <c r="A324" s="407"/>
    </row>
    <row r="325" s="401" customFormat="1" ht="13.5">
      <c r="A325" s="407"/>
    </row>
    <row r="326" s="401" customFormat="1" ht="13.5">
      <c r="A326" s="407"/>
    </row>
    <row r="327" s="401" customFormat="1" ht="13.5">
      <c r="A327" s="407"/>
    </row>
    <row r="328" s="401" customFormat="1" ht="13.5">
      <c r="A328" s="407"/>
    </row>
    <row r="329" s="401" customFormat="1" ht="13.5">
      <c r="A329" s="407"/>
    </row>
    <row r="330" s="401" customFormat="1" ht="13.5">
      <c r="A330" s="407"/>
    </row>
    <row r="331" s="401" customFormat="1" ht="13.5">
      <c r="A331" s="407"/>
    </row>
    <row r="332" s="401" customFormat="1" ht="13.5">
      <c r="A332" s="407"/>
    </row>
    <row r="333" s="401" customFormat="1" ht="13.5">
      <c r="A333" s="407"/>
    </row>
    <row r="334" s="401" customFormat="1" ht="13.5">
      <c r="A334" s="407"/>
    </row>
    <row r="335" s="401" customFormat="1" ht="13.5">
      <c r="A335" s="407"/>
    </row>
    <row r="336" s="401" customFormat="1" ht="13.5">
      <c r="A336" s="407"/>
    </row>
    <row r="337" s="401" customFormat="1" ht="13.5">
      <c r="A337" s="407"/>
    </row>
    <row r="338" s="401" customFormat="1" ht="13.5">
      <c r="A338" s="407"/>
    </row>
    <row r="339" s="401" customFormat="1" ht="13.5">
      <c r="A339" s="407"/>
    </row>
    <row r="340" s="401" customFormat="1" ht="13.5">
      <c r="A340" s="407"/>
    </row>
    <row r="341" s="401" customFormat="1" ht="13.5">
      <c r="A341" s="407"/>
    </row>
    <row r="342" s="401" customFormat="1" ht="13.5">
      <c r="A342" s="407"/>
    </row>
    <row r="343" s="401" customFormat="1" ht="13.5">
      <c r="A343" s="407"/>
    </row>
    <row r="344" s="401" customFormat="1" ht="13.5">
      <c r="A344" s="407"/>
    </row>
    <row r="345" s="401" customFormat="1" ht="13.5">
      <c r="A345" s="407"/>
    </row>
    <row r="346" s="401" customFormat="1" ht="13.5">
      <c r="A346" s="407"/>
    </row>
    <row r="347" s="401" customFormat="1" ht="13.5">
      <c r="A347" s="407"/>
    </row>
    <row r="348" s="401" customFormat="1" ht="13.5">
      <c r="A348" s="407"/>
    </row>
    <row r="349" s="401" customFormat="1" ht="13.5">
      <c r="A349" s="407"/>
    </row>
    <row r="350" s="401" customFormat="1" ht="13.5">
      <c r="A350" s="407"/>
    </row>
    <row r="351" s="401" customFormat="1" ht="13.5">
      <c r="A351" s="407"/>
    </row>
    <row r="352" s="401" customFormat="1" ht="13.5">
      <c r="A352" s="407"/>
    </row>
    <row r="353" s="401" customFormat="1" ht="13.5">
      <c r="A353" s="407"/>
    </row>
    <row r="354" s="401" customFormat="1" ht="13.5">
      <c r="A354" s="407"/>
    </row>
    <row r="355" s="401" customFormat="1" ht="13.5">
      <c r="A355" s="407"/>
    </row>
    <row r="356" s="401" customFormat="1" ht="13.5">
      <c r="A356" s="407"/>
    </row>
    <row r="357" s="401" customFormat="1" ht="13.5">
      <c r="A357" s="407"/>
    </row>
    <row r="358" s="401" customFormat="1" ht="13.5">
      <c r="A358" s="407"/>
    </row>
    <row r="359" s="401" customFormat="1" ht="13.5">
      <c r="A359" s="407"/>
    </row>
    <row r="360" s="401" customFormat="1" ht="13.5">
      <c r="A360" s="407"/>
    </row>
    <row r="361" s="401" customFormat="1" ht="13.5">
      <c r="A361" s="407"/>
    </row>
    <row r="362" s="401" customFormat="1" ht="13.5">
      <c r="A362" s="407"/>
    </row>
    <row r="363" s="401" customFormat="1" ht="13.5">
      <c r="A363" s="407"/>
    </row>
    <row r="364" s="401" customFormat="1" ht="13.5">
      <c r="A364" s="407"/>
    </row>
    <row r="365" s="401" customFormat="1" ht="13.5">
      <c r="A365" s="407"/>
    </row>
    <row r="366" s="401" customFormat="1" ht="13.5">
      <c r="A366" s="407"/>
    </row>
    <row r="367" s="401" customFormat="1" ht="13.5">
      <c r="A367" s="407"/>
    </row>
    <row r="368" s="401" customFormat="1" ht="13.5">
      <c r="A368" s="407"/>
    </row>
    <row r="369" s="401" customFormat="1" ht="13.5">
      <c r="A369" s="407"/>
    </row>
    <row r="370" s="401" customFormat="1" ht="13.5">
      <c r="A370" s="407"/>
    </row>
    <row r="371" s="401" customFormat="1" ht="13.5">
      <c r="A371" s="407"/>
    </row>
    <row r="372" s="401" customFormat="1" ht="13.5">
      <c r="A372" s="407"/>
    </row>
    <row r="373" s="401" customFormat="1" ht="13.5">
      <c r="A373" s="407"/>
    </row>
    <row r="374" s="401" customFormat="1" ht="13.5">
      <c r="A374" s="407"/>
    </row>
    <row r="375" s="401" customFormat="1" ht="13.5">
      <c r="A375" s="407"/>
    </row>
    <row r="376" s="401" customFormat="1" ht="13.5">
      <c r="A376" s="407"/>
    </row>
    <row r="377" s="401" customFormat="1" ht="13.5">
      <c r="A377" s="407"/>
    </row>
    <row r="378" s="401" customFormat="1" ht="13.5">
      <c r="A378" s="407"/>
    </row>
    <row r="379" s="401" customFormat="1" ht="13.5">
      <c r="A379" s="407"/>
    </row>
    <row r="380" s="401" customFormat="1" ht="13.5">
      <c r="A380" s="407"/>
    </row>
    <row r="381" s="401" customFormat="1" ht="13.5">
      <c r="A381" s="407"/>
    </row>
    <row r="382" s="401" customFormat="1" ht="13.5">
      <c r="A382" s="407"/>
    </row>
    <row r="383" s="401" customFormat="1" ht="13.5">
      <c r="A383" s="407"/>
    </row>
    <row r="384" s="401" customFormat="1" ht="13.5">
      <c r="A384" s="407"/>
    </row>
    <row r="385" s="401" customFormat="1" ht="13.5">
      <c r="A385" s="407"/>
    </row>
    <row r="386" s="401" customFormat="1" ht="13.5">
      <c r="A386" s="407"/>
    </row>
    <row r="387" s="401" customFormat="1" ht="13.5">
      <c r="A387" s="407"/>
    </row>
    <row r="388" s="401" customFormat="1" ht="13.5">
      <c r="A388" s="407"/>
    </row>
    <row r="389" s="401" customFormat="1" ht="13.5">
      <c r="A389" s="407"/>
    </row>
    <row r="390" s="401" customFormat="1" ht="13.5">
      <c r="A390" s="407"/>
    </row>
    <row r="391" s="401" customFormat="1" ht="13.5">
      <c r="A391" s="407"/>
    </row>
    <row r="392" s="401" customFormat="1" ht="13.5">
      <c r="A392" s="407"/>
    </row>
    <row r="393" s="401" customFormat="1" ht="13.5">
      <c r="A393" s="407"/>
    </row>
    <row r="394" s="401" customFormat="1" ht="13.5">
      <c r="A394" s="407"/>
    </row>
    <row r="395" s="401" customFormat="1" ht="13.5">
      <c r="A395" s="407"/>
    </row>
    <row r="396" s="401" customFormat="1" ht="13.5">
      <c r="A396" s="407"/>
    </row>
    <row r="397" s="401" customFormat="1" ht="13.5">
      <c r="A397" s="407"/>
    </row>
    <row r="398" s="401" customFormat="1" ht="13.5">
      <c r="A398" s="407"/>
    </row>
    <row r="399" s="401" customFormat="1" ht="13.5">
      <c r="A399" s="407"/>
    </row>
    <row r="400" s="401" customFormat="1" ht="13.5">
      <c r="A400" s="407"/>
    </row>
    <row r="401" s="401" customFormat="1" ht="13.5">
      <c r="A401" s="407"/>
    </row>
    <row r="402" s="401" customFormat="1" ht="13.5">
      <c r="A402" s="407"/>
    </row>
    <row r="403" s="401" customFormat="1" ht="13.5">
      <c r="A403" s="407"/>
    </row>
    <row r="404" s="401" customFormat="1" ht="13.5">
      <c r="A404" s="407"/>
    </row>
    <row r="405" s="401" customFormat="1" ht="13.5">
      <c r="A405" s="407"/>
    </row>
    <row r="406" s="401" customFormat="1" ht="13.5">
      <c r="A406" s="407"/>
    </row>
    <row r="407" s="401" customFormat="1" ht="13.5">
      <c r="A407" s="407"/>
    </row>
    <row r="408" s="401" customFormat="1" ht="13.5">
      <c r="A408" s="407"/>
    </row>
    <row r="409" s="401" customFormat="1" ht="13.5">
      <c r="A409" s="407"/>
    </row>
    <row r="410" s="401" customFormat="1" ht="13.5">
      <c r="A410" s="407"/>
    </row>
    <row r="411" s="401" customFormat="1" ht="13.5">
      <c r="A411" s="407"/>
    </row>
    <row r="412" s="401" customFormat="1" ht="13.5">
      <c r="A412" s="407"/>
    </row>
    <row r="413" s="401" customFormat="1" ht="13.5">
      <c r="A413" s="407"/>
    </row>
    <row r="414" s="401" customFormat="1" ht="13.5">
      <c r="A414" s="407"/>
    </row>
    <row r="415" s="401" customFormat="1" ht="13.5">
      <c r="A415" s="407"/>
    </row>
    <row r="416" s="401" customFormat="1" ht="13.5">
      <c r="A416" s="407"/>
    </row>
    <row r="417" s="401" customFormat="1" ht="13.5">
      <c r="A417" s="407"/>
    </row>
    <row r="418" s="401" customFormat="1" ht="13.5">
      <c r="A418" s="407"/>
    </row>
    <row r="419" s="401" customFormat="1" ht="13.5">
      <c r="A419" s="407"/>
    </row>
    <row r="420" s="401" customFormat="1" ht="13.5">
      <c r="A420" s="407"/>
    </row>
    <row r="421" s="401" customFormat="1" ht="13.5">
      <c r="A421" s="407"/>
    </row>
    <row r="422" s="401" customFormat="1" ht="13.5">
      <c r="A422" s="407"/>
    </row>
    <row r="423" s="401" customFormat="1" ht="13.5">
      <c r="A423" s="407"/>
    </row>
    <row r="424" s="401" customFormat="1" ht="13.5">
      <c r="A424" s="407"/>
    </row>
    <row r="425" s="401" customFormat="1" ht="13.5">
      <c r="A425" s="407"/>
    </row>
    <row r="426" s="401" customFormat="1" ht="13.5">
      <c r="A426" s="407"/>
    </row>
    <row r="427" s="401" customFormat="1" ht="13.5">
      <c r="A427" s="407"/>
    </row>
    <row r="428" s="401" customFormat="1" ht="13.5">
      <c r="A428" s="407"/>
    </row>
    <row r="429" s="401" customFormat="1" ht="13.5">
      <c r="A429" s="407"/>
    </row>
    <row r="430" s="401" customFormat="1" ht="13.5">
      <c r="A430" s="407"/>
    </row>
    <row r="431" s="401" customFormat="1" ht="13.5">
      <c r="A431" s="407"/>
    </row>
    <row r="432" s="401" customFormat="1" ht="13.5">
      <c r="A432" s="407"/>
    </row>
    <row r="433" s="401" customFormat="1" ht="13.5">
      <c r="A433" s="407"/>
    </row>
    <row r="434" s="401" customFormat="1" ht="13.5">
      <c r="A434" s="407"/>
    </row>
    <row r="435" s="401" customFormat="1" ht="13.5">
      <c r="A435" s="407"/>
    </row>
    <row r="436" s="401" customFormat="1" ht="13.5">
      <c r="A436" s="407"/>
    </row>
    <row r="437" s="401" customFormat="1" ht="13.5">
      <c r="A437" s="407"/>
    </row>
    <row r="438" s="401" customFormat="1" ht="13.5">
      <c r="A438" s="407"/>
    </row>
    <row r="439" s="401" customFormat="1" ht="13.5">
      <c r="A439" s="407"/>
    </row>
    <row r="440" s="401" customFormat="1" ht="13.5">
      <c r="A440" s="407"/>
    </row>
    <row r="441" s="401" customFormat="1" ht="13.5">
      <c r="A441" s="407"/>
    </row>
    <row r="442" s="401" customFormat="1" ht="13.5">
      <c r="A442" s="407"/>
    </row>
    <row r="443" s="401" customFormat="1" ht="13.5">
      <c r="A443" s="407"/>
    </row>
    <row r="444" s="401" customFormat="1" ht="13.5">
      <c r="A444" s="407"/>
    </row>
    <row r="445" s="401" customFormat="1" ht="13.5">
      <c r="A445" s="407"/>
    </row>
    <row r="446" s="401" customFormat="1" ht="13.5">
      <c r="A446" s="407"/>
    </row>
    <row r="447" s="401" customFormat="1" ht="13.5">
      <c r="A447" s="407"/>
    </row>
    <row r="448" s="401" customFormat="1" ht="13.5">
      <c r="A448" s="407"/>
    </row>
    <row r="449" s="401" customFormat="1" ht="13.5">
      <c r="A449" s="407"/>
    </row>
    <row r="450" s="401" customFormat="1" ht="13.5">
      <c r="A450" s="407"/>
    </row>
    <row r="451" s="401" customFormat="1" ht="13.5">
      <c r="A451" s="407"/>
    </row>
    <row r="452" s="401" customFormat="1" ht="13.5">
      <c r="A452" s="407"/>
    </row>
    <row r="453" s="401" customFormat="1" ht="13.5">
      <c r="A453" s="407"/>
    </row>
    <row r="454" s="401" customFormat="1" ht="13.5">
      <c r="A454" s="407"/>
    </row>
    <row r="455" s="401" customFormat="1" ht="13.5">
      <c r="A455" s="407"/>
    </row>
    <row r="456" s="401" customFormat="1" ht="13.5">
      <c r="A456" s="407"/>
    </row>
    <row r="457" s="401" customFormat="1" ht="13.5">
      <c r="A457" s="407"/>
    </row>
    <row r="458" s="401" customFormat="1" ht="13.5">
      <c r="A458" s="407"/>
    </row>
    <row r="459" s="401" customFormat="1" ht="13.5">
      <c r="A459" s="407"/>
    </row>
    <row r="460" s="401" customFormat="1" ht="13.5">
      <c r="A460" s="407"/>
    </row>
    <row r="461" s="401" customFormat="1" ht="13.5">
      <c r="A461" s="407"/>
    </row>
    <row r="462" s="401" customFormat="1" ht="13.5">
      <c r="A462" s="407"/>
    </row>
    <row r="463" s="401" customFormat="1" ht="13.5">
      <c r="A463" s="407"/>
    </row>
    <row r="464" s="401" customFormat="1" ht="13.5">
      <c r="A464" s="407"/>
    </row>
    <row r="465" s="401" customFormat="1" ht="13.5">
      <c r="A465" s="407"/>
    </row>
    <row r="466" s="401" customFormat="1" ht="13.5">
      <c r="A466" s="407"/>
    </row>
    <row r="467" s="401" customFormat="1" ht="13.5">
      <c r="A467" s="407"/>
    </row>
    <row r="468" s="401" customFormat="1" ht="13.5">
      <c r="A468" s="407"/>
    </row>
    <row r="469" s="401" customFormat="1" ht="13.5">
      <c r="A469" s="407"/>
    </row>
    <row r="470" s="401" customFormat="1" ht="13.5">
      <c r="A470" s="407"/>
    </row>
    <row r="471" s="401" customFormat="1" ht="13.5">
      <c r="A471" s="407"/>
    </row>
    <row r="472" s="401" customFormat="1" ht="13.5">
      <c r="A472" s="407"/>
    </row>
    <row r="473" s="401" customFormat="1" ht="13.5">
      <c r="A473" s="407"/>
    </row>
    <row r="474" s="401" customFormat="1" ht="13.5">
      <c r="A474" s="407"/>
    </row>
    <row r="475" s="401" customFormat="1" ht="13.5">
      <c r="A475" s="407"/>
    </row>
    <row r="476" s="401" customFormat="1" ht="13.5">
      <c r="A476" s="407"/>
    </row>
    <row r="477" s="401" customFormat="1" ht="13.5">
      <c r="A477" s="407"/>
    </row>
    <row r="478" s="401" customFormat="1" ht="13.5">
      <c r="A478" s="407"/>
    </row>
    <row r="479" s="401" customFormat="1" ht="13.5">
      <c r="A479" s="407"/>
    </row>
    <row r="480" s="401" customFormat="1" ht="13.5">
      <c r="A480" s="407"/>
    </row>
    <row r="481" s="401" customFormat="1" ht="13.5">
      <c r="A481" s="407"/>
    </row>
    <row r="482" s="401" customFormat="1" ht="13.5">
      <c r="A482" s="407"/>
    </row>
    <row r="483" s="401" customFormat="1" ht="13.5">
      <c r="A483" s="407"/>
    </row>
    <row r="484" s="401" customFormat="1" ht="13.5">
      <c r="A484" s="407"/>
    </row>
    <row r="485" s="401" customFormat="1" ht="13.5">
      <c r="A485" s="407"/>
    </row>
    <row r="486" s="401" customFormat="1" ht="13.5">
      <c r="A486" s="407"/>
    </row>
    <row r="487" s="401" customFormat="1" ht="13.5">
      <c r="A487" s="407"/>
    </row>
    <row r="488" s="401" customFormat="1" ht="13.5">
      <c r="A488" s="407"/>
    </row>
    <row r="489" s="401" customFormat="1" ht="13.5">
      <c r="A489" s="407"/>
    </row>
    <row r="490" s="401" customFormat="1" ht="13.5">
      <c r="A490" s="407"/>
    </row>
    <row r="491" s="401" customFormat="1" ht="13.5">
      <c r="A491" s="407"/>
    </row>
    <row r="492" s="401" customFormat="1" ht="13.5">
      <c r="A492" s="407"/>
    </row>
    <row r="493" s="401" customFormat="1" ht="13.5">
      <c r="A493" s="407"/>
    </row>
    <row r="494" s="401" customFormat="1" ht="13.5">
      <c r="A494" s="407"/>
    </row>
    <row r="495" s="401" customFormat="1" ht="13.5">
      <c r="A495" s="407"/>
    </row>
    <row r="496" s="401" customFormat="1" ht="13.5">
      <c r="A496" s="407"/>
    </row>
    <row r="497" s="401" customFormat="1" ht="13.5">
      <c r="A497" s="407"/>
    </row>
    <row r="498" s="401" customFormat="1" ht="13.5">
      <c r="A498" s="407"/>
    </row>
    <row r="499" s="401" customFormat="1" ht="13.5">
      <c r="A499" s="407"/>
    </row>
    <row r="500" s="401" customFormat="1" ht="13.5">
      <c r="A500" s="407"/>
    </row>
    <row r="501" s="401" customFormat="1" ht="13.5">
      <c r="A501" s="407"/>
    </row>
    <row r="502" s="401" customFormat="1" ht="13.5">
      <c r="A502" s="407"/>
    </row>
    <row r="503" s="401" customFormat="1" ht="13.5">
      <c r="A503" s="407"/>
    </row>
    <row r="504" s="401" customFormat="1" ht="13.5">
      <c r="A504" s="407"/>
    </row>
    <row r="505" s="401" customFormat="1" ht="13.5">
      <c r="A505" s="407"/>
    </row>
    <row r="506" s="401" customFormat="1" ht="13.5">
      <c r="A506" s="407"/>
    </row>
    <row r="507" s="401" customFormat="1" ht="13.5">
      <c r="A507" s="407"/>
    </row>
    <row r="508" s="401" customFormat="1" ht="13.5">
      <c r="A508" s="407"/>
    </row>
    <row r="509" s="401" customFormat="1" ht="13.5">
      <c r="A509" s="407"/>
    </row>
    <row r="510" s="401" customFormat="1" ht="13.5">
      <c r="A510" s="407"/>
    </row>
    <row r="511" s="401" customFormat="1" ht="13.5">
      <c r="A511" s="407"/>
    </row>
    <row r="512" s="401" customFormat="1" ht="13.5">
      <c r="A512" s="407"/>
    </row>
    <row r="513" s="401" customFormat="1" ht="13.5">
      <c r="A513" s="407"/>
    </row>
    <row r="514" s="401" customFormat="1" ht="13.5">
      <c r="A514" s="407"/>
    </row>
    <row r="515" s="401" customFormat="1" ht="13.5">
      <c r="A515" s="407"/>
    </row>
    <row r="516" s="401" customFormat="1" ht="13.5">
      <c r="A516" s="407"/>
    </row>
    <row r="517" s="401" customFormat="1" ht="13.5">
      <c r="A517" s="407"/>
    </row>
    <row r="518" s="401" customFormat="1" ht="13.5">
      <c r="A518" s="407"/>
    </row>
    <row r="519" s="401" customFormat="1" ht="13.5">
      <c r="A519" s="407"/>
    </row>
    <row r="520" s="401" customFormat="1" ht="13.5">
      <c r="A520" s="407"/>
    </row>
    <row r="521" s="401" customFormat="1" ht="13.5">
      <c r="A521" s="407"/>
    </row>
    <row r="522" s="401" customFormat="1" ht="13.5">
      <c r="A522" s="407"/>
    </row>
    <row r="523" s="401" customFormat="1" ht="13.5">
      <c r="A523" s="407"/>
    </row>
    <row r="524" s="401" customFormat="1" ht="13.5">
      <c r="A524" s="407"/>
    </row>
    <row r="525" s="401" customFormat="1" ht="13.5">
      <c r="A525" s="407"/>
    </row>
    <row r="526" s="401" customFormat="1" ht="13.5">
      <c r="A526" s="407"/>
    </row>
  </sheetData>
  <mergeCells count="8">
    <mergeCell ref="A47:B47"/>
    <mergeCell ref="G3:M3"/>
    <mergeCell ref="A5:B5"/>
    <mergeCell ref="A26:B26"/>
    <mergeCell ref="A3:C4"/>
    <mergeCell ref="D3:D4"/>
    <mergeCell ref="E3:E4"/>
    <mergeCell ref="F3:F4"/>
  </mergeCells>
  <printOptions/>
  <pageMargins left="0.3937007874015748" right="0.3937007874015748" top="0.3937007874015748" bottom="0.3937007874015748" header="0.5118110236220472" footer="0.5118110236220472"/>
  <pageSetup horizontalDpi="300" verticalDpi="300" orientation="portrait" paperSize="9" scale="87" r:id="rId1"/>
</worksheet>
</file>

<file path=xl/worksheets/sheet18.xml><?xml version="1.0" encoding="utf-8"?>
<worksheet xmlns="http://schemas.openxmlformats.org/spreadsheetml/2006/main" xmlns:r="http://schemas.openxmlformats.org/officeDocument/2006/relationships">
  <dimension ref="A1:J828"/>
  <sheetViews>
    <sheetView workbookViewId="0" topLeftCell="A1">
      <selection activeCell="F19" sqref="F19"/>
    </sheetView>
  </sheetViews>
  <sheetFormatPr defaultColWidth="9.00390625" defaultRowHeight="13.5"/>
  <cols>
    <col min="1" max="1" width="2.625" style="398" customWidth="1"/>
    <col min="2" max="2" width="28.125" style="398" customWidth="1"/>
    <col min="3" max="3" width="1.12109375" style="398" customWidth="1"/>
    <col min="4" max="9" width="10.75390625" style="398" customWidth="1"/>
    <col min="10" max="10" width="2.375" style="398" customWidth="1"/>
    <col min="11" max="16384" width="8.125" style="398" customWidth="1"/>
  </cols>
  <sheetData>
    <row r="1" spans="1:3" s="141" customFormat="1" ht="18" customHeight="1">
      <c r="A1" s="140" t="s">
        <v>998</v>
      </c>
      <c r="B1" s="140"/>
      <c r="C1" s="140"/>
    </row>
    <row r="2" s="126" customFormat="1" ht="16.5" customHeight="1" thickBot="1">
      <c r="I2" s="142" t="s">
        <v>755</v>
      </c>
    </row>
    <row r="3" spans="1:10" s="31" customFormat="1" ht="15" customHeight="1" thickTop="1">
      <c r="A3" s="905" t="s">
        <v>756</v>
      </c>
      <c r="B3" s="905"/>
      <c r="C3" s="827"/>
      <c r="D3" s="841" t="s">
        <v>726</v>
      </c>
      <c r="E3" s="841" t="s">
        <v>757</v>
      </c>
      <c r="F3" s="900" t="s">
        <v>758</v>
      </c>
      <c r="G3" s="900" t="s">
        <v>1063</v>
      </c>
      <c r="H3" s="900" t="s">
        <v>1064</v>
      </c>
      <c r="I3" s="902" t="s">
        <v>759</v>
      </c>
      <c r="J3" s="48"/>
    </row>
    <row r="4" spans="1:10" s="31" customFormat="1" ht="15" customHeight="1">
      <c r="A4" s="904" t="s">
        <v>760</v>
      </c>
      <c r="B4" s="904"/>
      <c r="C4" s="828"/>
      <c r="D4" s="906"/>
      <c r="E4" s="906"/>
      <c r="F4" s="901"/>
      <c r="G4" s="901"/>
      <c r="H4" s="901"/>
      <c r="I4" s="903"/>
      <c r="J4" s="48"/>
    </row>
    <row r="5" spans="1:10" s="303" customFormat="1" ht="13.5" customHeight="1">
      <c r="A5" s="893" t="s">
        <v>733</v>
      </c>
      <c r="B5" s="893"/>
      <c r="C5" s="299"/>
      <c r="D5" s="313">
        <v>277</v>
      </c>
      <c r="E5" s="313">
        <v>73</v>
      </c>
      <c r="F5" s="313">
        <v>93</v>
      </c>
      <c r="G5" s="313">
        <v>24</v>
      </c>
      <c r="H5" s="313">
        <v>34</v>
      </c>
      <c r="I5" s="314">
        <v>43</v>
      </c>
      <c r="J5" s="302"/>
    </row>
    <row r="6" spans="1:10" s="405" customFormat="1" ht="13.5" customHeight="1">
      <c r="A6" s="46" t="s">
        <v>647</v>
      </c>
      <c r="B6" s="305" t="s">
        <v>734</v>
      </c>
      <c r="C6" s="295"/>
      <c r="D6" s="306">
        <v>3</v>
      </c>
      <c r="E6" s="306">
        <v>1</v>
      </c>
      <c r="F6" s="306">
        <v>2</v>
      </c>
      <c r="G6" s="306" t="s">
        <v>448</v>
      </c>
      <c r="H6" s="306">
        <v>1</v>
      </c>
      <c r="I6" s="307" t="s">
        <v>448</v>
      </c>
      <c r="J6" s="404"/>
    </row>
    <row r="7" spans="1:10" s="405" customFormat="1" ht="13.5" customHeight="1">
      <c r="A7" s="46" t="s">
        <v>648</v>
      </c>
      <c r="B7" s="305" t="s">
        <v>735</v>
      </c>
      <c r="C7" s="295"/>
      <c r="D7" s="306" t="s">
        <v>448</v>
      </c>
      <c r="E7" s="306" t="s">
        <v>448</v>
      </c>
      <c r="F7" s="306" t="s">
        <v>448</v>
      </c>
      <c r="G7" s="306" t="s">
        <v>448</v>
      </c>
      <c r="H7" s="306" t="s">
        <v>448</v>
      </c>
      <c r="I7" s="307" t="s">
        <v>448</v>
      </c>
      <c r="J7" s="404"/>
    </row>
    <row r="8" spans="1:10" s="405" customFormat="1" ht="13.5" customHeight="1">
      <c r="A8" s="46" t="s">
        <v>649</v>
      </c>
      <c r="B8" s="305" t="s">
        <v>736</v>
      </c>
      <c r="C8" s="295"/>
      <c r="D8" s="306" t="s">
        <v>448</v>
      </c>
      <c r="E8" s="306" t="s">
        <v>448</v>
      </c>
      <c r="F8" s="306" t="s">
        <v>448</v>
      </c>
      <c r="G8" s="306" t="s">
        <v>448</v>
      </c>
      <c r="H8" s="306" t="s">
        <v>448</v>
      </c>
      <c r="I8" s="307" t="s">
        <v>448</v>
      </c>
      <c r="J8" s="404"/>
    </row>
    <row r="9" spans="1:10" s="405" customFormat="1" ht="13.5" customHeight="1">
      <c r="A9" s="46" t="s">
        <v>650</v>
      </c>
      <c r="B9" s="305" t="s">
        <v>737</v>
      </c>
      <c r="C9" s="295"/>
      <c r="D9" s="306">
        <v>1</v>
      </c>
      <c r="E9" s="306" t="s">
        <v>448</v>
      </c>
      <c r="F9" s="306">
        <v>1</v>
      </c>
      <c r="G9" s="306" t="s">
        <v>448</v>
      </c>
      <c r="H9" s="306" t="s">
        <v>448</v>
      </c>
      <c r="I9" s="307" t="s">
        <v>448</v>
      </c>
      <c r="J9" s="404"/>
    </row>
    <row r="10" spans="1:10" s="405" customFormat="1" ht="13.5" customHeight="1">
      <c r="A10" s="46" t="s">
        <v>651</v>
      </c>
      <c r="B10" s="305" t="s">
        <v>738</v>
      </c>
      <c r="C10" s="295"/>
      <c r="D10" s="306">
        <v>27</v>
      </c>
      <c r="E10" s="306">
        <v>4</v>
      </c>
      <c r="F10" s="306">
        <v>8</v>
      </c>
      <c r="G10" s="306">
        <v>2</v>
      </c>
      <c r="H10" s="306">
        <v>5</v>
      </c>
      <c r="I10" s="307">
        <v>6</v>
      </c>
      <c r="J10" s="404"/>
    </row>
    <row r="11" spans="1:10" s="405" customFormat="1" ht="13.5" customHeight="1">
      <c r="A11" s="46" t="s">
        <v>652</v>
      </c>
      <c r="B11" s="305" t="s">
        <v>739</v>
      </c>
      <c r="C11" s="295"/>
      <c r="D11" s="306">
        <v>76</v>
      </c>
      <c r="E11" s="306">
        <v>20</v>
      </c>
      <c r="F11" s="306">
        <v>25</v>
      </c>
      <c r="G11" s="306">
        <v>7</v>
      </c>
      <c r="H11" s="306">
        <v>7</v>
      </c>
      <c r="I11" s="307">
        <v>14</v>
      </c>
      <c r="J11" s="404"/>
    </row>
    <row r="12" spans="1:10" s="405" customFormat="1" ht="13.5" customHeight="1">
      <c r="A12" s="46" t="s">
        <v>653</v>
      </c>
      <c r="B12" s="305" t="s">
        <v>740</v>
      </c>
      <c r="C12" s="295"/>
      <c r="D12" s="306">
        <v>1</v>
      </c>
      <c r="E12" s="306" t="s">
        <v>448</v>
      </c>
      <c r="F12" s="306">
        <v>1</v>
      </c>
      <c r="G12" s="306" t="s">
        <v>448</v>
      </c>
      <c r="H12" s="306" t="s">
        <v>448</v>
      </c>
      <c r="I12" s="307" t="s">
        <v>448</v>
      </c>
      <c r="J12" s="404"/>
    </row>
    <row r="13" spans="1:10" s="405" customFormat="1" ht="13.5" customHeight="1">
      <c r="A13" s="46" t="s">
        <v>654</v>
      </c>
      <c r="B13" s="305" t="s">
        <v>741</v>
      </c>
      <c r="C13" s="295"/>
      <c r="D13" s="306">
        <v>3</v>
      </c>
      <c r="E13" s="306">
        <v>1</v>
      </c>
      <c r="F13" s="306">
        <v>1</v>
      </c>
      <c r="G13" s="306">
        <v>1</v>
      </c>
      <c r="H13" s="306">
        <v>1</v>
      </c>
      <c r="I13" s="307">
        <v>0</v>
      </c>
      <c r="J13" s="404"/>
    </row>
    <row r="14" spans="1:10" s="405" customFormat="1" ht="13.5" customHeight="1">
      <c r="A14" s="46" t="s">
        <v>655</v>
      </c>
      <c r="B14" s="305" t="s">
        <v>742</v>
      </c>
      <c r="C14" s="295"/>
      <c r="D14" s="306">
        <v>14</v>
      </c>
      <c r="E14" s="306">
        <v>3</v>
      </c>
      <c r="F14" s="306">
        <v>4</v>
      </c>
      <c r="G14" s="306">
        <v>2</v>
      </c>
      <c r="H14" s="306">
        <v>1</v>
      </c>
      <c r="I14" s="307">
        <v>3</v>
      </c>
      <c r="J14" s="404"/>
    </row>
    <row r="15" spans="1:10" s="405" customFormat="1" ht="13.5" customHeight="1">
      <c r="A15" s="46" t="s">
        <v>656</v>
      </c>
      <c r="B15" s="305" t="s">
        <v>743</v>
      </c>
      <c r="C15" s="295"/>
      <c r="D15" s="306">
        <v>59</v>
      </c>
      <c r="E15" s="306">
        <v>18</v>
      </c>
      <c r="F15" s="306">
        <v>14</v>
      </c>
      <c r="G15" s="306">
        <v>6</v>
      </c>
      <c r="H15" s="306">
        <v>8</v>
      </c>
      <c r="I15" s="307">
        <v>9</v>
      </c>
      <c r="J15" s="404"/>
    </row>
    <row r="16" spans="1:10" s="405" customFormat="1" ht="13.5" customHeight="1">
      <c r="A16" s="46" t="s">
        <v>657</v>
      </c>
      <c r="B16" s="305" t="s">
        <v>761</v>
      </c>
      <c r="C16" s="295"/>
      <c r="D16" s="306">
        <v>9</v>
      </c>
      <c r="E16" s="306">
        <v>3</v>
      </c>
      <c r="F16" s="306">
        <v>4</v>
      </c>
      <c r="G16" s="306">
        <v>1</v>
      </c>
      <c r="H16" s="306">
        <v>0</v>
      </c>
      <c r="I16" s="307">
        <v>0</v>
      </c>
      <c r="J16" s="404"/>
    </row>
    <row r="17" spans="1:10" s="405" customFormat="1" ht="13.5" customHeight="1">
      <c r="A17" s="46" t="s">
        <v>658</v>
      </c>
      <c r="B17" s="305" t="s">
        <v>745</v>
      </c>
      <c r="C17" s="295"/>
      <c r="D17" s="306">
        <v>2</v>
      </c>
      <c r="E17" s="306" t="s">
        <v>448</v>
      </c>
      <c r="F17" s="306">
        <v>2</v>
      </c>
      <c r="G17" s="306" t="s">
        <v>448</v>
      </c>
      <c r="H17" s="306">
        <v>1</v>
      </c>
      <c r="I17" s="307" t="s">
        <v>448</v>
      </c>
      <c r="J17" s="404"/>
    </row>
    <row r="18" spans="1:10" s="405" customFormat="1" ht="13.5" customHeight="1">
      <c r="A18" s="46" t="s">
        <v>659</v>
      </c>
      <c r="B18" s="305" t="s">
        <v>746</v>
      </c>
      <c r="C18" s="295"/>
      <c r="D18" s="306">
        <v>19</v>
      </c>
      <c r="E18" s="306">
        <v>9</v>
      </c>
      <c r="F18" s="306">
        <v>5</v>
      </c>
      <c r="G18" s="306">
        <v>1</v>
      </c>
      <c r="H18" s="306">
        <v>1</v>
      </c>
      <c r="I18" s="307">
        <v>2</v>
      </c>
      <c r="J18" s="404"/>
    </row>
    <row r="19" spans="1:10" s="405" customFormat="1" ht="13.5" customHeight="1">
      <c r="A19" s="46" t="s">
        <v>660</v>
      </c>
      <c r="B19" s="305" t="s">
        <v>747</v>
      </c>
      <c r="C19" s="295"/>
      <c r="D19" s="306">
        <v>10</v>
      </c>
      <c r="E19" s="306">
        <v>1</v>
      </c>
      <c r="F19" s="306">
        <v>5</v>
      </c>
      <c r="G19" s="306">
        <v>1</v>
      </c>
      <c r="H19" s="306">
        <v>1</v>
      </c>
      <c r="I19" s="307">
        <v>2</v>
      </c>
      <c r="J19" s="404"/>
    </row>
    <row r="20" spans="1:10" s="405" customFormat="1" ht="13.5" customHeight="1">
      <c r="A20" s="46" t="s">
        <v>661</v>
      </c>
      <c r="B20" s="305" t="s">
        <v>748</v>
      </c>
      <c r="C20" s="295"/>
      <c r="D20" s="306">
        <v>6</v>
      </c>
      <c r="E20" s="306">
        <v>2</v>
      </c>
      <c r="F20" s="306">
        <v>1</v>
      </c>
      <c r="G20" s="306">
        <v>1</v>
      </c>
      <c r="H20" s="306">
        <v>1</v>
      </c>
      <c r="I20" s="307">
        <v>1</v>
      </c>
      <c r="J20" s="404"/>
    </row>
    <row r="21" spans="1:10" s="405" customFormat="1" ht="13.5" customHeight="1">
      <c r="A21" s="46" t="s">
        <v>662</v>
      </c>
      <c r="B21" s="305" t="s">
        <v>762</v>
      </c>
      <c r="C21" s="295"/>
      <c r="D21" s="306">
        <v>5</v>
      </c>
      <c r="E21" s="306">
        <v>2</v>
      </c>
      <c r="F21" s="306">
        <v>1</v>
      </c>
      <c r="G21" s="306" t="s">
        <v>448</v>
      </c>
      <c r="H21" s="306">
        <v>1</v>
      </c>
      <c r="I21" s="307">
        <v>1</v>
      </c>
      <c r="J21" s="404"/>
    </row>
    <row r="22" spans="1:10" s="405" customFormat="1" ht="13.5" customHeight="1">
      <c r="A22" s="46" t="s">
        <v>663</v>
      </c>
      <c r="B22" s="225" t="s">
        <v>763</v>
      </c>
      <c r="C22" s="226"/>
      <c r="D22" s="306">
        <v>22</v>
      </c>
      <c r="E22" s="306">
        <v>5</v>
      </c>
      <c r="F22" s="306">
        <v>9</v>
      </c>
      <c r="G22" s="306">
        <v>1</v>
      </c>
      <c r="H22" s="306">
        <v>3</v>
      </c>
      <c r="I22" s="307">
        <v>3</v>
      </c>
      <c r="J22" s="404"/>
    </row>
    <row r="23" spans="1:10" s="405" customFormat="1" ht="13.5" customHeight="1">
      <c r="A23" s="46" t="s">
        <v>664</v>
      </c>
      <c r="B23" s="305" t="s">
        <v>764</v>
      </c>
      <c r="C23" s="295"/>
      <c r="D23" s="306">
        <v>7</v>
      </c>
      <c r="E23" s="306">
        <v>2</v>
      </c>
      <c r="F23" s="306">
        <v>3</v>
      </c>
      <c r="G23" s="306" t="s">
        <v>448</v>
      </c>
      <c r="H23" s="306">
        <v>1</v>
      </c>
      <c r="I23" s="307">
        <v>1</v>
      </c>
      <c r="J23" s="404"/>
    </row>
    <row r="24" spans="1:10" s="405" customFormat="1" ht="13.5" customHeight="1">
      <c r="A24" s="46" t="s">
        <v>665</v>
      </c>
      <c r="B24" s="305" t="s">
        <v>750</v>
      </c>
      <c r="C24" s="295"/>
      <c r="D24" s="306">
        <v>9</v>
      </c>
      <c r="E24" s="306">
        <v>2</v>
      </c>
      <c r="F24" s="306">
        <v>2</v>
      </c>
      <c r="G24" s="306">
        <v>1</v>
      </c>
      <c r="H24" s="306">
        <v>1</v>
      </c>
      <c r="I24" s="307">
        <v>0</v>
      </c>
      <c r="J24" s="404"/>
    </row>
    <row r="25" spans="1:10" s="405" customFormat="1" ht="7.5" customHeight="1">
      <c r="A25" s="46"/>
      <c r="B25" s="305"/>
      <c r="C25" s="295"/>
      <c r="D25" s="306"/>
      <c r="E25" s="306"/>
      <c r="F25" s="306"/>
      <c r="G25" s="306"/>
      <c r="H25" s="306"/>
      <c r="I25" s="307"/>
      <c r="J25" s="404"/>
    </row>
    <row r="26" spans="1:10" s="303" customFormat="1" ht="13.5" customHeight="1">
      <c r="A26" s="890" t="s">
        <v>751</v>
      </c>
      <c r="B26" s="890"/>
      <c r="C26" s="257"/>
      <c r="D26" s="313">
        <v>123</v>
      </c>
      <c r="E26" s="313">
        <v>16</v>
      </c>
      <c r="F26" s="313">
        <v>48</v>
      </c>
      <c r="G26" s="313">
        <v>13</v>
      </c>
      <c r="H26" s="313">
        <v>17</v>
      </c>
      <c r="I26" s="314">
        <v>23</v>
      </c>
      <c r="J26" s="302"/>
    </row>
    <row r="27" spans="1:10" s="405" customFormat="1" ht="13.5" customHeight="1">
      <c r="A27" s="46" t="s">
        <v>647</v>
      </c>
      <c r="B27" s="305" t="s">
        <v>734</v>
      </c>
      <c r="C27" s="295"/>
      <c r="D27" s="306">
        <v>1</v>
      </c>
      <c r="E27" s="306" t="s">
        <v>448</v>
      </c>
      <c r="F27" s="306">
        <v>1</v>
      </c>
      <c r="G27" s="306" t="s">
        <v>448</v>
      </c>
      <c r="H27" s="306" t="s">
        <v>448</v>
      </c>
      <c r="I27" s="307" t="s">
        <v>448</v>
      </c>
      <c r="J27" s="404"/>
    </row>
    <row r="28" spans="1:10" s="405" customFormat="1" ht="13.5" customHeight="1">
      <c r="A28" s="46" t="s">
        <v>648</v>
      </c>
      <c r="B28" s="305" t="s">
        <v>735</v>
      </c>
      <c r="C28" s="295"/>
      <c r="D28" s="306" t="s">
        <v>448</v>
      </c>
      <c r="E28" s="306" t="s">
        <v>448</v>
      </c>
      <c r="F28" s="306" t="s">
        <v>448</v>
      </c>
      <c r="G28" s="306" t="s">
        <v>448</v>
      </c>
      <c r="H28" s="306" t="s">
        <v>448</v>
      </c>
      <c r="I28" s="307" t="s">
        <v>448</v>
      </c>
      <c r="J28" s="404"/>
    </row>
    <row r="29" spans="1:10" s="405" customFormat="1" ht="13.5" customHeight="1">
      <c r="A29" s="46" t="s">
        <v>649</v>
      </c>
      <c r="B29" s="305" t="s">
        <v>736</v>
      </c>
      <c r="C29" s="295"/>
      <c r="D29" s="306" t="s">
        <v>448</v>
      </c>
      <c r="E29" s="306" t="s">
        <v>448</v>
      </c>
      <c r="F29" s="306" t="s">
        <v>448</v>
      </c>
      <c r="G29" s="306" t="s">
        <v>448</v>
      </c>
      <c r="H29" s="306" t="s">
        <v>448</v>
      </c>
      <c r="I29" s="307" t="s">
        <v>448</v>
      </c>
      <c r="J29" s="404"/>
    </row>
    <row r="30" spans="1:10" s="405" customFormat="1" ht="13.5" customHeight="1">
      <c r="A30" s="46" t="s">
        <v>650</v>
      </c>
      <c r="B30" s="305" t="s">
        <v>737</v>
      </c>
      <c r="C30" s="295"/>
      <c r="D30" s="306">
        <v>1</v>
      </c>
      <c r="E30" s="306" t="s">
        <v>448</v>
      </c>
      <c r="F30" s="306">
        <v>1</v>
      </c>
      <c r="G30" s="306" t="s">
        <v>448</v>
      </c>
      <c r="H30" s="306" t="s">
        <v>448</v>
      </c>
      <c r="I30" s="307" t="s">
        <v>448</v>
      </c>
      <c r="J30" s="404"/>
    </row>
    <row r="31" spans="1:10" s="405" customFormat="1" ht="13.5" customHeight="1">
      <c r="A31" s="46" t="s">
        <v>651</v>
      </c>
      <c r="B31" s="305" t="s">
        <v>738</v>
      </c>
      <c r="C31" s="295"/>
      <c r="D31" s="306">
        <v>21</v>
      </c>
      <c r="E31" s="306">
        <v>2</v>
      </c>
      <c r="F31" s="306">
        <v>6</v>
      </c>
      <c r="G31" s="306">
        <v>2</v>
      </c>
      <c r="H31" s="306">
        <v>4</v>
      </c>
      <c r="I31" s="307">
        <v>6</v>
      </c>
      <c r="J31" s="404"/>
    </row>
    <row r="32" spans="1:10" s="405" customFormat="1" ht="13.5" customHeight="1">
      <c r="A32" s="46" t="s">
        <v>652</v>
      </c>
      <c r="B32" s="305" t="s">
        <v>739</v>
      </c>
      <c r="C32" s="295"/>
      <c r="D32" s="306">
        <v>33</v>
      </c>
      <c r="E32" s="306">
        <v>3</v>
      </c>
      <c r="F32" s="306">
        <v>14</v>
      </c>
      <c r="G32" s="306">
        <v>4</v>
      </c>
      <c r="H32" s="306">
        <v>4</v>
      </c>
      <c r="I32" s="307">
        <v>8</v>
      </c>
      <c r="J32" s="404"/>
    </row>
    <row r="33" spans="1:10" s="405" customFormat="1" ht="13.5" customHeight="1">
      <c r="A33" s="46" t="s">
        <v>653</v>
      </c>
      <c r="B33" s="305" t="s">
        <v>740</v>
      </c>
      <c r="C33" s="295"/>
      <c r="D33" s="306" t="s">
        <v>448</v>
      </c>
      <c r="E33" s="306" t="s">
        <v>448</v>
      </c>
      <c r="F33" s="306" t="s">
        <v>448</v>
      </c>
      <c r="G33" s="306" t="s">
        <v>448</v>
      </c>
      <c r="H33" s="306" t="s">
        <v>448</v>
      </c>
      <c r="I33" s="307" t="s">
        <v>448</v>
      </c>
      <c r="J33" s="404"/>
    </row>
    <row r="34" spans="1:10" s="405" customFormat="1" ht="13.5" customHeight="1">
      <c r="A34" s="46" t="s">
        <v>654</v>
      </c>
      <c r="B34" s="305" t="s">
        <v>741</v>
      </c>
      <c r="C34" s="295"/>
      <c r="D34" s="306">
        <v>2</v>
      </c>
      <c r="E34" s="306" t="s">
        <v>448</v>
      </c>
      <c r="F34" s="306">
        <v>1</v>
      </c>
      <c r="G34" s="306">
        <v>1</v>
      </c>
      <c r="H34" s="306">
        <v>1</v>
      </c>
      <c r="I34" s="307" t="s">
        <v>448</v>
      </c>
      <c r="J34" s="404"/>
    </row>
    <row r="35" spans="1:10" s="405" customFormat="1" ht="13.5" customHeight="1">
      <c r="A35" s="46" t="s">
        <v>655</v>
      </c>
      <c r="B35" s="305" t="s">
        <v>742</v>
      </c>
      <c r="C35" s="295"/>
      <c r="D35" s="306">
        <v>10</v>
      </c>
      <c r="E35" s="306">
        <v>1</v>
      </c>
      <c r="F35" s="306">
        <v>3</v>
      </c>
      <c r="G35" s="306">
        <v>1</v>
      </c>
      <c r="H35" s="306">
        <v>1</v>
      </c>
      <c r="I35" s="307">
        <v>3</v>
      </c>
      <c r="J35" s="404"/>
    </row>
    <row r="36" spans="1:10" s="405" customFormat="1" ht="13.5" customHeight="1">
      <c r="A36" s="46" t="s">
        <v>656</v>
      </c>
      <c r="B36" s="305" t="s">
        <v>743</v>
      </c>
      <c r="C36" s="295"/>
      <c r="D36" s="306">
        <v>22</v>
      </c>
      <c r="E36" s="306">
        <v>5</v>
      </c>
      <c r="F36" s="306">
        <v>8</v>
      </c>
      <c r="G36" s="306">
        <v>2</v>
      </c>
      <c r="H36" s="306">
        <v>4</v>
      </c>
      <c r="I36" s="307">
        <v>2</v>
      </c>
      <c r="J36" s="404"/>
    </row>
    <row r="37" spans="1:10" s="405" customFormat="1" ht="13.5" customHeight="1">
      <c r="A37" s="46" t="s">
        <v>657</v>
      </c>
      <c r="B37" s="305" t="s">
        <v>761</v>
      </c>
      <c r="C37" s="295"/>
      <c r="D37" s="306">
        <v>2</v>
      </c>
      <c r="E37" s="306">
        <v>1</v>
      </c>
      <c r="F37" s="306">
        <v>1</v>
      </c>
      <c r="G37" s="306">
        <v>0</v>
      </c>
      <c r="H37" s="306" t="s">
        <v>448</v>
      </c>
      <c r="I37" s="307" t="s">
        <v>448</v>
      </c>
      <c r="J37" s="404"/>
    </row>
    <row r="38" spans="1:10" s="405" customFormat="1" ht="13.5" customHeight="1">
      <c r="A38" s="46" t="s">
        <v>658</v>
      </c>
      <c r="B38" s="305" t="s">
        <v>745</v>
      </c>
      <c r="C38" s="295"/>
      <c r="D38" s="306">
        <v>2</v>
      </c>
      <c r="E38" s="306" t="s">
        <v>448</v>
      </c>
      <c r="F38" s="306">
        <v>2</v>
      </c>
      <c r="G38" s="306" t="s">
        <v>448</v>
      </c>
      <c r="H38" s="306">
        <v>1</v>
      </c>
      <c r="I38" s="307" t="s">
        <v>448</v>
      </c>
      <c r="J38" s="404"/>
    </row>
    <row r="39" spans="1:10" s="405" customFormat="1" ht="13.5" customHeight="1">
      <c r="A39" s="46" t="s">
        <v>659</v>
      </c>
      <c r="B39" s="305" t="s">
        <v>746</v>
      </c>
      <c r="C39" s="295"/>
      <c r="D39" s="306">
        <v>2</v>
      </c>
      <c r="E39" s="306">
        <v>0</v>
      </c>
      <c r="F39" s="306">
        <v>2</v>
      </c>
      <c r="G39" s="306">
        <v>1</v>
      </c>
      <c r="H39" s="306" t="s">
        <v>448</v>
      </c>
      <c r="I39" s="307" t="s">
        <v>448</v>
      </c>
      <c r="J39" s="404"/>
    </row>
    <row r="40" spans="1:10" s="405" customFormat="1" ht="13.5" customHeight="1">
      <c r="A40" s="46" t="s">
        <v>660</v>
      </c>
      <c r="B40" s="305" t="s">
        <v>747</v>
      </c>
      <c r="C40" s="295"/>
      <c r="D40" s="306">
        <v>1</v>
      </c>
      <c r="E40" s="306" t="s">
        <v>448</v>
      </c>
      <c r="F40" s="306" t="s">
        <v>448</v>
      </c>
      <c r="G40" s="306" t="s">
        <v>448</v>
      </c>
      <c r="H40" s="306" t="s">
        <v>448</v>
      </c>
      <c r="I40" s="307">
        <v>1</v>
      </c>
      <c r="J40" s="404"/>
    </row>
    <row r="41" spans="1:10" s="405" customFormat="1" ht="13.5" customHeight="1">
      <c r="A41" s="46" t="s">
        <v>661</v>
      </c>
      <c r="B41" s="305" t="s">
        <v>748</v>
      </c>
      <c r="C41" s="295"/>
      <c r="D41" s="306">
        <v>3</v>
      </c>
      <c r="E41" s="306">
        <v>1</v>
      </c>
      <c r="F41" s="306">
        <v>0</v>
      </c>
      <c r="G41" s="306">
        <v>1</v>
      </c>
      <c r="H41" s="306" t="s">
        <v>448</v>
      </c>
      <c r="I41" s="307" t="s">
        <v>448</v>
      </c>
      <c r="J41" s="404"/>
    </row>
    <row r="42" spans="1:10" s="405" customFormat="1" ht="13.5" customHeight="1">
      <c r="A42" s="46" t="s">
        <v>662</v>
      </c>
      <c r="B42" s="305" t="s">
        <v>762</v>
      </c>
      <c r="C42" s="295"/>
      <c r="D42" s="306">
        <v>3</v>
      </c>
      <c r="E42" s="306">
        <v>1</v>
      </c>
      <c r="F42" s="306">
        <v>1</v>
      </c>
      <c r="G42" s="306" t="s">
        <v>448</v>
      </c>
      <c r="H42" s="306" t="s">
        <v>448</v>
      </c>
      <c r="I42" s="307">
        <v>1</v>
      </c>
      <c r="J42" s="404"/>
    </row>
    <row r="43" spans="1:10" s="405" customFormat="1" ht="13.5" customHeight="1">
      <c r="A43" s="46" t="s">
        <v>663</v>
      </c>
      <c r="B43" s="225" t="s">
        <v>763</v>
      </c>
      <c r="C43" s="226"/>
      <c r="D43" s="306">
        <v>11</v>
      </c>
      <c r="E43" s="306">
        <v>1</v>
      </c>
      <c r="F43" s="306">
        <v>5</v>
      </c>
      <c r="G43" s="306">
        <v>0</v>
      </c>
      <c r="H43" s="306">
        <v>2</v>
      </c>
      <c r="I43" s="307">
        <v>1</v>
      </c>
      <c r="J43" s="404"/>
    </row>
    <row r="44" spans="1:10" s="405" customFormat="1" ht="13.5" customHeight="1">
      <c r="A44" s="46" t="s">
        <v>664</v>
      </c>
      <c r="B44" s="305" t="s">
        <v>764</v>
      </c>
      <c r="C44" s="295"/>
      <c r="D44" s="306">
        <v>3</v>
      </c>
      <c r="E44" s="306">
        <v>1</v>
      </c>
      <c r="F44" s="306">
        <v>1</v>
      </c>
      <c r="G44" s="306" t="s">
        <v>448</v>
      </c>
      <c r="H44" s="306">
        <v>1</v>
      </c>
      <c r="I44" s="307">
        <v>0</v>
      </c>
      <c r="J44" s="404"/>
    </row>
    <row r="45" spans="1:10" s="405" customFormat="1" ht="13.5" customHeight="1">
      <c r="A45" s="46" t="s">
        <v>665</v>
      </c>
      <c r="B45" s="305" t="s">
        <v>750</v>
      </c>
      <c r="C45" s="295"/>
      <c r="D45" s="306">
        <v>5</v>
      </c>
      <c r="E45" s="306">
        <v>0</v>
      </c>
      <c r="F45" s="306">
        <v>2</v>
      </c>
      <c r="G45" s="306">
        <v>1</v>
      </c>
      <c r="H45" s="306" t="s">
        <v>448</v>
      </c>
      <c r="I45" s="307" t="s">
        <v>448</v>
      </c>
      <c r="J45" s="404"/>
    </row>
    <row r="46" spans="1:10" s="405" customFormat="1" ht="7.5" customHeight="1">
      <c r="A46" s="46"/>
      <c r="B46" s="305"/>
      <c r="C46" s="295"/>
      <c r="D46" s="306"/>
      <c r="E46" s="306"/>
      <c r="F46" s="306"/>
      <c r="G46" s="306"/>
      <c r="H46" s="306"/>
      <c r="I46" s="307"/>
      <c r="J46" s="404"/>
    </row>
    <row r="47" spans="1:10" s="303" customFormat="1" ht="13.5" customHeight="1">
      <c r="A47" s="890" t="s">
        <v>752</v>
      </c>
      <c r="B47" s="890"/>
      <c r="C47" s="257"/>
      <c r="D47" s="313">
        <v>154</v>
      </c>
      <c r="E47" s="313">
        <v>57</v>
      </c>
      <c r="F47" s="313">
        <v>45</v>
      </c>
      <c r="G47" s="313">
        <v>11</v>
      </c>
      <c r="H47" s="313">
        <v>17</v>
      </c>
      <c r="I47" s="314">
        <v>20</v>
      </c>
      <c r="J47" s="302"/>
    </row>
    <row r="48" spans="1:10" s="405" customFormat="1" ht="13.5" customHeight="1">
      <c r="A48" s="46" t="s">
        <v>647</v>
      </c>
      <c r="B48" s="305" t="s">
        <v>734</v>
      </c>
      <c r="C48" s="295"/>
      <c r="D48" s="306">
        <v>3</v>
      </c>
      <c r="E48" s="306">
        <v>1</v>
      </c>
      <c r="F48" s="306">
        <v>1</v>
      </c>
      <c r="G48" s="306" t="s">
        <v>448</v>
      </c>
      <c r="H48" s="306">
        <v>1</v>
      </c>
      <c r="I48" s="307" t="s">
        <v>448</v>
      </c>
      <c r="J48" s="404"/>
    </row>
    <row r="49" spans="1:10" s="405" customFormat="1" ht="13.5" customHeight="1">
      <c r="A49" s="46" t="s">
        <v>648</v>
      </c>
      <c r="B49" s="305" t="s">
        <v>735</v>
      </c>
      <c r="C49" s="295"/>
      <c r="D49" s="306" t="s">
        <v>448</v>
      </c>
      <c r="E49" s="306" t="s">
        <v>448</v>
      </c>
      <c r="F49" s="306" t="s">
        <v>448</v>
      </c>
      <c r="G49" s="306" t="s">
        <v>448</v>
      </c>
      <c r="H49" s="306" t="s">
        <v>448</v>
      </c>
      <c r="I49" s="307" t="s">
        <v>448</v>
      </c>
      <c r="J49" s="404"/>
    </row>
    <row r="50" spans="1:10" s="405" customFormat="1" ht="13.5" customHeight="1">
      <c r="A50" s="46" t="s">
        <v>649</v>
      </c>
      <c r="B50" s="305" t="s">
        <v>736</v>
      </c>
      <c r="C50" s="295"/>
      <c r="D50" s="306" t="s">
        <v>448</v>
      </c>
      <c r="E50" s="306" t="s">
        <v>448</v>
      </c>
      <c r="F50" s="306" t="s">
        <v>448</v>
      </c>
      <c r="G50" s="306" t="s">
        <v>448</v>
      </c>
      <c r="H50" s="306" t="s">
        <v>448</v>
      </c>
      <c r="I50" s="307" t="s">
        <v>448</v>
      </c>
      <c r="J50" s="404"/>
    </row>
    <row r="51" spans="1:10" s="405" customFormat="1" ht="13.5" customHeight="1">
      <c r="A51" s="46" t="s">
        <v>650</v>
      </c>
      <c r="B51" s="305" t="s">
        <v>737</v>
      </c>
      <c r="C51" s="295"/>
      <c r="D51" s="306" t="s">
        <v>448</v>
      </c>
      <c r="E51" s="306" t="s">
        <v>448</v>
      </c>
      <c r="F51" s="306" t="s">
        <v>448</v>
      </c>
      <c r="G51" s="306" t="s">
        <v>448</v>
      </c>
      <c r="H51" s="306" t="s">
        <v>448</v>
      </c>
      <c r="I51" s="307" t="s">
        <v>448</v>
      </c>
      <c r="J51" s="404"/>
    </row>
    <row r="52" spans="1:10" s="405" customFormat="1" ht="13.5" customHeight="1">
      <c r="A52" s="46" t="s">
        <v>651</v>
      </c>
      <c r="B52" s="305" t="s">
        <v>738</v>
      </c>
      <c r="C52" s="295"/>
      <c r="D52" s="306">
        <v>5</v>
      </c>
      <c r="E52" s="306">
        <v>2</v>
      </c>
      <c r="F52" s="306">
        <v>1</v>
      </c>
      <c r="G52" s="306" t="s">
        <v>448</v>
      </c>
      <c r="H52" s="306">
        <v>1</v>
      </c>
      <c r="I52" s="307">
        <v>1</v>
      </c>
      <c r="J52" s="404"/>
    </row>
    <row r="53" spans="1:10" s="405" customFormat="1" ht="13.5" customHeight="1">
      <c r="A53" s="46" t="s">
        <v>652</v>
      </c>
      <c r="B53" s="305" t="s">
        <v>739</v>
      </c>
      <c r="C53" s="295"/>
      <c r="D53" s="306">
        <v>43</v>
      </c>
      <c r="E53" s="306">
        <v>16</v>
      </c>
      <c r="F53" s="306">
        <v>11</v>
      </c>
      <c r="G53" s="306">
        <v>3</v>
      </c>
      <c r="H53" s="306">
        <v>3</v>
      </c>
      <c r="I53" s="307">
        <v>6</v>
      </c>
      <c r="J53" s="404"/>
    </row>
    <row r="54" spans="1:10" s="405" customFormat="1" ht="13.5" customHeight="1">
      <c r="A54" s="46" t="s">
        <v>653</v>
      </c>
      <c r="B54" s="305" t="s">
        <v>740</v>
      </c>
      <c r="C54" s="295"/>
      <c r="D54" s="306">
        <v>1</v>
      </c>
      <c r="E54" s="306" t="s">
        <v>448</v>
      </c>
      <c r="F54" s="306">
        <v>1</v>
      </c>
      <c r="G54" s="306" t="s">
        <v>448</v>
      </c>
      <c r="H54" s="306" t="s">
        <v>448</v>
      </c>
      <c r="I54" s="307" t="s">
        <v>448</v>
      </c>
      <c r="J54" s="404"/>
    </row>
    <row r="55" spans="1:10" s="405" customFormat="1" ht="13.5" customHeight="1">
      <c r="A55" s="46" t="s">
        <v>654</v>
      </c>
      <c r="B55" s="305" t="s">
        <v>741</v>
      </c>
      <c r="C55" s="295"/>
      <c r="D55" s="306">
        <v>1</v>
      </c>
      <c r="E55" s="306">
        <v>1</v>
      </c>
      <c r="F55" s="306" t="s">
        <v>448</v>
      </c>
      <c r="G55" s="306" t="s">
        <v>448</v>
      </c>
      <c r="H55" s="306" t="s">
        <v>448</v>
      </c>
      <c r="I55" s="307">
        <v>0</v>
      </c>
      <c r="J55" s="404"/>
    </row>
    <row r="56" spans="1:10" s="405" customFormat="1" ht="13.5" customHeight="1">
      <c r="A56" s="46" t="s">
        <v>655</v>
      </c>
      <c r="B56" s="305" t="s">
        <v>742</v>
      </c>
      <c r="C56" s="295"/>
      <c r="D56" s="306">
        <v>3</v>
      </c>
      <c r="E56" s="306">
        <v>1</v>
      </c>
      <c r="F56" s="306">
        <v>1</v>
      </c>
      <c r="G56" s="306">
        <v>1</v>
      </c>
      <c r="H56" s="306">
        <v>0</v>
      </c>
      <c r="I56" s="307" t="s">
        <v>448</v>
      </c>
      <c r="J56" s="404"/>
    </row>
    <row r="57" spans="1:10" s="405" customFormat="1" ht="13.5" customHeight="1">
      <c r="A57" s="46" t="s">
        <v>656</v>
      </c>
      <c r="B57" s="305" t="s">
        <v>743</v>
      </c>
      <c r="C57" s="295"/>
      <c r="D57" s="306">
        <v>37</v>
      </c>
      <c r="E57" s="306">
        <v>13</v>
      </c>
      <c r="F57" s="306">
        <v>6</v>
      </c>
      <c r="G57" s="306">
        <v>3</v>
      </c>
      <c r="H57" s="306">
        <v>4</v>
      </c>
      <c r="I57" s="307">
        <v>7</v>
      </c>
      <c r="J57" s="404"/>
    </row>
    <row r="58" spans="1:10" s="405" customFormat="1" ht="13.5" customHeight="1">
      <c r="A58" s="46" t="s">
        <v>657</v>
      </c>
      <c r="B58" s="305" t="s">
        <v>761</v>
      </c>
      <c r="C58" s="295"/>
      <c r="D58" s="306">
        <v>7</v>
      </c>
      <c r="E58" s="306">
        <v>2</v>
      </c>
      <c r="F58" s="306">
        <v>4</v>
      </c>
      <c r="G58" s="306">
        <v>0</v>
      </c>
      <c r="H58" s="306">
        <v>0</v>
      </c>
      <c r="I58" s="307">
        <v>0</v>
      </c>
      <c r="J58" s="404"/>
    </row>
    <row r="59" spans="1:10" s="405" customFormat="1" ht="13.5" customHeight="1">
      <c r="A59" s="46" t="s">
        <v>658</v>
      </c>
      <c r="B59" s="305" t="s">
        <v>745</v>
      </c>
      <c r="C59" s="295"/>
      <c r="D59" s="306" t="s">
        <v>448</v>
      </c>
      <c r="E59" s="306" t="s">
        <v>448</v>
      </c>
      <c r="F59" s="306" t="s">
        <v>448</v>
      </c>
      <c r="G59" s="306" t="s">
        <v>448</v>
      </c>
      <c r="H59" s="306" t="s">
        <v>448</v>
      </c>
      <c r="I59" s="307" t="s">
        <v>448</v>
      </c>
      <c r="J59" s="404"/>
    </row>
    <row r="60" spans="1:10" s="405" customFormat="1" ht="13.5" customHeight="1">
      <c r="A60" s="46" t="s">
        <v>659</v>
      </c>
      <c r="B60" s="305" t="s">
        <v>746</v>
      </c>
      <c r="C60" s="295"/>
      <c r="D60" s="306">
        <v>17</v>
      </c>
      <c r="E60" s="306">
        <v>9</v>
      </c>
      <c r="F60" s="306">
        <v>5</v>
      </c>
      <c r="G60" s="306" t="s">
        <v>448</v>
      </c>
      <c r="H60" s="306">
        <v>1</v>
      </c>
      <c r="I60" s="307">
        <v>2</v>
      </c>
      <c r="J60" s="404"/>
    </row>
    <row r="61" spans="1:10" s="405" customFormat="1" ht="13.5" customHeight="1">
      <c r="A61" s="46" t="s">
        <v>660</v>
      </c>
      <c r="B61" s="305" t="s">
        <v>747</v>
      </c>
      <c r="C61" s="295"/>
      <c r="D61" s="306">
        <v>9</v>
      </c>
      <c r="E61" s="306">
        <v>1</v>
      </c>
      <c r="F61" s="306">
        <v>5</v>
      </c>
      <c r="G61" s="306">
        <v>1</v>
      </c>
      <c r="H61" s="306">
        <v>1</v>
      </c>
      <c r="I61" s="307">
        <v>0</v>
      </c>
      <c r="J61" s="404"/>
    </row>
    <row r="62" spans="1:10" s="405" customFormat="1" ht="13.5" customHeight="1">
      <c r="A62" s="46" t="s">
        <v>661</v>
      </c>
      <c r="B62" s="305" t="s">
        <v>748</v>
      </c>
      <c r="C62" s="295"/>
      <c r="D62" s="306">
        <v>4</v>
      </c>
      <c r="E62" s="306">
        <v>1</v>
      </c>
      <c r="F62" s="306">
        <v>1</v>
      </c>
      <c r="G62" s="306" t="s">
        <v>448</v>
      </c>
      <c r="H62" s="306">
        <v>1</v>
      </c>
      <c r="I62" s="307">
        <v>1</v>
      </c>
      <c r="J62" s="404"/>
    </row>
    <row r="63" spans="1:10" s="405" customFormat="1" ht="13.5" customHeight="1">
      <c r="A63" s="46" t="s">
        <v>662</v>
      </c>
      <c r="B63" s="305" t="s">
        <v>762</v>
      </c>
      <c r="C63" s="295"/>
      <c r="D63" s="306">
        <v>2</v>
      </c>
      <c r="E63" s="306">
        <v>1</v>
      </c>
      <c r="F63" s="306" t="s">
        <v>448</v>
      </c>
      <c r="G63" s="306" t="s">
        <v>448</v>
      </c>
      <c r="H63" s="306">
        <v>1</v>
      </c>
      <c r="I63" s="307" t="s">
        <v>448</v>
      </c>
      <c r="J63" s="404"/>
    </row>
    <row r="64" spans="1:10" s="405" customFormat="1" ht="13.5" customHeight="1">
      <c r="A64" s="46" t="s">
        <v>663</v>
      </c>
      <c r="B64" s="225" t="s">
        <v>763</v>
      </c>
      <c r="C64" s="226"/>
      <c r="D64" s="306">
        <v>11</v>
      </c>
      <c r="E64" s="306">
        <v>4</v>
      </c>
      <c r="F64" s="306">
        <v>4</v>
      </c>
      <c r="G64" s="306">
        <v>1</v>
      </c>
      <c r="H64" s="306">
        <v>2</v>
      </c>
      <c r="I64" s="307">
        <v>1</v>
      </c>
      <c r="J64" s="404"/>
    </row>
    <row r="65" spans="1:10" s="405" customFormat="1" ht="13.5" customHeight="1">
      <c r="A65" s="260" t="s">
        <v>664</v>
      </c>
      <c r="B65" s="305" t="s">
        <v>764</v>
      </c>
      <c r="C65" s="295"/>
      <c r="D65" s="306">
        <v>4</v>
      </c>
      <c r="E65" s="306">
        <v>1</v>
      </c>
      <c r="F65" s="306">
        <v>2</v>
      </c>
      <c r="G65" s="306" t="s">
        <v>448</v>
      </c>
      <c r="H65" s="306">
        <v>1</v>
      </c>
      <c r="I65" s="307">
        <v>1</v>
      </c>
      <c r="J65" s="404"/>
    </row>
    <row r="66" spans="1:10" s="405" customFormat="1" ht="13.5" customHeight="1" thickBot="1">
      <c r="A66" s="322" t="s">
        <v>665</v>
      </c>
      <c r="B66" s="317" t="s">
        <v>750</v>
      </c>
      <c r="C66" s="318"/>
      <c r="D66" s="319">
        <v>3</v>
      </c>
      <c r="E66" s="319">
        <v>2</v>
      </c>
      <c r="F66" s="319">
        <v>0</v>
      </c>
      <c r="G66" s="319">
        <v>0</v>
      </c>
      <c r="H66" s="319">
        <v>1</v>
      </c>
      <c r="I66" s="320">
        <v>0</v>
      </c>
      <c r="J66" s="404"/>
    </row>
    <row r="67" s="405" customFormat="1" ht="13.5" customHeight="1">
      <c r="A67" s="31" t="s">
        <v>1062</v>
      </c>
    </row>
    <row r="68" s="405" customFormat="1" ht="13.5" customHeight="1">
      <c r="A68" s="48" t="s">
        <v>765</v>
      </c>
    </row>
    <row r="69" spans="2:9" ht="8.25" customHeight="1">
      <c r="B69" s="406"/>
      <c r="C69" s="406"/>
      <c r="D69" s="406"/>
      <c r="E69" s="406"/>
      <c r="F69" s="406"/>
      <c r="G69" s="406"/>
      <c r="H69" s="406"/>
      <c r="I69" s="406"/>
    </row>
    <row r="70" s="401" customFormat="1" ht="13.5"/>
    <row r="71" s="401" customFormat="1" ht="13.5"/>
    <row r="72" s="401" customFormat="1" ht="13.5"/>
    <row r="73" s="401" customFormat="1" ht="13.5"/>
    <row r="74" s="401" customFormat="1" ht="13.5"/>
    <row r="75" s="401" customFormat="1" ht="13.5"/>
    <row r="76" s="401" customFormat="1" ht="13.5"/>
    <row r="77" s="401" customFormat="1" ht="13.5"/>
    <row r="78" s="401" customFormat="1" ht="13.5"/>
    <row r="79" s="401" customFormat="1" ht="13.5"/>
    <row r="80" s="401" customFormat="1" ht="13.5"/>
    <row r="81" s="401" customFormat="1" ht="13.5"/>
    <row r="82" s="401" customFormat="1" ht="13.5"/>
    <row r="83" s="401" customFormat="1" ht="13.5"/>
    <row r="84" s="401" customFormat="1" ht="13.5"/>
    <row r="85" s="401" customFormat="1" ht="13.5"/>
    <row r="86" s="401" customFormat="1" ht="13.5"/>
    <row r="87" s="401" customFormat="1" ht="13.5"/>
    <row r="88" s="401" customFormat="1" ht="13.5"/>
    <row r="89" s="401" customFormat="1" ht="13.5"/>
    <row r="90" s="401" customFormat="1" ht="13.5"/>
    <row r="91" s="401" customFormat="1" ht="13.5"/>
    <row r="92" s="401" customFormat="1" ht="13.5"/>
    <row r="93" s="401" customFormat="1" ht="13.5"/>
    <row r="94" s="401" customFormat="1" ht="13.5"/>
    <row r="95" s="401" customFormat="1" ht="13.5"/>
    <row r="96" s="401" customFormat="1" ht="13.5"/>
    <row r="97" s="401" customFormat="1" ht="13.5"/>
    <row r="98" s="401" customFormat="1" ht="13.5"/>
    <row r="99" s="401" customFormat="1" ht="13.5"/>
    <row r="100" s="401" customFormat="1" ht="13.5"/>
    <row r="101" s="401" customFormat="1" ht="13.5"/>
    <row r="102" s="401" customFormat="1" ht="13.5"/>
    <row r="103" s="401" customFormat="1" ht="13.5"/>
    <row r="104" s="401" customFormat="1" ht="13.5"/>
    <row r="105" s="401" customFormat="1" ht="13.5"/>
    <row r="106" s="401" customFormat="1" ht="13.5"/>
    <row r="107" s="401" customFormat="1" ht="13.5"/>
    <row r="108" s="401" customFormat="1" ht="13.5"/>
    <row r="109" s="401" customFormat="1" ht="13.5"/>
    <row r="110" s="401" customFormat="1" ht="13.5"/>
    <row r="111" s="401" customFormat="1" ht="13.5"/>
    <row r="112" s="401" customFormat="1" ht="13.5"/>
    <row r="113" s="401" customFormat="1" ht="13.5"/>
    <row r="114" s="401" customFormat="1" ht="13.5"/>
    <row r="115" s="401" customFormat="1" ht="13.5"/>
    <row r="116" s="401" customFormat="1" ht="13.5"/>
    <row r="117" s="401" customFormat="1" ht="13.5"/>
    <row r="118" s="401" customFormat="1" ht="13.5"/>
    <row r="119" s="401" customFormat="1" ht="13.5"/>
    <row r="120" s="401" customFormat="1" ht="13.5"/>
    <row r="121" s="401" customFormat="1" ht="13.5"/>
    <row r="122" s="401" customFormat="1" ht="13.5"/>
    <row r="123" s="401" customFormat="1" ht="13.5"/>
    <row r="124" s="401" customFormat="1" ht="13.5"/>
    <row r="125" s="401" customFormat="1" ht="13.5"/>
    <row r="126" s="401" customFormat="1" ht="13.5"/>
    <row r="127" s="401" customFormat="1" ht="13.5"/>
    <row r="128" s="401" customFormat="1" ht="13.5"/>
    <row r="129" s="401" customFormat="1" ht="13.5"/>
    <row r="130" s="401" customFormat="1" ht="13.5"/>
    <row r="131" s="401" customFormat="1" ht="13.5"/>
    <row r="132" s="401" customFormat="1" ht="13.5"/>
    <row r="133" s="401" customFormat="1" ht="13.5"/>
    <row r="134" s="401" customFormat="1" ht="13.5"/>
    <row r="135" s="401" customFormat="1" ht="13.5"/>
    <row r="136" s="401" customFormat="1" ht="13.5"/>
    <row r="137" s="401" customFormat="1" ht="13.5"/>
    <row r="138" s="401" customFormat="1" ht="13.5"/>
    <row r="139" s="401" customFormat="1" ht="13.5"/>
    <row r="140" s="401" customFormat="1" ht="13.5"/>
    <row r="141" s="401" customFormat="1" ht="13.5"/>
    <row r="142" s="401" customFormat="1" ht="13.5"/>
    <row r="143" s="401" customFormat="1" ht="13.5"/>
    <row r="144" s="401" customFormat="1" ht="13.5"/>
    <row r="145" s="401" customFormat="1" ht="13.5"/>
    <row r="146" s="401" customFormat="1" ht="13.5"/>
    <row r="147" s="401" customFormat="1" ht="13.5"/>
    <row r="148" s="401" customFormat="1" ht="13.5"/>
    <row r="149" s="401" customFormat="1" ht="13.5"/>
    <row r="150" s="401" customFormat="1" ht="13.5"/>
    <row r="151" s="401" customFormat="1" ht="13.5"/>
    <row r="152" s="401" customFormat="1" ht="13.5"/>
    <row r="153" s="401" customFormat="1" ht="13.5"/>
    <row r="154" s="401" customFormat="1" ht="13.5"/>
    <row r="155" s="401" customFormat="1" ht="13.5"/>
    <row r="156" s="401" customFormat="1" ht="13.5"/>
    <row r="157" s="401" customFormat="1" ht="13.5"/>
    <row r="158" s="401" customFormat="1" ht="13.5"/>
    <row r="159" s="401" customFormat="1" ht="13.5"/>
    <row r="160" s="401" customFormat="1" ht="13.5"/>
    <row r="161" s="401" customFormat="1" ht="13.5"/>
    <row r="162" s="401" customFormat="1" ht="13.5"/>
    <row r="163" s="401" customFormat="1" ht="13.5"/>
    <row r="164" s="401" customFormat="1" ht="13.5"/>
    <row r="165" s="401" customFormat="1" ht="13.5"/>
    <row r="166" s="401" customFormat="1" ht="13.5"/>
    <row r="167" s="401" customFormat="1" ht="13.5"/>
    <row r="168" s="401" customFormat="1" ht="13.5"/>
    <row r="169" s="401" customFormat="1" ht="13.5"/>
    <row r="170" s="401" customFormat="1" ht="13.5"/>
    <row r="171" s="401" customFormat="1" ht="13.5"/>
    <row r="172" s="401" customFormat="1" ht="13.5"/>
    <row r="173" s="401" customFormat="1" ht="13.5"/>
    <row r="174" s="401" customFormat="1" ht="13.5"/>
    <row r="175" s="401" customFormat="1" ht="13.5"/>
    <row r="176" s="401" customFormat="1" ht="13.5"/>
    <row r="177" s="401" customFormat="1" ht="13.5"/>
    <row r="178" s="401" customFormat="1" ht="13.5"/>
    <row r="179" s="401" customFormat="1" ht="13.5"/>
    <row r="180" s="401" customFormat="1" ht="13.5"/>
    <row r="181" s="401" customFormat="1" ht="13.5"/>
    <row r="182" s="401" customFormat="1" ht="13.5"/>
    <row r="183" s="401" customFormat="1" ht="13.5"/>
    <row r="184" s="401" customFormat="1" ht="13.5"/>
    <row r="185" s="401" customFormat="1" ht="13.5"/>
    <row r="186" s="401" customFormat="1" ht="13.5"/>
    <row r="187" s="401" customFormat="1" ht="13.5"/>
    <row r="188" s="401" customFormat="1" ht="13.5"/>
    <row r="189" s="401" customFormat="1" ht="13.5"/>
    <row r="190" s="401" customFormat="1" ht="13.5"/>
    <row r="191" s="401" customFormat="1" ht="13.5"/>
    <row r="192" s="401" customFormat="1" ht="13.5"/>
    <row r="193" s="401" customFormat="1" ht="13.5"/>
    <row r="194" s="401" customFormat="1" ht="13.5"/>
    <row r="195" s="401" customFormat="1" ht="13.5"/>
    <row r="196" s="401" customFormat="1" ht="13.5"/>
    <row r="197" s="401" customFormat="1" ht="13.5"/>
    <row r="198" s="401" customFormat="1" ht="13.5"/>
    <row r="199" s="401" customFormat="1" ht="13.5"/>
    <row r="200" s="401" customFormat="1" ht="13.5"/>
    <row r="201" s="401" customFormat="1" ht="13.5"/>
    <row r="202" s="401" customFormat="1" ht="13.5"/>
    <row r="203" s="401" customFormat="1" ht="13.5"/>
    <row r="204" s="401" customFormat="1" ht="13.5"/>
    <row r="205" s="401" customFormat="1" ht="13.5"/>
    <row r="206" s="401" customFormat="1" ht="13.5"/>
    <row r="207" s="401" customFormat="1" ht="13.5"/>
    <row r="208" s="401" customFormat="1" ht="13.5"/>
    <row r="209" s="401" customFormat="1" ht="13.5"/>
    <row r="210" s="401" customFormat="1" ht="13.5"/>
    <row r="211" s="401" customFormat="1" ht="13.5"/>
    <row r="212" s="401" customFormat="1" ht="13.5"/>
    <row r="213" s="401" customFormat="1" ht="13.5"/>
    <row r="214" s="401" customFormat="1" ht="13.5"/>
    <row r="215" s="401" customFormat="1" ht="13.5"/>
    <row r="216" s="401" customFormat="1" ht="13.5"/>
    <row r="217" s="401" customFormat="1" ht="13.5"/>
    <row r="218" s="401" customFormat="1" ht="13.5"/>
    <row r="219" s="401" customFormat="1" ht="13.5"/>
    <row r="220" s="401" customFormat="1" ht="13.5"/>
    <row r="221" s="401" customFormat="1" ht="13.5"/>
    <row r="222" s="401" customFormat="1" ht="13.5"/>
    <row r="223" s="401" customFormat="1" ht="13.5"/>
    <row r="224" s="401" customFormat="1" ht="13.5"/>
    <row r="225" s="401" customFormat="1" ht="13.5"/>
    <row r="226" s="401" customFormat="1" ht="13.5"/>
    <row r="227" s="401" customFormat="1" ht="13.5"/>
    <row r="228" s="401" customFormat="1" ht="13.5"/>
    <row r="229" s="401" customFormat="1" ht="13.5"/>
    <row r="230" s="401" customFormat="1" ht="13.5"/>
    <row r="231" s="401" customFormat="1" ht="13.5"/>
    <row r="232" s="401" customFormat="1" ht="13.5"/>
    <row r="233" s="401" customFormat="1" ht="13.5"/>
    <row r="234" s="401" customFormat="1" ht="13.5"/>
    <row r="235" s="401" customFormat="1" ht="13.5"/>
    <row r="236" s="401" customFormat="1" ht="13.5"/>
    <row r="237" s="401" customFormat="1" ht="13.5"/>
    <row r="238" s="401" customFormat="1" ht="13.5"/>
    <row r="239" s="401" customFormat="1" ht="13.5"/>
    <row r="240" s="401" customFormat="1" ht="13.5"/>
    <row r="241" s="401" customFormat="1" ht="13.5"/>
    <row r="242" s="401" customFormat="1" ht="13.5"/>
    <row r="243" s="401" customFormat="1" ht="13.5"/>
    <row r="244" s="401" customFormat="1" ht="13.5"/>
    <row r="245" s="401" customFormat="1" ht="13.5"/>
    <row r="246" s="401" customFormat="1" ht="13.5"/>
    <row r="247" s="401" customFormat="1" ht="13.5"/>
    <row r="248" s="401" customFormat="1" ht="13.5"/>
    <row r="249" s="401" customFormat="1" ht="13.5"/>
    <row r="250" s="401" customFormat="1" ht="13.5"/>
    <row r="251" s="401" customFormat="1" ht="13.5"/>
    <row r="252" s="401" customFormat="1" ht="13.5"/>
    <row r="253" s="401" customFormat="1" ht="13.5"/>
    <row r="254" s="401" customFormat="1" ht="13.5"/>
    <row r="255" s="401" customFormat="1" ht="13.5"/>
    <row r="256" s="401" customFormat="1" ht="13.5"/>
    <row r="257" s="401" customFormat="1" ht="13.5"/>
    <row r="258" s="401" customFormat="1" ht="13.5"/>
    <row r="259" s="401" customFormat="1" ht="13.5"/>
    <row r="260" s="401" customFormat="1" ht="13.5"/>
    <row r="261" s="401" customFormat="1" ht="13.5"/>
    <row r="262" s="401" customFormat="1" ht="13.5"/>
    <row r="263" s="401" customFormat="1" ht="13.5"/>
    <row r="264" s="401" customFormat="1" ht="13.5"/>
    <row r="265" s="401" customFormat="1" ht="13.5"/>
    <row r="266" s="401" customFormat="1" ht="13.5"/>
    <row r="267" s="401" customFormat="1" ht="13.5"/>
    <row r="268" s="401" customFormat="1" ht="13.5"/>
    <row r="269" s="401" customFormat="1" ht="13.5"/>
    <row r="270" s="401" customFormat="1" ht="13.5"/>
    <row r="271" s="401" customFormat="1" ht="13.5"/>
    <row r="272" s="401" customFormat="1" ht="13.5"/>
    <row r="273" s="401" customFormat="1" ht="13.5"/>
    <row r="274" s="401" customFormat="1" ht="13.5"/>
    <row r="275" s="401" customFormat="1" ht="13.5"/>
    <row r="276" s="401" customFormat="1" ht="13.5"/>
    <row r="277" s="401" customFormat="1" ht="13.5"/>
    <row r="278" s="401" customFormat="1" ht="13.5"/>
    <row r="279" s="401" customFormat="1" ht="13.5"/>
    <row r="280" s="401" customFormat="1" ht="13.5"/>
    <row r="281" s="401" customFormat="1" ht="13.5"/>
    <row r="282" s="401" customFormat="1" ht="13.5"/>
    <row r="283" s="401" customFormat="1" ht="13.5"/>
    <row r="284" s="401" customFormat="1" ht="13.5"/>
    <row r="285" s="401" customFormat="1" ht="13.5"/>
    <row r="286" s="401" customFormat="1" ht="13.5"/>
    <row r="287" s="401" customFormat="1" ht="13.5"/>
    <row r="288" s="401" customFormat="1" ht="13.5"/>
    <row r="289" s="401" customFormat="1" ht="13.5"/>
    <row r="290" s="401" customFormat="1" ht="13.5"/>
    <row r="291" s="401" customFormat="1" ht="13.5"/>
    <row r="292" s="401" customFormat="1" ht="13.5"/>
    <row r="293" s="401" customFormat="1" ht="13.5"/>
    <row r="294" s="401" customFormat="1" ht="13.5"/>
    <row r="295" s="401" customFormat="1" ht="13.5"/>
    <row r="296" s="401" customFormat="1" ht="13.5"/>
    <row r="297" s="401" customFormat="1" ht="13.5"/>
    <row r="298" s="401" customFormat="1" ht="13.5"/>
    <row r="299" s="401" customFormat="1" ht="13.5"/>
    <row r="300" s="401" customFormat="1" ht="13.5"/>
    <row r="301" s="401" customFormat="1" ht="13.5"/>
    <row r="302" s="401" customFormat="1" ht="13.5"/>
    <row r="303" s="401" customFormat="1" ht="13.5"/>
    <row r="304" s="401" customFormat="1" ht="13.5"/>
    <row r="305" s="401" customFormat="1" ht="13.5"/>
    <row r="306" s="401" customFormat="1" ht="13.5"/>
    <row r="307" s="401" customFormat="1" ht="13.5"/>
    <row r="308" s="401" customFormat="1" ht="13.5"/>
    <row r="309" s="401" customFormat="1" ht="13.5"/>
    <row r="310" s="401" customFormat="1" ht="13.5"/>
    <row r="311" s="401" customFormat="1" ht="13.5"/>
    <row r="312" s="401" customFormat="1" ht="13.5"/>
    <row r="313" s="401" customFormat="1" ht="13.5"/>
    <row r="314" s="401" customFormat="1" ht="13.5"/>
    <row r="315" s="401" customFormat="1" ht="13.5"/>
    <row r="316" s="401" customFormat="1" ht="13.5"/>
    <row r="317" s="401" customFormat="1" ht="13.5"/>
    <row r="318" s="401" customFormat="1" ht="13.5"/>
    <row r="319" s="401" customFormat="1" ht="13.5"/>
    <row r="320" s="401" customFormat="1" ht="13.5"/>
    <row r="321" s="401" customFormat="1" ht="13.5"/>
    <row r="322" s="401" customFormat="1" ht="13.5"/>
    <row r="323" s="401" customFormat="1" ht="13.5"/>
    <row r="324" s="401" customFormat="1" ht="13.5"/>
    <row r="325" s="401" customFormat="1" ht="13.5"/>
    <row r="326" s="401" customFormat="1" ht="13.5"/>
    <row r="327" s="401" customFormat="1" ht="13.5"/>
    <row r="328" s="401" customFormat="1" ht="13.5"/>
    <row r="329" s="401" customFormat="1" ht="13.5"/>
    <row r="330" s="401" customFormat="1" ht="13.5"/>
    <row r="331" s="401" customFormat="1" ht="13.5"/>
    <row r="332" s="401" customFormat="1" ht="13.5"/>
    <row r="333" s="401" customFormat="1" ht="13.5"/>
    <row r="334" s="401" customFormat="1" ht="13.5"/>
    <row r="335" s="401" customFormat="1" ht="13.5"/>
    <row r="336" s="401" customFormat="1" ht="13.5"/>
    <row r="337" s="401" customFormat="1" ht="13.5"/>
    <row r="338" s="401" customFormat="1" ht="13.5"/>
    <row r="339" s="401" customFormat="1" ht="13.5"/>
    <row r="340" s="401" customFormat="1" ht="13.5"/>
    <row r="341" s="401" customFormat="1" ht="13.5"/>
    <row r="342" s="401" customFormat="1" ht="13.5"/>
    <row r="343" s="401" customFormat="1" ht="13.5"/>
    <row r="344" s="401" customFormat="1" ht="13.5"/>
    <row r="345" s="401" customFormat="1" ht="13.5"/>
    <row r="346" s="401" customFormat="1" ht="13.5"/>
    <row r="347" s="401" customFormat="1" ht="13.5"/>
    <row r="348" s="401" customFormat="1" ht="13.5"/>
    <row r="349" s="401" customFormat="1" ht="13.5"/>
    <row r="350" s="401" customFormat="1" ht="13.5"/>
    <row r="351" s="401" customFormat="1" ht="13.5"/>
    <row r="352" s="401" customFormat="1" ht="13.5"/>
    <row r="353" s="401" customFormat="1" ht="13.5"/>
    <row r="354" s="401" customFormat="1" ht="13.5"/>
    <row r="355" s="401" customFormat="1" ht="13.5"/>
    <row r="356" s="401" customFormat="1" ht="13.5"/>
    <row r="357" s="401" customFormat="1" ht="13.5"/>
    <row r="358" s="401" customFormat="1" ht="13.5"/>
    <row r="359" s="401" customFormat="1" ht="13.5"/>
    <row r="360" s="401" customFormat="1" ht="13.5"/>
    <row r="361" s="401" customFormat="1" ht="13.5"/>
    <row r="362" s="401" customFormat="1" ht="13.5"/>
    <row r="363" s="401" customFormat="1" ht="13.5"/>
    <row r="364" s="401" customFormat="1" ht="13.5"/>
    <row r="365" s="401" customFormat="1" ht="13.5"/>
    <row r="366" s="401" customFormat="1" ht="13.5"/>
    <row r="367" s="401" customFormat="1" ht="13.5"/>
    <row r="368" s="401" customFormat="1" ht="13.5"/>
    <row r="369" s="401" customFormat="1" ht="13.5"/>
    <row r="370" s="401" customFormat="1" ht="13.5"/>
    <row r="371" s="401" customFormat="1" ht="13.5"/>
    <row r="372" s="401" customFormat="1" ht="13.5"/>
    <row r="373" s="401" customFormat="1" ht="13.5"/>
    <row r="374" s="401" customFormat="1" ht="13.5"/>
    <row r="375" s="401" customFormat="1" ht="13.5"/>
    <row r="376" s="401" customFormat="1" ht="13.5"/>
    <row r="377" s="401" customFormat="1" ht="13.5"/>
    <row r="378" s="401" customFormat="1" ht="13.5"/>
    <row r="379" s="401" customFormat="1" ht="13.5"/>
    <row r="380" s="401" customFormat="1" ht="13.5"/>
    <row r="381" s="401" customFormat="1" ht="13.5"/>
    <row r="382" s="401" customFormat="1" ht="13.5"/>
    <row r="383" s="401" customFormat="1" ht="13.5"/>
    <row r="384" s="401" customFormat="1" ht="13.5"/>
    <row r="385" s="401" customFormat="1" ht="13.5"/>
    <row r="386" s="401" customFormat="1" ht="13.5"/>
    <row r="387" s="401" customFormat="1" ht="13.5"/>
    <row r="388" s="401" customFormat="1" ht="13.5"/>
    <row r="389" s="401" customFormat="1" ht="13.5"/>
    <row r="390" s="401" customFormat="1" ht="13.5"/>
    <row r="391" s="401" customFormat="1" ht="13.5"/>
    <row r="392" s="401" customFormat="1" ht="13.5"/>
    <row r="393" s="401" customFormat="1" ht="13.5"/>
    <row r="394" s="401" customFormat="1" ht="13.5"/>
    <row r="395" s="401" customFormat="1" ht="13.5"/>
    <row r="396" s="401" customFormat="1" ht="13.5"/>
    <row r="397" s="401" customFormat="1" ht="13.5"/>
    <row r="398" s="401" customFormat="1" ht="13.5"/>
    <row r="399" s="401" customFormat="1" ht="13.5"/>
    <row r="400" s="401" customFormat="1" ht="13.5"/>
    <row r="401" s="401" customFormat="1" ht="13.5"/>
    <row r="402" s="401" customFormat="1" ht="13.5"/>
    <row r="403" s="401" customFormat="1" ht="13.5"/>
    <row r="404" s="401" customFormat="1" ht="13.5"/>
    <row r="405" s="401" customFormat="1" ht="13.5"/>
    <row r="406" s="401" customFormat="1" ht="13.5"/>
    <row r="407" s="401" customFormat="1" ht="13.5"/>
    <row r="408" s="401" customFormat="1" ht="13.5"/>
    <row r="409" s="401" customFormat="1" ht="13.5"/>
    <row r="410" s="401" customFormat="1" ht="13.5"/>
    <row r="411" s="401" customFormat="1" ht="13.5"/>
    <row r="412" s="401" customFormat="1" ht="13.5"/>
    <row r="413" s="401" customFormat="1" ht="13.5"/>
    <row r="414" s="401" customFormat="1" ht="13.5"/>
    <row r="415" s="401" customFormat="1" ht="13.5"/>
    <row r="416" s="401" customFormat="1" ht="13.5"/>
    <row r="417" s="401" customFormat="1" ht="13.5"/>
    <row r="418" s="401" customFormat="1" ht="13.5"/>
    <row r="419" s="401" customFormat="1" ht="13.5"/>
    <row r="420" s="401" customFormat="1" ht="13.5"/>
    <row r="421" s="401" customFormat="1" ht="13.5"/>
    <row r="422" s="401" customFormat="1" ht="13.5"/>
    <row r="423" s="401" customFormat="1" ht="13.5"/>
    <row r="424" s="401" customFormat="1" ht="13.5"/>
    <row r="425" s="401" customFormat="1" ht="13.5"/>
    <row r="426" s="401" customFormat="1" ht="13.5"/>
    <row r="427" s="401" customFormat="1" ht="13.5"/>
    <row r="428" s="401" customFormat="1" ht="13.5"/>
    <row r="429" s="401" customFormat="1" ht="13.5"/>
    <row r="430" s="401" customFormat="1" ht="13.5"/>
    <row r="431" s="401" customFormat="1" ht="13.5"/>
    <row r="432" s="401" customFormat="1" ht="13.5"/>
    <row r="433" s="401" customFormat="1" ht="13.5"/>
    <row r="434" s="401" customFormat="1" ht="13.5"/>
    <row r="435" s="401" customFormat="1" ht="13.5"/>
    <row r="436" s="401" customFormat="1" ht="13.5"/>
    <row r="437" s="401" customFormat="1" ht="13.5"/>
    <row r="438" s="401" customFormat="1" ht="13.5"/>
    <row r="439" s="401" customFormat="1" ht="13.5"/>
    <row r="440" s="401" customFormat="1" ht="13.5"/>
    <row r="441" s="401" customFormat="1" ht="13.5"/>
    <row r="442" s="401" customFormat="1" ht="13.5"/>
    <row r="443" s="401" customFormat="1" ht="13.5"/>
    <row r="444" s="401" customFormat="1" ht="13.5"/>
    <row r="445" s="401" customFormat="1" ht="13.5"/>
    <row r="446" s="401" customFormat="1" ht="13.5"/>
    <row r="447" s="401" customFormat="1" ht="13.5"/>
    <row r="448" s="401" customFormat="1" ht="13.5"/>
    <row r="449" s="401" customFormat="1" ht="13.5"/>
    <row r="450" s="401" customFormat="1" ht="13.5"/>
    <row r="451" s="401" customFormat="1" ht="13.5"/>
    <row r="452" s="401" customFormat="1" ht="13.5"/>
    <row r="453" s="401" customFormat="1" ht="13.5"/>
    <row r="454" s="401" customFormat="1" ht="13.5"/>
    <row r="455" s="401" customFormat="1" ht="13.5"/>
    <row r="456" s="401" customFormat="1" ht="13.5"/>
    <row r="457" s="401" customFormat="1" ht="13.5"/>
    <row r="458" s="401" customFormat="1" ht="13.5"/>
    <row r="459" s="401" customFormat="1" ht="13.5"/>
    <row r="460" s="401" customFormat="1" ht="13.5"/>
    <row r="461" s="401" customFormat="1" ht="13.5"/>
    <row r="462" s="401" customFormat="1" ht="13.5"/>
    <row r="463" s="401" customFormat="1" ht="13.5"/>
    <row r="464" s="401" customFormat="1" ht="13.5"/>
    <row r="465" s="401" customFormat="1" ht="13.5"/>
    <row r="466" s="401" customFormat="1" ht="13.5"/>
    <row r="467" s="401" customFormat="1" ht="13.5"/>
    <row r="468" s="401" customFormat="1" ht="13.5"/>
    <row r="469" s="401" customFormat="1" ht="13.5"/>
    <row r="470" s="401" customFormat="1" ht="13.5"/>
    <row r="471" s="401" customFormat="1" ht="13.5"/>
    <row r="472" s="401" customFormat="1" ht="13.5"/>
    <row r="473" s="401" customFormat="1" ht="13.5"/>
    <row r="474" s="401" customFormat="1" ht="13.5"/>
    <row r="475" s="401" customFormat="1" ht="13.5"/>
    <row r="476" s="401" customFormat="1" ht="13.5"/>
    <row r="477" s="401" customFormat="1" ht="13.5"/>
    <row r="478" s="401" customFormat="1" ht="13.5"/>
    <row r="479" s="401" customFormat="1" ht="13.5"/>
    <row r="480" s="401" customFormat="1" ht="13.5"/>
    <row r="481" s="401" customFormat="1" ht="13.5"/>
    <row r="482" s="401" customFormat="1" ht="13.5"/>
    <row r="483" s="401" customFormat="1" ht="13.5"/>
    <row r="484" s="401" customFormat="1" ht="13.5"/>
    <row r="485" s="401" customFormat="1" ht="13.5"/>
    <row r="486" s="401" customFormat="1" ht="13.5"/>
    <row r="487" s="401" customFormat="1" ht="13.5"/>
    <row r="488" s="401" customFormat="1" ht="13.5"/>
    <row r="489" s="401" customFormat="1" ht="13.5"/>
    <row r="490" s="401" customFormat="1" ht="13.5"/>
    <row r="491" s="401" customFormat="1" ht="13.5"/>
    <row r="492" s="401" customFormat="1" ht="13.5"/>
    <row r="493" s="401" customFormat="1" ht="13.5"/>
    <row r="494" s="401" customFormat="1" ht="13.5"/>
    <row r="495" s="401" customFormat="1" ht="13.5"/>
    <row r="496" s="401" customFormat="1" ht="13.5"/>
    <row r="497" s="401" customFormat="1" ht="13.5"/>
    <row r="498" s="401" customFormat="1" ht="13.5"/>
    <row r="499" s="401" customFormat="1" ht="13.5"/>
    <row r="500" s="401" customFormat="1" ht="13.5"/>
    <row r="501" s="401" customFormat="1" ht="13.5"/>
    <row r="502" s="401" customFormat="1" ht="13.5"/>
    <row r="503" s="401" customFormat="1" ht="13.5"/>
    <row r="504" s="401" customFormat="1" ht="13.5"/>
    <row r="505" s="401" customFormat="1" ht="13.5"/>
    <row r="506" s="401" customFormat="1" ht="13.5"/>
    <row r="507" s="401" customFormat="1" ht="13.5"/>
    <row r="508" s="401" customFormat="1" ht="13.5"/>
    <row r="509" s="401" customFormat="1" ht="13.5"/>
    <row r="510" s="401" customFormat="1" ht="13.5"/>
    <row r="511" s="401" customFormat="1" ht="13.5"/>
    <row r="512" s="401" customFormat="1" ht="13.5"/>
    <row r="513" s="401" customFormat="1" ht="13.5"/>
    <row r="514" s="401" customFormat="1" ht="13.5"/>
    <row r="515" s="401" customFormat="1" ht="13.5"/>
    <row r="516" s="401" customFormat="1" ht="13.5"/>
    <row r="517" s="401" customFormat="1" ht="13.5"/>
    <row r="518" s="401" customFormat="1" ht="13.5"/>
    <row r="519" s="401" customFormat="1" ht="13.5"/>
    <row r="520" s="401" customFormat="1" ht="13.5"/>
    <row r="521" s="401" customFormat="1" ht="13.5"/>
    <row r="522" s="401" customFormat="1" ht="13.5"/>
    <row r="523" s="401" customFormat="1" ht="13.5"/>
    <row r="524" s="401" customFormat="1" ht="13.5"/>
    <row r="525" s="401" customFormat="1" ht="13.5"/>
    <row r="526" s="401" customFormat="1" ht="13.5"/>
    <row r="527" s="401" customFormat="1" ht="13.5"/>
    <row r="528" s="401" customFormat="1" ht="13.5"/>
    <row r="529" s="401" customFormat="1" ht="13.5"/>
    <row r="530" s="401" customFormat="1" ht="13.5"/>
    <row r="531" s="401" customFormat="1" ht="13.5"/>
    <row r="532" s="401" customFormat="1" ht="13.5"/>
    <row r="533" s="401" customFormat="1" ht="13.5"/>
    <row r="534" s="401" customFormat="1" ht="13.5"/>
    <row r="535" s="401" customFormat="1" ht="13.5"/>
    <row r="536" s="401" customFormat="1" ht="13.5"/>
    <row r="537" s="401" customFormat="1" ht="13.5"/>
    <row r="538" s="401" customFormat="1" ht="13.5"/>
    <row r="539" s="401" customFormat="1" ht="13.5"/>
    <row r="540" s="401" customFormat="1" ht="13.5"/>
    <row r="541" s="401" customFormat="1" ht="13.5"/>
    <row r="542" s="401" customFormat="1" ht="13.5"/>
    <row r="543" s="401" customFormat="1" ht="13.5"/>
    <row r="544" s="401" customFormat="1" ht="13.5"/>
    <row r="545" s="401" customFormat="1" ht="13.5"/>
    <row r="546" s="401" customFormat="1" ht="13.5"/>
    <row r="547" s="401" customFormat="1" ht="13.5"/>
    <row r="548" s="401" customFormat="1" ht="13.5"/>
    <row r="549" s="401" customFormat="1" ht="13.5"/>
    <row r="550" s="401" customFormat="1" ht="13.5"/>
    <row r="551" s="401" customFormat="1" ht="13.5"/>
    <row r="552" s="401" customFormat="1" ht="13.5"/>
    <row r="553" s="401" customFormat="1" ht="13.5"/>
    <row r="554" s="401" customFormat="1" ht="13.5"/>
    <row r="555" s="401" customFormat="1" ht="13.5"/>
    <row r="556" s="401" customFormat="1" ht="13.5"/>
    <row r="557" s="401" customFormat="1" ht="13.5"/>
    <row r="558" s="401" customFormat="1" ht="13.5"/>
    <row r="559" s="401" customFormat="1" ht="13.5"/>
    <row r="560" s="401" customFormat="1" ht="13.5"/>
    <row r="561" s="401" customFormat="1" ht="13.5"/>
    <row r="562" s="401" customFormat="1" ht="13.5"/>
    <row r="563" s="401" customFormat="1" ht="13.5"/>
    <row r="564" s="401" customFormat="1" ht="13.5"/>
    <row r="565" s="401" customFormat="1" ht="13.5"/>
    <row r="566" s="401" customFormat="1" ht="13.5"/>
    <row r="567" s="401" customFormat="1" ht="13.5"/>
    <row r="568" s="401" customFormat="1" ht="13.5"/>
    <row r="569" s="401" customFormat="1" ht="13.5"/>
    <row r="570" s="401" customFormat="1" ht="13.5"/>
    <row r="571" s="401" customFormat="1" ht="13.5"/>
    <row r="572" s="401" customFormat="1" ht="13.5"/>
    <row r="573" s="401" customFormat="1" ht="13.5"/>
    <row r="574" s="401" customFormat="1" ht="13.5"/>
    <row r="575" s="401" customFormat="1" ht="13.5"/>
    <row r="576" s="401" customFormat="1" ht="13.5"/>
    <row r="577" s="401" customFormat="1" ht="13.5"/>
    <row r="578" s="401" customFormat="1" ht="13.5"/>
    <row r="579" s="401" customFormat="1" ht="13.5"/>
    <row r="580" s="401" customFormat="1" ht="13.5"/>
    <row r="581" s="401" customFormat="1" ht="13.5"/>
    <row r="582" s="401" customFormat="1" ht="13.5"/>
    <row r="583" s="401" customFormat="1" ht="13.5"/>
    <row r="584" s="401" customFormat="1" ht="13.5"/>
    <row r="585" s="401" customFormat="1" ht="13.5"/>
    <row r="586" s="401" customFormat="1" ht="13.5"/>
    <row r="587" s="401" customFormat="1" ht="13.5"/>
    <row r="588" s="401" customFormat="1" ht="13.5"/>
    <row r="589" s="401" customFormat="1" ht="13.5"/>
    <row r="590" s="401" customFormat="1" ht="13.5"/>
    <row r="591" s="401" customFormat="1" ht="13.5"/>
    <row r="592" s="401" customFormat="1" ht="13.5"/>
    <row r="593" s="401" customFormat="1" ht="13.5"/>
    <row r="594" s="401" customFormat="1" ht="13.5"/>
    <row r="595" s="401" customFormat="1" ht="13.5"/>
    <row r="596" s="401" customFormat="1" ht="13.5"/>
    <row r="597" s="401" customFormat="1" ht="13.5"/>
    <row r="598" s="401" customFormat="1" ht="13.5"/>
    <row r="599" s="401" customFormat="1" ht="13.5"/>
    <row r="600" s="401" customFormat="1" ht="13.5"/>
    <row r="601" s="401" customFormat="1" ht="13.5"/>
    <row r="602" s="401" customFormat="1" ht="13.5"/>
    <row r="603" s="401" customFormat="1" ht="13.5"/>
    <row r="604" s="401" customFormat="1" ht="13.5"/>
    <row r="605" s="401" customFormat="1" ht="13.5"/>
    <row r="606" s="401" customFormat="1" ht="13.5"/>
    <row r="607" s="401" customFormat="1" ht="13.5"/>
    <row r="608" s="401" customFormat="1" ht="13.5"/>
    <row r="609" s="401" customFormat="1" ht="13.5"/>
    <row r="610" s="401" customFormat="1" ht="13.5"/>
    <row r="611" s="401" customFormat="1" ht="13.5"/>
    <row r="612" s="401" customFormat="1" ht="13.5"/>
    <row r="613" s="401" customFormat="1" ht="13.5"/>
    <row r="614" s="401" customFormat="1" ht="13.5"/>
    <row r="615" s="401" customFormat="1" ht="13.5"/>
    <row r="616" s="401" customFormat="1" ht="13.5"/>
    <row r="617" s="401" customFormat="1" ht="13.5"/>
    <row r="618" s="401" customFormat="1" ht="13.5"/>
    <row r="619" s="401" customFormat="1" ht="13.5"/>
    <row r="620" s="401" customFormat="1" ht="13.5"/>
    <row r="621" s="401" customFormat="1" ht="13.5"/>
    <row r="622" s="401" customFormat="1" ht="13.5"/>
    <row r="623" s="401" customFormat="1" ht="13.5"/>
    <row r="624" s="401" customFormat="1" ht="13.5"/>
    <row r="625" s="401" customFormat="1" ht="13.5"/>
    <row r="626" s="401" customFormat="1" ht="13.5"/>
    <row r="627" s="401" customFormat="1" ht="13.5"/>
    <row r="628" s="401" customFormat="1" ht="13.5"/>
    <row r="629" s="401" customFormat="1" ht="13.5"/>
    <row r="630" s="401" customFormat="1" ht="13.5"/>
    <row r="631" s="401" customFormat="1" ht="13.5"/>
    <row r="632" s="401" customFormat="1" ht="13.5"/>
    <row r="633" s="401" customFormat="1" ht="13.5"/>
    <row r="634" s="401" customFormat="1" ht="13.5"/>
    <row r="635" s="401" customFormat="1" ht="13.5"/>
    <row r="636" s="401" customFormat="1" ht="13.5"/>
    <row r="637" s="401" customFormat="1" ht="13.5"/>
    <row r="638" s="401" customFormat="1" ht="13.5"/>
    <row r="639" s="401" customFormat="1" ht="13.5"/>
    <row r="640" s="401" customFormat="1" ht="13.5"/>
    <row r="641" s="401" customFormat="1" ht="13.5"/>
    <row r="642" s="401" customFormat="1" ht="13.5"/>
    <row r="643" s="401" customFormat="1" ht="13.5"/>
    <row r="644" s="401" customFormat="1" ht="13.5"/>
    <row r="645" s="401" customFormat="1" ht="13.5"/>
    <row r="646" s="401" customFormat="1" ht="13.5"/>
    <row r="647" s="401" customFormat="1" ht="13.5"/>
    <row r="648" s="401" customFormat="1" ht="13.5"/>
    <row r="649" s="401" customFormat="1" ht="13.5"/>
    <row r="650" s="401" customFormat="1" ht="13.5"/>
    <row r="651" s="401" customFormat="1" ht="13.5"/>
    <row r="652" s="401" customFormat="1" ht="13.5"/>
    <row r="653" s="401" customFormat="1" ht="13.5"/>
    <row r="654" s="401" customFormat="1" ht="13.5"/>
    <row r="655" s="401" customFormat="1" ht="13.5"/>
    <row r="656" s="401" customFormat="1" ht="13.5"/>
    <row r="657" s="401" customFormat="1" ht="13.5"/>
    <row r="658" s="401" customFormat="1" ht="13.5"/>
    <row r="659" s="401" customFormat="1" ht="13.5"/>
    <row r="660" s="401" customFormat="1" ht="13.5"/>
    <row r="661" s="401" customFormat="1" ht="13.5"/>
    <row r="662" s="401" customFormat="1" ht="13.5"/>
    <row r="663" s="401" customFormat="1" ht="13.5"/>
    <row r="664" s="401" customFormat="1" ht="13.5"/>
    <row r="665" s="401" customFormat="1" ht="13.5"/>
    <row r="666" s="401" customFormat="1" ht="13.5"/>
    <row r="667" s="401" customFormat="1" ht="13.5"/>
    <row r="668" s="401" customFormat="1" ht="13.5"/>
    <row r="669" s="401" customFormat="1" ht="13.5"/>
    <row r="670" s="401" customFormat="1" ht="13.5"/>
    <row r="671" s="401" customFormat="1" ht="13.5"/>
    <row r="672" s="401" customFormat="1" ht="13.5"/>
    <row r="673" s="401" customFormat="1" ht="13.5"/>
    <row r="674" s="401" customFormat="1" ht="13.5"/>
    <row r="675" s="401" customFormat="1" ht="13.5"/>
    <row r="676" s="401" customFormat="1" ht="13.5"/>
    <row r="677" s="401" customFormat="1" ht="13.5"/>
    <row r="678" s="401" customFormat="1" ht="13.5"/>
    <row r="679" s="401" customFormat="1" ht="13.5"/>
    <row r="680" s="401" customFormat="1" ht="13.5"/>
    <row r="681" s="401" customFormat="1" ht="13.5"/>
    <row r="682" s="401" customFormat="1" ht="13.5"/>
    <row r="683" s="401" customFormat="1" ht="13.5"/>
    <row r="684" s="401" customFormat="1" ht="13.5"/>
    <row r="685" s="401" customFormat="1" ht="13.5"/>
    <row r="686" s="401" customFormat="1" ht="13.5"/>
    <row r="687" s="401" customFormat="1" ht="13.5"/>
    <row r="688" s="401" customFormat="1" ht="13.5"/>
    <row r="689" s="401" customFormat="1" ht="13.5"/>
    <row r="690" s="401" customFormat="1" ht="13.5"/>
    <row r="691" s="401" customFormat="1" ht="13.5"/>
    <row r="692" s="401" customFormat="1" ht="13.5"/>
    <row r="693" s="401" customFormat="1" ht="13.5"/>
    <row r="694" s="401" customFormat="1" ht="13.5"/>
    <row r="695" s="401" customFormat="1" ht="13.5"/>
    <row r="696" s="401" customFormat="1" ht="13.5"/>
    <row r="697" s="401" customFormat="1" ht="13.5"/>
    <row r="698" s="401" customFormat="1" ht="13.5"/>
    <row r="699" s="401" customFormat="1" ht="13.5"/>
    <row r="700" s="401" customFormat="1" ht="13.5"/>
    <row r="701" s="401" customFormat="1" ht="13.5"/>
    <row r="702" s="401" customFormat="1" ht="13.5"/>
    <row r="703" s="401" customFormat="1" ht="13.5"/>
    <row r="704" s="401" customFormat="1" ht="13.5"/>
    <row r="705" s="401" customFormat="1" ht="13.5"/>
    <row r="706" s="401" customFormat="1" ht="13.5"/>
    <row r="707" s="401" customFormat="1" ht="13.5"/>
    <row r="708" s="401" customFormat="1" ht="13.5"/>
    <row r="709" s="401" customFormat="1" ht="13.5"/>
    <row r="710" s="401" customFormat="1" ht="13.5"/>
    <row r="711" s="401" customFormat="1" ht="13.5"/>
    <row r="712" s="401" customFormat="1" ht="13.5"/>
    <row r="713" s="401" customFormat="1" ht="13.5"/>
    <row r="714" s="401" customFormat="1" ht="13.5"/>
    <row r="715" s="401" customFormat="1" ht="13.5"/>
    <row r="716" s="401" customFormat="1" ht="13.5"/>
    <row r="717" s="401" customFormat="1" ht="13.5"/>
    <row r="718" s="401" customFormat="1" ht="13.5"/>
    <row r="719" s="401" customFormat="1" ht="13.5"/>
    <row r="720" s="401" customFormat="1" ht="13.5"/>
    <row r="721" s="401" customFormat="1" ht="13.5"/>
    <row r="722" s="401" customFormat="1" ht="13.5"/>
    <row r="723" s="401" customFormat="1" ht="13.5"/>
    <row r="724" s="401" customFormat="1" ht="13.5"/>
    <row r="725" s="401" customFormat="1" ht="13.5"/>
    <row r="726" s="401" customFormat="1" ht="13.5"/>
    <row r="727" s="401" customFormat="1" ht="13.5"/>
    <row r="728" s="401" customFormat="1" ht="13.5"/>
    <row r="729" s="401" customFormat="1" ht="13.5"/>
    <row r="730" s="401" customFormat="1" ht="13.5"/>
    <row r="731" s="401" customFormat="1" ht="13.5"/>
    <row r="732" s="401" customFormat="1" ht="13.5"/>
    <row r="733" s="401" customFormat="1" ht="13.5"/>
    <row r="734" s="401" customFormat="1" ht="13.5"/>
    <row r="735" s="401" customFormat="1" ht="13.5"/>
    <row r="736" s="401" customFormat="1" ht="13.5"/>
    <row r="737" s="401" customFormat="1" ht="13.5"/>
    <row r="738" s="401" customFormat="1" ht="13.5"/>
    <row r="739" s="401" customFormat="1" ht="13.5"/>
    <row r="740" s="401" customFormat="1" ht="13.5"/>
    <row r="741" s="401" customFormat="1" ht="13.5"/>
    <row r="742" s="401" customFormat="1" ht="13.5"/>
    <row r="743" s="401" customFormat="1" ht="13.5"/>
    <row r="744" s="401" customFormat="1" ht="13.5"/>
    <row r="745" s="401" customFormat="1" ht="13.5"/>
    <row r="746" s="401" customFormat="1" ht="13.5"/>
    <row r="747" s="401" customFormat="1" ht="13.5"/>
    <row r="748" s="401" customFormat="1" ht="13.5"/>
    <row r="749" s="401" customFormat="1" ht="13.5"/>
    <row r="750" s="401" customFormat="1" ht="13.5"/>
    <row r="751" s="401" customFormat="1" ht="13.5"/>
    <row r="752" s="401" customFormat="1" ht="13.5"/>
    <row r="753" s="401" customFormat="1" ht="13.5"/>
    <row r="754" s="401" customFormat="1" ht="13.5"/>
    <row r="755" s="401" customFormat="1" ht="13.5"/>
    <row r="756" s="401" customFormat="1" ht="13.5"/>
    <row r="757" s="401" customFormat="1" ht="13.5"/>
    <row r="758" s="401" customFormat="1" ht="13.5"/>
    <row r="759" s="401" customFormat="1" ht="13.5"/>
    <row r="760" s="401" customFormat="1" ht="13.5"/>
    <row r="761" s="401" customFormat="1" ht="13.5"/>
    <row r="762" s="401" customFormat="1" ht="13.5"/>
    <row r="763" s="401" customFormat="1" ht="13.5"/>
    <row r="764" s="401" customFormat="1" ht="13.5"/>
    <row r="765" s="401" customFormat="1" ht="13.5"/>
    <row r="766" s="401" customFormat="1" ht="13.5"/>
    <row r="767" s="401" customFormat="1" ht="13.5"/>
    <row r="768" s="401" customFormat="1" ht="13.5"/>
    <row r="769" s="401" customFormat="1" ht="13.5"/>
    <row r="770" s="401" customFormat="1" ht="13.5"/>
    <row r="771" s="401" customFormat="1" ht="13.5"/>
    <row r="772" s="401" customFormat="1" ht="13.5"/>
    <row r="773" s="401" customFormat="1" ht="13.5"/>
    <row r="774" s="401" customFormat="1" ht="13.5"/>
    <row r="775" s="401" customFormat="1" ht="13.5"/>
    <row r="776" s="401" customFormat="1" ht="13.5"/>
    <row r="777" s="401" customFormat="1" ht="13.5"/>
    <row r="778" s="401" customFormat="1" ht="13.5"/>
    <row r="779" s="401" customFormat="1" ht="13.5"/>
    <row r="780" s="401" customFormat="1" ht="13.5"/>
    <row r="781" s="401" customFormat="1" ht="13.5"/>
    <row r="782" s="401" customFormat="1" ht="13.5"/>
    <row r="783" s="401" customFormat="1" ht="13.5"/>
    <row r="784" s="401" customFormat="1" ht="13.5"/>
    <row r="785" s="401" customFormat="1" ht="13.5"/>
    <row r="786" s="401" customFormat="1" ht="13.5"/>
    <row r="787" s="401" customFormat="1" ht="13.5"/>
    <row r="788" s="401" customFormat="1" ht="13.5"/>
    <row r="789" s="401" customFormat="1" ht="13.5"/>
    <row r="790" s="401" customFormat="1" ht="13.5"/>
    <row r="791" s="401" customFormat="1" ht="13.5"/>
    <row r="792" s="401" customFormat="1" ht="13.5"/>
    <row r="793" s="401" customFormat="1" ht="13.5"/>
    <row r="794" s="401" customFormat="1" ht="13.5"/>
    <row r="795" s="401" customFormat="1" ht="13.5"/>
    <row r="796" s="401" customFormat="1" ht="13.5"/>
    <row r="797" s="401" customFormat="1" ht="13.5"/>
    <row r="798" s="401" customFormat="1" ht="13.5"/>
    <row r="799" s="401" customFormat="1" ht="13.5"/>
    <row r="800" s="401" customFormat="1" ht="13.5"/>
    <row r="801" s="401" customFormat="1" ht="13.5"/>
    <row r="802" s="401" customFormat="1" ht="13.5"/>
    <row r="803" s="401" customFormat="1" ht="13.5"/>
    <row r="804" s="401" customFormat="1" ht="13.5"/>
    <row r="805" s="401" customFormat="1" ht="13.5"/>
    <row r="806" s="401" customFormat="1" ht="13.5"/>
    <row r="807" s="401" customFormat="1" ht="13.5"/>
    <row r="808" s="401" customFormat="1" ht="13.5"/>
    <row r="809" s="401" customFormat="1" ht="13.5"/>
    <row r="810" s="401" customFormat="1" ht="13.5"/>
    <row r="811" s="401" customFormat="1" ht="13.5"/>
    <row r="812" s="401" customFormat="1" ht="13.5"/>
    <row r="813" s="401" customFormat="1" ht="13.5"/>
    <row r="814" s="401" customFormat="1" ht="13.5"/>
    <row r="815" s="401" customFormat="1" ht="13.5"/>
    <row r="816" s="401" customFormat="1" ht="13.5"/>
    <row r="817" s="401" customFormat="1" ht="13.5"/>
    <row r="818" s="401" customFormat="1" ht="13.5"/>
    <row r="819" s="401" customFormat="1" ht="13.5"/>
    <row r="820" s="401" customFormat="1" ht="13.5"/>
    <row r="821" s="401" customFormat="1" ht="13.5"/>
    <row r="822" s="401" customFormat="1" ht="13.5"/>
    <row r="823" s="401" customFormat="1" ht="13.5"/>
    <row r="824" s="401" customFormat="1" ht="13.5"/>
    <row r="825" s="401" customFormat="1" ht="13.5"/>
    <row r="826" spans="2:3" s="401" customFormat="1" ht="13.5">
      <c r="B826" s="398"/>
      <c r="C826" s="398"/>
    </row>
    <row r="827" spans="2:3" s="401" customFormat="1" ht="13.5">
      <c r="B827" s="398"/>
      <c r="C827" s="398"/>
    </row>
    <row r="828" spans="2:3" s="401" customFormat="1" ht="13.5">
      <c r="B828" s="398"/>
      <c r="C828" s="398"/>
    </row>
  </sheetData>
  <mergeCells count="11">
    <mergeCell ref="H3:H4"/>
    <mergeCell ref="I3:I4"/>
    <mergeCell ref="A4:C4"/>
    <mergeCell ref="A3:C3"/>
    <mergeCell ref="D3:D4"/>
    <mergeCell ref="E3:E4"/>
    <mergeCell ref="F3:F4"/>
    <mergeCell ref="A5:B5"/>
    <mergeCell ref="A47:B47"/>
    <mergeCell ref="A26:B26"/>
    <mergeCell ref="G3:G4"/>
  </mergeCells>
  <printOptions/>
  <pageMargins left="0.3937007874015748" right="0.3937007874015748" top="0.3937007874015748" bottom="0.3937007874015748" header="0.5118110236220472" footer="0.5118110236220472"/>
  <pageSetup horizontalDpi="300" verticalDpi="300" orientation="portrait" paperSize="9" scale="83" r:id="rId1"/>
</worksheet>
</file>

<file path=xl/worksheets/sheet19.xml><?xml version="1.0" encoding="utf-8"?>
<worksheet xmlns="http://schemas.openxmlformats.org/spreadsheetml/2006/main" xmlns:r="http://schemas.openxmlformats.org/officeDocument/2006/relationships">
  <dimension ref="A1:AN83"/>
  <sheetViews>
    <sheetView workbookViewId="0" topLeftCell="A1">
      <selection activeCell="F19" sqref="F19"/>
    </sheetView>
  </sheetViews>
  <sheetFormatPr defaultColWidth="9.00390625" defaultRowHeight="13.5"/>
  <cols>
    <col min="1" max="1" width="31.125" style="398" customWidth="1"/>
    <col min="2" max="20" width="9.375" style="398" customWidth="1"/>
    <col min="21" max="21" width="1.37890625" style="398" customWidth="1"/>
    <col min="22" max="16384" width="8.125" style="398" customWidth="1"/>
  </cols>
  <sheetData>
    <row r="1" s="141" customFormat="1" ht="17.25" customHeight="1">
      <c r="A1" s="126" t="s">
        <v>999</v>
      </c>
    </row>
    <row r="2" s="239" customFormat="1" ht="12.75" customHeight="1" thickBot="1">
      <c r="T2" s="294" t="s">
        <v>755</v>
      </c>
    </row>
    <row r="3" spans="1:20" s="239" customFormat="1" ht="12.75" customHeight="1" thickTop="1">
      <c r="A3" s="922" t="s">
        <v>766</v>
      </c>
      <c r="B3" s="925" t="s">
        <v>767</v>
      </c>
      <c r="C3" s="918" t="s">
        <v>768</v>
      </c>
      <c r="D3" s="926"/>
      <c r="E3" s="926"/>
      <c r="F3" s="927"/>
      <c r="G3" s="918" t="s">
        <v>1000</v>
      </c>
      <c r="H3" s="919"/>
      <c r="I3" s="919"/>
      <c r="J3" s="919"/>
      <c r="K3" s="919"/>
      <c r="L3" s="919"/>
      <c r="M3" s="928"/>
      <c r="N3" s="918" t="s">
        <v>769</v>
      </c>
      <c r="O3" s="919"/>
      <c r="P3" s="919"/>
      <c r="Q3" s="919"/>
      <c r="R3" s="919"/>
      <c r="S3" s="919"/>
      <c r="T3" s="919"/>
    </row>
    <row r="4" spans="1:20" s="323" customFormat="1" ht="12" customHeight="1">
      <c r="A4" s="923"/>
      <c r="B4" s="920"/>
      <c r="C4" s="913" t="s">
        <v>767</v>
      </c>
      <c r="D4" s="913" t="s">
        <v>770</v>
      </c>
      <c r="E4" s="913" t="s">
        <v>771</v>
      </c>
      <c r="F4" s="913" t="s">
        <v>772</v>
      </c>
      <c r="G4" s="910" t="s">
        <v>767</v>
      </c>
      <c r="H4" s="910" t="s">
        <v>773</v>
      </c>
      <c r="I4" s="915" t="s">
        <v>1001</v>
      </c>
      <c r="J4" s="907" t="s">
        <v>1002</v>
      </c>
      <c r="K4" s="907" t="s">
        <v>1003</v>
      </c>
      <c r="L4" s="907" t="s">
        <v>1004</v>
      </c>
      <c r="M4" s="913" t="s">
        <v>774</v>
      </c>
      <c r="N4" s="913" t="s">
        <v>767</v>
      </c>
      <c r="O4" s="913" t="s">
        <v>773</v>
      </c>
      <c r="P4" s="915" t="s">
        <v>1001</v>
      </c>
      <c r="Q4" s="907" t="s">
        <v>1002</v>
      </c>
      <c r="R4" s="907" t="s">
        <v>1003</v>
      </c>
      <c r="S4" s="907" t="s">
        <v>1004</v>
      </c>
      <c r="T4" s="910" t="s">
        <v>775</v>
      </c>
    </row>
    <row r="5" spans="1:20" s="323" customFormat="1" ht="12" customHeight="1">
      <c r="A5" s="923"/>
      <c r="B5" s="920"/>
      <c r="C5" s="914"/>
      <c r="D5" s="920"/>
      <c r="E5" s="914"/>
      <c r="F5" s="914"/>
      <c r="G5" s="911"/>
      <c r="H5" s="911"/>
      <c r="I5" s="916"/>
      <c r="J5" s="908"/>
      <c r="K5" s="908"/>
      <c r="L5" s="908"/>
      <c r="M5" s="914"/>
      <c r="N5" s="914"/>
      <c r="O5" s="914"/>
      <c r="P5" s="916"/>
      <c r="Q5" s="908"/>
      <c r="R5" s="908"/>
      <c r="S5" s="908"/>
      <c r="T5" s="911"/>
    </row>
    <row r="6" spans="1:20" s="239" customFormat="1" ht="12" customHeight="1">
      <c r="A6" s="924"/>
      <c r="B6" s="921"/>
      <c r="C6" s="899"/>
      <c r="D6" s="921"/>
      <c r="E6" s="899"/>
      <c r="F6" s="899"/>
      <c r="G6" s="912"/>
      <c r="H6" s="912"/>
      <c r="I6" s="917"/>
      <c r="J6" s="909"/>
      <c r="K6" s="909"/>
      <c r="L6" s="909"/>
      <c r="M6" s="899"/>
      <c r="N6" s="899"/>
      <c r="O6" s="899"/>
      <c r="P6" s="917"/>
      <c r="Q6" s="909"/>
      <c r="R6" s="909"/>
      <c r="S6" s="909"/>
      <c r="T6" s="912"/>
    </row>
    <row r="7" spans="1:20" s="31" customFormat="1" ht="6" customHeight="1">
      <c r="A7" s="324"/>
      <c r="B7" s="325"/>
      <c r="C7" s="321"/>
      <c r="D7" s="325"/>
      <c r="E7" s="321"/>
      <c r="F7" s="321"/>
      <c r="G7" s="321"/>
      <c r="H7" s="321"/>
      <c r="I7" s="326"/>
      <c r="J7" s="327"/>
      <c r="K7" s="326"/>
      <c r="L7" s="326"/>
      <c r="M7" s="321"/>
      <c r="N7" s="321"/>
      <c r="O7" s="321"/>
      <c r="P7" s="326"/>
      <c r="Q7" s="326"/>
      <c r="R7" s="326"/>
      <c r="S7" s="326"/>
      <c r="T7" s="321"/>
    </row>
    <row r="8" spans="1:20" s="331" customFormat="1" ht="12.75" customHeight="1">
      <c r="A8" s="328" t="s">
        <v>726</v>
      </c>
      <c r="B8" s="329">
        <v>6166</v>
      </c>
      <c r="C8" s="329">
        <v>1096</v>
      </c>
      <c r="D8" s="329">
        <v>568</v>
      </c>
      <c r="E8" s="329">
        <v>305</v>
      </c>
      <c r="F8" s="329">
        <v>221</v>
      </c>
      <c r="G8" s="329">
        <v>1923</v>
      </c>
      <c r="H8" s="329">
        <v>332</v>
      </c>
      <c r="I8" s="329">
        <v>765</v>
      </c>
      <c r="J8" s="330">
        <v>266</v>
      </c>
      <c r="K8" s="329">
        <v>235</v>
      </c>
      <c r="L8" s="329">
        <v>230</v>
      </c>
      <c r="M8" s="329">
        <v>91</v>
      </c>
      <c r="N8" s="329">
        <v>3103</v>
      </c>
      <c r="O8" s="329">
        <v>246</v>
      </c>
      <c r="P8" s="329">
        <v>726</v>
      </c>
      <c r="Q8" s="329">
        <v>369</v>
      </c>
      <c r="R8" s="329">
        <v>539</v>
      </c>
      <c r="S8" s="329">
        <v>681</v>
      </c>
      <c r="T8" s="329">
        <v>538</v>
      </c>
    </row>
    <row r="9" spans="1:40" s="334" customFormat="1" ht="12.75" customHeight="1">
      <c r="A9" s="238" t="s">
        <v>776</v>
      </c>
      <c r="B9" s="332">
        <v>607</v>
      </c>
      <c r="C9" s="332">
        <v>278</v>
      </c>
      <c r="D9" s="332">
        <v>56</v>
      </c>
      <c r="E9" s="332">
        <v>58</v>
      </c>
      <c r="F9" s="332">
        <v>164</v>
      </c>
      <c r="G9" s="332">
        <v>122</v>
      </c>
      <c r="H9" s="332">
        <v>17</v>
      </c>
      <c r="I9" s="332">
        <v>27</v>
      </c>
      <c r="J9" s="333">
        <v>14</v>
      </c>
      <c r="K9" s="332">
        <v>19</v>
      </c>
      <c r="L9" s="332">
        <v>31</v>
      </c>
      <c r="M9" s="332">
        <v>14</v>
      </c>
      <c r="N9" s="332">
        <v>205</v>
      </c>
      <c r="O9" s="332">
        <v>15</v>
      </c>
      <c r="P9" s="332">
        <v>17</v>
      </c>
      <c r="Q9" s="332">
        <v>10</v>
      </c>
      <c r="R9" s="332">
        <v>40</v>
      </c>
      <c r="S9" s="332">
        <v>63</v>
      </c>
      <c r="T9" s="332">
        <v>58</v>
      </c>
      <c r="V9" s="331"/>
      <c r="W9" s="331"/>
      <c r="X9" s="331"/>
      <c r="Y9" s="331"/>
      <c r="Z9" s="331"/>
      <c r="AA9" s="331"/>
      <c r="AB9" s="331"/>
      <c r="AC9" s="331"/>
      <c r="AD9" s="331"/>
      <c r="AE9" s="331"/>
      <c r="AF9" s="331"/>
      <c r="AG9" s="331"/>
      <c r="AH9" s="331"/>
      <c r="AI9" s="331"/>
      <c r="AJ9" s="331"/>
      <c r="AK9" s="331"/>
      <c r="AL9" s="331"/>
      <c r="AM9" s="331"/>
      <c r="AN9" s="331"/>
    </row>
    <row r="10" spans="1:40" s="334" customFormat="1" ht="12.75" customHeight="1">
      <c r="A10" s="238" t="s">
        <v>777</v>
      </c>
      <c r="B10" s="332">
        <v>1870</v>
      </c>
      <c r="C10" s="332">
        <v>258</v>
      </c>
      <c r="D10" s="332">
        <v>142</v>
      </c>
      <c r="E10" s="332">
        <v>94</v>
      </c>
      <c r="F10" s="332">
        <v>21</v>
      </c>
      <c r="G10" s="332">
        <v>677</v>
      </c>
      <c r="H10" s="332">
        <v>64</v>
      </c>
      <c r="I10" s="332">
        <v>257</v>
      </c>
      <c r="J10" s="333">
        <v>105</v>
      </c>
      <c r="K10" s="332">
        <v>115</v>
      </c>
      <c r="L10" s="332">
        <v>104</v>
      </c>
      <c r="M10" s="332">
        <v>30</v>
      </c>
      <c r="N10" s="332">
        <v>931</v>
      </c>
      <c r="O10" s="332">
        <v>38</v>
      </c>
      <c r="P10" s="332">
        <v>201</v>
      </c>
      <c r="Q10" s="332">
        <v>132</v>
      </c>
      <c r="R10" s="332">
        <v>213</v>
      </c>
      <c r="S10" s="332">
        <v>226</v>
      </c>
      <c r="T10" s="332">
        <v>122</v>
      </c>
      <c r="V10" s="331"/>
      <c r="W10" s="331"/>
      <c r="X10" s="331"/>
      <c r="Y10" s="331"/>
      <c r="Z10" s="331"/>
      <c r="AA10" s="331"/>
      <c r="AB10" s="331"/>
      <c r="AC10" s="331"/>
      <c r="AD10" s="331"/>
      <c r="AE10" s="331"/>
      <c r="AF10" s="331"/>
      <c r="AG10" s="331"/>
      <c r="AH10" s="331"/>
      <c r="AI10" s="331"/>
      <c r="AJ10" s="331"/>
      <c r="AK10" s="331"/>
      <c r="AL10" s="331"/>
      <c r="AM10" s="331"/>
      <c r="AN10" s="331"/>
    </row>
    <row r="11" spans="1:40" s="334" customFormat="1" ht="12.75" customHeight="1">
      <c r="A11" s="238" t="s">
        <v>778</v>
      </c>
      <c r="B11" s="332">
        <v>164</v>
      </c>
      <c r="C11" s="332">
        <v>54</v>
      </c>
      <c r="D11" s="332">
        <v>10</v>
      </c>
      <c r="E11" s="332">
        <v>37</v>
      </c>
      <c r="F11" s="332">
        <v>7</v>
      </c>
      <c r="G11" s="332">
        <v>46</v>
      </c>
      <c r="H11" s="332">
        <v>5</v>
      </c>
      <c r="I11" s="332">
        <v>15</v>
      </c>
      <c r="J11" s="333">
        <v>6</v>
      </c>
      <c r="K11" s="332">
        <v>10</v>
      </c>
      <c r="L11" s="332">
        <v>7</v>
      </c>
      <c r="M11" s="332">
        <v>0</v>
      </c>
      <c r="N11" s="332">
        <v>63</v>
      </c>
      <c r="O11" s="332">
        <v>3</v>
      </c>
      <c r="P11" s="332">
        <v>5</v>
      </c>
      <c r="Q11" s="332">
        <v>8</v>
      </c>
      <c r="R11" s="332">
        <v>17</v>
      </c>
      <c r="S11" s="332">
        <v>19</v>
      </c>
      <c r="T11" s="332">
        <v>13</v>
      </c>
      <c r="V11" s="331"/>
      <c r="W11" s="331"/>
      <c r="X11" s="331"/>
      <c r="Y11" s="331"/>
      <c r="Z11" s="331"/>
      <c r="AA11" s="331"/>
      <c r="AB11" s="331"/>
      <c r="AC11" s="331"/>
      <c r="AD11" s="331"/>
      <c r="AE11" s="331"/>
      <c r="AF11" s="331"/>
      <c r="AG11" s="331"/>
      <c r="AH11" s="331"/>
      <c r="AI11" s="331"/>
      <c r="AJ11" s="331"/>
      <c r="AK11" s="331"/>
      <c r="AL11" s="331"/>
      <c r="AM11" s="331"/>
      <c r="AN11" s="331"/>
    </row>
    <row r="12" spans="1:40" s="334" customFormat="1" ht="12.75" customHeight="1">
      <c r="A12" s="238" t="s">
        <v>779</v>
      </c>
      <c r="B12" s="332">
        <v>34</v>
      </c>
      <c r="C12" s="332">
        <v>8</v>
      </c>
      <c r="D12" s="332">
        <v>1</v>
      </c>
      <c r="E12" s="332">
        <v>6</v>
      </c>
      <c r="F12" s="332" t="s">
        <v>448</v>
      </c>
      <c r="G12" s="332">
        <v>11</v>
      </c>
      <c r="H12" s="332">
        <v>2</v>
      </c>
      <c r="I12" s="332">
        <v>6</v>
      </c>
      <c r="J12" s="333">
        <v>2</v>
      </c>
      <c r="K12" s="332">
        <v>1</v>
      </c>
      <c r="L12" s="332" t="s">
        <v>448</v>
      </c>
      <c r="M12" s="332" t="s">
        <v>448</v>
      </c>
      <c r="N12" s="332">
        <v>14</v>
      </c>
      <c r="O12" s="332">
        <v>1</v>
      </c>
      <c r="P12" s="332">
        <v>3</v>
      </c>
      <c r="Q12" s="332">
        <v>3</v>
      </c>
      <c r="R12" s="332">
        <v>3</v>
      </c>
      <c r="S12" s="332">
        <v>2</v>
      </c>
      <c r="T12" s="332">
        <v>2</v>
      </c>
      <c r="V12" s="331"/>
      <c r="W12" s="331"/>
      <c r="X12" s="331"/>
      <c r="Y12" s="331"/>
      <c r="Z12" s="331"/>
      <c r="AA12" s="331"/>
      <c r="AB12" s="331"/>
      <c r="AC12" s="331"/>
      <c r="AD12" s="331"/>
      <c r="AE12" s="331"/>
      <c r="AF12" s="331"/>
      <c r="AG12" s="331"/>
      <c r="AH12" s="331"/>
      <c r="AI12" s="331"/>
      <c r="AJ12" s="331"/>
      <c r="AK12" s="331"/>
      <c r="AL12" s="331"/>
      <c r="AM12" s="331"/>
      <c r="AN12" s="331"/>
    </row>
    <row r="13" spans="1:40" s="334" customFormat="1" ht="12.75" customHeight="1">
      <c r="A13" s="238" t="s">
        <v>780</v>
      </c>
      <c r="B13" s="332">
        <v>1673</v>
      </c>
      <c r="C13" s="332">
        <v>196</v>
      </c>
      <c r="D13" s="332">
        <v>131</v>
      </c>
      <c r="E13" s="332">
        <v>51</v>
      </c>
      <c r="F13" s="332">
        <v>14</v>
      </c>
      <c r="G13" s="332">
        <v>620</v>
      </c>
      <c r="H13" s="332">
        <v>56</v>
      </c>
      <c r="I13" s="332">
        <v>237</v>
      </c>
      <c r="J13" s="333">
        <v>96</v>
      </c>
      <c r="K13" s="332">
        <v>104</v>
      </c>
      <c r="L13" s="332">
        <v>96</v>
      </c>
      <c r="M13" s="332">
        <v>30</v>
      </c>
      <c r="N13" s="332">
        <v>854</v>
      </c>
      <c r="O13" s="332">
        <v>34</v>
      </c>
      <c r="P13" s="332">
        <v>192</v>
      </c>
      <c r="Q13" s="332">
        <v>122</v>
      </c>
      <c r="R13" s="332">
        <v>193</v>
      </c>
      <c r="S13" s="332">
        <v>205</v>
      </c>
      <c r="T13" s="332">
        <v>107</v>
      </c>
      <c r="V13" s="331"/>
      <c r="W13" s="331"/>
      <c r="X13" s="331"/>
      <c r="Y13" s="331"/>
      <c r="Z13" s="331"/>
      <c r="AA13" s="331"/>
      <c r="AB13" s="331"/>
      <c r="AC13" s="331"/>
      <c r="AD13" s="331"/>
      <c r="AE13" s="331"/>
      <c r="AF13" s="331"/>
      <c r="AG13" s="331"/>
      <c r="AH13" s="331"/>
      <c r="AI13" s="331"/>
      <c r="AJ13" s="331"/>
      <c r="AK13" s="331"/>
      <c r="AL13" s="331"/>
      <c r="AM13" s="331"/>
      <c r="AN13" s="331"/>
    </row>
    <row r="14" spans="1:40" s="334" customFormat="1" ht="12.75" customHeight="1">
      <c r="A14" s="238" t="s">
        <v>1005</v>
      </c>
      <c r="B14" s="332">
        <v>110</v>
      </c>
      <c r="C14" s="332">
        <v>7</v>
      </c>
      <c r="D14" s="332">
        <v>4</v>
      </c>
      <c r="E14" s="332">
        <v>4</v>
      </c>
      <c r="F14" s="332" t="s">
        <v>448</v>
      </c>
      <c r="G14" s="332">
        <v>20</v>
      </c>
      <c r="H14" s="332">
        <v>1</v>
      </c>
      <c r="I14" s="332">
        <v>11</v>
      </c>
      <c r="J14" s="333">
        <v>2</v>
      </c>
      <c r="K14" s="332">
        <v>4</v>
      </c>
      <c r="L14" s="332">
        <v>2</v>
      </c>
      <c r="M14" s="332">
        <v>0</v>
      </c>
      <c r="N14" s="332">
        <v>83</v>
      </c>
      <c r="O14" s="332">
        <v>7</v>
      </c>
      <c r="P14" s="332">
        <v>27</v>
      </c>
      <c r="Q14" s="332">
        <v>8</v>
      </c>
      <c r="R14" s="332">
        <v>18</v>
      </c>
      <c r="S14" s="332">
        <v>13</v>
      </c>
      <c r="T14" s="332">
        <v>11</v>
      </c>
      <c r="V14" s="331"/>
      <c r="W14" s="331"/>
      <c r="X14" s="331"/>
      <c r="Y14" s="331"/>
      <c r="Z14" s="331"/>
      <c r="AA14" s="331"/>
      <c r="AB14" s="331"/>
      <c r="AC14" s="331"/>
      <c r="AD14" s="331"/>
      <c r="AE14" s="331"/>
      <c r="AF14" s="331"/>
      <c r="AG14" s="331"/>
      <c r="AH14" s="331"/>
      <c r="AI14" s="331"/>
      <c r="AJ14" s="331"/>
      <c r="AK14" s="331"/>
      <c r="AL14" s="331"/>
      <c r="AM14" s="331"/>
      <c r="AN14" s="331"/>
    </row>
    <row r="15" spans="1:40" s="334" customFormat="1" ht="12.75" customHeight="1">
      <c r="A15" s="238" t="s">
        <v>1006</v>
      </c>
      <c r="B15" s="332">
        <v>1184</v>
      </c>
      <c r="C15" s="332">
        <v>88</v>
      </c>
      <c r="D15" s="332">
        <v>74</v>
      </c>
      <c r="E15" s="332">
        <v>12</v>
      </c>
      <c r="F15" s="332">
        <v>2</v>
      </c>
      <c r="G15" s="332">
        <v>424</v>
      </c>
      <c r="H15" s="332">
        <v>18</v>
      </c>
      <c r="I15" s="332">
        <v>163</v>
      </c>
      <c r="J15" s="333">
        <v>75</v>
      </c>
      <c r="K15" s="332">
        <v>71</v>
      </c>
      <c r="L15" s="332">
        <v>74</v>
      </c>
      <c r="M15" s="332">
        <v>23</v>
      </c>
      <c r="N15" s="332">
        <v>671</v>
      </c>
      <c r="O15" s="332">
        <v>13</v>
      </c>
      <c r="P15" s="332">
        <v>138</v>
      </c>
      <c r="Q15" s="332">
        <v>100</v>
      </c>
      <c r="R15" s="332">
        <v>154</v>
      </c>
      <c r="S15" s="332">
        <v>177</v>
      </c>
      <c r="T15" s="332">
        <v>89</v>
      </c>
      <c r="V15" s="331"/>
      <c r="W15" s="331"/>
      <c r="X15" s="331"/>
      <c r="Y15" s="331"/>
      <c r="Z15" s="331"/>
      <c r="AA15" s="331"/>
      <c r="AB15" s="331"/>
      <c r="AC15" s="331"/>
      <c r="AD15" s="331"/>
      <c r="AE15" s="331"/>
      <c r="AF15" s="331"/>
      <c r="AG15" s="331"/>
      <c r="AH15" s="331"/>
      <c r="AI15" s="331"/>
      <c r="AJ15" s="331"/>
      <c r="AK15" s="331"/>
      <c r="AL15" s="331"/>
      <c r="AM15" s="331"/>
      <c r="AN15" s="331"/>
    </row>
    <row r="16" spans="1:40" s="334" customFormat="1" ht="12.75" customHeight="1">
      <c r="A16" s="238" t="s">
        <v>279</v>
      </c>
      <c r="B16" s="332">
        <v>130</v>
      </c>
      <c r="C16" s="332">
        <v>34</v>
      </c>
      <c r="D16" s="332">
        <v>22</v>
      </c>
      <c r="E16" s="332">
        <v>8</v>
      </c>
      <c r="F16" s="332">
        <v>4</v>
      </c>
      <c r="G16" s="332">
        <v>58</v>
      </c>
      <c r="H16" s="332">
        <v>30</v>
      </c>
      <c r="I16" s="332">
        <v>19</v>
      </c>
      <c r="J16" s="333">
        <v>4</v>
      </c>
      <c r="K16" s="332">
        <v>3</v>
      </c>
      <c r="L16" s="332">
        <v>3</v>
      </c>
      <c r="M16" s="332" t="s">
        <v>448</v>
      </c>
      <c r="N16" s="332">
        <v>36</v>
      </c>
      <c r="O16" s="332">
        <v>12</v>
      </c>
      <c r="P16" s="332">
        <v>10</v>
      </c>
      <c r="Q16" s="332">
        <v>5</v>
      </c>
      <c r="R16" s="332">
        <v>6</v>
      </c>
      <c r="S16" s="332">
        <v>1</v>
      </c>
      <c r="T16" s="332">
        <v>1</v>
      </c>
      <c r="V16" s="331"/>
      <c r="W16" s="331"/>
      <c r="X16" s="331"/>
      <c r="Y16" s="331"/>
      <c r="Z16" s="331"/>
      <c r="AA16" s="331"/>
      <c r="AB16" s="331"/>
      <c r="AC16" s="331"/>
      <c r="AD16" s="331"/>
      <c r="AE16" s="331"/>
      <c r="AF16" s="331"/>
      <c r="AG16" s="331"/>
      <c r="AH16" s="331"/>
      <c r="AI16" s="331"/>
      <c r="AJ16" s="331"/>
      <c r="AK16" s="331"/>
      <c r="AL16" s="331"/>
      <c r="AM16" s="331"/>
      <c r="AN16" s="331"/>
    </row>
    <row r="17" spans="1:40" s="334" customFormat="1" ht="12.75" customHeight="1">
      <c r="A17" s="238" t="s">
        <v>280</v>
      </c>
      <c r="B17" s="332">
        <v>38</v>
      </c>
      <c r="C17" s="332">
        <v>21</v>
      </c>
      <c r="D17" s="332">
        <v>7</v>
      </c>
      <c r="E17" s="332">
        <v>10</v>
      </c>
      <c r="F17" s="332">
        <v>4</v>
      </c>
      <c r="G17" s="332">
        <v>10</v>
      </c>
      <c r="H17" s="332">
        <v>1</v>
      </c>
      <c r="I17" s="332">
        <v>1</v>
      </c>
      <c r="J17" s="333">
        <v>1</v>
      </c>
      <c r="K17" s="332">
        <v>4</v>
      </c>
      <c r="L17" s="332">
        <v>1</v>
      </c>
      <c r="M17" s="332">
        <v>1</v>
      </c>
      <c r="N17" s="332">
        <v>7</v>
      </c>
      <c r="O17" s="332">
        <v>2</v>
      </c>
      <c r="P17" s="332">
        <v>1</v>
      </c>
      <c r="Q17" s="332">
        <v>1</v>
      </c>
      <c r="R17" s="332">
        <v>2</v>
      </c>
      <c r="S17" s="332">
        <v>2</v>
      </c>
      <c r="T17" s="332" t="s">
        <v>448</v>
      </c>
      <c r="V17" s="331"/>
      <c r="W17" s="331"/>
      <c r="X17" s="331"/>
      <c r="Y17" s="331"/>
      <c r="Z17" s="331"/>
      <c r="AA17" s="331"/>
      <c r="AB17" s="331"/>
      <c r="AC17" s="331"/>
      <c r="AD17" s="331"/>
      <c r="AE17" s="331"/>
      <c r="AF17" s="331"/>
      <c r="AG17" s="331"/>
      <c r="AH17" s="331"/>
      <c r="AI17" s="331"/>
      <c r="AJ17" s="331"/>
      <c r="AK17" s="331"/>
      <c r="AL17" s="331"/>
      <c r="AM17" s="331"/>
      <c r="AN17" s="331"/>
    </row>
    <row r="18" spans="1:40" s="334" customFormat="1" ht="12.75" customHeight="1">
      <c r="A18" s="238" t="s">
        <v>1007</v>
      </c>
      <c r="B18" s="332">
        <v>101</v>
      </c>
      <c r="C18" s="332">
        <v>15</v>
      </c>
      <c r="D18" s="332">
        <v>12</v>
      </c>
      <c r="E18" s="332">
        <v>2</v>
      </c>
      <c r="F18" s="332">
        <v>1</v>
      </c>
      <c r="G18" s="332">
        <v>63</v>
      </c>
      <c r="H18" s="332">
        <v>4</v>
      </c>
      <c r="I18" s="332">
        <v>22</v>
      </c>
      <c r="J18" s="333">
        <v>8</v>
      </c>
      <c r="K18" s="332">
        <v>13</v>
      </c>
      <c r="L18" s="332">
        <v>12</v>
      </c>
      <c r="M18" s="332">
        <v>3</v>
      </c>
      <c r="N18" s="332">
        <v>23</v>
      </c>
      <c r="O18" s="332">
        <v>0</v>
      </c>
      <c r="P18" s="332">
        <v>7</v>
      </c>
      <c r="Q18" s="332">
        <v>5</v>
      </c>
      <c r="R18" s="332">
        <v>4</v>
      </c>
      <c r="S18" s="332">
        <v>3</v>
      </c>
      <c r="T18" s="332">
        <v>4</v>
      </c>
      <c r="V18" s="331"/>
      <c r="W18" s="331"/>
      <c r="X18" s="331"/>
      <c r="Y18" s="331"/>
      <c r="Z18" s="331"/>
      <c r="AA18" s="331"/>
      <c r="AB18" s="331"/>
      <c r="AC18" s="331"/>
      <c r="AD18" s="331"/>
      <c r="AE18" s="331"/>
      <c r="AF18" s="331"/>
      <c r="AG18" s="331"/>
      <c r="AH18" s="331"/>
      <c r="AI18" s="331"/>
      <c r="AJ18" s="331"/>
      <c r="AK18" s="331"/>
      <c r="AL18" s="331"/>
      <c r="AM18" s="331"/>
      <c r="AN18" s="331"/>
    </row>
    <row r="19" spans="1:40" s="334" customFormat="1" ht="12.75" customHeight="1">
      <c r="A19" s="238" t="s">
        <v>281</v>
      </c>
      <c r="B19" s="332">
        <v>53</v>
      </c>
      <c r="C19" s="332">
        <v>11</v>
      </c>
      <c r="D19" s="332">
        <v>6</v>
      </c>
      <c r="E19" s="332">
        <v>3</v>
      </c>
      <c r="F19" s="332">
        <v>2</v>
      </c>
      <c r="G19" s="332">
        <v>23</v>
      </c>
      <c r="H19" s="332">
        <v>1</v>
      </c>
      <c r="I19" s="332">
        <v>12</v>
      </c>
      <c r="J19" s="333">
        <v>5</v>
      </c>
      <c r="K19" s="332">
        <v>2</v>
      </c>
      <c r="L19" s="332">
        <v>3</v>
      </c>
      <c r="M19" s="332" t="s">
        <v>448</v>
      </c>
      <c r="N19" s="332">
        <v>19</v>
      </c>
      <c r="O19" s="332">
        <v>1</v>
      </c>
      <c r="P19" s="332">
        <v>6</v>
      </c>
      <c r="Q19" s="332">
        <v>2</v>
      </c>
      <c r="R19" s="332">
        <v>3</v>
      </c>
      <c r="S19" s="332">
        <v>4</v>
      </c>
      <c r="T19" s="332">
        <v>2</v>
      </c>
      <c r="V19" s="331"/>
      <c r="W19" s="331"/>
      <c r="X19" s="331"/>
      <c r="Y19" s="331"/>
      <c r="Z19" s="331"/>
      <c r="AA19" s="331"/>
      <c r="AB19" s="331"/>
      <c r="AC19" s="331"/>
      <c r="AD19" s="331"/>
      <c r="AE19" s="331"/>
      <c r="AF19" s="331"/>
      <c r="AG19" s="331"/>
      <c r="AH19" s="331"/>
      <c r="AI19" s="331"/>
      <c r="AJ19" s="331"/>
      <c r="AK19" s="331"/>
      <c r="AL19" s="331"/>
      <c r="AM19" s="331"/>
      <c r="AN19" s="331"/>
    </row>
    <row r="20" spans="1:40" s="334" customFormat="1" ht="12.75" customHeight="1">
      <c r="A20" s="238" t="s">
        <v>781</v>
      </c>
      <c r="B20" s="332">
        <v>3583</v>
      </c>
      <c r="C20" s="332">
        <v>541</v>
      </c>
      <c r="D20" s="332">
        <v>359</v>
      </c>
      <c r="E20" s="332">
        <v>148</v>
      </c>
      <c r="F20" s="332">
        <v>34</v>
      </c>
      <c r="G20" s="332">
        <v>1103</v>
      </c>
      <c r="H20" s="332">
        <v>250</v>
      </c>
      <c r="I20" s="332">
        <v>471</v>
      </c>
      <c r="J20" s="333">
        <v>143</v>
      </c>
      <c r="K20" s="332">
        <v>98</v>
      </c>
      <c r="L20" s="332">
        <v>94</v>
      </c>
      <c r="M20" s="332">
        <v>46</v>
      </c>
      <c r="N20" s="332">
        <v>1930</v>
      </c>
      <c r="O20" s="332">
        <v>190</v>
      </c>
      <c r="P20" s="332">
        <v>498</v>
      </c>
      <c r="Q20" s="332">
        <v>221</v>
      </c>
      <c r="R20" s="332">
        <v>282</v>
      </c>
      <c r="S20" s="332">
        <v>380</v>
      </c>
      <c r="T20" s="332">
        <v>357</v>
      </c>
      <c r="V20" s="331"/>
      <c r="W20" s="331"/>
      <c r="X20" s="331"/>
      <c r="Y20" s="331"/>
      <c r="Z20" s="331"/>
      <c r="AA20" s="331"/>
      <c r="AB20" s="331"/>
      <c r="AC20" s="331"/>
      <c r="AD20" s="331"/>
      <c r="AE20" s="331"/>
      <c r="AF20" s="331"/>
      <c r="AG20" s="331"/>
      <c r="AH20" s="331"/>
      <c r="AI20" s="331"/>
      <c r="AJ20" s="331"/>
      <c r="AK20" s="331"/>
      <c r="AL20" s="331"/>
      <c r="AM20" s="331"/>
      <c r="AN20" s="331"/>
    </row>
    <row r="21" spans="1:40" s="334" customFormat="1" ht="12.75" customHeight="1">
      <c r="A21" s="238" t="s">
        <v>778</v>
      </c>
      <c r="B21" s="332">
        <v>341</v>
      </c>
      <c r="C21" s="332">
        <v>83</v>
      </c>
      <c r="D21" s="332">
        <v>42</v>
      </c>
      <c r="E21" s="332">
        <v>34</v>
      </c>
      <c r="F21" s="332">
        <v>7</v>
      </c>
      <c r="G21" s="332">
        <v>48</v>
      </c>
      <c r="H21" s="332">
        <v>20</v>
      </c>
      <c r="I21" s="332">
        <v>16</v>
      </c>
      <c r="J21" s="333">
        <v>3</v>
      </c>
      <c r="K21" s="332">
        <v>5</v>
      </c>
      <c r="L21" s="332">
        <v>3</v>
      </c>
      <c r="M21" s="332">
        <v>1</v>
      </c>
      <c r="N21" s="332">
        <v>208</v>
      </c>
      <c r="O21" s="332">
        <v>25</v>
      </c>
      <c r="P21" s="332">
        <v>28</v>
      </c>
      <c r="Q21" s="332">
        <v>19</v>
      </c>
      <c r="R21" s="332">
        <v>22</v>
      </c>
      <c r="S21" s="332">
        <v>50</v>
      </c>
      <c r="T21" s="332">
        <v>63</v>
      </c>
      <c r="V21" s="331"/>
      <c r="W21" s="331"/>
      <c r="X21" s="331"/>
      <c r="Y21" s="331"/>
      <c r="Z21" s="331"/>
      <c r="AA21" s="331"/>
      <c r="AB21" s="331"/>
      <c r="AC21" s="331"/>
      <c r="AD21" s="331"/>
      <c r="AE21" s="331"/>
      <c r="AF21" s="331"/>
      <c r="AG21" s="331"/>
      <c r="AH21" s="331"/>
      <c r="AI21" s="331"/>
      <c r="AJ21" s="331"/>
      <c r="AK21" s="331"/>
      <c r="AL21" s="331"/>
      <c r="AM21" s="331"/>
      <c r="AN21" s="331"/>
    </row>
    <row r="22" spans="1:40" s="334" customFormat="1" ht="12.75" customHeight="1">
      <c r="A22" s="238" t="s">
        <v>779</v>
      </c>
      <c r="B22" s="332">
        <v>84</v>
      </c>
      <c r="C22" s="332">
        <v>13</v>
      </c>
      <c r="D22" s="332">
        <v>3</v>
      </c>
      <c r="E22" s="332">
        <v>10</v>
      </c>
      <c r="F22" s="332">
        <v>1</v>
      </c>
      <c r="G22" s="332">
        <v>10</v>
      </c>
      <c r="H22" s="332">
        <v>5</v>
      </c>
      <c r="I22" s="332">
        <v>1</v>
      </c>
      <c r="J22" s="333" t="s">
        <v>448</v>
      </c>
      <c r="K22" s="332">
        <v>2</v>
      </c>
      <c r="L22" s="332">
        <v>2</v>
      </c>
      <c r="M22" s="332" t="s">
        <v>448</v>
      </c>
      <c r="N22" s="332">
        <v>59</v>
      </c>
      <c r="O22" s="332">
        <v>10</v>
      </c>
      <c r="P22" s="332">
        <v>6</v>
      </c>
      <c r="Q22" s="332">
        <v>3</v>
      </c>
      <c r="R22" s="332">
        <v>8</v>
      </c>
      <c r="S22" s="332">
        <v>14</v>
      </c>
      <c r="T22" s="332">
        <v>17</v>
      </c>
      <c r="V22" s="331"/>
      <c r="W22" s="331"/>
      <c r="X22" s="331"/>
      <c r="Y22" s="331"/>
      <c r="Z22" s="331"/>
      <c r="AA22" s="331"/>
      <c r="AB22" s="331"/>
      <c r="AC22" s="331"/>
      <c r="AD22" s="331"/>
      <c r="AE22" s="331"/>
      <c r="AF22" s="331"/>
      <c r="AG22" s="331"/>
      <c r="AH22" s="331"/>
      <c r="AI22" s="331"/>
      <c r="AJ22" s="331"/>
      <c r="AK22" s="331"/>
      <c r="AL22" s="331"/>
      <c r="AM22" s="331"/>
      <c r="AN22" s="331"/>
    </row>
    <row r="23" spans="1:40" s="334" customFormat="1" ht="12.75" customHeight="1">
      <c r="A23" s="238" t="s">
        <v>780</v>
      </c>
      <c r="B23" s="332">
        <v>3158</v>
      </c>
      <c r="C23" s="332">
        <v>445</v>
      </c>
      <c r="D23" s="332">
        <v>315</v>
      </c>
      <c r="E23" s="332">
        <v>103</v>
      </c>
      <c r="F23" s="332">
        <v>27</v>
      </c>
      <c r="G23" s="332">
        <v>1045</v>
      </c>
      <c r="H23" s="332">
        <v>225</v>
      </c>
      <c r="I23" s="332">
        <v>455</v>
      </c>
      <c r="J23" s="333">
        <v>139</v>
      </c>
      <c r="K23" s="332">
        <v>91</v>
      </c>
      <c r="L23" s="332">
        <v>89</v>
      </c>
      <c r="M23" s="332">
        <v>46</v>
      </c>
      <c r="N23" s="332">
        <v>1663</v>
      </c>
      <c r="O23" s="332">
        <v>155</v>
      </c>
      <c r="P23" s="332">
        <v>464</v>
      </c>
      <c r="Q23" s="332">
        <v>199</v>
      </c>
      <c r="R23" s="332">
        <v>252</v>
      </c>
      <c r="S23" s="332">
        <v>315</v>
      </c>
      <c r="T23" s="332">
        <v>276</v>
      </c>
      <c r="V23" s="331"/>
      <c r="W23" s="331"/>
      <c r="X23" s="331"/>
      <c r="Y23" s="331"/>
      <c r="Z23" s="331"/>
      <c r="AA23" s="331"/>
      <c r="AB23" s="331"/>
      <c r="AC23" s="331"/>
      <c r="AD23" s="331"/>
      <c r="AE23" s="331"/>
      <c r="AF23" s="331"/>
      <c r="AG23" s="331"/>
      <c r="AH23" s="331"/>
      <c r="AI23" s="331"/>
      <c r="AJ23" s="331"/>
      <c r="AK23" s="331"/>
      <c r="AL23" s="331"/>
      <c r="AM23" s="331"/>
      <c r="AN23" s="331"/>
    </row>
    <row r="24" spans="1:40" s="334" customFormat="1" ht="12.75" customHeight="1">
      <c r="A24" s="238" t="s">
        <v>1005</v>
      </c>
      <c r="B24" s="332">
        <v>205</v>
      </c>
      <c r="C24" s="332">
        <v>17</v>
      </c>
      <c r="D24" s="332">
        <v>9</v>
      </c>
      <c r="E24" s="332">
        <v>8</v>
      </c>
      <c r="F24" s="332" t="s">
        <v>448</v>
      </c>
      <c r="G24" s="332">
        <v>43</v>
      </c>
      <c r="H24" s="332">
        <v>5</v>
      </c>
      <c r="I24" s="332">
        <v>21</v>
      </c>
      <c r="J24" s="333">
        <v>7</v>
      </c>
      <c r="K24" s="332">
        <v>7</v>
      </c>
      <c r="L24" s="332">
        <v>2</v>
      </c>
      <c r="M24" s="332">
        <v>0</v>
      </c>
      <c r="N24" s="332">
        <v>145</v>
      </c>
      <c r="O24" s="332">
        <v>10</v>
      </c>
      <c r="P24" s="332">
        <v>25</v>
      </c>
      <c r="Q24" s="332">
        <v>11</v>
      </c>
      <c r="R24" s="332">
        <v>30</v>
      </c>
      <c r="S24" s="332">
        <v>30</v>
      </c>
      <c r="T24" s="332">
        <v>39</v>
      </c>
      <c r="V24" s="331"/>
      <c r="W24" s="331"/>
      <c r="X24" s="331"/>
      <c r="Y24" s="331"/>
      <c r="Z24" s="331"/>
      <c r="AA24" s="331"/>
      <c r="AB24" s="331"/>
      <c r="AC24" s="331"/>
      <c r="AD24" s="331"/>
      <c r="AE24" s="331"/>
      <c r="AF24" s="331"/>
      <c r="AG24" s="331"/>
      <c r="AH24" s="331"/>
      <c r="AI24" s="331"/>
      <c r="AJ24" s="331"/>
      <c r="AK24" s="331"/>
      <c r="AL24" s="331"/>
      <c r="AM24" s="331"/>
      <c r="AN24" s="331"/>
    </row>
    <row r="25" spans="1:40" s="334" customFormat="1" ht="12.75" customHeight="1">
      <c r="A25" s="238" t="s">
        <v>1006</v>
      </c>
      <c r="B25" s="332">
        <v>1911</v>
      </c>
      <c r="C25" s="332">
        <v>101</v>
      </c>
      <c r="D25" s="332">
        <v>78</v>
      </c>
      <c r="E25" s="332">
        <v>21</v>
      </c>
      <c r="F25" s="332">
        <v>2</v>
      </c>
      <c r="G25" s="332">
        <v>625</v>
      </c>
      <c r="H25" s="332">
        <v>20</v>
      </c>
      <c r="I25" s="332">
        <v>319</v>
      </c>
      <c r="J25" s="333">
        <v>110</v>
      </c>
      <c r="K25" s="332">
        <v>65</v>
      </c>
      <c r="L25" s="332">
        <v>69</v>
      </c>
      <c r="M25" s="332">
        <v>41</v>
      </c>
      <c r="N25" s="332">
        <v>1183</v>
      </c>
      <c r="O25" s="332">
        <v>27</v>
      </c>
      <c r="P25" s="332">
        <v>329</v>
      </c>
      <c r="Q25" s="332">
        <v>161</v>
      </c>
      <c r="R25" s="332">
        <v>190</v>
      </c>
      <c r="S25" s="332">
        <v>255</v>
      </c>
      <c r="T25" s="332">
        <v>219</v>
      </c>
      <c r="V25" s="331"/>
      <c r="W25" s="331"/>
      <c r="X25" s="331"/>
      <c r="Y25" s="331"/>
      <c r="Z25" s="331"/>
      <c r="AA25" s="331"/>
      <c r="AB25" s="331"/>
      <c r="AC25" s="331"/>
      <c r="AD25" s="331"/>
      <c r="AE25" s="331"/>
      <c r="AF25" s="331"/>
      <c r="AG25" s="331"/>
      <c r="AH25" s="331"/>
      <c r="AI25" s="331"/>
      <c r="AJ25" s="331"/>
      <c r="AK25" s="331"/>
      <c r="AL25" s="331"/>
      <c r="AM25" s="331"/>
      <c r="AN25" s="331"/>
    </row>
    <row r="26" spans="1:40" s="334" customFormat="1" ht="12.75" customHeight="1">
      <c r="A26" s="238" t="s">
        <v>279</v>
      </c>
      <c r="B26" s="332">
        <v>514</v>
      </c>
      <c r="C26" s="332">
        <v>154</v>
      </c>
      <c r="D26" s="332">
        <v>116</v>
      </c>
      <c r="E26" s="332">
        <v>29</v>
      </c>
      <c r="F26" s="332">
        <v>10</v>
      </c>
      <c r="G26" s="332">
        <v>201</v>
      </c>
      <c r="H26" s="332">
        <v>141</v>
      </c>
      <c r="I26" s="332">
        <v>38</v>
      </c>
      <c r="J26" s="333">
        <v>9</v>
      </c>
      <c r="K26" s="332">
        <v>5</v>
      </c>
      <c r="L26" s="332">
        <v>6</v>
      </c>
      <c r="M26" s="332">
        <v>1</v>
      </c>
      <c r="N26" s="332">
        <v>157</v>
      </c>
      <c r="O26" s="332">
        <v>74</v>
      </c>
      <c r="P26" s="332">
        <v>52</v>
      </c>
      <c r="Q26" s="332">
        <v>11</v>
      </c>
      <c r="R26" s="332">
        <v>7</v>
      </c>
      <c r="S26" s="332">
        <v>9</v>
      </c>
      <c r="T26" s="332">
        <v>4</v>
      </c>
      <c r="V26" s="331"/>
      <c r="W26" s="331"/>
      <c r="X26" s="331"/>
      <c r="Y26" s="331"/>
      <c r="Z26" s="331"/>
      <c r="AA26" s="331"/>
      <c r="AB26" s="331"/>
      <c r="AC26" s="331"/>
      <c r="AD26" s="331"/>
      <c r="AE26" s="331"/>
      <c r="AF26" s="331"/>
      <c r="AG26" s="331"/>
      <c r="AH26" s="331"/>
      <c r="AI26" s="331"/>
      <c r="AJ26" s="331"/>
      <c r="AK26" s="331"/>
      <c r="AL26" s="331"/>
      <c r="AM26" s="331"/>
      <c r="AN26" s="331"/>
    </row>
    <row r="27" spans="1:40" s="334" customFormat="1" ht="12.75" customHeight="1">
      <c r="A27" s="238" t="s">
        <v>280</v>
      </c>
      <c r="B27" s="332">
        <v>189</v>
      </c>
      <c r="C27" s="332">
        <v>103</v>
      </c>
      <c r="D27" s="332">
        <v>66</v>
      </c>
      <c r="E27" s="332">
        <v>29</v>
      </c>
      <c r="F27" s="332">
        <v>9</v>
      </c>
      <c r="G27" s="332">
        <v>35</v>
      </c>
      <c r="H27" s="332">
        <v>21</v>
      </c>
      <c r="I27" s="332">
        <v>9</v>
      </c>
      <c r="J27" s="333">
        <v>2</v>
      </c>
      <c r="K27" s="332">
        <v>2</v>
      </c>
      <c r="L27" s="332">
        <v>1</v>
      </c>
      <c r="M27" s="332">
        <v>0</v>
      </c>
      <c r="N27" s="332">
        <v>50</v>
      </c>
      <c r="O27" s="332">
        <v>29</v>
      </c>
      <c r="P27" s="332">
        <v>9</v>
      </c>
      <c r="Q27" s="332">
        <v>2</v>
      </c>
      <c r="R27" s="332">
        <v>6</v>
      </c>
      <c r="S27" s="332">
        <v>0</v>
      </c>
      <c r="T27" s="332">
        <v>4</v>
      </c>
      <c r="V27" s="331"/>
      <c r="W27" s="331"/>
      <c r="X27" s="331"/>
      <c r="Y27" s="331"/>
      <c r="Z27" s="331"/>
      <c r="AA27" s="331"/>
      <c r="AB27" s="331"/>
      <c r="AC27" s="331"/>
      <c r="AD27" s="331"/>
      <c r="AE27" s="331"/>
      <c r="AF27" s="331"/>
      <c r="AG27" s="331"/>
      <c r="AH27" s="331"/>
      <c r="AI27" s="331"/>
      <c r="AJ27" s="331"/>
      <c r="AK27" s="331"/>
      <c r="AL27" s="331"/>
      <c r="AM27" s="331"/>
      <c r="AN27" s="331"/>
    </row>
    <row r="28" spans="1:40" s="334" customFormat="1" ht="12.75" customHeight="1">
      <c r="A28" s="238" t="s">
        <v>1007</v>
      </c>
      <c r="B28" s="332">
        <v>18</v>
      </c>
      <c r="C28" s="332">
        <v>6</v>
      </c>
      <c r="D28" s="332">
        <v>3</v>
      </c>
      <c r="E28" s="332">
        <v>1</v>
      </c>
      <c r="F28" s="332">
        <v>1</v>
      </c>
      <c r="G28" s="332">
        <v>7</v>
      </c>
      <c r="H28" s="332">
        <v>3</v>
      </c>
      <c r="I28" s="332">
        <v>3</v>
      </c>
      <c r="J28" s="333" t="s">
        <v>448</v>
      </c>
      <c r="K28" s="332">
        <v>0</v>
      </c>
      <c r="L28" s="332" t="s">
        <v>448</v>
      </c>
      <c r="M28" s="332" t="s">
        <v>448</v>
      </c>
      <c r="N28" s="332">
        <v>5</v>
      </c>
      <c r="O28" s="332" t="s">
        <v>448</v>
      </c>
      <c r="P28" s="332">
        <v>2</v>
      </c>
      <c r="Q28" s="332">
        <v>2</v>
      </c>
      <c r="R28" s="332">
        <v>2</v>
      </c>
      <c r="S28" s="332" t="s">
        <v>448</v>
      </c>
      <c r="T28" s="332">
        <v>0</v>
      </c>
      <c r="V28" s="331"/>
      <c r="W28" s="331"/>
      <c r="X28" s="331"/>
      <c r="Y28" s="331"/>
      <c r="Z28" s="331"/>
      <c r="AA28" s="331"/>
      <c r="AB28" s="331"/>
      <c r="AC28" s="331"/>
      <c r="AD28" s="331"/>
      <c r="AE28" s="331"/>
      <c r="AF28" s="331"/>
      <c r="AG28" s="331"/>
      <c r="AH28" s="331"/>
      <c r="AI28" s="331"/>
      <c r="AJ28" s="331"/>
      <c r="AK28" s="331"/>
      <c r="AL28" s="331"/>
      <c r="AM28" s="331"/>
      <c r="AN28" s="331"/>
    </row>
    <row r="29" spans="1:40" s="334" customFormat="1" ht="12.75" customHeight="1">
      <c r="A29" s="238" t="s">
        <v>281</v>
      </c>
      <c r="B29" s="332">
        <v>157</v>
      </c>
      <c r="C29" s="332">
        <v>22</v>
      </c>
      <c r="D29" s="332">
        <v>16</v>
      </c>
      <c r="E29" s="332">
        <v>4</v>
      </c>
      <c r="F29" s="332">
        <v>2</v>
      </c>
      <c r="G29" s="332">
        <v>72</v>
      </c>
      <c r="H29" s="332">
        <v>13</v>
      </c>
      <c r="I29" s="332">
        <v>38</v>
      </c>
      <c r="J29" s="333">
        <v>6</v>
      </c>
      <c r="K29" s="332">
        <v>8</v>
      </c>
      <c r="L29" s="332">
        <v>6</v>
      </c>
      <c r="M29" s="332">
        <v>1</v>
      </c>
      <c r="N29" s="332">
        <v>63</v>
      </c>
      <c r="O29" s="332">
        <v>6</v>
      </c>
      <c r="P29" s="332">
        <v>24</v>
      </c>
      <c r="Q29" s="332">
        <v>7</v>
      </c>
      <c r="R29" s="332">
        <v>10</v>
      </c>
      <c r="S29" s="332">
        <v>12</v>
      </c>
      <c r="T29" s="332">
        <v>4</v>
      </c>
      <c r="V29" s="331"/>
      <c r="W29" s="331"/>
      <c r="X29" s="331"/>
      <c r="Y29" s="331"/>
      <c r="Z29" s="331"/>
      <c r="AA29" s="331"/>
      <c r="AB29" s="331"/>
      <c r="AC29" s="331"/>
      <c r="AD29" s="331"/>
      <c r="AE29" s="331"/>
      <c r="AF29" s="331"/>
      <c r="AG29" s="331"/>
      <c r="AH29" s="331"/>
      <c r="AI29" s="331"/>
      <c r="AJ29" s="331"/>
      <c r="AK29" s="331"/>
      <c r="AL29" s="331"/>
      <c r="AM29" s="331"/>
      <c r="AN29" s="331"/>
    </row>
    <row r="30" spans="1:40" s="334" customFormat="1" ht="6" customHeight="1">
      <c r="A30" s="238"/>
      <c r="B30" s="332"/>
      <c r="C30" s="332"/>
      <c r="D30" s="332"/>
      <c r="E30" s="332"/>
      <c r="F30" s="332"/>
      <c r="G30" s="332"/>
      <c r="H30" s="332"/>
      <c r="I30" s="332"/>
      <c r="J30" s="333"/>
      <c r="K30" s="332"/>
      <c r="L30" s="332"/>
      <c r="M30" s="332"/>
      <c r="N30" s="332"/>
      <c r="O30" s="332"/>
      <c r="P30" s="332"/>
      <c r="Q30" s="332"/>
      <c r="R30" s="332"/>
      <c r="S30" s="332"/>
      <c r="T30" s="332"/>
      <c r="V30" s="331"/>
      <c r="W30" s="331"/>
      <c r="X30" s="331"/>
      <c r="Y30" s="331"/>
      <c r="Z30" s="331"/>
      <c r="AA30" s="331"/>
      <c r="AB30" s="331"/>
      <c r="AC30" s="331"/>
      <c r="AD30" s="331"/>
      <c r="AE30" s="331"/>
      <c r="AF30" s="331"/>
      <c r="AG30" s="331"/>
      <c r="AH30" s="331"/>
      <c r="AI30" s="331"/>
      <c r="AJ30" s="331"/>
      <c r="AK30" s="331"/>
      <c r="AL30" s="331"/>
      <c r="AM30" s="331"/>
      <c r="AN30" s="331"/>
    </row>
    <row r="31" spans="1:20" s="331" customFormat="1" ht="12.75" customHeight="1">
      <c r="A31" s="328" t="s">
        <v>782</v>
      </c>
      <c r="B31" s="329">
        <v>3437</v>
      </c>
      <c r="C31" s="329">
        <v>528</v>
      </c>
      <c r="D31" s="329">
        <v>247</v>
      </c>
      <c r="E31" s="329">
        <v>157</v>
      </c>
      <c r="F31" s="329">
        <v>124</v>
      </c>
      <c r="G31" s="329">
        <v>991</v>
      </c>
      <c r="H31" s="329">
        <v>78</v>
      </c>
      <c r="I31" s="329">
        <v>402</v>
      </c>
      <c r="J31" s="330">
        <v>143</v>
      </c>
      <c r="K31" s="329">
        <v>140</v>
      </c>
      <c r="L31" s="329">
        <v>150</v>
      </c>
      <c r="M31" s="329">
        <v>74</v>
      </c>
      <c r="N31" s="329">
        <v>1899</v>
      </c>
      <c r="O31" s="329">
        <v>73</v>
      </c>
      <c r="P31" s="329">
        <v>360</v>
      </c>
      <c r="Q31" s="329">
        <v>220</v>
      </c>
      <c r="R31" s="329">
        <v>360</v>
      </c>
      <c r="S31" s="329">
        <v>482</v>
      </c>
      <c r="T31" s="329">
        <v>404</v>
      </c>
    </row>
    <row r="32" spans="1:40" s="334" customFormat="1" ht="12.75" customHeight="1">
      <c r="A32" s="238" t="s">
        <v>776</v>
      </c>
      <c r="B32" s="332">
        <v>376</v>
      </c>
      <c r="C32" s="332">
        <v>162</v>
      </c>
      <c r="D32" s="332">
        <v>36</v>
      </c>
      <c r="E32" s="332">
        <v>33</v>
      </c>
      <c r="F32" s="332">
        <v>93</v>
      </c>
      <c r="G32" s="332">
        <v>77</v>
      </c>
      <c r="H32" s="332">
        <v>8</v>
      </c>
      <c r="I32" s="332">
        <v>19</v>
      </c>
      <c r="J32" s="333">
        <v>10</v>
      </c>
      <c r="K32" s="332">
        <v>12</v>
      </c>
      <c r="L32" s="332">
        <v>19</v>
      </c>
      <c r="M32" s="332">
        <v>9</v>
      </c>
      <c r="N32" s="332">
        <v>137</v>
      </c>
      <c r="O32" s="332">
        <v>5</v>
      </c>
      <c r="P32" s="332">
        <v>12</v>
      </c>
      <c r="Q32" s="332">
        <v>6</v>
      </c>
      <c r="R32" s="332">
        <v>27</v>
      </c>
      <c r="S32" s="332">
        <v>43</v>
      </c>
      <c r="T32" s="332">
        <v>43</v>
      </c>
      <c r="V32" s="331"/>
      <c r="W32" s="331"/>
      <c r="X32" s="331"/>
      <c r="Y32" s="331"/>
      <c r="Z32" s="331"/>
      <c r="AA32" s="331"/>
      <c r="AB32" s="331"/>
      <c r="AC32" s="331"/>
      <c r="AD32" s="331"/>
      <c r="AE32" s="331"/>
      <c r="AF32" s="331"/>
      <c r="AG32" s="331"/>
      <c r="AH32" s="331"/>
      <c r="AI32" s="331"/>
      <c r="AJ32" s="331"/>
      <c r="AK32" s="331"/>
      <c r="AL32" s="331"/>
      <c r="AM32" s="331"/>
      <c r="AN32" s="331"/>
    </row>
    <row r="33" spans="1:40" s="334" customFormat="1" ht="12.75" customHeight="1">
      <c r="A33" s="238" t="s">
        <v>777</v>
      </c>
      <c r="B33" s="332">
        <v>1266</v>
      </c>
      <c r="C33" s="332">
        <v>160</v>
      </c>
      <c r="D33" s="332">
        <v>79</v>
      </c>
      <c r="E33" s="332">
        <v>63</v>
      </c>
      <c r="F33" s="332">
        <v>17</v>
      </c>
      <c r="G33" s="332">
        <v>428</v>
      </c>
      <c r="H33" s="332">
        <v>22</v>
      </c>
      <c r="I33" s="332">
        <v>160</v>
      </c>
      <c r="J33" s="333">
        <v>65</v>
      </c>
      <c r="K33" s="332">
        <v>78</v>
      </c>
      <c r="L33" s="332">
        <v>74</v>
      </c>
      <c r="M33" s="332">
        <v>27</v>
      </c>
      <c r="N33" s="332">
        <v>678</v>
      </c>
      <c r="O33" s="332">
        <v>15</v>
      </c>
      <c r="P33" s="332">
        <v>117</v>
      </c>
      <c r="Q33" s="332">
        <v>94</v>
      </c>
      <c r="R33" s="332">
        <v>157</v>
      </c>
      <c r="S33" s="332">
        <v>187</v>
      </c>
      <c r="T33" s="332">
        <v>108</v>
      </c>
      <c r="V33" s="331"/>
      <c r="W33" s="331"/>
      <c r="X33" s="331"/>
      <c r="Y33" s="331"/>
      <c r="Z33" s="331"/>
      <c r="AA33" s="331"/>
      <c r="AB33" s="331"/>
      <c r="AC33" s="331"/>
      <c r="AD33" s="331"/>
      <c r="AE33" s="331"/>
      <c r="AF33" s="331"/>
      <c r="AG33" s="331"/>
      <c r="AH33" s="331"/>
      <c r="AI33" s="331"/>
      <c r="AJ33" s="331"/>
      <c r="AK33" s="331"/>
      <c r="AL33" s="331"/>
      <c r="AM33" s="331"/>
      <c r="AN33" s="331"/>
    </row>
    <row r="34" spans="1:40" s="334" customFormat="1" ht="12.75" customHeight="1">
      <c r="A34" s="238" t="s">
        <v>778</v>
      </c>
      <c r="B34" s="332">
        <v>133</v>
      </c>
      <c r="C34" s="332">
        <v>36</v>
      </c>
      <c r="D34" s="332">
        <v>4</v>
      </c>
      <c r="E34" s="332">
        <v>27</v>
      </c>
      <c r="F34" s="332">
        <v>6</v>
      </c>
      <c r="G34" s="332">
        <v>41</v>
      </c>
      <c r="H34" s="332">
        <v>3</v>
      </c>
      <c r="I34" s="332">
        <v>13</v>
      </c>
      <c r="J34" s="333">
        <v>6</v>
      </c>
      <c r="K34" s="332">
        <v>10</v>
      </c>
      <c r="L34" s="332">
        <v>7</v>
      </c>
      <c r="M34" s="332">
        <v>0</v>
      </c>
      <c r="N34" s="332">
        <v>55</v>
      </c>
      <c r="O34" s="332">
        <v>2</v>
      </c>
      <c r="P34" s="332">
        <v>3</v>
      </c>
      <c r="Q34" s="332">
        <v>6</v>
      </c>
      <c r="R34" s="332">
        <v>14</v>
      </c>
      <c r="S34" s="332">
        <v>16</v>
      </c>
      <c r="T34" s="332">
        <v>13</v>
      </c>
      <c r="V34" s="331"/>
      <c r="W34" s="331"/>
      <c r="X34" s="331"/>
      <c r="Y34" s="331"/>
      <c r="Z34" s="331"/>
      <c r="AA34" s="331"/>
      <c r="AB34" s="331"/>
      <c r="AC34" s="331"/>
      <c r="AD34" s="331"/>
      <c r="AE34" s="331"/>
      <c r="AF34" s="331"/>
      <c r="AG34" s="331"/>
      <c r="AH34" s="331"/>
      <c r="AI34" s="331"/>
      <c r="AJ34" s="331"/>
      <c r="AK34" s="331"/>
      <c r="AL34" s="331"/>
      <c r="AM34" s="331"/>
      <c r="AN34" s="331"/>
    </row>
    <row r="35" spans="1:40" s="334" customFormat="1" ht="12.75" customHeight="1">
      <c r="A35" s="238" t="s">
        <v>779</v>
      </c>
      <c r="B35" s="332">
        <v>13</v>
      </c>
      <c r="C35" s="332">
        <v>2</v>
      </c>
      <c r="D35" s="332">
        <v>0</v>
      </c>
      <c r="E35" s="332">
        <v>2</v>
      </c>
      <c r="F35" s="332" t="s">
        <v>448</v>
      </c>
      <c r="G35" s="332">
        <v>4</v>
      </c>
      <c r="H35" s="332" t="s">
        <v>448</v>
      </c>
      <c r="I35" s="332">
        <v>3</v>
      </c>
      <c r="J35" s="333">
        <v>1</v>
      </c>
      <c r="K35" s="332" t="s">
        <v>448</v>
      </c>
      <c r="L35" s="332" t="s">
        <v>448</v>
      </c>
      <c r="M35" s="332" t="s">
        <v>448</v>
      </c>
      <c r="N35" s="332">
        <v>6</v>
      </c>
      <c r="O35" s="332">
        <v>0</v>
      </c>
      <c r="P35" s="332">
        <v>1</v>
      </c>
      <c r="Q35" s="332">
        <v>1</v>
      </c>
      <c r="R35" s="332">
        <v>3</v>
      </c>
      <c r="S35" s="332">
        <v>1</v>
      </c>
      <c r="T35" s="332">
        <v>1</v>
      </c>
      <c r="V35" s="331"/>
      <c r="W35" s="331"/>
      <c r="X35" s="331"/>
      <c r="Y35" s="331"/>
      <c r="Z35" s="331"/>
      <c r="AA35" s="331"/>
      <c r="AB35" s="331"/>
      <c r="AC35" s="331"/>
      <c r="AD35" s="331"/>
      <c r="AE35" s="331"/>
      <c r="AF35" s="331"/>
      <c r="AG35" s="331"/>
      <c r="AH35" s="331"/>
      <c r="AI35" s="331"/>
      <c r="AJ35" s="331"/>
      <c r="AK35" s="331"/>
      <c r="AL35" s="331"/>
      <c r="AM35" s="331"/>
      <c r="AN35" s="331"/>
    </row>
    <row r="36" spans="1:40" s="334" customFormat="1" ht="12.75" customHeight="1">
      <c r="A36" s="238" t="s">
        <v>780</v>
      </c>
      <c r="B36" s="332">
        <v>1121</v>
      </c>
      <c r="C36" s="332">
        <v>121</v>
      </c>
      <c r="D36" s="332">
        <v>75</v>
      </c>
      <c r="E36" s="332">
        <v>35</v>
      </c>
      <c r="F36" s="332">
        <v>11</v>
      </c>
      <c r="G36" s="332">
        <v>383</v>
      </c>
      <c r="H36" s="332">
        <v>19</v>
      </c>
      <c r="I36" s="332">
        <v>144</v>
      </c>
      <c r="J36" s="333">
        <v>58</v>
      </c>
      <c r="K36" s="332">
        <v>68</v>
      </c>
      <c r="L36" s="332">
        <v>67</v>
      </c>
      <c r="M36" s="332">
        <v>27</v>
      </c>
      <c r="N36" s="332">
        <v>616</v>
      </c>
      <c r="O36" s="332">
        <v>12</v>
      </c>
      <c r="P36" s="332">
        <v>113</v>
      </c>
      <c r="Q36" s="332">
        <v>87</v>
      </c>
      <c r="R36" s="332">
        <v>139</v>
      </c>
      <c r="S36" s="332">
        <v>169</v>
      </c>
      <c r="T36" s="332">
        <v>95</v>
      </c>
      <c r="V36" s="331"/>
      <c r="W36" s="331"/>
      <c r="X36" s="331"/>
      <c r="Y36" s="331"/>
      <c r="Z36" s="331"/>
      <c r="AA36" s="331"/>
      <c r="AB36" s="331"/>
      <c r="AC36" s="331"/>
      <c r="AD36" s="331"/>
      <c r="AE36" s="331"/>
      <c r="AF36" s="331"/>
      <c r="AG36" s="331"/>
      <c r="AH36" s="331"/>
      <c r="AI36" s="331"/>
      <c r="AJ36" s="331"/>
      <c r="AK36" s="331"/>
      <c r="AL36" s="331"/>
      <c r="AM36" s="331"/>
      <c r="AN36" s="331"/>
    </row>
    <row r="37" spans="1:40" s="334" customFormat="1" ht="12.75" customHeight="1">
      <c r="A37" s="238" t="s">
        <v>1005</v>
      </c>
      <c r="B37" s="332">
        <v>89</v>
      </c>
      <c r="C37" s="332">
        <v>5</v>
      </c>
      <c r="D37" s="332">
        <v>3</v>
      </c>
      <c r="E37" s="332">
        <v>2</v>
      </c>
      <c r="F37" s="332" t="s">
        <v>448</v>
      </c>
      <c r="G37" s="332">
        <v>16</v>
      </c>
      <c r="H37" s="332">
        <v>1</v>
      </c>
      <c r="I37" s="332">
        <v>9</v>
      </c>
      <c r="J37" s="333">
        <v>1</v>
      </c>
      <c r="K37" s="332">
        <v>3</v>
      </c>
      <c r="L37" s="332">
        <v>2</v>
      </c>
      <c r="M37" s="332">
        <v>0</v>
      </c>
      <c r="N37" s="332">
        <v>68</v>
      </c>
      <c r="O37" s="332">
        <v>3</v>
      </c>
      <c r="P37" s="332">
        <v>21</v>
      </c>
      <c r="Q37" s="332">
        <v>6</v>
      </c>
      <c r="R37" s="332">
        <v>15</v>
      </c>
      <c r="S37" s="332">
        <v>12</v>
      </c>
      <c r="T37" s="332">
        <v>11</v>
      </c>
      <c r="V37" s="331"/>
      <c r="W37" s="331"/>
      <c r="X37" s="331"/>
      <c r="Y37" s="331"/>
      <c r="Z37" s="331"/>
      <c r="AA37" s="331"/>
      <c r="AB37" s="331"/>
      <c r="AC37" s="331"/>
      <c r="AD37" s="331"/>
      <c r="AE37" s="331"/>
      <c r="AF37" s="331"/>
      <c r="AG37" s="331"/>
      <c r="AH37" s="331"/>
      <c r="AI37" s="331"/>
      <c r="AJ37" s="331"/>
      <c r="AK37" s="331"/>
      <c r="AL37" s="331"/>
      <c r="AM37" s="331"/>
      <c r="AN37" s="331"/>
    </row>
    <row r="38" spans="1:40" s="334" customFormat="1" ht="12.75" customHeight="1">
      <c r="A38" s="238" t="s">
        <v>1006</v>
      </c>
      <c r="B38" s="332">
        <v>859</v>
      </c>
      <c r="C38" s="332">
        <v>62</v>
      </c>
      <c r="D38" s="332">
        <v>51</v>
      </c>
      <c r="E38" s="332">
        <v>10</v>
      </c>
      <c r="F38" s="332">
        <v>2</v>
      </c>
      <c r="G38" s="332">
        <v>294</v>
      </c>
      <c r="H38" s="332">
        <v>12</v>
      </c>
      <c r="I38" s="332">
        <v>106</v>
      </c>
      <c r="J38" s="333">
        <v>50</v>
      </c>
      <c r="K38" s="332">
        <v>48</v>
      </c>
      <c r="L38" s="332">
        <v>55</v>
      </c>
      <c r="M38" s="332">
        <v>22</v>
      </c>
      <c r="N38" s="332">
        <v>502</v>
      </c>
      <c r="O38" s="332">
        <v>8</v>
      </c>
      <c r="P38" s="332">
        <v>83</v>
      </c>
      <c r="Q38" s="332">
        <v>73</v>
      </c>
      <c r="R38" s="332">
        <v>112</v>
      </c>
      <c r="S38" s="332">
        <v>148</v>
      </c>
      <c r="T38" s="332">
        <v>79</v>
      </c>
      <c r="V38" s="331"/>
      <c r="W38" s="331"/>
      <c r="X38" s="331"/>
      <c r="Y38" s="331"/>
      <c r="Z38" s="331"/>
      <c r="AA38" s="331"/>
      <c r="AB38" s="331"/>
      <c r="AC38" s="331"/>
      <c r="AD38" s="331"/>
      <c r="AE38" s="331"/>
      <c r="AF38" s="331"/>
      <c r="AG38" s="331"/>
      <c r="AH38" s="331"/>
      <c r="AI38" s="331"/>
      <c r="AJ38" s="331"/>
      <c r="AK38" s="331"/>
      <c r="AL38" s="331"/>
      <c r="AM38" s="331"/>
      <c r="AN38" s="331"/>
    </row>
    <row r="39" spans="1:40" s="334" customFormat="1" ht="12.75" customHeight="1">
      <c r="A39" s="238" t="s">
        <v>279</v>
      </c>
      <c r="B39" s="332">
        <v>20</v>
      </c>
      <c r="C39" s="332">
        <v>9</v>
      </c>
      <c r="D39" s="332">
        <v>5</v>
      </c>
      <c r="E39" s="332">
        <v>2</v>
      </c>
      <c r="F39" s="332">
        <v>2</v>
      </c>
      <c r="G39" s="332">
        <v>7</v>
      </c>
      <c r="H39" s="332">
        <v>3</v>
      </c>
      <c r="I39" s="332">
        <v>2</v>
      </c>
      <c r="J39" s="333">
        <v>1</v>
      </c>
      <c r="K39" s="332">
        <v>0</v>
      </c>
      <c r="L39" s="332">
        <v>1</v>
      </c>
      <c r="M39" s="332" t="s">
        <v>448</v>
      </c>
      <c r="N39" s="332">
        <v>5</v>
      </c>
      <c r="O39" s="332">
        <v>1</v>
      </c>
      <c r="P39" s="332">
        <v>1</v>
      </c>
      <c r="Q39" s="332">
        <v>1</v>
      </c>
      <c r="R39" s="332">
        <v>1</v>
      </c>
      <c r="S39" s="332" t="s">
        <v>448</v>
      </c>
      <c r="T39" s="332">
        <v>1</v>
      </c>
      <c r="V39" s="331"/>
      <c r="W39" s="331"/>
      <c r="X39" s="331"/>
      <c r="Y39" s="331"/>
      <c r="Z39" s="331"/>
      <c r="AA39" s="331"/>
      <c r="AB39" s="331"/>
      <c r="AC39" s="331"/>
      <c r="AD39" s="331"/>
      <c r="AE39" s="331"/>
      <c r="AF39" s="331"/>
      <c r="AG39" s="331"/>
      <c r="AH39" s="331"/>
      <c r="AI39" s="331"/>
      <c r="AJ39" s="331"/>
      <c r="AK39" s="331"/>
      <c r="AL39" s="331"/>
      <c r="AM39" s="331"/>
      <c r="AN39" s="331"/>
    </row>
    <row r="40" spans="1:40" s="334" customFormat="1" ht="12.75" customHeight="1">
      <c r="A40" s="238" t="s">
        <v>280</v>
      </c>
      <c r="B40" s="332">
        <v>30</v>
      </c>
      <c r="C40" s="332">
        <v>17</v>
      </c>
      <c r="D40" s="332">
        <v>5</v>
      </c>
      <c r="E40" s="332">
        <v>8</v>
      </c>
      <c r="F40" s="332">
        <v>4</v>
      </c>
      <c r="G40" s="332">
        <v>8</v>
      </c>
      <c r="H40" s="332">
        <v>1</v>
      </c>
      <c r="I40" s="332">
        <v>1</v>
      </c>
      <c r="J40" s="333">
        <v>1</v>
      </c>
      <c r="K40" s="332">
        <v>4</v>
      </c>
      <c r="L40" s="332">
        <v>1</v>
      </c>
      <c r="M40" s="332" t="s">
        <v>448</v>
      </c>
      <c r="N40" s="332">
        <v>6</v>
      </c>
      <c r="O40" s="332">
        <v>1</v>
      </c>
      <c r="P40" s="332">
        <v>1</v>
      </c>
      <c r="Q40" s="332">
        <v>1</v>
      </c>
      <c r="R40" s="332">
        <v>2</v>
      </c>
      <c r="S40" s="332">
        <v>2</v>
      </c>
      <c r="T40" s="332" t="s">
        <v>448</v>
      </c>
      <c r="V40" s="331"/>
      <c r="W40" s="331"/>
      <c r="X40" s="331"/>
      <c r="Y40" s="331"/>
      <c r="Z40" s="331"/>
      <c r="AA40" s="331"/>
      <c r="AB40" s="331"/>
      <c r="AC40" s="331"/>
      <c r="AD40" s="331"/>
      <c r="AE40" s="331"/>
      <c r="AF40" s="331"/>
      <c r="AG40" s="331"/>
      <c r="AH40" s="331"/>
      <c r="AI40" s="331"/>
      <c r="AJ40" s="331"/>
      <c r="AK40" s="331"/>
      <c r="AL40" s="331"/>
      <c r="AM40" s="331"/>
      <c r="AN40" s="331"/>
    </row>
    <row r="41" spans="1:40" s="334" customFormat="1" ht="12.75" customHeight="1">
      <c r="A41" s="238" t="s">
        <v>1007</v>
      </c>
      <c r="B41" s="332">
        <v>48</v>
      </c>
      <c r="C41" s="332">
        <v>5</v>
      </c>
      <c r="D41" s="332">
        <v>4</v>
      </c>
      <c r="E41" s="332">
        <v>0</v>
      </c>
      <c r="F41" s="332">
        <v>1</v>
      </c>
      <c r="G41" s="332">
        <v>29</v>
      </c>
      <c r="H41" s="332">
        <v>0</v>
      </c>
      <c r="I41" s="332">
        <v>11</v>
      </c>
      <c r="J41" s="333">
        <v>3</v>
      </c>
      <c r="K41" s="332">
        <v>6</v>
      </c>
      <c r="L41" s="332">
        <v>7</v>
      </c>
      <c r="M41" s="332">
        <v>2</v>
      </c>
      <c r="N41" s="332">
        <v>14</v>
      </c>
      <c r="O41" s="332" t="s">
        <v>448</v>
      </c>
      <c r="P41" s="332">
        <v>3</v>
      </c>
      <c r="Q41" s="332">
        <v>2</v>
      </c>
      <c r="R41" s="332">
        <v>4</v>
      </c>
      <c r="S41" s="332">
        <v>2</v>
      </c>
      <c r="T41" s="332">
        <v>3</v>
      </c>
      <c r="V41" s="331"/>
      <c r="W41" s="331"/>
      <c r="X41" s="331"/>
      <c r="Y41" s="331"/>
      <c r="Z41" s="331"/>
      <c r="AA41" s="331"/>
      <c r="AB41" s="331"/>
      <c r="AC41" s="331"/>
      <c r="AD41" s="331"/>
      <c r="AE41" s="331"/>
      <c r="AF41" s="331"/>
      <c r="AG41" s="331"/>
      <c r="AH41" s="331"/>
      <c r="AI41" s="331"/>
      <c r="AJ41" s="331"/>
      <c r="AK41" s="331"/>
      <c r="AL41" s="331"/>
      <c r="AM41" s="331"/>
      <c r="AN41" s="331"/>
    </row>
    <row r="42" spans="1:40" s="334" customFormat="1" ht="12.75" customHeight="1">
      <c r="A42" s="238" t="s">
        <v>281</v>
      </c>
      <c r="B42" s="332">
        <v>30</v>
      </c>
      <c r="C42" s="332">
        <v>6</v>
      </c>
      <c r="D42" s="332">
        <v>3</v>
      </c>
      <c r="E42" s="332">
        <v>2</v>
      </c>
      <c r="F42" s="332">
        <v>1</v>
      </c>
      <c r="G42" s="332">
        <v>14</v>
      </c>
      <c r="H42" s="332">
        <v>1</v>
      </c>
      <c r="I42" s="332">
        <v>8</v>
      </c>
      <c r="J42" s="333">
        <v>2</v>
      </c>
      <c r="K42" s="332">
        <v>1</v>
      </c>
      <c r="L42" s="332">
        <v>2</v>
      </c>
      <c r="M42" s="332" t="s">
        <v>448</v>
      </c>
      <c r="N42" s="332">
        <v>9</v>
      </c>
      <c r="O42" s="332">
        <v>1</v>
      </c>
      <c r="P42" s="332">
        <v>3</v>
      </c>
      <c r="Q42" s="332">
        <v>1</v>
      </c>
      <c r="R42" s="332">
        <v>2</v>
      </c>
      <c r="S42" s="332">
        <v>3</v>
      </c>
      <c r="T42" s="332">
        <v>1</v>
      </c>
      <c r="V42" s="331"/>
      <c r="W42" s="331"/>
      <c r="X42" s="331"/>
      <c r="Y42" s="331"/>
      <c r="Z42" s="331"/>
      <c r="AA42" s="331"/>
      <c r="AB42" s="331"/>
      <c r="AC42" s="331"/>
      <c r="AD42" s="331"/>
      <c r="AE42" s="331"/>
      <c r="AF42" s="331"/>
      <c r="AG42" s="331"/>
      <c r="AH42" s="331"/>
      <c r="AI42" s="331"/>
      <c r="AJ42" s="331"/>
      <c r="AK42" s="331"/>
      <c r="AL42" s="331"/>
      <c r="AM42" s="331"/>
      <c r="AN42" s="331"/>
    </row>
    <row r="43" spans="1:40" s="334" customFormat="1" ht="12.75" customHeight="1">
      <c r="A43" s="238" t="s">
        <v>781</v>
      </c>
      <c r="B43" s="332">
        <v>1732</v>
      </c>
      <c r="C43" s="332">
        <v>196</v>
      </c>
      <c r="D43" s="332">
        <v>125</v>
      </c>
      <c r="E43" s="332">
        <v>59</v>
      </c>
      <c r="F43" s="332">
        <v>13</v>
      </c>
      <c r="G43" s="332">
        <v>475</v>
      </c>
      <c r="H43" s="332">
        <v>47</v>
      </c>
      <c r="I43" s="332">
        <v>221</v>
      </c>
      <c r="J43" s="333">
        <v>65</v>
      </c>
      <c r="K43" s="332">
        <v>48</v>
      </c>
      <c r="L43" s="332">
        <v>55</v>
      </c>
      <c r="M43" s="332">
        <v>38</v>
      </c>
      <c r="N43" s="332">
        <v>1058</v>
      </c>
      <c r="O43" s="332">
        <v>50</v>
      </c>
      <c r="P43" s="332">
        <v>227</v>
      </c>
      <c r="Q43" s="332">
        <v>114</v>
      </c>
      <c r="R43" s="332">
        <v>175</v>
      </c>
      <c r="S43" s="332">
        <v>241</v>
      </c>
      <c r="T43" s="332">
        <v>252</v>
      </c>
      <c r="V43" s="331"/>
      <c r="W43" s="331"/>
      <c r="X43" s="331"/>
      <c r="Y43" s="331"/>
      <c r="Z43" s="331"/>
      <c r="AA43" s="331"/>
      <c r="AB43" s="331"/>
      <c r="AC43" s="331"/>
      <c r="AD43" s="331"/>
      <c r="AE43" s="331"/>
      <c r="AF43" s="331"/>
      <c r="AG43" s="331"/>
      <c r="AH43" s="331"/>
      <c r="AI43" s="331"/>
      <c r="AJ43" s="331"/>
      <c r="AK43" s="331"/>
      <c r="AL43" s="331"/>
      <c r="AM43" s="331"/>
      <c r="AN43" s="331"/>
    </row>
    <row r="44" spans="1:40" s="334" customFormat="1" ht="12.75" customHeight="1">
      <c r="A44" s="238" t="s">
        <v>778</v>
      </c>
      <c r="B44" s="332">
        <v>210</v>
      </c>
      <c r="C44" s="332">
        <v>42</v>
      </c>
      <c r="D44" s="332">
        <v>18</v>
      </c>
      <c r="E44" s="332">
        <v>20</v>
      </c>
      <c r="F44" s="332">
        <v>4</v>
      </c>
      <c r="G44" s="332">
        <v>28</v>
      </c>
      <c r="H44" s="332">
        <v>11</v>
      </c>
      <c r="I44" s="332">
        <v>7</v>
      </c>
      <c r="J44" s="333">
        <v>3</v>
      </c>
      <c r="K44" s="332">
        <v>4</v>
      </c>
      <c r="L44" s="332">
        <v>3</v>
      </c>
      <c r="M44" s="332" t="s">
        <v>448</v>
      </c>
      <c r="N44" s="332">
        <v>139</v>
      </c>
      <c r="O44" s="332">
        <v>12</v>
      </c>
      <c r="P44" s="332">
        <v>19</v>
      </c>
      <c r="Q44" s="332">
        <v>13</v>
      </c>
      <c r="R44" s="332">
        <v>15</v>
      </c>
      <c r="S44" s="332">
        <v>34</v>
      </c>
      <c r="T44" s="332">
        <v>47</v>
      </c>
      <c r="V44" s="331"/>
      <c r="W44" s="331"/>
      <c r="X44" s="331"/>
      <c r="Y44" s="331"/>
      <c r="Z44" s="331"/>
      <c r="AA44" s="331"/>
      <c r="AB44" s="331"/>
      <c r="AC44" s="331"/>
      <c r="AD44" s="331"/>
      <c r="AE44" s="331"/>
      <c r="AF44" s="331"/>
      <c r="AG44" s="331"/>
      <c r="AH44" s="331"/>
      <c r="AI44" s="331"/>
      <c r="AJ44" s="331"/>
      <c r="AK44" s="331"/>
      <c r="AL44" s="331"/>
      <c r="AM44" s="331"/>
      <c r="AN44" s="331"/>
    </row>
    <row r="45" spans="1:40" s="334" customFormat="1" ht="12.75" customHeight="1">
      <c r="A45" s="238" t="s">
        <v>779</v>
      </c>
      <c r="B45" s="332">
        <v>12</v>
      </c>
      <c r="C45" s="332">
        <v>1</v>
      </c>
      <c r="D45" s="332">
        <v>0</v>
      </c>
      <c r="E45" s="332" t="s">
        <v>448</v>
      </c>
      <c r="F45" s="332">
        <v>0</v>
      </c>
      <c r="G45" s="332">
        <v>2</v>
      </c>
      <c r="H45" s="332" t="s">
        <v>448</v>
      </c>
      <c r="I45" s="332" t="s">
        <v>448</v>
      </c>
      <c r="J45" s="333" t="s">
        <v>448</v>
      </c>
      <c r="K45" s="332">
        <v>1</v>
      </c>
      <c r="L45" s="332">
        <v>1</v>
      </c>
      <c r="M45" s="332" t="s">
        <v>448</v>
      </c>
      <c r="N45" s="332">
        <v>9</v>
      </c>
      <c r="O45" s="332">
        <v>1</v>
      </c>
      <c r="P45" s="332">
        <v>2</v>
      </c>
      <c r="Q45" s="332">
        <v>1</v>
      </c>
      <c r="R45" s="332">
        <v>3</v>
      </c>
      <c r="S45" s="332">
        <v>3</v>
      </c>
      <c r="T45" s="332">
        <v>0</v>
      </c>
      <c r="V45" s="331"/>
      <c r="W45" s="331"/>
      <c r="X45" s="331"/>
      <c r="Y45" s="331"/>
      <c r="Z45" s="331"/>
      <c r="AA45" s="331"/>
      <c r="AB45" s="331"/>
      <c r="AC45" s="331"/>
      <c r="AD45" s="331"/>
      <c r="AE45" s="331"/>
      <c r="AF45" s="331"/>
      <c r="AG45" s="331"/>
      <c r="AH45" s="331"/>
      <c r="AI45" s="331"/>
      <c r="AJ45" s="331"/>
      <c r="AK45" s="331"/>
      <c r="AL45" s="331"/>
      <c r="AM45" s="331"/>
      <c r="AN45" s="331"/>
    </row>
    <row r="46" spans="1:40" s="334" customFormat="1" ht="12.75" customHeight="1">
      <c r="A46" s="238" t="s">
        <v>780</v>
      </c>
      <c r="B46" s="332">
        <v>1510</v>
      </c>
      <c r="C46" s="332">
        <v>153</v>
      </c>
      <c r="D46" s="332">
        <v>106</v>
      </c>
      <c r="E46" s="332">
        <v>39</v>
      </c>
      <c r="F46" s="332">
        <v>8</v>
      </c>
      <c r="G46" s="332">
        <v>444</v>
      </c>
      <c r="H46" s="332">
        <v>36</v>
      </c>
      <c r="I46" s="332">
        <v>214</v>
      </c>
      <c r="J46" s="333">
        <v>62</v>
      </c>
      <c r="K46" s="332">
        <v>43</v>
      </c>
      <c r="L46" s="332">
        <v>51</v>
      </c>
      <c r="M46" s="332">
        <v>38</v>
      </c>
      <c r="N46" s="332">
        <v>910</v>
      </c>
      <c r="O46" s="332">
        <v>37</v>
      </c>
      <c r="P46" s="332">
        <v>206</v>
      </c>
      <c r="Q46" s="332">
        <v>102</v>
      </c>
      <c r="R46" s="332">
        <v>156</v>
      </c>
      <c r="S46" s="332">
        <v>205</v>
      </c>
      <c r="T46" s="332">
        <v>205</v>
      </c>
      <c r="V46" s="331"/>
      <c r="W46" s="331"/>
      <c r="X46" s="331"/>
      <c r="Y46" s="331"/>
      <c r="Z46" s="331"/>
      <c r="AA46" s="331"/>
      <c r="AB46" s="331"/>
      <c r="AC46" s="331"/>
      <c r="AD46" s="331"/>
      <c r="AE46" s="331"/>
      <c r="AF46" s="331"/>
      <c r="AG46" s="331"/>
      <c r="AH46" s="331"/>
      <c r="AI46" s="331"/>
      <c r="AJ46" s="331"/>
      <c r="AK46" s="331"/>
      <c r="AL46" s="331"/>
      <c r="AM46" s="331"/>
      <c r="AN46" s="331"/>
    </row>
    <row r="47" spans="1:40" s="334" customFormat="1" ht="12.75" customHeight="1">
      <c r="A47" s="238" t="s">
        <v>1005</v>
      </c>
      <c r="B47" s="332">
        <v>146</v>
      </c>
      <c r="C47" s="332">
        <v>13</v>
      </c>
      <c r="D47" s="332">
        <v>7</v>
      </c>
      <c r="E47" s="332">
        <v>7</v>
      </c>
      <c r="F47" s="332" t="s">
        <v>448</v>
      </c>
      <c r="G47" s="332">
        <v>28</v>
      </c>
      <c r="H47" s="332">
        <v>3</v>
      </c>
      <c r="I47" s="332">
        <v>14</v>
      </c>
      <c r="J47" s="333">
        <v>2</v>
      </c>
      <c r="K47" s="332">
        <v>6</v>
      </c>
      <c r="L47" s="332">
        <v>2</v>
      </c>
      <c r="M47" s="332">
        <v>0</v>
      </c>
      <c r="N47" s="332">
        <v>106</v>
      </c>
      <c r="O47" s="332">
        <v>7</v>
      </c>
      <c r="P47" s="332">
        <v>15</v>
      </c>
      <c r="Q47" s="332">
        <v>8</v>
      </c>
      <c r="R47" s="332">
        <v>23</v>
      </c>
      <c r="S47" s="332">
        <v>24</v>
      </c>
      <c r="T47" s="332">
        <v>29</v>
      </c>
      <c r="V47" s="331"/>
      <c r="W47" s="331"/>
      <c r="X47" s="331"/>
      <c r="Y47" s="331"/>
      <c r="Z47" s="331"/>
      <c r="AA47" s="331"/>
      <c r="AB47" s="331"/>
      <c r="AC47" s="331"/>
      <c r="AD47" s="331"/>
      <c r="AE47" s="331"/>
      <c r="AF47" s="331"/>
      <c r="AG47" s="331"/>
      <c r="AH47" s="331"/>
      <c r="AI47" s="331"/>
      <c r="AJ47" s="331"/>
      <c r="AK47" s="331"/>
      <c r="AL47" s="331"/>
      <c r="AM47" s="331"/>
      <c r="AN47" s="331"/>
    </row>
    <row r="48" spans="1:40" s="334" customFormat="1" ht="12.75" customHeight="1">
      <c r="A48" s="238" t="s">
        <v>1006</v>
      </c>
      <c r="B48" s="332">
        <v>1110</v>
      </c>
      <c r="C48" s="332">
        <v>53</v>
      </c>
      <c r="D48" s="332">
        <v>40</v>
      </c>
      <c r="E48" s="332">
        <v>11</v>
      </c>
      <c r="F48" s="332">
        <v>1</v>
      </c>
      <c r="G48" s="332">
        <v>345</v>
      </c>
      <c r="H48" s="332">
        <v>7</v>
      </c>
      <c r="I48" s="332">
        <v>174</v>
      </c>
      <c r="J48" s="333">
        <v>55</v>
      </c>
      <c r="K48" s="332">
        <v>31</v>
      </c>
      <c r="L48" s="332">
        <v>44</v>
      </c>
      <c r="M48" s="332">
        <v>35</v>
      </c>
      <c r="N48" s="332">
        <v>710</v>
      </c>
      <c r="O48" s="332">
        <v>10</v>
      </c>
      <c r="P48" s="332">
        <v>162</v>
      </c>
      <c r="Q48" s="332">
        <v>83</v>
      </c>
      <c r="R48" s="332">
        <v>123</v>
      </c>
      <c r="S48" s="332">
        <v>165</v>
      </c>
      <c r="T48" s="332">
        <v>167</v>
      </c>
      <c r="V48" s="331"/>
      <c r="W48" s="331"/>
      <c r="X48" s="331"/>
      <c r="Y48" s="331"/>
      <c r="Z48" s="331"/>
      <c r="AA48" s="331"/>
      <c r="AB48" s="331"/>
      <c r="AC48" s="331"/>
      <c r="AD48" s="331"/>
      <c r="AE48" s="331"/>
      <c r="AF48" s="331"/>
      <c r="AG48" s="331"/>
      <c r="AH48" s="331"/>
      <c r="AI48" s="331"/>
      <c r="AJ48" s="331"/>
      <c r="AK48" s="331"/>
      <c r="AL48" s="331"/>
      <c r="AM48" s="331"/>
      <c r="AN48" s="331"/>
    </row>
    <row r="49" spans="1:40" s="334" customFormat="1" ht="12.75" customHeight="1">
      <c r="A49" s="238" t="s">
        <v>279</v>
      </c>
      <c r="B49" s="332">
        <v>48</v>
      </c>
      <c r="C49" s="332">
        <v>16</v>
      </c>
      <c r="D49" s="332">
        <v>12</v>
      </c>
      <c r="E49" s="332">
        <v>3</v>
      </c>
      <c r="F49" s="332">
        <v>2</v>
      </c>
      <c r="G49" s="332">
        <v>15</v>
      </c>
      <c r="H49" s="332">
        <v>11</v>
      </c>
      <c r="I49" s="332">
        <v>2</v>
      </c>
      <c r="J49" s="333">
        <v>0</v>
      </c>
      <c r="K49" s="332">
        <v>0</v>
      </c>
      <c r="L49" s="332">
        <v>1</v>
      </c>
      <c r="M49" s="332">
        <v>0</v>
      </c>
      <c r="N49" s="332">
        <v>17</v>
      </c>
      <c r="O49" s="332">
        <v>5</v>
      </c>
      <c r="P49" s="332">
        <v>4</v>
      </c>
      <c r="Q49" s="332">
        <v>4</v>
      </c>
      <c r="R49" s="332">
        <v>0</v>
      </c>
      <c r="S49" s="332">
        <v>3</v>
      </c>
      <c r="T49" s="332" t="s">
        <v>448</v>
      </c>
      <c r="V49" s="331"/>
      <c r="W49" s="331"/>
      <c r="X49" s="331"/>
      <c r="Y49" s="331"/>
      <c r="Z49" s="331"/>
      <c r="AA49" s="331"/>
      <c r="AB49" s="331"/>
      <c r="AC49" s="331"/>
      <c r="AD49" s="331"/>
      <c r="AE49" s="331"/>
      <c r="AF49" s="331"/>
      <c r="AG49" s="331"/>
      <c r="AH49" s="331"/>
      <c r="AI49" s="331"/>
      <c r="AJ49" s="331"/>
      <c r="AK49" s="331"/>
      <c r="AL49" s="331"/>
      <c r="AM49" s="331"/>
      <c r="AN49" s="331"/>
    </row>
    <row r="50" spans="1:40" s="334" customFormat="1" ht="12.75" customHeight="1">
      <c r="A50" s="238" t="s">
        <v>280</v>
      </c>
      <c r="B50" s="332">
        <v>79</v>
      </c>
      <c r="C50" s="332">
        <v>39</v>
      </c>
      <c r="D50" s="332">
        <v>24</v>
      </c>
      <c r="E50" s="332">
        <v>11</v>
      </c>
      <c r="F50" s="332">
        <v>4</v>
      </c>
      <c r="G50" s="332">
        <v>17</v>
      </c>
      <c r="H50" s="332">
        <v>7</v>
      </c>
      <c r="I50" s="332">
        <v>5</v>
      </c>
      <c r="J50" s="333">
        <v>2</v>
      </c>
      <c r="K50" s="332">
        <v>2</v>
      </c>
      <c r="L50" s="332">
        <v>0</v>
      </c>
      <c r="M50" s="332">
        <v>0</v>
      </c>
      <c r="N50" s="332">
        <v>24</v>
      </c>
      <c r="O50" s="332">
        <v>12</v>
      </c>
      <c r="P50" s="332">
        <v>5</v>
      </c>
      <c r="Q50" s="332">
        <v>2</v>
      </c>
      <c r="R50" s="332">
        <v>4</v>
      </c>
      <c r="S50" s="332" t="s">
        <v>448</v>
      </c>
      <c r="T50" s="332">
        <v>3</v>
      </c>
      <c r="V50" s="331"/>
      <c r="W50" s="331"/>
      <c r="X50" s="331"/>
      <c r="Y50" s="331"/>
      <c r="Z50" s="331"/>
      <c r="AA50" s="331"/>
      <c r="AB50" s="331"/>
      <c r="AC50" s="331"/>
      <c r="AD50" s="331"/>
      <c r="AE50" s="331"/>
      <c r="AF50" s="331"/>
      <c r="AG50" s="331"/>
      <c r="AH50" s="331"/>
      <c r="AI50" s="331"/>
      <c r="AJ50" s="331"/>
      <c r="AK50" s="331"/>
      <c r="AL50" s="331"/>
      <c r="AM50" s="331"/>
      <c r="AN50" s="331"/>
    </row>
    <row r="51" spans="1:40" s="334" customFormat="1" ht="12.75" customHeight="1">
      <c r="A51" s="238" t="s">
        <v>1007</v>
      </c>
      <c r="B51" s="332">
        <v>3</v>
      </c>
      <c r="C51" s="332">
        <v>1</v>
      </c>
      <c r="D51" s="332">
        <v>0</v>
      </c>
      <c r="E51" s="332">
        <v>0</v>
      </c>
      <c r="F51" s="332" t="s">
        <v>448</v>
      </c>
      <c r="G51" s="332">
        <v>2</v>
      </c>
      <c r="H51" s="332">
        <v>1</v>
      </c>
      <c r="I51" s="332">
        <v>1</v>
      </c>
      <c r="J51" s="333" t="s">
        <v>448</v>
      </c>
      <c r="K51" s="332">
        <v>0</v>
      </c>
      <c r="L51" s="332" t="s">
        <v>448</v>
      </c>
      <c r="M51" s="332" t="s">
        <v>448</v>
      </c>
      <c r="N51" s="332" t="s">
        <v>448</v>
      </c>
      <c r="O51" s="332" t="s">
        <v>448</v>
      </c>
      <c r="P51" s="332" t="s">
        <v>448</v>
      </c>
      <c r="Q51" s="332" t="s">
        <v>448</v>
      </c>
      <c r="R51" s="332" t="s">
        <v>448</v>
      </c>
      <c r="S51" s="332" t="s">
        <v>448</v>
      </c>
      <c r="T51" s="332" t="s">
        <v>448</v>
      </c>
      <c r="V51" s="331"/>
      <c r="W51" s="331"/>
      <c r="X51" s="331"/>
      <c r="Y51" s="331"/>
      <c r="Z51" s="331"/>
      <c r="AA51" s="331"/>
      <c r="AB51" s="331"/>
      <c r="AC51" s="331"/>
      <c r="AD51" s="331"/>
      <c r="AE51" s="331"/>
      <c r="AF51" s="331"/>
      <c r="AG51" s="331"/>
      <c r="AH51" s="331"/>
      <c r="AI51" s="331"/>
      <c r="AJ51" s="331"/>
      <c r="AK51" s="331"/>
      <c r="AL51" s="331"/>
      <c r="AM51" s="331"/>
      <c r="AN51" s="331"/>
    </row>
    <row r="52" spans="1:40" s="334" customFormat="1" ht="12.75" customHeight="1">
      <c r="A52" s="238" t="s">
        <v>281</v>
      </c>
      <c r="B52" s="332">
        <v>58</v>
      </c>
      <c r="C52" s="332">
        <v>9</v>
      </c>
      <c r="D52" s="332">
        <v>8</v>
      </c>
      <c r="E52" s="332">
        <v>1</v>
      </c>
      <c r="F52" s="332">
        <v>0</v>
      </c>
      <c r="G52" s="332">
        <v>18</v>
      </c>
      <c r="H52" s="332">
        <v>2</v>
      </c>
      <c r="I52" s="332">
        <v>8</v>
      </c>
      <c r="J52" s="333">
        <v>2</v>
      </c>
      <c r="K52" s="332">
        <v>2</v>
      </c>
      <c r="L52" s="332">
        <v>2</v>
      </c>
      <c r="M52" s="332">
        <v>1</v>
      </c>
      <c r="N52" s="332">
        <v>31</v>
      </c>
      <c r="O52" s="332">
        <v>2</v>
      </c>
      <c r="P52" s="332">
        <v>9</v>
      </c>
      <c r="Q52" s="332">
        <v>3</v>
      </c>
      <c r="R52" s="332">
        <v>6</v>
      </c>
      <c r="S52" s="332">
        <v>8</v>
      </c>
      <c r="T52" s="332">
        <v>4</v>
      </c>
      <c r="V52" s="331"/>
      <c r="W52" s="331"/>
      <c r="X52" s="331"/>
      <c r="Y52" s="331"/>
      <c r="Z52" s="331"/>
      <c r="AA52" s="331"/>
      <c r="AB52" s="331"/>
      <c r="AC52" s="331"/>
      <c r="AD52" s="331"/>
      <c r="AE52" s="331"/>
      <c r="AF52" s="331"/>
      <c r="AG52" s="331"/>
      <c r="AH52" s="331"/>
      <c r="AI52" s="331"/>
      <c r="AJ52" s="331"/>
      <c r="AK52" s="331"/>
      <c r="AL52" s="331"/>
      <c r="AM52" s="331"/>
      <c r="AN52" s="331"/>
    </row>
    <row r="53" spans="1:40" s="334" customFormat="1" ht="6" customHeight="1">
      <c r="A53" s="238"/>
      <c r="B53" s="332"/>
      <c r="C53" s="332"/>
      <c r="D53" s="332"/>
      <c r="E53" s="332"/>
      <c r="F53" s="332"/>
      <c r="G53" s="332"/>
      <c r="H53" s="332"/>
      <c r="I53" s="332"/>
      <c r="J53" s="333"/>
      <c r="K53" s="332"/>
      <c r="L53" s="332"/>
      <c r="M53" s="332"/>
      <c r="N53" s="332"/>
      <c r="O53" s="332"/>
      <c r="P53" s="332"/>
      <c r="Q53" s="332"/>
      <c r="R53" s="332"/>
      <c r="S53" s="332"/>
      <c r="T53" s="332"/>
      <c r="V53" s="331"/>
      <c r="W53" s="331"/>
      <c r="X53" s="331"/>
      <c r="Y53" s="331"/>
      <c r="Z53" s="331"/>
      <c r="AA53" s="331"/>
      <c r="AB53" s="331"/>
      <c r="AC53" s="331"/>
      <c r="AD53" s="331"/>
      <c r="AE53" s="331"/>
      <c r="AF53" s="331"/>
      <c r="AG53" s="331"/>
      <c r="AH53" s="331"/>
      <c r="AI53" s="331"/>
      <c r="AJ53" s="331"/>
      <c r="AK53" s="331"/>
      <c r="AL53" s="331"/>
      <c r="AM53" s="331"/>
      <c r="AN53" s="331"/>
    </row>
    <row r="54" spans="1:20" s="331" customFormat="1" ht="12.75" customHeight="1">
      <c r="A54" s="328" t="s">
        <v>783</v>
      </c>
      <c r="B54" s="329">
        <v>2728</v>
      </c>
      <c r="C54" s="329">
        <v>568</v>
      </c>
      <c r="D54" s="329">
        <v>322</v>
      </c>
      <c r="E54" s="329">
        <v>148</v>
      </c>
      <c r="F54" s="329">
        <v>97</v>
      </c>
      <c r="G54" s="329">
        <v>932</v>
      </c>
      <c r="H54" s="329">
        <v>254</v>
      </c>
      <c r="I54" s="329">
        <v>362</v>
      </c>
      <c r="J54" s="330">
        <v>124</v>
      </c>
      <c r="K54" s="329">
        <v>95</v>
      </c>
      <c r="L54" s="329">
        <v>81</v>
      </c>
      <c r="M54" s="329">
        <v>17</v>
      </c>
      <c r="N54" s="329">
        <v>1204</v>
      </c>
      <c r="O54" s="329">
        <v>174</v>
      </c>
      <c r="P54" s="329">
        <v>366</v>
      </c>
      <c r="Q54" s="329">
        <v>149</v>
      </c>
      <c r="R54" s="329">
        <v>179</v>
      </c>
      <c r="S54" s="329">
        <v>199</v>
      </c>
      <c r="T54" s="329">
        <v>134</v>
      </c>
    </row>
    <row r="55" spans="1:40" s="334" customFormat="1" ht="12.75" customHeight="1">
      <c r="A55" s="238" t="s">
        <v>776</v>
      </c>
      <c r="B55" s="332">
        <v>230</v>
      </c>
      <c r="C55" s="332">
        <v>116</v>
      </c>
      <c r="D55" s="332">
        <v>19</v>
      </c>
      <c r="E55" s="332">
        <v>25</v>
      </c>
      <c r="F55" s="332">
        <v>71</v>
      </c>
      <c r="G55" s="332">
        <v>46</v>
      </c>
      <c r="H55" s="332">
        <v>9</v>
      </c>
      <c r="I55" s="332">
        <v>8</v>
      </c>
      <c r="J55" s="333">
        <v>4</v>
      </c>
      <c r="K55" s="332">
        <v>7</v>
      </c>
      <c r="L55" s="332">
        <v>12</v>
      </c>
      <c r="M55" s="332">
        <v>5</v>
      </c>
      <c r="N55" s="332">
        <v>68</v>
      </c>
      <c r="O55" s="332">
        <v>10</v>
      </c>
      <c r="P55" s="332">
        <v>5</v>
      </c>
      <c r="Q55" s="332">
        <v>4</v>
      </c>
      <c r="R55" s="332">
        <v>14</v>
      </c>
      <c r="S55" s="332">
        <v>19</v>
      </c>
      <c r="T55" s="332">
        <v>15</v>
      </c>
      <c r="V55" s="331"/>
      <c r="W55" s="331"/>
      <c r="X55" s="331"/>
      <c r="Y55" s="331"/>
      <c r="Z55" s="331"/>
      <c r="AA55" s="331"/>
      <c r="AB55" s="331"/>
      <c r="AC55" s="331"/>
      <c r="AD55" s="331"/>
      <c r="AE55" s="331"/>
      <c r="AF55" s="331"/>
      <c r="AG55" s="331"/>
      <c r="AH55" s="331"/>
      <c r="AI55" s="331"/>
      <c r="AJ55" s="331"/>
      <c r="AK55" s="331"/>
      <c r="AL55" s="331"/>
      <c r="AM55" s="331"/>
      <c r="AN55" s="331"/>
    </row>
    <row r="56" spans="1:40" s="334" customFormat="1" ht="12.75" customHeight="1">
      <c r="A56" s="238" t="s">
        <v>777</v>
      </c>
      <c r="B56" s="332">
        <v>604</v>
      </c>
      <c r="C56" s="332">
        <v>98</v>
      </c>
      <c r="D56" s="332">
        <v>63</v>
      </c>
      <c r="E56" s="332">
        <v>31</v>
      </c>
      <c r="F56" s="332">
        <v>4</v>
      </c>
      <c r="G56" s="332">
        <v>249</v>
      </c>
      <c r="H56" s="332">
        <v>42</v>
      </c>
      <c r="I56" s="332">
        <v>98</v>
      </c>
      <c r="J56" s="333">
        <v>40</v>
      </c>
      <c r="K56" s="332">
        <v>37</v>
      </c>
      <c r="L56" s="332">
        <v>29</v>
      </c>
      <c r="M56" s="332">
        <v>4</v>
      </c>
      <c r="N56" s="332">
        <v>254</v>
      </c>
      <c r="O56" s="332">
        <v>22</v>
      </c>
      <c r="P56" s="332">
        <v>84</v>
      </c>
      <c r="Q56" s="332">
        <v>38</v>
      </c>
      <c r="R56" s="332">
        <v>57</v>
      </c>
      <c r="S56" s="332">
        <v>38</v>
      </c>
      <c r="T56" s="332">
        <v>16</v>
      </c>
      <c r="V56" s="331"/>
      <c r="W56" s="331"/>
      <c r="X56" s="331"/>
      <c r="Y56" s="331"/>
      <c r="Z56" s="331"/>
      <c r="AA56" s="331"/>
      <c r="AB56" s="331"/>
      <c r="AC56" s="331"/>
      <c r="AD56" s="331"/>
      <c r="AE56" s="331"/>
      <c r="AF56" s="331"/>
      <c r="AG56" s="331"/>
      <c r="AH56" s="331"/>
      <c r="AI56" s="331"/>
      <c r="AJ56" s="331"/>
      <c r="AK56" s="331"/>
      <c r="AL56" s="331"/>
      <c r="AM56" s="331"/>
      <c r="AN56" s="331"/>
    </row>
    <row r="57" spans="1:40" s="334" customFormat="1" ht="12.75" customHeight="1">
      <c r="A57" s="238" t="s">
        <v>778</v>
      </c>
      <c r="B57" s="332">
        <v>31</v>
      </c>
      <c r="C57" s="332">
        <v>18</v>
      </c>
      <c r="D57" s="332">
        <v>6</v>
      </c>
      <c r="E57" s="332">
        <v>11</v>
      </c>
      <c r="F57" s="332">
        <v>1</v>
      </c>
      <c r="G57" s="332">
        <v>5</v>
      </c>
      <c r="H57" s="332">
        <v>2</v>
      </c>
      <c r="I57" s="332">
        <v>2</v>
      </c>
      <c r="J57" s="333" t="s">
        <v>448</v>
      </c>
      <c r="K57" s="332">
        <v>0</v>
      </c>
      <c r="L57" s="332" t="s">
        <v>448</v>
      </c>
      <c r="M57" s="332" t="s">
        <v>448</v>
      </c>
      <c r="N57" s="332">
        <v>9</v>
      </c>
      <c r="O57" s="332">
        <v>1</v>
      </c>
      <c r="P57" s="332">
        <v>1</v>
      </c>
      <c r="Q57" s="332">
        <v>1</v>
      </c>
      <c r="R57" s="332">
        <v>2</v>
      </c>
      <c r="S57" s="332">
        <v>2</v>
      </c>
      <c r="T57" s="332">
        <v>2</v>
      </c>
      <c r="V57" s="331"/>
      <c r="W57" s="331"/>
      <c r="X57" s="331"/>
      <c r="Y57" s="331"/>
      <c r="Z57" s="331"/>
      <c r="AA57" s="331"/>
      <c r="AB57" s="331"/>
      <c r="AC57" s="331"/>
      <c r="AD57" s="331"/>
      <c r="AE57" s="331"/>
      <c r="AF57" s="331"/>
      <c r="AG57" s="331"/>
      <c r="AH57" s="331"/>
      <c r="AI57" s="331"/>
      <c r="AJ57" s="331"/>
      <c r="AK57" s="331"/>
      <c r="AL57" s="331"/>
      <c r="AM57" s="331"/>
      <c r="AN57" s="331"/>
    </row>
    <row r="58" spans="1:40" s="334" customFormat="1" ht="12.75" customHeight="1">
      <c r="A58" s="238" t="s">
        <v>779</v>
      </c>
      <c r="B58" s="332">
        <v>21</v>
      </c>
      <c r="C58" s="332">
        <v>6</v>
      </c>
      <c r="D58" s="332">
        <v>1</v>
      </c>
      <c r="E58" s="332">
        <v>5</v>
      </c>
      <c r="F58" s="332" t="s">
        <v>448</v>
      </c>
      <c r="G58" s="332">
        <v>7</v>
      </c>
      <c r="H58" s="332">
        <v>2</v>
      </c>
      <c r="I58" s="332">
        <v>2</v>
      </c>
      <c r="J58" s="333">
        <v>1</v>
      </c>
      <c r="K58" s="332">
        <v>1</v>
      </c>
      <c r="L58" s="332" t="s">
        <v>448</v>
      </c>
      <c r="M58" s="332" t="s">
        <v>448</v>
      </c>
      <c r="N58" s="332">
        <v>8</v>
      </c>
      <c r="O58" s="332">
        <v>1</v>
      </c>
      <c r="P58" s="332">
        <v>3</v>
      </c>
      <c r="Q58" s="332">
        <v>1</v>
      </c>
      <c r="R58" s="332">
        <v>0</v>
      </c>
      <c r="S58" s="332">
        <v>1</v>
      </c>
      <c r="T58" s="332">
        <v>1</v>
      </c>
      <c r="V58" s="331"/>
      <c r="W58" s="331"/>
      <c r="X58" s="331"/>
      <c r="Y58" s="331"/>
      <c r="Z58" s="331"/>
      <c r="AA58" s="331"/>
      <c r="AB58" s="331"/>
      <c r="AC58" s="331"/>
      <c r="AD58" s="331"/>
      <c r="AE58" s="331"/>
      <c r="AF58" s="331"/>
      <c r="AG58" s="331"/>
      <c r="AH58" s="331"/>
      <c r="AI58" s="331"/>
      <c r="AJ58" s="331"/>
      <c r="AK58" s="331"/>
      <c r="AL58" s="331"/>
      <c r="AM58" s="331"/>
      <c r="AN58" s="331"/>
    </row>
    <row r="59" spans="1:40" s="334" customFormat="1" ht="12.75" customHeight="1">
      <c r="A59" s="238" t="s">
        <v>780</v>
      </c>
      <c r="B59" s="332">
        <v>552</v>
      </c>
      <c r="C59" s="332">
        <v>75</v>
      </c>
      <c r="D59" s="332">
        <v>56</v>
      </c>
      <c r="E59" s="332">
        <v>16</v>
      </c>
      <c r="F59" s="332">
        <v>4</v>
      </c>
      <c r="G59" s="332">
        <v>237</v>
      </c>
      <c r="H59" s="332">
        <v>37</v>
      </c>
      <c r="I59" s="332">
        <v>93</v>
      </c>
      <c r="J59" s="333">
        <v>38</v>
      </c>
      <c r="K59" s="332">
        <v>35</v>
      </c>
      <c r="L59" s="332">
        <v>29</v>
      </c>
      <c r="M59" s="332">
        <v>4</v>
      </c>
      <c r="N59" s="332">
        <v>237</v>
      </c>
      <c r="O59" s="332">
        <v>20</v>
      </c>
      <c r="P59" s="332">
        <v>79</v>
      </c>
      <c r="Q59" s="332">
        <v>35</v>
      </c>
      <c r="R59" s="332">
        <v>54</v>
      </c>
      <c r="S59" s="332">
        <v>35</v>
      </c>
      <c r="T59" s="332">
        <v>13</v>
      </c>
      <c r="V59" s="331"/>
      <c r="W59" s="331"/>
      <c r="X59" s="331"/>
      <c r="Y59" s="331"/>
      <c r="Z59" s="331"/>
      <c r="AA59" s="331"/>
      <c r="AB59" s="331"/>
      <c r="AC59" s="331"/>
      <c r="AD59" s="331"/>
      <c r="AE59" s="331"/>
      <c r="AF59" s="331"/>
      <c r="AG59" s="331"/>
      <c r="AH59" s="331"/>
      <c r="AI59" s="331"/>
      <c r="AJ59" s="331"/>
      <c r="AK59" s="331"/>
      <c r="AL59" s="331"/>
      <c r="AM59" s="331"/>
      <c r="AN59" s="331"/>
    </row>
    <row r="60" spans="1:40" s="334" customFormat="1" ht="12.75" customHeight="1">
      <c r="A60" s="238" t="s">
        <v>1005</v>
      </c>
      <c r="B60" s="332">
        <v>20</v>
      </c>
      <c r="C60" s="332">
        <v>2</v>
      </c>
      <c r="D60" s="332">
        <v>1</v>
      </c>
      <c r="E60" s="332">
        <v>1</v>
      </c>
      <c r="F60" s="332" t="s">
        <v>448</v>
      </c>
      <c r="G60" s="332">
        <v>3</v>
      </c>
      <c r="H60" s="332" t="s">
        <v>448</v>
      </c>
      <c r="I60" s="332">
        <v>1</v>
      </c>
      <c r="J60" s="333">
        <v>1</v>
      </c>
      <c r="K60" s="332">
        <v>1</v>
      </c>
      <c r="L60" s="332" t="s">
        <v>448</v>
      </c>
      <c r="M60" s="332" t="s">
        <v>448</v>
      </c>
      <c r="N60" s="332">
        <v>15</v>
      </c>
      <c r="O60" s="332">
        <v>4</v>
      </c>
      <c r="P60" s="332">
        <v>6</v>
      </c>
      <c r="Q60" s="332">
        <v>1</v>
      </c>
      <c r="R60" s="332">
        <v>3</v>
      </c>
      <c r="S60" s="332">
        <v>1</v>
      </c>
      <c r="T60" s="332">
        <v>0</v>
      </c>
      <c r="V60" s="331"/>
      <c r="W60" s="331"/>
      <c r="X60" s="331"/>
      <c r="Y60" s="331"/>
      <c r="Z60" s="331"/>
      <c r="AA60" s="331"/>
      <c r="AB60" s="331"/>
      <c r="AC60" s="331"/>
      <c r="AD60" s="331"/>
      <c r="AE60" s="331"/>
      <c r="AF60" s="331"/>
      <c r="AG60" s="331"/>
      <c r="AH60" s="331"/>
      <c r="AI60" s="331"/>
      <c r="AJ60" s="331"/>
      <c r="AK60" s="331"/>
      <c r="AL60" s="331"/>
      <c r="AM60" s="331"/>
      <c r="AN60" s="331"/>
    </row>
    <row r="61" spans="1:40" s="334" customFormat="1" ht="12.75" customHeight="1">
      <c r="A61" s="238" t="s">
        <v>1006</v>
      </c>
      <c r="B61" s="332">
        <v>325</v>
      </c>
      <c r="C61" s="332">
        <v>26</v>
      </c>
      <c r="D61" s="332">
        <v>24</v>
      </c>
      <c r="E61" s="332">
        <v>2</v>
      </c>
      <c r="F61" s="332" t="s">
        <v>448</v>
      </c>
      <c r="G61" s="332">
        <v>130</v>
      </c>
      <c r="H61" s="332">
        <v>5</v>
      </c>
      <c r="I61" s="332">
        <v>57</v>
      </c>
      <c r="J61" s="333">
        <v>25</v>
      </c>
      <c r="K61" s="332">
        <v>22</v>
      </c>
      <c r="L61" s="332">
        <v>19</v>
      </c>
      <c r="M61" s="332">
        <v>2</v>
      </c>
      <c r="N61" s="332">
        <v>168</v>
      </c>
      <c r="O61" s="332">
        <v>5</v>
      </c>
      <c r="P61" s="332">
        <v>55</v>
      </c>
      <c r="Q61" s="332">
        <v>26</v>
      </c>
      <c r="R61" s="332">
        <v>42</v>
      </c>
      <c r="S61" s="332">
        <v>29</v>
      </c>
      <c r="T61" s="332">
        <v>10</v>
      </c>
      <c r="V61" s="331"/>
      <c r="W61" s="331"/>
      <c r="X61" s="331"/>
      <c r="Y61" s="331"/>
      <c r="Z61" s="331"/>
      <c r="AA61" s="331"/>
      <c r="AB61" s="331"/>
      <c r="AC61" s="331"/>
      <c r="AD61" s="331"/>
      <c r="AE61" s="331"/>
      <c r="AF61" s="331"/>
      <c r="AG61" s="331"/>
      <c r="AH61" s="331"/>
      <c r="AI61" s="331"/>
      <c r="AJ61" s="331"/>
      <c r="AK61" s="331"/>
      <c r="AL61" s="331"/>
      <c r="AM61" s="331"/>
      <c r="AN61" s="331"/>
    </row>
    <row r="62" spans="1:40" s="334" customFormat="1" ht="12.75" customHeight="1">
      <c r="A62" s="238" t="s">
        <v>279</v>
      </c>
      <c r="B62" s="332">
        <v>110</v>
      </c>
      <c r="C62" s="332">
        <v>25</v>
      </c>
      <c r="D62" s="332">
        <v>18</v>
      </c>
      <c r="E62" s="332">
        <v>5</v>
      </c>
      <c r="F62" s="332">
        <v>2</v>
      </c>
      <c r="G62" s="332">
        <v>52</v>
      </c>
      <c r="H62" s="332">
        <v>27</v>
      </c>
      <c r="I62" s="332">
        <v>17</v>
      </c>
      <c r="J62" s="333">
        <v>3</v>
      </c>
      <c r="K62" s="332">
        <v>3</v>
      </c>
      <c r="L62" s="332">
        <v>2</v>
      </c>
      <c r="M62" s="332" t="s">
        <v>448</v>
      </c>
      <c r="N62" s="332">
        <v>32</v>
      </c>
      <c r="O62" s="332">
        <v>10</v>
      </c>
      <c r="P62" s="332">
        <v>10</v>
      </c>
      <c r="Q62" s="332">
        <v>4</v>
      </c>
      <c r="R62" s="332">
        <v>5</v>
      </c>
      <c r="S62" s="332">
        <v>1</v>
      </c>
      <c r="T62" s="332">
        <v>0</v>
      </c>
      <c r="V62" s="331"/>
      <c r="W62" s="331"/>
      <c r="X62" s="331"/>
      <c r="Y62" s="331"/>
      <c r="Z62" s="331"/>
      <c r="AA62" s="331"/>
      <c r="AB62" s="331"/>
      <c r="AC62" s="331"/>
      <c r="AD62" s="331"/>
      <c r="AE62" s="331"/>
      <c r="AF62" s="331"/>
      <c r="AG62" s="331"/>
      <c r="AH62" s="331"/>
      <c r="AI62" s="331"/>
      <c r="AJ62" s="331"/>
      <c r="AK62" s="331"/>
      <c r="AL62" s="331"/>
      <c r="AM62" s="331"/>
      <c r="AN62" s="331"/>
    </row>
    <row r="63" spans="1:40" s="334" customFormat="1" ht="12.75" customHeight="1">
      <c r="A63" s="238" t="s">
        <v>280</v>
      </c>
      <c r="B63" s="332">
        <v>8</v>
      </c>
      <c r="C63" s="332">
        <v>4</v>
      </c>
      <c r="D63" s="332">
        <v>2</v>
      </c>
      <c r="E63" s="332">
        <v>2</v>
      </c>
      <c r="F63" s="332" t="s">
        <v>448</v>
      </c>
      <c r="G63" s="332">
        <v>2</v>
      </c>
      <c r="H63" s="332">
        <v>0</v>
      </c>
      <c r="I63" s="332">
        <v>0</v>
      </c>
      <c r="J63" s="333" t="s">
        <v>448</v>
      </c>
      <c r="K63" s="332" t="s">
        <v>448</v>
      </c>
      <c r="L63" s="332">
        <v>1</v>
      </c>
      <c r="M63" s="332">
        <v>1</v>
      </c>
      <c r="N63" s="332">
        <v>1</v>
      </c>
      <c r="O63" s="332">
        <v>1</v>
      </c>
      <c r="P63" s="332">
        <v>0</v>
      </c>
      <c r="Q63" s="332" t="s">
        <v>448</v>
      </c>
      <c r="R63" s="332" t="s">
        <v>448</v>
      </c>
      <c r="S63" s="332">
        <v>1</v>
      </c>
      <c r="T63" s="332" t="s">
        <v>448</v>
      </c>
      <c r="V63" s="331"/>
      <c r="W63" s="331"/>
      <c r="X63" s="331"/>
      <c r="Y63" s="331"/>
      <c r="Z63" s="331"/>
      <c r="AA63" s="331"/>
      <c r="AB63" s="331"/>
      <c r="AC63" s="331"/>
      <c r="AD63" s="331"/>
      <c r="AE63" s="331"/>
      <c r="AF63" s="331"/>
      <c r="AG63" s="331"/>
      <c r="AH63" s="331"/>
      <c r="AI63" s="331"/>
      <c r="AJ63" s="331"/>
      <c r="AK63" s="331"/>
      <c r="AL63" s="331"/>
      <c r="AM63" s="331"/>
      <c r="AN63" s="331"/>
    </row>
    <row r="64" spans="1:40" s="334" customFormat="1" ht="12.75" customHeight="1">
      <c r="A64" s="238" t="s">
        <v>1007</v>
      </c>
      <c r="B64" s="332">
        <v>53</v>
      </c>
      <c r="C64" s="332">
        <v>10</v>
      </c>
      <c r="D64" s="332">
        <v>8</v>
      </c>
      <c r="E64" s="332">
        <v>2</v>
      </c>
      <c r="F64" s="332">
        <v>0</v>
      </c>
      <c r="G64" s="332">
        <v>34</v>
      </c>
      <c r="H64" s="332">
        <v>3</v>
      </c>
      <c r="I64" s="332">
        <v>12</v>
      </c>
      <c r="J64" s="333">
        <v>5</v>
      </c>
      <c r="K64" s="332">
        <v>7</v>
      </c>
      <c r="L64" s="332">
        <v>6</v>
      </c>
      <c r="M64" s="332">
        <v>1</v>
      </c>
      <c r="N64" s="332">
        <v>9</v>
      </c>
      <c r="O64" s="332" t="s">
        <v>448</v>
      </c>
      <c r="P64" s="332">
        <v>4</v>
      </c>
      <c r="Q64" s="332">
        <v>2</v>
      </c>
      <c r="R64" s="332">
        <v>1</v>
      </c>
      <c r="S64" s="332">
        <v>0</v>
      </c>
      <c r="T64" s="332">
        <v>2</v>
      </c>
      <c r="V64" s="331"/>
      <c r="W64" s="331"/>
      <c r="X64" s="331"/>
      <c r="Y64" s="331"/>
      <c r="Z64" s="331"/>
      <c r="AA64" s="331"/>
      <c r="AB64" s="331"/>
      <c r="AC64" s="331"/>
      <c r="AD64" s="331"/>
      <c r="AE64" s="331"/>
      <c r="AF64" s="331"/>
      <c r="AG64" s="331"/>
      <c r="AH64" s="331"/>
      <c r="AI64" s="331"/>
      <c r="AJ64" s="331"/>
      <c r="AK64" s="331"/>
      <c r="AL64" s="331"/>
      <c r="AM64" s="331"/>
      <c r="AN64" s="331"/>
    </row>
    <row r="65" spans="1:40" s="334" customFormat="1" ht="12.75" customHeight="1">
      <c r="A65" s="238" t="s">
        <v>281</v>
      </c>
      <c r="B65" s="332">
        <v>23</v>
      </c>
      <c r="C65" s="332">
        <v>5</v>
      </c>
      <c r="D65" s="332">
        <v>3</v>
      </c>
      <c r="E65" s="332">
        <v>0</v>
      </c>
      <c r="F65" s="332">
        <v>1</v>
      </c>
      <c r="G65" s="332">
        <v>9</v>
      </c>
      <c r="H65" s="332" t="s">
        <v>448</v>
      </c>
      <c r="I65" s="332">
        <v>4</v>
      </c>
      <c r="J65" s="333">
        <v>3</v>
      </c>
      <c r="K65" s="332">
        <v>1</v>
      </c>
      <c r="L65" s="332">
        <v>1</v>
      </c>
      <c r="M65" s="332" t="s">
        <v>448</v>
      </c>
      <c r="N65" s="332">
        <v>9</v>
      </c>
      <c r="O65" s="332">
        <v>1</v>
      </c>
      <c r="P65" s="332">
        <v>3</v>
      </c>
      <c r="Q65" s="332">
        <v>1</v>
      </c>
      <c r="R65" s="332">
        <v>2</v>
      </c>
      <c r="S65" s="332">
        <v>1</v>
      </c>
      <c r="T65" s="332">
        <v>0</v>
      </c>
      <c r="V65" s="331"/>
      <c r="W65" s="331"/>
      <c r="X65" s="331"/>
      <c r="Y65" s="331"/>
      <c r="Z65" s="331"/>
      <c r="AA65" s="331"/>
      <c r="AB65" s="331"/>
      <c r="AC65" s="331"/>
      <c r="AD65" s="331"/>
      <c r="AE65" s="331"/>
      <c r="AF65" s="331"/>
      <c r="AG65" s="331"/>
      <c r="AH65" s="331"/>
      <c r="AI65" s="331"/>
      <c r="AJ65" s="331"/>
      <c r="AK65" s="331"/>
      <c r="AL65" s="331"/>
      <c r="AM65" s="331"/>
      <c r="AN65" s="331"/>
    </row>
    <row r="66" spans="1:40" s="334" customFormat="1" ht="12.75" customHeight="1">
      <c r="A66" s="238" t="s">
        <v>781</v>
      </c>
      <c r="B66" s="332">
        <v>1850</v>
      </c>
      <c r="C66" s="332">
        <v>345</v>
      </c>
      <c r="D66" s="332">
        <v>234</v>
      </c>
      <c r="E66" s="332">
        <v>89</v>
      </c>
      <c r="F66" s="332">
        <v>21</v>
      </c>
      <c r="G66" s="332">
        <v>628</v>
      </c>
      <c r="H66" s="332">
        <v>203</v>
      </c>
      <c r="I66" s="332">
        <v>250</v>
      </c>
      <c r="J66" s="333">
        <v>77</v>
      </c>
      <c r="K66" s="332">
        <v>50</v>
      </c>
      <c r="L66" s="332">
        <v>39</v>
      </c>
      <c r="M66" s="332">
        <v>8</v>
      </c>
      <c r="N66" s="332">
        <v>871</v>
      </c>
      <c r="O66" s="332">
        <v>140</v>
      </c>
      <c r="P66" s="332">
        <v>272</v>
      </c>
      <c r="Q66" s="332">
        <v>106</v>
      </c>
      <c r="R66" s="332">
        <v>107</v>
      </c>
      <c r="S66" s="332">
        <v>138</v>
      </c>
      <c r="T66" s="332">
        <v>105</v>
      </c>
      <c r="V66" s="331"/>
      <c r="W66" s="331"/>
      <c r="X66" s="331"/>
      <c r="Y66" s="331"/>
      <c r="Z66" s="331"/>
      <c r="AA66" s="331"/>
      <c r="AB66" s="331"/>
      <c r="AC66" s="331"/>
      <c r="AD66" s="331"/>
      <c r="AE66" s="331"/>
      <c r="AF66" s="331"/>
      <c r="AG66" s="331"/>
      <c r="AH66" s="331"/>
      <c r="AI66" s="331"/>
      <c r="AJ66" s="331"/>
      <c r="AK66" s="331"/>
      <c r="AL66" s="331"/>
      <c r="AM66" s="331"/>
      <c r="AN66" s="331"/>
    </row>
    <row r="67" spans="1:40" s="334" customFormat="1" ht="12.75" customHeight="1">
      <c r="A67" s="238" t="s">
        <v>778</v>
      </c>
      <c r="B67" s="332">
        <v>131</v>
      </c>
      <c r="C67" s="332">
        <v>41</v>
      </c>
      <c r="D67" s="332">
        <v>23</v>
      </c>
      <c r="E67" s="332">
        <v>15</v>
      </c>
      <c r="F67" s="332">
        <v>3</v>
      </c>
      <c r="G67" s="332">
        <v>20</v>
      </c>
      <c r="H67" s="332">
        <v>8</v>
      </c>
      <c r="I67" s="332">
        <v>8</v>
      </c>
      <c r="J67" s="333">
        <v>1</v>
      </c>
      <c r="K67" s="332">
        <v>1</v>
      </c>
      <c r="L67" s="332">
        <v>1</v>
      </c>
      <c r="M67" s="332">
        <v>1</v>
      </c>
      <c r="N67" s="332">
        <v>69</v>
      </c>
      <c r="O67" s="332">
        <v>14</v>
      </c>
      <c r="P67" s="332">
        <v>9</v>
      </c>
      <c r="Q67" s="332">
        <v>7</v>
      </c>
      <c r="R67" s="332">
        <v>7</v>
      </c>
      <c r="S67" s="332">
        <v>16</v>
      </c>
      <c r="T67" s="332">
        <v>16</v>
      </c>
      <c r="V67" s="331"/>
      <c r="W67" s="331"/>
      <c r="X67" s="331"/>
      <c r="Y67" s="331"/>
      <c r="Z67" s="331"/>
      <c r="AA67" s="331"/>
      <c r="AB67" s="331"/>
      <c r="AC67" s="331"/>
      <c r="AD67" s="331"/>
      <c r="AE67" s="331"/>
      <c r="AF67" s="331"/>
      <c r="AG67" s="331"/>
      <c r="AH67" s="331"/>
      <c r="AI67" s="331"/>
      <c r="AJ67" s="331"/>
      <c r="AK67" s="331"/>
      <c r="AL67" s="331"/>
      <c r="AM67" s="331"/>
      <c r="AN67" s="331"/>
    </row>
    <row r="68" spans="1:40" s="334" customFormat="1" ht="12.75" customHeight="1">
      <c r="A68" s="238" t="s">
        <v>779</v>
      </c>
      <c r="B68" s="332">
        <v>71</v>
      </c>
      <c r="C68" s="332">
        <v>12</v>
      </c>
      <c r="D68" s="332">
        <v>2</v>
      </c>
      <c r="E68" s="332">
        <v>10</v>
      </c>
      <c r="F68" s="332">
        <v>0</v>
      </c>
      <c r="G68" s="332">
        <v>8</v>
      </c>
      <c r="H68" s="332">
        <v>5</v>
      </c>
      <c r="I68" s="332">
        <v>1</v>
      </c>
      <c r="J68" s="333" t="s">
        <v>448</v>
      </c>
      <c r="K68" s="332">
        <v>1</v>
      </c>
      <c r="L68" s="332">
        <v>0</v>
      </c>
      <c r="M68" s="332" t="s">
        <v>448</v>
      </c>
      <c r="N68" s="332">
        <v>50</v>
      </c>
      <c r="O68" s="332">
        <v>9</v>
      </c>
      <c r="P68" s="332">
        <v>5</v>
      </c>
      <c r="Q68" s="332">
        <v>2</v>
      </c>
      <c r="R68" s="332">
        <v>6</v>
      </c>
      <c r="S68" s="332">
        <v>12</v>
      </c>
      <c r="T68" s="332">
        <v>16</v>
      </c>
      <c r="V68" s="331"/>
      <c r="W68" s="331"/>
      <c r="X68" s="331"/>
      <c r="Y68" s="331"/>
      <c r="Z68" s="331"/>
      <c r="AA68" s="331"/>
      <c r="AB68" s="331"/>
      <c r="AC68" s="331"/>
      <c r="AD68" s="331"/>
      <c r="AE68" s="331"/>
      <c r="AF68" s="331"/>
      <c r="AG68" s="331"/>
      <c r="AH68" s="331"/>
      <c r="AI68" s="331"/>
      <c r="AJ68" s="331"/>
      <c r="AK68" s="331"/>
      <c r="AL68" s="331"/>
      <c r="AM68" s="331"/>
      <c r="AN68" s="331"/>
    </row>
    <row r="69" spans="1:40" s="334" customFormat="1" ht="12.75" customHeight="1">
      <c r="A69" s="238" t="s">
        <v>780</v>
      </c>
      <c r="B69" s="332">
        <v>1648</v>
      </c>
      <c r="C69" s="332">
        <v>292</v>
      </c>
      <c r="D69" s="332">
        <v>209</v>
      </c>
      <c r="E69" s="332">
        <v>64</v>
      </c>
      <c r="F69" s="332">
        <v>18</v>
      </c>
      <c r="G69" s="332">
        <v>600</v>
      </c>
      <c r="H69" s="332">
        <v>189</v>
      </c>
      <c r="I69" s="332">
        <v>241</v>
      </c>
      <c r="J69" s="333">
        <v>77</v>
      </c>
      <c r="K69" s="332">
        <v>48</v>
      </c>
      <c r="L69" s="332">
        <v>38</v>
      </c>
      <c r="M69" s="332">
        <v>7</v>
      </c>
      <c r="N69" s="332">
        <v>752</v>
      </c>
      <c r="O69" s="332">
        <v>118</v>
      </c>
      <c r="P69" s="332">
        <v>258</v>
      </c>
      <c r="Q69" s="332">
        <v>97</v>
      </c>
      <c r="R69" s="332">
        <v>95</v>
      </c>
      <c r="S69" s="332">
        <v>110</v>
      </c>
      <c r="T69" s="332">
        <v>72</v>
      </c>
      <c r="V69" s="331"/>
      <c r="W69" s="331"/>
      <c r="X69" s="331"/>
      <c r="Y69" s="331"/>
      <c r="Z69" s="331"/>
      <c r="AA69" s="331"/>
      <c r="AB69" s="331"/>
      <c r="AC69" s="331"/>
      <c r="AD69" s="331"/>
      <c r="AE69" s="331"/>
      <c r="AF69" s="331"/>
      <c r="AG69" s="331"/>
      <c r="AH69" s="331"/>
      <c r="AI69" s="331"/>
      <c r="AJ69" s="331"/>
      <c r="AK69" s="331"/>
      <c r="AL69" s="331"/>
      <c r="AM69" s="331"/>
      <c r="AN69" s="331"/>
    </row>
    <row r="70" spans="1:40" s="334" customFormat="1" ht="12.75" customHeight="1">
      <c r="A70" s="238" t="s">
        <v>1005</v>
      </c>
      <c r="B70" s="332">
        <v>59</v>
      </c>
      <c r="C70" s="332">
        <v>4</v>
      </c>
      <c r="D70" s="332">
        <v>2</v>
      </c>
      <c r="E70" s="332">
        <v>2</v>
      </c>
      <c r="F70" s="332" t="s">
        <v>448</v>
      </c>
      <c r="G70" s="332">
        <v>15</v>
      </c>
      <c r="H70" s="332">
        <v>3</v>
      </c>
      <c r="I70" s="332">
        <v>7</v>
      </c>
      <c r="J70" s="333">
        <v>4</v>
      </c>
      <c r="K70" s="332">
        <v>1</v>
      </c>
      <c r="L70" s="332" t="s">
        <v>448</v>
      </c>
      <c r="M70" s="332" t="s">
        <v>448</v>
      </c>
      <c r="N70" s="332">
        <v>40</v>
      </c>
      <c r="O70" s="332">
        <v>3</v>
      </c>
      <c r="P70" s="332">
        <v>9</v>
      </c>
      <c r="Q70" s="332">
        <v>2</v>
      </c>
      <c r="R70" s="332">
        <v>8</v>
      </c>
      <c r="S70" s="332">
        <v>6</v>
      </c>
      <c r="T70" s="332">
        <v>11</v>
      </c>
      <c r="V70" s="331"/>
      <c r="W70" s="331"/>
      <c r="X70" s="331"/>
      <c r="Y70" s="331"/>
      <c r="Z70" s="331"/>
      <c r="AA70" s="331"/>
      <c r="AB70" s="331"/>
      <c r="AC70" s="331"/>
      <c r="AD70" s="331"/>
      <c r="AE70" s="331"/>
      <c r="AF70" s="331"/>
      <c r="AG70" s="331"/>
      <c r="AH70" s="331"/>
      <c r="AI70" s="331"/>
      <c r="AJ70" s="331"/>
      <c r="AK70" s="331"/>
      <c r="AL70" s="331"/>
      <c r="AM70" s="331"/>
      <c r="AN70" s="331"/>
    </row>
    <row r="71" spans="1:40" s="334" customFormat="1" ht="12.75" customHeight="1">
      <c r="A71" s="238" t="s">
        <v>1006</v>
      </c>
      <c r="B71" s="332">
        <v>801</v>
      </c>
      <c r="C71" s="332">
        <v>48</v>
      </c>
      <c r="D71" s="332">
        <v>38</v>
      </c>
      <c r="E71" s="332">
        <v>10</v>
      </c>
      <c r="F71" s="332">
        <v>0</v>
      </c>
      <c r="G71" s="332">
        <v>279</v>
      </c>
      <c r="H71" s="332">
        <v>13</v>
      </c>
      <c r="I71" s="332">
        <v>145</v>
      </c>
      <c r="J71" s="333">
        <v>56</v>
      </c>
      <c r="K71" s="332">
        <v>34</v>
      </c>
      <c r="L71" s="332">
        <v>25</v>
      </c>
      <c r="M71" s="332">
        <v>7</v>
      </c>
      <c r="N71" s="332">
        <v>473</v>
      </c>
      <c r="O71" s="332">
        <v>17</v>
      </c>
      <c r="P71" s="332">
        <v>167</v>
      </c>
      <c r="Q71" s="332">
        <v>78</v>
      </c>
      <c r="R71" s="332">
        <v>68</v>
      </c>
      <c r="S71" s="332">
        <v>90</v>
      </c>
      <c r="T71" s="332">
        <v>53</v>
      </c>
      <c r="V71" s="331"/>
      <c r="W71" s="331"/>
      <c r="X71" s="331"/>
      <c r="Y71" s="331"/>
      <c r="Z71" s="331"/>
      <c r="AA71" s="331"/>
      <c r="AB71" s="331"/>
      <c r="AC71" s="331"/>
      <c r="AD71" s="331"/>
      <c r="AE71" s="331"/>
      <c r="AF71" s="331"/>
      <c r="AG71" s="331"/>
      <c r="AH71" s="331"/>
      <c r="AI71" s="331"/>
      <c r="AJ71" s="331"/>
      <c r="AK71" s="331"/>
      <c r="AL71" s="331"/>
      <c r="AM71" s="331"/>
      <c r="AN71" s="331"/>
    </row>
    <row r="72" spans="1:40" s="334" customFormat="1" ht="12.75" customHeight="1">
      <c r="A72" s="238" t="s">
        <v>279</v>
      </c>
      <c r="B72" s="332">
        <v>466</v>
      </c>
      <c r="C72" s="332">
        <v>138</v>
      </c>
      <c r="D72" s="332">
        <v>104</v>
      </c>
      <c r="E72" s="332">
        <v>26</v>
      </c>
      <c r="F72" s="332">
        <v>8</v>
      </c>
      <c r="G72" s="332">
        <v>186</v>
      </c>
      <c r="H72" s="332">
        <v>130</v>
      </c>
      <c r="I72" s="332">
        <v>36</v>
      </c>
      <c r="J72" s="333">
        <v>8</v>
      </c>
      <c r="K72" s="332">
        <v>5</v>
      </c>
      <c r="L72" s="332">
        <v>5</v>
      </c>
      <c r="M72" s="332">
        <v>1</v>
      </c>
      <c r="N72" s="332">
        <v>141</v>
      </c>
      <c r="O72" s="332">
        <v>68</v>
      </c>
      <c r="P72" s="332">
        <v>48</v>
      </c>
      <c r="Q72" s="332">
        <v>7</v>
      </c>
      <c r="R72" s="332">
        <v>6</v>
      </c>
      <c r="S72" s="332">
        <v>6</v>
      </c>
      <c r="T72" s="332">
        <v>4</v>
      </c>
      <c r="V72" s="331"/>
      <c r="W72" s="331"/>
      <c r="X72" s="331"/>
      <c r="Y72" s="331"/>
      <c r="Z72" s="331"/>
      <c r="AA72" s="331"/>
      <c r="AB72" s="331"/>
      <c r="AC72" s="331"/>
      <c r="AD72" s="331"/>
      <c r="AE72" s="331"/>
      <c r="AF72" s="331"/>
      <c r="AG72" s="331"/>
      <c r="AH72" s="331"/>
      <c r="AI72" s="331"/>
      <c r="AJ72" s="331"/>
      <c r="AK72" s="331"/>
      <c r="AL72" s="331"/>
      <c r="AM72" s="331"/>
      <c r="AN72" s="331"/>
    </row>
    <row r="73" spans="1:40" s="334" customFormat="1" ht="12.75" customHeight="1">
      <c r="A73" s="238" t="s">
        <v>280</v>
      </c>
      <c r="B73" s="332">
        <v>110</v>
      </c>
      <c r="C73" s="332">
        <v>65</v>
      </c>
      <c r="D73" s="332">
        <v>42</v>
      </c>
      <c r="E73" s="332">
        <v>18</v>
      </c>
      <c r="F73" s="332">
        <v>5</v>
      </c>
      <c r="G73" s="332">
        <v>19</v>
      </c>
      <c r="H73" s="332">
        <v>14</v>
      </c>
      <c r="I73" s="332">
        <v>4</v>
      </c>
      <c r="J73" s="333" t="s">
        <v>448</v>
      </c>
      <c r="K73" s="332" t="s">
        <v>448</v>
      </c>
      <c r="L73" s="332">
        <v>1</v>
      </c>
      <c r="M73" s="332" t="s">
        <v>448</v>
      </c>
      <c r="N73" s="332">
        <v>26</v>
      </c>
      <c r="O73" s="332">
        <v>17</v>
      </c>
      <c r="P73" s="332">
        <v>5</v>
      </c>
      <c r="Q73" s="332">
        <v>0</v>
      </c>
      <c r="R73" s="332">
        <v>3</v>
      </c>
      <c r="S73" s="332">
        <v>0</v>
      </c>
      <c r="T73" s="332">
        <v>1</v>
      </c>
      <c r="V73" s="331"/>
      <c r="W73" s="331"/>
      <c r="X73" s="331"/>
      <c r="Y73" s="331"/>
      <c r="Z73" s="331"/>
      <c r="AA73" s="331"/>
      <c r="AB73" s="331"/>
      <c r="AC73" s="331"/>
      <c r="AD73" s="331"/>
      <c r="AE73" s="331"/>
      <c r="AF73" s="331"/>
      <c r="AG73" s="331"/>
      <c r="AH73" s="331"/>
      <c r="AI73" s="331"/>
      <c r="AJ73" s="331"/>
      <c r="AK73" s="331"/>
      <c r="AL73" s="331"/>
      <c r="AM73" s="331"/>
      <c r="AN73" s="331"/>
    </row>
    <row r="74" spans="1:40" s="334" customFormat="1" ht="12.75" customHeight="1">
      <c r="A74" s="238" t="s">
        <v>282</v>
      </c>
      <c r="B74" s="332">
        <v>15</v>
      </c>
      <c r="C74" s="332">
        <v>5</v>
      </c>
      <c r="D74" s="332">
        <v>3</v>
      </c>
      <c r="E74" s="332">
        <v>1</v>
      </c>
      <c r="F74" s="332">
        <v>1</v>
      </c>
      <c r="G74" s="332">
        <v>4</v>
      </c>
      <c r="H74" s="332">
        <v>2</v>
      </c>
      <c r="I74" s="332">
        <v>2</v>
      </c>
      <c r="J74" s="333" t="s">
        <v>448</v>
      </c>
      <c r="K74" s="332" t="s">
        <v>448</v>
      </c>
      <c r="L74" s="332" t="s">
        <v>448</v>
      </c>
      <c r="M74" s="332" t="s">
        <v>448</v>
      </c>
      <c r="N74" s="332">
        <v>5</v>
      </c>
      <c r="O74" s="332" t="s">
        <v>448</v>
      </c>
      <c r="P74" s="332">
        <v>2</v>
      </c>
      <c r="Q74" s="332">
        <v>2</v>
      </c>
      <c r="R74" s="332">
        <v>2</v>
      </c>
      <c r="S74" s="332" t="s">
        <v>448</v>
      </c>
      <c r="T74" s="332">
        <v>0</v>
      </c>
      <c r="V74" s="331"/>
      <c r="W74" s="331"/>
      <c r="X74" s="331"/>
      <c r="Y74" s="331"/>
      <c r="Z74" s="331"/>
      <c r="AA74" s="331"/>
      <c r="AB74" s="331"/>
      <c r="AC74" s="331"/>
      <c r="AD74" s="331"/>
      <c r="AE74" s="331"/>
      <c r="AF74" s="331"/>
      <c r="AG74" s="331"/>
      <c r="AH74" s="331"/>
      <c r="AI74" s="331"/>
      <c r="AJ74" s="331"/>
      <c r="AK74" s="331"/>
      <c r="AL74" s="331"/>
      <c r="AM74" s="331"/>
      <c r="AN74" s="331"/>
    </row>
    <row r="75" spans="1:40" s="334" customFormat="1" ht="12.75" customHeight="1" thickBot="1">
      <c r="A75" s="335" t="s">
        <v>283</v>
      </c>
      <c r="B75" s="336">
        <v>98</v>
      </c>
      <c r="C75" s="336">
        <v>12</v>
      </c>
      <c r="D75" s="336">
        <v>8</v>
      </c>
      <c r="E75" s="336">
        <v>3</v>
      </c>
      <c r="F75" s="336">
        <v>2</v>
      </c>
      <c r="G75" s="336">
        <v>54</v>
      </c>
      <c r="H75" s="336">
        <v>11</v>
      </c>
      <c r="I75" s="336">
        <v>30</v>
      </c>
      <c r="J75" s="337">
        <v>4</v>
      </c>
      <c r="K75" s="336">
        <v>6</v>
      </c>
      <c r="L75" s="336">
        <v>3</v>
      </c>
      <c r="M75" s="336" t="s">
        <v>448</v>
      </c>
      <c r="N75" s="336">
        <v>32</v>
      </c>
      <c r="O75" s="336">
        <v>3</v>
      </c>
      <c r="P75" s="336">
        <v>15</v>
      </c>
      <c r="Q75" s="336">
        <v>5</v>
      </c>
      <c r="R75" s="336">
        <v>4</v>
      </c>
      <c r="S75" s="336">
        <v>4</v>
      </c>
      <c r="T75" s="336">
        <v>1</v>
      </c>
      <c r="V75" s="331"/>
      <c r="W75" s="331"/>
      <c r="X75" s="331"/>
      <c r="Y75" s="331"/>
      <c r="Z75" s="331"/>
      <c r="AA75" s="331"/>
      <c r="AB75" s="331"/>
      <c r="AC75" s="331"/>
      <c r="AD75" s="331"/>
      <c r="AE75" s="331"/>
      <c r="AF75" s="331"/>
      <c r="AG75" s="331"/>
      <c r="AH75" s="331"/>
      <c r="AI75" s="331"/>
      <c r="AJ75" s="331"/>
      <c r="AK75" s="331"/>
      <c r="AL75" s="331"/>
      <c r="AM75" s="331"/>
      <c r="AN75" s="331"/>
    </row>
    <row r="76" spans="1:40" s="84" customFormat="1" ht="13.5" customHeight="1">
      <c r="A76" s="84" t="s">
        <v>414</v>
      </c>
      <c r="V76" s="338"/>
      <c r="W76" s="338"/>
      <c r="X76" s="338"/>
      <c r="Y76" s="338"/>
      <c r="Z76" s="338"/>
      <c r="AA76" s="338"/>
      <c r="AB76" s="338"/>
      <c r="AC76" s="338"/>
      <c r="AD76" s="338"/>
      <c r="AE76" s="338"/>
      <c r="AF76" s="338"/>
      <c r="AG76" s="338"/>
      <c r="AH76" s="338"/>
      <c r="AI76" s="338"/>
      <c r="AJ76" s="338"/>
      <c r="AK76" s="338"/>
      <c r="AL76" s="338"/>
      <c r="AM76" s="338"/>
      <c r="AN76" s="338"/>
    </row>
    <row r="77" spans="1:40" s="84" customFormat="1" ht="13.5" customHeight="1">
      <c r="A77" s="86" t="s">
        <v>765</v>
      </c>
      <c r="V77" s="338"/>
      <c r="W77" s="338"/>
      <c r="X77" s="338"/>
      <c r="Y77" s="338"/>
      <c r="Z77" s="338"/>
      <c r="AA77" s="338"/>
      <c r="AB77" s="338"/>
      <c r="AC77" s="338"/>
      <c r="AD77" s="338"/>
      <c r="AE77" s="338"/>
      <c r="AF77" s="338"/>
      <c r="AG77" s="338"/>
      <c r="AH77" s="338"/>
      <c r="AI77" s="338"/>
      <c r="AJ77" s="338"/>
      <c r="AK77" s="338"/>
      <c r="AL77" s="338"/>
      <c r="AM77" s="338"/>
      <c r="AN77" s="338"/>
    </row>
    <row r="78" spans="22:40" s="401" customFormat="1" ht="12.75" customHeight="1">
      <c r="V78" s="132"/>
      <c r="W78" s="132"/>
      <c r="X78" s="132"/>
      <c r="Y78" s="132"/>
      <c r="Z78" s="132"/>
      <c r="AA78" s="132"/>
      <c r="AB78" s="132"/>
      <c r="AC78" s="132"/>
      <c r="AD78" s="132"/>
      <c r="AE78" s="132"/>
      <c r="AF78" s="132"/>
      <c r="AG78" s="132"/>
      <c r="AH78" s="132"/>
      <c r="AI78" s="132"/>
      <c r="AJ78" s="132"/>
      <c r="AK78" s="132"/>
      <c r="AL78" s="132"/>
      <c r="AM78" s="132"/>
      <c r="AN78" s="132"/>
    </row>
    <row r="79" spans="22:40" s="401" customFormat="1" ht="13.5">
      <c r="V79" s="132"/>
      <c r="W79" s="132"/>
      <c r="X79" s="132"/>
      <c r="Y79" s="132"/>
      <c r="Z79" s="132"/>
      <c r="AA79" s="132"/>
      <c r="AB79" s="132"/>
      <c r="AC79" s="132"/>
      <c r="AD79" s="132"/>
      <c r="AE79" s="132"/>
      <c r="AF79" s="132"/>
      <c r="AG79" s="132"/>
      <c r="AH79" s="132"/>
      <c r="AI79" s="132"/>
      <c r="AJ79" s="132"/>
      <c r="AK79" s="132"/>
      <c r="AL79" s="132"/>
      <c r="AM79" s="132"/>
      <c r="AN79" s="132"/>
    </row>
    <row r="80" spans="22:40" s="401" customFormat="1" ht="13.5">
      <c r="V80" s="132"/>
      <c r="W80" s="132"/>
      <c r="X80" s="132"/>
      <c r="Y80" s="132"/>
      <c r="Z80" s="132"/>
      <c r="AA80" s="132"/>
      <c r="AB80" s="132"/>
      <c r="AC80" s="132"/>
      <c r="AD80" s="132"/>
      <c r="AE80" s="132"/>
      <c r="AF80" s="132"/>
      <c r="AG80" s="132"/>
      <c r="AH80" s="132"/>
      <c r="AI80" s="132"/>
      <c r="AJ80" s="132"/>
      <c r="AK80" s="132"/>
      <c r="AL80" s="132"/>
      <c r="AM80" s="132"/>
      <c r="AN80" s="132"/>
    </row>
    <row r="81" spans="22:40" s="401" customFormat="1" ht="13.5">
      <c r="V81" s="132"/>
      <c r="W81" s="132"/>
      <c r="X81" s="132"/>
      <c r="Y81" s="132"/>
      <c r="Z81" s="132"/>
      <c r="AA81" s="132"/>
      <c r="AB81" s="132"/>
      <c r="AC81" s="132"/>
      <c r="AD81" s="132"/>
      <c r="AE81" s="132"/>
      <c r="AF81" s="132"/>
      <c r="AG81" s="132"/>
      <c r="AH81" s="132"/>
      <c r="AI81" s="132"/>
      <c r="AJ81" s="132"/>
      <c r="AK81" s="132"/>
      <c r="AL81" s="132"/>
      <c r="AM81" s="132"/>
      <c r="AN81" s="132"/>
    </row>
    <row r="82" spans="22:40" s="401" customFormat="1" ht="13.5">
      <c r="V82" s="132"/>
      <c r="W82" s="132"/>
      <c r="X82" s="132"/>
      <c r="Y82" s="132"/>
      <c r="Z82" s="132"/>
      <c r="AA82" s="132"/>
      <c r="AB82" s="132"/>
      <c r="AC82" s="132"/>
      <c r="AD82" s="132"/>
      <c r="AE82" s="132"/>
      <c r="AF82" s="132"/>
      <c r="AG82" s="132"/>
      <c r="AH82" s="132"/>
      <c r="AI82" s="132"/>
      <c r="AJ82" s="132"/>
      <c r="AK82" s="132"/>
      <c r="AL82" s="132"/>
      <c r="AM82" s="132"/>
      <c r="AN82" s="132"/>
    </row>
    <row r="83" spans="22:40" s="401" customFormat="1" ht="13.5">
      <c r="V83" s="132"/>
      <c r="W83" s="132"/>
      <c r="X83" s="132"/>
      <c r="Y83" s="132"/>
      <c r="Z83" s="132"/>
      <c r="AA83" s="132"/>
      <c r="AB83" s="132"/>
      <c r="AC83" s="132"/>
      <c r="AD83" s="132"/>
      <c r="AE83" s="132"/>
      <c r="AF83" s="132"/>
      <c r="AG83" s="132"/>
      <c r="AH83" s="132"/>
      <c r="AI83" s="132"/>
      <c r="AJ83" s="132"/>
      <c r="AK83" s="132"/>
      <c r="AL83" s="132"/>
      <c r="AM83" s="132"/>
      <c r="AN83" s="132"/>
    </row>
    <row r="84" s="401" customFormat="1" ht="13.5"/>
    <row r="85" s="401" customFormat="1" ht="13.5"/>
    <row r="86" s="401" customFormat="1" ht="13.5"/>
    <row r="87" s="401" customFormat="1" ht="13.5"/>
    <row r="88" s="401" customFormat="1" ht="13.5"/>
    <row r="89" s="401" customFormat="1" ht="13.5"/>
    <row r="90" s="401" customFormat="1" ht="13.5"/>
    <row r="91" s="401" customFormat="1" ht="13.5"/>
    <row r="92" s="401" customFormat="1" ht="13.5"/>
    <row r="93" s="401" customFormat="1" ht="13.5"/>
    <row r="94" s="401" customFormat="1" ht="13.5"/>
    <row r="95" s="401" customFormat="1" ht="13.5"/>
    <row r="96" s="401" customFormat="1" ht="13.5"/>
    <row r="97" s="401" customFormat="1" ht="13.5"/>
    <row r="98" s="401" customFormat="1" ht="13.5"/>
    <row r="99" s="401" customFormat="1" ht="13.5"/>
    <row r="100" s="401" customFormat="1" ht="13.5"/>
    <row r="101" s="401" customFormat="1" ht="13.5"/>
    <row r="102" s="401" customFormat="1" ht="13.5"/>
    <row r="103" s="401" customFormat="1" ht="13.5"/>
    <row r="104" s="401" customFormat="1" ht="13.5"/>
    <row r="105" s="401" customFormat="1" ht="13.5"/>
    <row r="106" s="401" customFormat="1" ht="13.5"/>
    <row r="107" s="401" customFormat="1" ht="13.5"/>
    <row r="108" s="401" customFormat="1" ht="13.5"/>
    <row r="109" s="401" customFormat="1" ht="13.5"/>
    <row r="110" s="401" customFormat="1" ht="13.5"/>
    <row r="111" s="401" customFormat="1" ht="13.5"/>
    <row r="112" s="401" customFormat="1" ht="13.5"/>
    <row r="113" s="401" customFormat="1" ht="13.5"/>
    <row r="114" s="401" customFormat="1" ht="13.5"/>
    <row r="115" s="401" customFormat="1" ht="13.5"/>
    <row r="116" s="401" customFormat="1" ht="13.5"/>
    <row r="117" s="401" customFormat="1" ht="13.5"/>
    <row r="118" s="401" customFormat="1" ht="13.5"/>
    <row r="119" s="401" customFormat="1" ht="13.5"/>
    <row r="120" s="401" customFormat="1" ht="13.5"/>
    <row r="121" s="401" customFormat="1" ht="13.5"/>
    <row r="122" s="401" customFormat="1" ht="13.5"/>
    <row r="123" s="401" customFormat="1" ht="13.5"/>
    <row r="124" s="401" customFormat="1" ht="13.5"/>
    <row r="125" s="401" customFormat="1" ht="13.5"/>
    <row r="126" s="401" customFormat="1" ht="13.5"/>
    <row r="127" s="401" customFormat="1" ht="13.5"/>
    <row r="128" s="401" customFormat="1" ht="13.5"/>
    <row r="129" s="401" customFormat="1" ht="13.5"/>
    <row r="130" s="401" customFormat="1" ht="13.5"/>
    <row r="131" s="401" customFormat="1" ht="13.5"/>
    <row r="132" s="401" customFormat="1" ht="13.5"/>
    <row r="133" s="401" customFormat="1" ht="13.5"/>
    <row r="134" s="401" customFormat="1" ht="13.5"/>
    <row r="135" s="401" customFormat="1" ht="13.5"/>
    <row r="136" s="401" customFormat="1" ht="13.5"/>
    <row r="137" s="401" customFormat="1" ht="13.5"/>
    <row r="138" s="401" customFormat="1" ht="13.5"/>
    <row r="139" s="401" customFormat="1" ht="13.5"/>
    <row r="140" s="401" customFormat="1" ht="13.5"/>
    <row r="141" s="401" customFormat="1" ht="13.5"/>
    <row r="142" s="401" customFormat="1" ht="13.5"/>
    <row r="143" s="401" customFormat="1" ht="13.5"/>
    <row r="144" s="401" customFormat="1" ht="13.5"/>
    <row r="145" s="401" customFormat="1" ht="13.5"/>
    <row r="146" s="401" customFormat="1" ht="13.5"/>
    <row r="147" s="401" customFormat="1" ht="13.5"/>
    <row r="148" s="401" customFormat="1" ht="13.5"/>
    <row r="149" s="401" customFormat="1" ht="13.5"/>
    <row r="150" s="401" customFormat="1" ht="13.5"/>
    <row r="151" s="401" customFormat="1" ht="13.5"/>
    <row r="152" s="401" customFormat="1" ht="13.5"/>
  </sheetData>
  <mergeCells count="23">
    <mergeCell ref="A3:A6"/>
    <mergeCell ref="B3:B6"/>
    <mergeCell ref="C3:F3"/>
    <mergeCell ref="G3:M3"/>
    <mergeCell ref="N3:T3"/>
    <mergeCell ref="C4:C6"/>
    <mergeCell ref="D4:D6"/>
    <mergeCell ref="E4:E6"/>
    <mergeCell ref="F4:F6"/>
    <mergeCell ref="G4:G6"/>
    <mergeCell ref="H4:H6"/>
    <mergeCell ref="I4:I6"/>
    <mergeCell ref="J4:J6"/>
    <mergeCell ref="K4:K6"/>
    <mergeCell ref="S4:S6"/>
    <mergeCell ref="T4:T6"/>
    <mergeCell ref="L4:L6"/>
    <mergeCell ref="M4:M6"/>
    <mergeCell ref="N4:N6"/>
    <mergeCell ref="O4:O6"/>
    <mergeCell ref="P4:P6"/>
    <mergeCell ref="Q4:Q6"/>
    <mergeCell ref="R4:R6"/>
  </mergeCells>
  <printOptions/>
  <pageMargins left="0.3937007874015748" right="0.3937007874015748" top="0.3937007874015748" bottom="0.3937007874015748" header="0.5118110236220472" footer="0.5118110236220472"/>
  <pageSetup horizontalDpi="300" verticalDpi="300" orientation="landscape" paperSize="9" scale="59" r:id="rId1"/>
</worksheet>
</file>

<file path=xl/worksheets/sheet2.xml><?xml version="1.0" encoding="utf-8"?>
<worksheet xmlns="http://schemas.openxmlformats.org/spreadsheetml/2006/main" xmlns:r="http://schemas.openxmlformats.org/officeDocument/2006/relationships">
  <dimension ref="A1:N61"/>
  <sheetViews>
    <sheetView view="pageBreakPreview" zoomScale="60" workbookViewId="0" topLeftCell="A1">
      <selection activeCell="F19" sqref="F19"/>
    </sheetView>
  </sheetViews>
  <sheetFormatPr defaultColWidth="9.00390625" defaultRowHeight="13.5"/>
  <cols>
    <col min="1" max="1" width="7.625" style="4" customWidth="1"/>
    <col min="2" max="2" width="1.875" style="5" customWidth="1"/>
    <col min="3" max="3" width="8.75390625" style="5" customWidth="1"/>
    <col min="4" max="8" width="8.125" style="5" customWidth="1"/>
    <col min="9" max="9" width="8.625" style="5" customWidth="1"/>
    <col min="10" max="10" width="8.125" style="5" customWidth="1"/>
    <col min="11" max="11" width="8.625" style="5" customWidth="1"/>
    <col min="12" max="12" width="7.625" style="5" customWidth="1"/>
    <col min="13" max="13" width="2.00390625" style="5" customWidth="1"/>
    <col min="14" max="14" width="2.875" style="5" customWidth="1"/>
    <col min="15" max="16384" width="9.00390625" style="5" customWidth="1"/>
  </cols>
  <sheetData>
    <row r="1" ht="7.5" customHeight="1">
      <c r="L1" s="195"/>
    </row>
    <row r="2" ht="18" customHeight="1">
      <c r="A2" s="6" t="s">
        <v>1161</v>
      </c>
    </row>
    <row r="3" ht="12" customHeight="1" thickBot="1">
      <c r="L3" s="7" t="s">
        <v>968</v>
      </c>
    </row>
    <row r="4" spans="1:13" ht="15" customHeight="1" thickTop="1">
      <c r="A4" s="822" t="s">
        <v>1066</v>
      </c>
      <c r="B4" s="824" t="s">
        <v>411</v>
      </c>
      <c r="C4" s="825"/>
      <c r="D4" s="825"/>
      <c r="E4" s="825"/>
      <c r="F4" s="825"/>
      <c r="G4" s="825"/>
      <c r="H4" s="826"/>
      <c r="I4" s="815" t="s">
        <v>412</v>
      </c>
      <c r="J4" s="816"/>
      <c r="K4" s="816"/>
      <c r="L4" s="820" t="s">
        <v>418</v>
      </c>
      <c r="M4" s="8"/>
    </row>
    <row r="5" spans="1:13" ht="21.75" customHeight="1">
      <c r="A5" s="823"/>
      <c r="B5" s="813" t="s">
        <v>419</v>
      </c>
      <c r="C5" s="814"/>
      <c r="D5" s="9" t="s">
        <v>420</v>
      </c>
      <c r="E5" s="9" t="s">
        <v>421</v>
      </c>
      <c r="F5" s="9" t="s">
        <v>422</v>
      </c>
      <c r="G5" s="9" t="s">
        <v>423</v>
      </c>
      <c r="H5" s="9" t="s">
        <v>424</v>
      </c>
      <c r="I5" s="9" t="s">
        <v>425</v>
      </c>
      <c r="J5" s="9" t="s">
        <v>426</v>
      </c>
      <c r="K5" s="9" t="s">
        <v>427</v>
      </c>
      <c r="L5" s="821"/>
      <c r="M5" s="8"/>
    </row>
    <row r="6" spans="1:13" ht="18" customHeight="1">
      <c r="A6" s="10" t="s">
        <v>1162</v>
      </c>
      <c r="B6" s="11" t="s">
        <v>428</v>
      </c>
      <c r="C6" s="12">
        <v>968925</v>
      </c>
      <c r="D6" s="13">
        <v>478328</v>
      </c>
      <c r="E6" s="13">
        <v>490597</v>
      </c>
      <c r="F6" s="190">
        <v>372216</v>
      </c>
      <c r="G6" s="190">
        <v>553130</v>
      </c>
      <c r="H6" s="190">
        <v>43579</v>
      </c>
      <c r="I6" s="191" t="s">
        <v>429</v>
      </c>
      <c r="J6" s="191" t="s">
        <v>429</v>
      </c>
      <c r="K6" s="191" t="s">
        <v>429</v>
      </c>
      <c r="L6" s="12">
        <v>161242</v>
      </c>
      <c r="M6" s="8"/>
    </row>
    <row r="7" spans="1:13" ht="18" customHeight="1">
      <c r="A7" s="10">
        <v>14</v>
      </c>
      <c r="B7" s="11" t="s">
        <v>428</v>
      </c>
      <c r="C7" s="12">
        <v>1027297</v>
      </c>
      <c r="D7" s="13">
        <v>506303</v>
      </c>
      <c r="E7" s="13">
        <v>520994</v>
      </c>
      <c r="F7" s="190">
        <v>404238</v>
      </c>
      <c r="G7" s="190">
        <v>579929</v>
      </c>
      <c r="H7" s="190">
        <v>43130</v>
      </c>
      <c r="I7" s="14">
        <v>58372</v>
      </c>
      <c r="J7" s="191" t="s">
        <v>429</v>
      </c>
      <c r="K7" s="191" t="s">
        <v>429</v>
      </c>
      <c r="L7" s="12">
        <v>169024</v>
      </c>
      <c r="M7" s="8"/>
    </row>
    <row r="8" spans="1:13" ht="18" customHeight="1">
      <c r="A8" s="10" t="s">
        <v>1163</v>
      </c>
      <c r="B8" s="11" t="s">
        <v>428</v>
      </c>
      <c r="C8" s="12">
        <v>1080034</v>
      </c>
      <c r="D8" s="13">
        <v>532377</v>
      </c>
      <c r="E8" s="13">
        <v>547657</v>
      </c>
      <c r="F8" s="190">
        <v>428776</v>
      </c>
      <c r="G8" s="190">
        <v>608991</v>
      </c>
      <c r="H8" s="190">
        <v>42267</v>
      </c>
      <c r="I8" s="14">
        <v>52737</v>
      </c>
      <c r="J8" s="14">
        <v>95509</v>
      </c>
      <c r="K8" s="15">
        <v>-42772</v>
      </c>
      <c r="L8" s="12">
        <v>176985</v>
      </c>
      <c r="M8" s="8"/>
    </row>
    <row r="9" spans="1:13" ht="18" customHeight="1">
      <c r="A9" s="10">
        <v>10</v>
      </c>
      <c r="B9" s="11" t="s">
        <v>428</v>
      </c>
      <c r="C9" s="12">
        <v>1116822</v>
      </c>
      <c r="D9" s="13">
        <v>549060</v>
      </c>
      <c r="E9" s="13">
        <v>567762</v>
      </c>
      <c r="F9" s="13">
        <v>453060</v>
      </c>
      <c r="G9" s="13">
        <v>618702</v>
      </c>
      <c r="H9" s="13">
        <v>45060</v>
      </c>
      <c r="I9" s="13">
        <v>36788</v>
      </c>
      <c r="J9" s="13">
        <v>95579</v>
      </c>
      <c r="K9" s="16">
        <v>-58791</v>
      </c>
      <c r="L9" s="12">
        <v>184741</v>
      </c>
      <c r="M9" s="8"/>
    </row>
    <row r="10" spans="1:13" ht="18" customHeight="1">
      <c r="A10" s="10">
        <v>15</v>
      </c>
      <c r="B10" s="11" t="s">
        <v>428</v>
      </c>
      <c r="C10" s="12">
        <v>1119338</v>
      </c>
      <c r="D10" s="13">
        <v>548404</v>
      </c>
      <c r="E10" s="13">
        <v>570934</v>
      </c>
      <c r="F10" s="13">
        <v>448435</v>
      </c>
      <c r="G10" s="13">
        <v>624123</v>
      </c>
      <c r="H10" s="13">
        <v>46706</v>
      </c>
      <c r="I10" s="13">
        <v>2516</v>
      </c>
      <c r="J10" s="13">
        <v>82490</v>
      </c>
      <c r="K10" s="16">
        <v>-79974</v>
      </c>
      <c r="L10" s="12">
        <v>186206</v>
      </c>
      <c r="M10" s="8"/>
    </row>
    <row r="11" spans="1:13" ht="18" customHeight="1">
      <c r="A11" s="10">
        <v>22</v>
      </c>
      <c r="B11" s="11" t="s">
        <v>428</v>
      </c>
      <c r="C11" s="12">
        <v>1335653</v>
      </c>
      <c r="D11" s="13">
        <v>641447</v>
      </c>
      <c r="E11" s="13">
        <v>694206</v>
      </c>
      <c r="F11" s="13">
        <v>496390</v>
      </c>
      <c r="G11" s="13">
        <v>785592</v>
      </c>
      <c r="H11" s="13">
        <v>53671</v>
      </c>
      <c r="I11" s="13">
        <v>216315</v>
      </c>
      <c r="J11" s="13">
        <v>103376</v>
      </c>
      <c r="K11" s="13">
        <v>112939</v>
      </c>
      <c r="L11" s="12">
        <v>230366</v>
      </c>
      <c r="M11" s="8"/>
    </row>
    <row r="12" spans="1:13" ht="18" customHeight="1">
      <c r="A12" s="10">
        <v>25</v>
      </c>
      <c r="B12" s="11" t="s">
        <v>428</v>
      </c>
      <c r="C12" s="12">
        <v>1357347</v>
      </c>
      <c r="D12" s="13">
        <v>660555</v>
      </c>
      <c r="E12" s="13">
        <v>696792</v>
      </c>
      <c r="F12" s="13">
        <v>493670</v>
      </c>
      <c r="G12" s="13">
        <v>805740</v>
      </c>
      <c r="H12" s="13">
        <v>57875</v>
      </c>
      <c r="I12" s="13">
        <v>21694</v>
      </c>
      <c r="J12" s="13">
        <v>75503</v>
      </c>
      <c r="K12" s="16">
        <v>-53809</v>
      </c>
      <c r="L12" s="12">
        <v>232888</v>
      </c>
      <c r="M12" s="8"/>
    </row>
    <row r="13" spans="1:13" ht="18" customHeight="1">
      <c r="A13" s="10">
        <v>30</v>
      </c>
      <c r="B13" s="11" t="s">
        <v>428</v>
      </c>
      <c r="C13" s="12">
        <v>1353649</v>
      </c>
      <c r="D13" s="13">
        <v>651737</v>
      </c>
      <c r="E13" s="13">
        <v>701912</v>
      </c>
      <c r="F13" s="13">
        <v>467027</v>
      </c>
      <c r="G13" s="13">
        <v>819425</v>
      </c>
      <c r="H13" s="13">
        <v>67195</v>
      </c>
      <c r="I13" s="16">
        <v>-3698</v>
      </c>
      <c r="J13" s="13">
        <v>90740</v>
      </c>
      <c r="K13" s="16">
        <v>-94438</v>
      </c>
      <c r="L13" s="12">
        <v>239895</v>
      </c>
      <c r="M13" s="8"/>
    </row>
    <row r="14" spans="1:13" ht="18" customHeight="1">
      <c r="A14" s="10">
        <v>35</v>
      </c>
      <c r="B14" s="11" t="s">
        <v>428</v>
      </c>
      <c r="C14" s="12">
        <v>1320664</v>
      </c>
      <c r="D14" s="13">
        <v>630997</v>
      </c>
      <c r="E14" s="13">
        <v>689667</v>
      </c>
      <c r="F14" s="13">
        <v>422576</v>
      </c>
      <c r="G14" s="13">
        <v>821599</v>
      </c>
      <c r="H14" s="13">
        <v>76489</v>
      </c>
      <c r="I14" s="16">
        <v>-32985</v>
      </c>
      <c r="J14" s="13">
        <v>64276</v>
      </c>
      <c r="K14" s="16">
        <v>-97261</v>
      </c>
      <c r="L14" s="12">
        <v>256411</v>
      </c>
      <c r="M14" s="8"/>
    </row>
    <row r="15" spans="1:13" ht="18" customHeight="1">
      <c r="A15" s="10">
        <v>40</v>
      </c>
      <c r="B15" s="11" t="s">
        <v>428</v>
      </c>
      <c r="C15" s="12">
        <v>1263103</v>
      </c>
      <c r="D15" s="13">
        <v>605185</v>
      </c>
      <c r="E15" s="13">
        <v>657918</v>
      </c>
      <c r="F15" s="13">
        <v>348572</v>
      </c>
      <c r="G15" s="13">
        <v>827075</v>
      </c>
      <c r="H15" s="13">
        <v>87456</v>
      </c>
      <c r="I15" s="16">
        <v>-57561</v>
      </c>
      <c r="J15" s="13">
        <v>44550</v>
      </c>
      <c r="K15" s="17">
        <v>-102111</v>
      </c>
      <c r="L15" s="12">
        <v>270658</v>
      </c>
      <c r="M15" s="8"/>
    </row>
    <row r="16" spans="1:13" ht="18" customHeight="1">
      <c r="A16" s="10">
        <v>45</v>
      </c>
      <c r="B16" s="11" t="s">
        <v>428</v>
      </c>
      <c r="C16" s="12">
        <v>1225618</v>
      </c>
      <c r="D16" s="13">
        <v>587515</v>
      </c>
      <c r="E16" s="13">
        <v>638103</v>
      </c>
      <c r="F16" s="13">
        <v>287877</v>
      </c>
      <c r="G16" s="13">
        <v>833203</v>
      </c>
      <c r="H16" s="13">
        <v>104538</v>
      </c>
      <c r="I16" s="16">
        <v>-37485</v>
      </c>
      <c r="J16" s="13">
        <v>34986</v>
      </c>
      <c r="K16" s="16">
        <v>-72471</v>
      </c>
      <c r="L16" s="12">
        <v>286387</v>
      </c>
      <c r="M16" s="8"/>
    </row>
    <row r="17" spans="1:13" ht="18" customHeight="1">
      <c r="A17" s="10">
        <v>50</v>
      </c>
      <c r="B17" s="11" t="s">
        <v>428</v>
      </c>
      <c r="C17" s="12">
        <v>1220302</v>
      </c>
      <c r="D17" s="13">
        <v>586918</v>
      </c>
      <c r="E17" s="13">
        <v>633384</v>
      </c>
      <c r="F17" s="13">
        <v>265935</v>
      </c>
      <c r="G17" s="13">
        <v>831116</v>
      </c>
      <c r="H17" s="13">
        <v>123137</v>
      </c>
      <c r="I17" s="16">
        <v>-5316</v>
      </c>
      <c r="J17" s="13">
        <v>39323</v>
      </c>
      <c r="K17" s="16">
        <v>-44639</v>
      </c>
      <c r="L17" s="12">
        <v>308141</v>
      </c>
      <c r="M17" s="8"/>
    </row>
    <row r="18" spans="1:13" ht="18" customHeight="1">
      <c r="A18" s="10">
        <v>51</v>
      </c>
      <c r="B18" s="11"/>
      <c r="C18" s="12">
        <v>1227282</v>
      </c>
      <c r="D18" s="13">
        <v>591458</v>
      </c>
      <c r="E18" s="13">
        <v>635824</v>
      </c>
      <c r="F18" s="13">
        <v>264722</v>
      </c>
      <c r="G18" s="13">
        <v>833689</v>
      </c>
      <c r="H18" s="13">
        <v>127679</v>
      </c>
      <c r="I18" s="13">
        <v>6980</v>
      </c>
      <c r="J18" s="13">
        <v>8031</v>
      </c>
      <c r="K18" s="16">
        <v>-1051</v>
      </c>
      <c r="L18" s="12">
        <v>312002</v>
      </c>
      <c r="M18" s="8"/>
    </row>
    <row r="19" spans="1:13" ht="12" customHeight="1">
      <c r="A19" s="10">
        <v>52</v>
      </c>
      <c r="B19" s="11"/>
      <c r="C19" s="12">
        <v>1234310</v>
      </c>
      <c r="D19" s="13">
        <v>595616</v>
      </c>
      <c r="E19" s="13">
        <v>638694</v>
      </c>
      <c r="F19" s="13">
        <v>263623</v>
      </c>
      <c r="G19" s="13">
        <v>836229</v>
      </c>
      <c r="H19" s="13">
        <v>132202</v>
      </c>
      <c r="I19" s="13">
        <v>7028</v>
      </c>
      <c r="J19" s="13">
        <v>7606</v>
      </c>
      <c r="K19" s="16">
        <v>-578</v>
      </c>
      <c r="L19" s="12">
        <v>315305</v>
      </c>
      <c r="M19" s="8"/>
    </row>
    <row r="20" spans="1:13" ht="12" customHeight="1">
      <c r="A20" s="10">
        <v>53</v>
      </c>
      <c r="B20" s="11"/>
      <c r="C20" s="12">
        <v>1240505</v>
      </c>
      <c r="D20" s="13">
        <v>599169</v>
      </c>
      <c r="E20" s="13">
        <v>641336</v>
      </c>
      <c r="F20" s="13">
        <v>263042</v>
      </c>
      <c r="G20" s="13">
        <v>837275</v>
      </c>
      <c r="H20" s="13">
        <v>136947</v>
      </c>
      <c r="I20" s="13">
        <v>6195</v>
      </c>
      <c r="J20" s="13">
        <v>7937</v>
      </c>
      <c r="K20" s="16">
        <v>-1742</v>
      </c>
      <c r="L20" s="12">
        <v>318912</v>
      </c>
      <c r="M20" s="8"/>
    </row>
    <row r="21" spans="1:13" ht="12" customHeight="1">
      <c r="A21" s="10">
        <v>54</v>
      </c>
      <c r="B21" s="11"/>
      <c r="C21" s="12">
        <v>1247031</v>
      </c>
      <c r="D21" s="13">
        <v>602788</v>
      </c>
      <c r="E21" s="13">
        <v>644243</v>
      </c>
      <c r="F21" s="13">
        <v>262381</v>
      </c>
      <c r="G21" s="13">
        <v>838917</v>
      </c>
      <c r="H21" s="13">
        <v>141524</v>
      </c>
      <c r="I21" s="13">
        <v>6526</v>
      </c>
      <c r="J21" s="13">
        <v>7828</v>
      </c>
      <c r="K21" s="16">
        <v>-1302</v>
      </c>
      <c r="L21" s="12">
        <v>321824</v>
      </c>
      <c r="M21" s="8"/>
    </row>
    <row r="22" spans="1:13" ht="12" customHeight="1">
      <c r="A22" s="10">
        <v>55</v>
      </c>
      <c r="B22" s="11" t="s">
        <v>428</v>
      </c>
      <c r="C22" s="12">
        <v>1251917</v>
      </c>
      <c r="D22" s="13">
        <v>605407</v>
      </c>
      <c r="E22" s="13">
        <v>646510</v>
      </c>
      <c r="F22" s="13">
        <v>262704</v>
      </c>
      <c r="G22" s="13">
        <v>842612</v>
      </c>
      <c r="H22" s="13">
        <v>146593</v>
      </c>
      <c r="I22" s="13">
        <v>4886</v>
      </c>
      <c r="J22" s="13">
        <v>6949</v>
      </c>
      <c r="K22" s="16">
        <v>-2063</v>
      </c>
      <c r="L22" s="12">
        <v>323583</v>
      </c>
      <c r="M22" s="8"/>
    </row>
    <row r="23" spans="1:13" ht="18" customHeight="1">
      <c r="A23" s="10">
        <v>56</v>
      </c>
      <c r="B23" s="11"/>
      <c r="C23" s="12">
        <v>1255281</v>
      </c>
      <c r="D23" s="13">
        <v>606943</v>
      </c>
      <c r="E23" s="13">
        <v>648338</v>
      </c>
      <c r="F23" s="13">
        <v>264810</v>
      </c>
      <c r="G23" s="13">
        <v>838631</v>
      </c>
      <c r="H23" s="13">
        <v>150945</v>
      </c>
      <c r="I23" s="13">
        <v>3364</v>
      </c>
      <c r="J23" s="13">
        <v>6760</v>
      </c>
      <c r="K23" s="16">
        <v>-3396</v>
      </c>
      <c r="L23" s="12">
        <v>325305</v>
      </c>
      <c r="M23" s="8"/>
    </row>
    <row r="24" spans="1:13" ht="12" customHeight="1">
      <c r="A24" s="10">
        <v>57</v>
      </c>
      <c r="B24" s="11"/>
      <c r="C24" s="12">
        <v>1256803</v>
      </c>
      <c r="D24" s="13">
        <v>607601</v>
      </c>
      <c r="E24" s="13">
        <v>649202</v>
      </c>
      <c r="F24" s="13">
        <v>261920</v>
      </c>
      <c r="G24" s="13">
        <v>838180</v>
      </c>
      <c r="H24" s="13">
        <v>154974</v>
      </c>
      <c r="I24" s="13">
        <v>1522</v>
      </c>
      <c r="J24" s="13">
        <v>6099</v>
      </c>
      <c r="K24" s="16">
        <v>-4577</v>
      </c>
      <c r="L24" s="12">
        <v>326717</v>
      </c>
      <c r="M24" s="8"/>
    </row>
    <row r="25" spans="1:13" ht="12" customHeight="1">
      <c r="A25" s="10">
        <v>58</v>
      </c>
      <c r="B25" s="11"/>
      <c r="C25" s="12">
        <v>1257783</v>
      </c>
      <c r="D25" s="13">
        <v>608026</v>
      </c>
      <c r="E25" s="13">
        <v>649757</v>
      </c>
      <c r="F25" s="13">
        <v>260148</v>
      </c>
      <c r="G25" s="13">
        <v>836242</v>
      </c>
      <c r="H25" s="13">
        <v>158869</v>
      </c>
      <c r="I25" s="13">
        <v>980</v>
      </c>
      <c r="J25" s="13">
        <v>5833</v>
      </c>
      <c r="K25" s="16">
        <v>-4853</v>
      </c>
      <c r="L25" s="12">
        <v>328245</v>
      </c>
      <c r="M25" s="8"/>
    </row>
    <row r="26" spans="1:13" ht="12" customHeight="1">
      <c r="A26" s="10">
        <v>59</v>
      </c>
      <c r="B26" s="11"/>
      <c r="C26" s="12">
        <v>1259884</v>
      </c>
      <c r="D26" s="13">
        <v>608902</v>
      </c>
      <c r="E26" s="13">
        <v>650982</v>
      </c>
      <c r="F26" s="13">
        <v>258308</v>
      </c>
      <c r="G26" s="13">
        <v>835186</v>
      </c>
      <c r="H26" s="13">
        <v>163072</v>
      </c>
      <c r="I26" s="13">
        <v>2101</v>
      </c>
      <c r="J26" s="13">
        <v>5958</v>
      </c>
      <c r="K26" s="16">
        <v>-3857</v>
      </c>
      <c r="L26" s="12">
        <v>329792</v>
      </c>
      <c r="M26" s="8"/>
    </row>
    <row r="27" spans="1:13" ht="12" customHeight="1">
      <c r="A27" s="10">
        <v>60</v>
      </c>
      <c r="B27" s="11" t="s">
        <v>428</v>
      </c>
      <c r="C27" s="12">
        <v>1261662</v>
      </c>
      <c r="D27" s="13">
        <v>609417</v>
      </c>
      <c r="E27" s="13">
        <v>652245</v>
      </c>
      <c r="F27" s="13">
        <v>255853</v>
      </c>
      <c r="G27" s="13">
        <v>836219</v>
      </c>
      <c r="H27" s="13">
        <v>169525</v>
      </c>
      <c r="I27" s="13">
        <v>1778</v>
      </c>
      <c r="J27" s="13">
        <v>5291</v>
      </c>
      <c r="K27" s="16">
        <v>-3513</v>
      </c>
      <c r="L27" s="12">
        <v>331303</v>
      </c>
      <c r="M27" s="8"/>
    </row>
    <row r="28" spans="1:13" ht="18" customHeight="1">
      <c r="A28" s="10">
        <v>61</v>
      </c>
      <c r="B28" s="11"/>
      <c r="C28" s="12">
        <v>1261650</v>
      </c>
      <c r="D28" s="13">
        <v>609304</v>
      </c>
      <c r="E28" s="13">
        <v>652346</v>
      </c>
      <c r="F28" s="13">
        <v>252928</v>
      </c>
      <c r="G28" s="13">
        <v>833260</v>
      </c>
      <c r="H28" s="13">
        <v>175406</v>
      </c>
      <c r="I28" s="16">
        <v>-12</v>
      </c>
      <c r="J28" s="13">
        <v>5047</v>
      </c>
      <c r="K28" s="16">
        <v>-5059</v>
      </c>
      <c r="L28" s="12">
        <v>332984</v>
      </c>
      <c r="M28" s="8"/>
    </row>
    <row r="29" spans="1:13" ht="12" customHeight="1">
      <c r="A29" s="10">
        <v>62</v>
      </c>
      <c r="B29" s="11"/>
      <c r="C29" s="12">
        <v>1261859</v>
      </c>
      <c r="D29" s="13">
        <v>608969</v>
      </c>
      <c r="E29" s="13">
        <v>652890</v>
      </c>
      <c r="F29" s="13">
        <v>249107</v>
      </c>
      <c r="G29" s="13">
        <v>831051</v>
      </c>
      <c r="H29" s="13">
        <v>181627</v>
      </c>
      <c r="I29" s="13">
        <v>209</v>
      </c>
      <c r="J29" s="13">
        <v>4896</v>
      </c>
      <c r="K29" s="16">
        <v>-4687</v>
      </c>
      <c r="L29" s="12">
        <v>335109</v>
      </c>
      <c r="M29" s="8"/>
    </row>
    <row r="30" spans="1:13" ht="12" customHeight="1">
      <c r="A30" s="10">
        <v>63</v>
      </c>
      <c r="B30" s="11"/>
      <c r="C30" s="12">
        <v>1261909</v>
      </c>
      <c r="D30" s="13">
        <v>608952</v>
      </c>
      <c r="E30" s="13">
        <v>652957</v>
      </c>
      <c r="F30" s="13">
        <v>244672</v>
      </c>
      <c r="G30" s="13">
        <v>829265</v>
      </c>
      <c r="H30" s="13">
        <v>187849</v>
      </c>
      <c r="I30" s="13">
        <v>50</v>
      </c>
      <c r="J30" s="13">
        <v>3993</v>
      </c>
      <c r="K30" s="16">
        <v>-3943</v>
      </c>
      <c r="L30" s="12">
        <v>337097</v>
      </c>
      <c r="M30" s="8"/>
    </row>
    <row r="31" spans="1:13" ht="12" customHeight="1">
      <c r="A31" s="563" t="s">
        <v>1067</v>
      </c>
      <c r="B31" s="11"/>
      <c r="C31" s="12">
        <v>1260297</v>
      </c>
      <c r="D31" s="13">
        <v>608119</v>
      </c>
      <c r="E31" s="13">
        <v>652178</v>
      </c>
      <c r="F31" s="13">
        <v>239076</v>
      </c>
      <c r="G31" s="13">
        <v>825014</v>
      </c>
      <c r="H31" s="13">
        <v>196055</v>
      </c>
      <c r="I31" s="16">
        <v>-1612</v>
      </c>
      <c r="J31" s="13">
        <v>3176</v>
      </c>
      <c r="K31" s="16">
        <v>-4788</v>
      </c>
      <c r="L31" s="12">
        <v>339266</v>
      </c>
      <c r="M31" s="8"/>
    </row>
    <row r="32" spans="1:13" ht="12" customHeight="1">
      <c r="A32" s="18" t="s">
        <v>1068</v>
      </c>
      <c r="B32" s="11" t="s">
        <v>428</v>
      </c>
      <c r="C32" s="12">
        <v>1258390</v>
      </c>
      <c r="D32" s="13">
        <v>607041</v>
      </c>
      <c r="E32" s="13">
        <v>651349</v>
      </c>
      <c r="F32" s="13">
        <v>233824</v>
      </c>
      <c r="G32" s="13">
        <v>819200</v>
      </c>
      <c r="H32" s="13">
        <v>204577</v>
      </c>
      <c r="I32" s="16">
        <v>-1907</v>
      </c>
      <c r="J32" s="13">
        <v>2245</v>
      </c>
      <c r="K32" s="16">
        <v>-4152</v>
      </c>
      <c r="L32" s="12">
        <v>341638</v>
      </c>
      <c r="M32" s="8"/>
    </row>
    <row r="33" spans="1:13" ht="18" customHeight="1">
      <c r="A33" s="18" t="s">
        <v>430</v>
      </c>
      <c r="B33" s="11"/>
      <c r="C33" s="12">
        <v>1257317</v>
      </c>
      <c r="D33" s="13">
        <v>606692</v>
      </c>
      <c r="E33" s="13">
        <v>650625</v>
      </c>
      <c r="F33" s="13">
        <v>228363</v>
      </c>
      <c r="G33" s="13">
        <v>814124</v>
      </c>
      <c r="H33" s="13">
        <v>213465</v>
      </c>
      <c r="I33" s="16">
        <v>-1073</v>
      </c>
      <c r="J33" s="13">
        <v>1764</v>
      </c>
      <c r="K33" s="16">
        <v>-2837</v>
      </c>
      <c r="L33" s="12">
        <v>344596</v>
      </c>
      <c r="M33" s="8"/>
    </row>
    <row r="34" spans="1:13" ht="12" customHeight="1">
      <c r="A34" s="18" t="s">
        <v>431</v>
      </c>
      <c r="B34" s="11"/>
      <c r="C34" s="12">
        <v>1256423</v>
      </c>
      <c r="D34" s="13">
        <v>606379</v>
      </c>
      <c r="E34" s="13">
        <v>650044</v>
      </c>
      <c r="F34" s="13">
        <v>223497</v>
      </c>
      <c r="G34" s="13">
        <v>808351</v>
      </c>
      <c r="H34" s="13">
        <v>222646</v>
      </c>
      <c r="I34" s="16">
        <v>-894</v>
      </c>
      <c r="J34" s="13">
        <v>1412</v>
      </c>
      <c r="K34" s="16">
        <v>-2306</v>
      </c>
      <c r="L34" s="12">
        <v>347879</v>
      </c>
      <c r="M34" s="8"/>
    </row>
    <row r="35" spans="1:13" ht="12" customHeight="1">
      <c r="A35" s="18" t="s">
        <v>432</v>
      </c>
      <c r="B35" s="11"/>
      <c r="C35" s="12">
        <v>1255924</v>
      </c>
      <c r="D35" s="13">
        <v>606323</v>
      </c>
      <c r="E35" s="13">
        <v>649601</v>
      </c>
      <c r="F35" s="13">
        <v>218082</v>
      </c>
      <c r="G35" s="13">
        <v>803869</v>
      </c>
      <c r="H35" s="13">
        <v>231492</v>
      </c>
      <c r="I35" s="16">
        <v>-499</v>
      </c>
      <c r="J35" s="13">
        <v>763</v>
      </c>
      <c r="K35" s="16">
        <v>-1262</v>
      </c>
      <c r="L35" s="12">
        <v>351365</v>
      </c>
      <c r="M35" s="8"/>
    </row>
    <row r="36" spans="1:14" ht="12" customHeight="1">
      <c r="A36" s="18" t="s">
        <v>433</v>
      </c>
      <c r="B36" s="11"/>
      <c r="C36" s="12">
        <v>1256764</v>
      </c>
      <c r="D36" s="13">
        <v>607078</v>
      </c>
      <c r="E36" s="13">
        <v>649686</v>
      </c>
      <c r="F36" s="13">
        <v>213594</v>
      </c>
      <c r="G36" s="13">
        <v>800436</v>
      </c>
      <c r="H36" s="13">
        <v>239706</v>
      </c>
      <c r="I36" s="13">
        <v>840</v>
      </c>
      <c r="J36" s="13">
        <v>946</v>
      </c>
      <c r="K36" s="16">
        <v>-106</v>
      </c>
      <c r="L36" s="12">
        <v>355941</v>
      </c>
      <c r="M36" s="8"/>
      <c r="N36" s="19"/>
    </row>
    <row r="37" spans="1:13" ht="12" customHeight="1">
      <c r="A37" s="18" t="s">
        <v>434</v>
      </c>
      <c r="B37" s="11" t="s">
        <v>428</v>
      </c>
      <c r="C37" s="12">
        <v>1256958</v>
      </c>
      <c r="D37" s="13">
        <v>607316</v>
      </c>
      <c r="E37" s="13">
        <v>649642</v>
      </c>
      <c r="F37" s="13">
        <v>208596</v>
      </c>
      <c r="G37" s="13">
        <v>799251</v>
      </c>
      <c r="H37" s="13">
        <v>248817</v>
      </c>
      <c r="I37" s="13">
        <v>194</v>
      </c>
      <c r="J37" s="13">
        <v>438</v>
      </c>
      <c r="K37" s="16">
        <v>-244</v>
      </c>
      <c r="L37" s="12">
        <v>360178</v>
      </c>
      <c r="M37" s="8"/>
    </row>
    <row r="38" spans="1:13" ht="18" customHeight="1">
      <c r="A38" s="18" t="s">
        <v>435</v>
      </c>
      <c r="B38" s="11"/>
      <c r="C38" s="12">
        <v>1255217</v>
      </c>
      <c r="D38" s="13">
        <v>606564</v>
      </c>
      <c r="E38" s="13">
        <v>648653</v>
      </c>
      <c r="F38" s="13">
        <v>204036</v>
      </c>
      <c r="G38" s="13">
        <v>793831</v>
      </c>
      <c r="H38" s="13">
        <v>257633</v>
      </c>
      <c r="I38" s="16">
        <v>-1741</v>
      </c>
      <c r="J38" s="13">
        <v>332</v>
      </c>
      <c r="K38" s="16">
        <v>-1496</v>
      </c>
      <c r="L38" s="12">
        <v>363739</v>
      </c>
      <c r="M38" s="8"/>
    </row>
    <row r="39" spans="1:13" ht="12" customHeight="1">
      <c r="A39" s="18" t="s">
        <v>436</v>
      </c>
      <c r="B39" s="11"/>
      <c r="C39" s="11">
        <v>1253185</v>
      </c>
      <c r="D39" s="13">
        <v>605823</v>
      </c>
      <c r="E39" s="13">
        <v>647362</v>
      </c>
      <c r="F39" s="13">
        <v>199610</v>
      </c>
      <c r="G39" s="13">
        <v>789419</v>
      </c>
      <c r="H39" s="13">
        <v>265015</v>
      </c>
      <c r="I39" s="16">
        <v>-2032</v>
      </c>
      <c r="J39" s="16">
        <v>-121</v>
      </c>
      <c r="K39" s="16">
        <v>-1335</v>
      </c>
      <c r="L39" s="12">
        <v>367218</v>
      </c>
      <c r="M39" s="8"/>
    </row>
    <row r="40" spans="1:13" ht="12" customHeight="1">
      <c r="A40" s="10">
        <v>10</v>
      </c>
      <c r="B40" s="11"/>
      <c r="C40" s="11">
        <v>1250574</v>
      </c>
      <c r="D40" s="13">
        <v>604611</v>
      </c>
      <c r="E40" s="13">
        <v>645963</v>
      </c>
      <c r="F40" s="13">
        <v>195351</v>
      </c>
      <c r="G40" s="13">
        <v>783934</v>
      </c>
      <c r="H40" s="13">
        <v>272724</v>
      </c>
      <c r="I40" s="16">
        <v>-2611</v>
      </c>
      <c r="J40" s="16">
        <v>-415</v>
      </c>
      <c r="K40" s="16">
        <v>-1620</v>
      </c>
      <c r="L40" s="12">
        <v>370501</v>
      </c>
      <c r="M40" s="8"/>
    </row>
    <row r="41" spans="1:13" ht="12" customHeight="1">
      <c r="A41" s="10">
        <v>11</v>
      </c>
      <c r="B41" s="11"/>
      <c r="C41" s="11">
        <v>1247211</v>
      </c>
      <c r="D41" s="13">
        <v>603029</v>
      </c>
      <c r="E41" s="13">
        <v>644182</v>
      </c>
      <c r="F41" s="13">
        <v>190798</v>
      </c>
      <c r="G41" s="13">
        <v>779390</v>
      </c>
      <c r="H41" s="13">
        <v>279034</v>
      </c>
      <c r="I41" s="16">
        <v>-3363</v>
      </c>
      <c r="J41" s="16">
        <v>-1134</v>
      </c>
      <c r="K41" s="16">
        <v>-1653</v>
      </c>
      <c r="L41" s="12">
        <v>373704</v>
      </c>
      <c r="M41" s="8"/>
    </row>
    <row r="42" spans="1:13" ht="12" customHeight="1">
      <c r="A42" s="10">
        <v>12</v>
      </c>
      <c r="B42" s="11" t="s">
        <v>428</v>
      </c>
      <c r="C42" s="11">
        <v>1244147</v>
      </c>
      <c r="D42" s="13">
        <v>601372</v>
      </c>
      <c r="E42" s="13">
        <v>642775</v>
      </c>
      <c r="F42" s="13">
        <v>186182</v>
      </c>
      <c r="G42" s="13">
        <v>772100</v>
      </c>
      <c r="H42" s="13">
        <v>285590</v>
      </c>
      <c r="I42" s="16">
        <v>-3064</v>
      </c>
      <c r="J42" s="16">
        <v>-1142</v>
      </c>
      <c r="K42" s="16">
        <v>-1453</v>
      </c>
      <c r="L42" s="12">
        <v>377049</v>
      </c>
      <c r="M42" s="8"/>
    </row>
    <row r="43" spans="1:13" s="27" customFormat="1" ht="18" customHeight="1">
      <c r="A43" s="10">
        <v>13</v>
      </c>
      <c r="B43" s="20"/>
      <c r="C43" s="21">
        <v>1240875</v>
      </c>
      <c r="D43" s="22">
        <v>599011</v>
      </c>
      <c r="E43" s="22">
        <v>641864</v>
      </c>
      <c r="F43" s="23">
        <v>182226</v>
      </c>
      <c r="G43" s="23">
        <v>766290</v>
      </c>
      <c r="H43" s="23">
        <v>292086</v>
      </c>
      <c r="I43" s="24">
        <v>-3272</v>
      </c>
      <c r="J43" s="24">
        <v>-953</v>
      </c>
      <c r="K43" s="24">
        <v>-2317</v>
      </c>
      <c r="L43" s="25">
        <v>379378</v>
      </c>
      <c r="M43" s="26"/>
    </row>
    <row r="44" spans="1:13" ht="12" customHeight="1">
      <c r="A44" s="10">
        <v>14</v>
      </c>
      <c r="B44" s="20"/>
      <c r="C44" s="21">
        <v>1235866</v>
      </c>
      <c r="D44" s="22">
        <v>596110</v>
      </c>
      <c r="E44" s="22">
        <v>639756</v>
      </c>
      <c r="F44" s="23">
        <v>178488</v>
      </c>
      <c r="G44" s="23">
        <v>759202</v>
      </c>
      <c r="H44" s="23">
        <v>297905</v>
      </c>
      <c r="I44" s="24">
        <v>-5009</v>
      </c>
      <c r="J44" s="24">
        <v>-1196</v>
      </c>
      <c r="K44" s="24">
        <v>-3811</v>
      </c>
      <c r="L44" s="25">
        <v>381597</v>
      </c>
      <c r="M44" s="8"/>
    </row>
    <row r="45" spans="1:13" ht="12" customHeight="1">
      <c r="A45" s="10">
        <v>15</v>
      </c>
      <c r="B45" s="20"/>
      <c r="C45" s="21">
        <v>1229848</v>
      </c>
      <c r="D45" s="22">
        <v>592654</v>
      </c>
      <c r="E45" s="22">
        <v>637194</v>
      </c>
      <c r="F45" s="23">
        <v>174335</v>
      </c>
      <c r="G45" s="23">
        <v>752403</v>
      </c>
      <c r="H45" s="23">
        <v>302841</v>
      </c>
      <c r="I45" s="24">
        <v>-6018</v>
      </c>
      <c r="J45" s="24">
        <v>-2204</v>
      </c>
      <c r="K45" s="24">
        <v>-3812</v>
      </c>
      <c r="L45" s="25">
        <v>383296</v>
      </c>
      <c r="M45" s="8"/>
    </row>
    <row r="46" spans="1:13" ht="12" customHeight="1">
      <c r="A46" s="10">
        <v>16</v>
      </c>
      <c r="B46" s="11"/>
      <c r="C46" s="21">
        <v>1223731</v>
      </c>
      <c r="D46" s="22">
        <v>589161</v>
      </c>
      <c r="E46" s="22">
        <v>634570</v>
      </c>
      <c r="F46" s="23">
        <v>170615</v>
      </c>
      <c r="G46" s="23">
        <v>747355</v>
      </c>
      <c r="H46" s="23">
        <v>305494</v>
      </c>
      <c r="I46" s="24">
        <v>-6117</v>
      </c>
      <c r="J46" s="24">
        <v>-2630</v>
      </c>
      <c r="K46" s="24">
        <v>-3485</v>
      </c>
      <c r="L46" s="25">
        <v>385032</v>
      </c>
      <c r="M46" s="8"/>
    </row>
    <row r="47" spans="1:13" ht="12" customHeight="1">
      <c r="A47" s="10">
        <v>17</v>
      </c>
      <c r="B47" s="11" t="s">
        <v>428</v>
      </c>
      <c r="C47" s="21">
        <v>1216181</v>
      </c>
      <c r="D47" s="22">
        <v>585023</v>
      </c>
      <c r="E47" s="22">
        <v>631158</v>
      </c>
      <c r="F47" s="23">
        <v>166653</v>
      </c>
      <c r="G47" s="23">
        <v>739030</v>
      </c>
      <c r="H47" s="23">
        <v>309913</v>
      </c>
      <c r="I47" s="24">
        <v>-7550</v>
      </c>
      <c r="J47" s="24">
        <v>-3581</v>
      </c>
      <c r="K47" s="24">
        <v>-4032</v>
      </c>
      <c r="L47" s="25">
        <v>386728</v>
      </c>
      <c r="M47" s="8"/>
    </row>
    <row r="48" spans="1:13" ht="18" customHeight="1">
      <c r="A48" s="10">
        <v>18</v>
      </c>
      <c r="B48" s="11"/>
      <c r="C48" s="21">
        <v>1207059</v>
      </c>
      <c r="D48" s="22">
        <v>580370</v>
      </c>
      <c r="E48" s="22">
        <v>627143</v>
      </c>
      <c r="F48" s="23">
        <v>163272</v>
      </c>
      <c r="G48" s="23">
        <v>730549</v>
      </c>
      <c r="H48" s="23">
        <v>313107</v>
      </c>
      <c r="I48" s="24">
        <v>-9122</v>
      </c>
      <c r="J48" s="24">
        <v>-3827</v>
      </c>
      <c r="K48" s="24">
        <v>-4841</v>
      </c>
      <c r="L48" s="25">
        <v>387735</v>
      </c>
      <c r="M48" s="8"/>
    </row>
    <row r="49" spans="1:13" ht="12" customHeight="1">
      <c r="A49" s="10">
        <v>19</v>
      </c>
      <c r="B49" s="11"/>
      <c r="C49" s="21">
        <v>1197802</v>
      </c>
      <c r="D49" s="22">
        <v>575542</v>
      </c>
      <c r="E49" s="22">
        <v>623168</v>
      </c>
      <c r="F49" s="23">
        <v>159899</v>
      </c>
      <c r="G49" s="23">
        <v>721618</v>
      </c>
      <c r="H49" s="23">
        <v>316608</v>
      </c>
      <c r="I49" s="24">
        <v>-9257</v>
      </c>
      <c r="J49" s="24">
        <v>-3827</v>
      </c>
      <c r="K49" s="24">
        <v>-4976</v>
      </c>
      <c r="L49" s="25">
        <v>388413</v>
      </c>
      <c r="M49" s="8"/>
    </row>
    <row r="50" spans="1:13" ht="12" customHeight="1">
      <c r="A50" s="10">
        <v>20</v>
      </c>
      <c r="B50" s="11"/>
      <c r="C50" s="550">
        <v>1187790</v>
      </c>
      <c r="D50" s="22">
        <v>570705</v>
      </c>
      <c r="E50" s="22">
        <v>618447</v>
      </c>
      <c r="F50" s="23">
        <v>156796</v>
      </c>
      <c r="G50" s="23">
        <v>712921</v>
      </c>
      <c r="H50" s="23">
        <v>318850</v>
      </c>
      <c r="I50" s="24">
        <v>-10012</v>
      </c>
      <c r="J50" s="24">
        <v>-4439</v>
      </c>
      <c r="K50" s="24">
        <v>-5119</v>
      </c>
      <c r="L50" s="551">
        <v>388418</v>
      </c>
      <c r="M50" s="8"/>
    </row>
    <row r="51" spans="1:13" ht="12" customHeight="1">
      <c r="A51" s="10">
        <v>21</v>
      </c>
      <c r="B51" s="20"/>
      <c r="C51" s="550">
        <v>1178148</v>
      </c>
      <c r="D51" s="22">
        <v>565931</v>
      </c>
      <c r="E51" s="22">
        <v>614033</v>
      </c>
      <c r="F51" s="23">
        <v>153662</v>
      </c>
      <c r="G51" s="23">
        <v>704107</v>
      </c>
      <c r="H51" s="23">
        <v>321610</v>
      </c>
      <c r="I51" s="24">
        <v>-9642</v>
      </c>
      <c r="J51" s="24">
        <v>-4889</v>
      </c>
      <c r="K51" s="24">
        <v>-4299</v>
      </c>
      <c r="L51" s="551">
        <v>388350</v>
      </c>
      <c r="M51" s="8"/>
    </row>
    <row r="52" spans="1:13" s="19" customFormat="1" ht="12" customHeight="1">
      <c r="A52" s="10">
        <v>22</v>
      </c>
      <c r="B52" s="20" t="s">
        <v>428</v>
      </c>
      <c r="C52" s="550">
        <v>1168924</v>
      </c>
      <c r="D52" s="22">
        <v>560643</v>
      </c>
      <c r="E52" s="22">
        <v>608281</v>
      </c>
      <c r="F52" s="23">
        <v>149759</v>
      </c>
      <c r="G52" s="23">
        <v>694110</v>
      </c>
      <c r="H52" s="23">
        <v>321722</v>
      </c>
      <c r="I52" s="24">
        <v>-9224</v>
      </c>
      <c r="J52" s="24">
        <v>-5335</v>
      </c>
      <c r="K52" s="24">
        <v>-3569</v>
      </c>
      <c r="L52" s="551">
        <v>388608</v>
      </c>
      <c r="M52" s="28"/>
    </row>
    <row r="53" spans="1:13" s="19" customFormat="1" ht="17.25" customHeight="1" thickBot="1">
      <c r="A53" s="487">
        <v>23</v>
      </c>
      <c r="B53" s="488"/>
      <c r="C53" s="552">
        <v>1161294</v>
      </c>
      <c r="D53" s="489">
        <v>557063</v>
      </c>
      <c r="E53" s="489">
        <v>604231</v>
      </c>
      <c r="F53" s="490">
        <v>147502</v>
      </c>
      <c r="G53" s="490">
        <v>690558</v>
      </c>
      <c r="H53" s="490">
        <v>319901</v>
      </c>
      <c r="I53" s="491">
        <v>-7630</v>
      </c>
      <c r="J53" s="491">
        <v>-6025</v>
      </c>
      <c r="K53" s="491">
        <v>-1605</v>
      </c>
      <c r="L53" s="553">
        <v>390950</v>
      </c>
      <c r="M53" s="28"/>
    </row>
    <row r="54" ht="12" customHeight="1">
      <c r="A54" s="29" t="s">
        <v>437</v>
      </c>
    </row>
    <row r="55" ht="12" customHeight="1">
      <c r="A55" s="29" t="s">
        <v>1157</v>
      </c>
    </row>
    <row r="56" ht="12" customHeight="1">
      <c r="A56" s="29" t="s">
        <v>1164</v>
      </c>
    </row>
    <row r="57" ht="12" customHeight="1">
      <c r="A57" s="29" t="s">
        <v>1165</v>
      </c>
    </row>
    <row r="58" ht="12" customHeight="1">
      <c r="A58" s="29" t="s">
        <v>1158</v>
      </c>
    </row>
    <row r="59" ht="12" customHeight="1">
      <c r="A59" s="29" t="s">
        <v>1159</v>
      </c>
    </row>
    <row r="60" ht="12" customHeight="1">
      <c r="A60" s="29" t="s">
        <v>1160</v>
      </c>
    </row>
    <row r="61" ht="12" customHeight="1">
      <c r="A61" s="29" t="s">
        <v>482</v>
      </c>
    </row>
  </sheetData>
  <mergeCells count="5">
    <mergeCell ref="L4:L5"/>
    <mergeCell ref="A4:A5"/>
    <mergeCell ref="B4:H4"/>
    <mergeCell ref="B5:C5"/>
    <mergeCell ref="I4:K4"/>
  </mergeCells>
  <printOptions/>
  <pageMargins left="0.3937007874015748" right="0.3937007874015748" top="0.3937007874015748" bottom="0.3937007874015748" header="0.5118110236220472" footer="0.5118110236220472"/>
  <pageSetup horizontalDpi="300" verticalDpi="300" orientation="portrait" paperSize="9" scale="97" r:id="rId1"/>
</worksheet>
</file>

<file path=xl/worksheets/sheet20.xml><?xml version="1.0" encoding="utf-8"?>
<worksheet xmlns="http://schemas.openxmlformats.org/spreadsheetml/2006/main" xmlns:r="http://schemas.openxmlformats.org/officeDocument/2006/relationships">
  <dimension ref="A1:AP1004"/>
  <sheetViews>
    <sheetView workbookViewId="0" topLeftCell="A1">
      <selection activeCell="F19" sqref="F19"/>
    </sheetView>
  </sheetViews>
  <sheetFormatPr defaultColWidth="9.00390625" defaultRowHeight="13.5"/>
  <cols>
    <col min="1" max="1" width="16.25390625" style="398" customWidth="1"/>
    <col min="2" max="21" width="6.375" style="398" customWidth="1"/>
    <col min="22" max="22" width="1.37890625" style="402" customWidth="1"/>
    <col min="23" max="16384" width="8.125" style="398" customWidth="1"/>
  </cols>
  <sheetData>
    <row r="1" spans="1:22" s="146" customFormat="1" ht="18" customHeight="1">
      <c r="A1" s="144" t="s">
        <v>1008</v>
      </c>
      <c r="B1" s="144"/>
      <c r="C1" s="144"/>
      <c r="D1" s="144"/>
      <c r="E1" s="144"/>
      <c r="F1" s="144"/>
      <c r="G1" s="144"/>
      <c r="H1" s="144"/>
      <c r="I1" s="144"/>
      <c r="J1" s="144"/>
      <c r="K1" s="144"/>
      <c r="L1" s="144"/>
      <c r="M1" s="144"/>
      <c r="N1" s="144"/>
      <c r="O1" s="144"/>
      <c r="P1" s="144"/>
      <c r="Q1" s="144"/>
      <c r="R1" s="144"/>
      <c r="S1" s="144"/>
      <c r="T1" s="144"/>
      <c r="U1" s="144"/>
      <c r="V1" s="145"/>
    </row>
    <row r="2" spans="1:22" s="146" customFormat="1" ht="15" customHeight="1" thickBot="1">
      <c r="A2" s="147" t="s">
        <v>784</v>
      </c>
      <c r="U2" s="148" t="s">
        <v>755</v>
      </c>
      <c r="V2" s="145"/>
    </row>
    <row r="3" spans="1:22" s="31" customFormat="1" ht="15" customHeight="1" thickTop="1">
      <c r="A3" s="939" t="s">
        <v>785</v>
      </c>
      <c r="B3" s="89"/>
      <c r="C3" s="149" t="s">
        <v>786</v>
      </c>
      <c r="D3" s="149" t="s">
        <v>787</v>
      </c>
      <c r="E3" s="149" t="s">
        <v>788</v>
      </c>
      <c r="F3" s="149" t="s">
        <v>789</v>
      </c>
      <c r="G3" s="149" t="s">
        <v>790</v>
      </c>
      <c r="H3" s="149" t="s">
        <v>791</v>
      </c>
      <c r="I3" s="149" t="s">
        <v>792</v>
      </c>
      <c r="J3" s="149" t="s">
        <v>793</v>
      </c>
      <c r="K3" s="149" t="s">
        <v>794</v>
      </c>
      <c r="L3" s="149" t="s">
        <v>795</v>
      </c>
      <c r="M3" s="149" t="s">
        <v>796</v>
      </c>
      <c r="N3" s="149" t="s">
        <v>797</v>
      </c>
      <c r="O3" s="149" t="s">
        <v>798</v>
      </c>
      <c r="P3" s="149" t="s">
        <v>799</v>
      </c>
      <c r="Q3" s="149" t="s">
        <v>800</v>
      </c>
      <c r="R3" s="149" t="s">
        <v>801</v>
      </c>
      <c r="S3" s="149" t="s">
        <v>802</v>
      </c>
      <c r="T3" s="149" t="s">
        <v>803</v>
      </c>
      <c r="U3" s="150" t="s">
        <v>804</v>
      </c>
      <c r="V3" s="48"/>
    </row>
    <row r="4" spans="1:22" s="31" customFormat="1" ht="33" customHeight="1">
      <c r="A4" s="940"/>
      <c r="B4" s="935" t="s">
        <v>726</v>
      </c>
      <c r="C4" s="935" t="s">
        <v>805</v>
      </c>
      <c r="D4" s="935" t="s">
        <v>806</v>
      </c>
      <c r="E4" s="935" t="s">
        <v>807</v>
      </c>
      <c r="F4" s="935" t="s">
        <v>808</v>
      </c>
      <c r="G4" s="935" t="s">
        <v>738</v>
      </c>
      <c r="H4" s="935" t="s">
        <v>739</v>
      </c>
      <c r="I4" s="931" t="s">
        <v>809</v>
      </c>
      <c r="J4" s="930" t="s">
        <v>810</v>
      </c>
      <c r="K4" s="935" t="s">
        <v>742</v>
      </c>
      <c r="L4" s="930" t="s">
        <v>811</v>
      </c>
      <c r="M4" s="930" t="s">
        <v>812</v>
      </c>
      <c r="N4" s="935" t="s">
        <v>745</v>
      </c>
      <c r="O4" s="937" t="s">
        <v>813</v>
      </c>
      <c r="P4" s="930" t="s">
        <v>814</v>
      </c>
      <c r="Q4" s="930" t="s">
        <v>815</v>
      </c>
      <c r="R4" s="930" t="s">
        <v>816</v>
      </c>
      <c r="S4" s="931" t="s">
        <v>817</v>
      </c>
      <c r="T4" s="933" t="s">
        <v>818</v>
      </c>
      <c r="U4" s="929" t="s">
        <v>819</v>
      </c>
      <c r="V4" s="48"/>
    </row>
    <row r="5" spans="1:22" s="31" customFormat="1" ht="33" customHeight="1">
      <c r="A5" s="941"/>
      <c r="B5" s="936"/>
      <c r="C5" s="936"/>
      <c r="D5" s="936"/>
      <c r="E5" s="936"/>
      <c r="F5" s="936"/>
      <c r="G5" s="936"/>
      <c r="H5" s="936"/>
      <c r="I5" s="932"/>
      <c r="J5" s="906"/>
      <c r="K5" s="936"/>
      <c r="L5" s="906"/>
      <c r="M5" s="906"/>
      <c r="N5" s="936"/>
      <c r="O5" s="938"/>
      <c r="P5" s="906"/>
      <c r="Q5" s="906"/>
      <c r="R5" s="906"/>
      <c r="S5" s="932"/>
      <c r="T5" s="934"/>
      <c r="U5" s="903"/>
      <c r="V5" s="48"/>
    </row>
    <row r="6" spans="1:22" s="132" customFormat="1" ht="14.25" customHeight="1">
      <c r="A6" s="344" t="s">
        <v>726</v>
      </c>
      <c r="B6" s="136">
        <v>6166</v>
      </c>
      <c r="C6" s="136">
        <v>584</v>
      </c>
      <c r="D6" s="136">
        <v>10</v>
      </c>
      <c r="E6" s="136">
        <v>12</v>
      </c>
      <c r="F6" s="136">
        <v>4</v>
      </c>
      <c r="G6" s="136">
        <v>553</v>
      </c>
      <c r="H6" s="136">
        <v>1313</v>
      </c>
      <c r="I6" s="136">
        <v>22</v>
      </c>
      <c r="J6" s="136">
        <v>74</v>
      </c>
      <c r="K6" s="136">
        <v>229</v>
      </c>
      <c r="L6" s="136">
        <v>986</v>
      </c>
      <c r="M6" s="136">
        <v>136</v>
      </c>
      <c r="N6" s="136">
        <v>43</v>
      </c>
      <c r="O6" s="136">
        <v>313</v>
      </c>
      <c r="P6" s="136">
        <v>604</v>
      </c>
      <c r="Q6" s="136">
        <v>240</v>
      </c>
      <c r="R6" s="136">
        <v>96</v>
      </c>
      <c r="S6" s="136">
        <v>633</v>
      </c>
      <c r="T6" s="136">
        <v>207</v>
      </c>
      <c r="U6" s="137">
        <v>106</v>
      </c>
      <c r="V6" s="131"/>
    </row>
    <row r="7" spans="1:42" s="401" customFormat="1" ht="14.25" customHeight="1">
      <c r="A7" s="339" t="s">
        <v>820</v>
      </c>
      <c r="B7" s="134">
        <v>318</v>
      </c>
      <c r="C7" s="134">
        <v>68</v>
      </c>
      <c r="D7" s="134">
        <v>0</v>
      </c>
      <c r="E7" s="134">
        <v>1</v>
      </c>
      <c r="F7" s="134" t="s">
        <v>448</v>
      </c>
      <c r="G7" s="134">
        <v>11</v>
      </c>
      <c r="H7" s="134">
        <v>38</v>
      </c>
      <c r="I7" s="134">
        <v>1</v>
      </c>
      <c r="J7" s="134">
        <v>2</v>
      </c>
      <c r="K7" s="134">
        <v>2</v>
      </c>
      <c r="L7" s="134">
        <v>56</v>
      </c>
      <c r="M7" s="134">
        <v>1</v>
      </c>
      <c r="N7" s="134">
        <v>1</v>
      </c>
      <c r="O7" s="134">
        <v>36</v>
      </c>
      <c r="P7" s="134">
        <v>17</v>
      </c>
      <c r="Q7" s="134">
        <v>23</v>
      </c>
      <c r="R7" s="134">
        <v>4</v>
      </c>
      <c r="S7" s="134">
        <v>48</v>
      </c>
      <c r="T7" s="134">
        <v>4</v>
      </c>
      <c r="U7" s="135">
        <v>5</v>
      </c>
      <c r="V7" s="400"/>
      <c r="W7" s="132"/>
      <c r="X7" s="132"/>
      <c r="Y7" s="132"/>
      <c r="Z7" s="132"/>
      <c r="AA7" s="132"/>
      <c r="AB7" s="132"/>
      <c r="AC7" s="132"/>
      <c r="AD7" s="132"/>
      <c r="AE7" s="132"/>
      <c r="AF7" s="132"/>
      <c r="AG7" s="132"/>
      <c r="AH7" s="132"/>
      <c r="AI7" s="132"/>
      <c r="AJ7" s="132"/>
      <c r="AK7" s="132"/>
      <c r="AL7" s="132"/>
      <c r="AM7" s="132"/>
      <c r="AN7" s="132"/>
      <c r="AO7" s="132"/>
      <c r="AP7" s="132"/>
    </row>
    <row r="8" spans="1:42" s="401" customFormat="1" ht="14.25" customHeight="1">
      <c r="A8" s="339" t="s">
        <v>821</v>
      </c>
      <c r="B8" s="134">
        <v>560</v>
      </c>
      <c r="C8" s="134">
        <v>61</v>
      </c>
      <c r="D8" s="134">
        <v>2</v>
      </c>
      <c r="E8" s="134">
        <v>1</v>
      </c>
      <c r="F8" s="134">
        <v>1</v>
      </c>
      <c r="G8" s="134">
        <v>26</v>
      </c>
      <c r="H8" s="134">
        <v>70</v>
      </c>
      <c r="I8" s="134" t="s">
        <v>448</v>
      </c>
      <c r="J8" s="134">
        <v>2</v>
      </c>
      <c r="K8" s="134">
        <v>11</v>
      </c>
      <c r="L8" s="134">
        <v>137</v>
      </c>
      <c r="M8" s="134">
        <v>7</v>
      </c>
      <c r="N8" s="134">
        <v>6</v>
      </c>
      <c r="O8" s="134">
        <v>65</v>
      </c>
      <c r="P8" s="134">
        <v>37</v>
      </c>
      <c r="Q8" s="134">
        <v>20</v>
      </c>
      <c r="R8" s="134">
        <v>4</v>
      </c>
      <c r="S8" s="134">
        <v>96</v>
      </c>
      <c r="T8" s="134">
        <v>6</v>
      </c>
      <c r="U8" s="135">
        <v>7</v>
      </c>
      <c r="V8" s="400"/>
      <c r="W8" s="132"/>
      <c r="X8" s="132"/>
      <c r="Y8" s="132"/>
      <c r="Z8" s="132"/>
      <c r="AA8" s="132"/>
      <c r="AB8" s="132"/>
      <c r="AC8" s="132"/>
      <c r="AD8" s="132"/>
      <c r="AE8" s="132"/>
      <c r="AF8" s="132"/>
      <c r="AG8" s="132"/>
      <c r="AH8" s="132"/>
      <c r="AI8" s="132"/>
      <c r="AJ8" s="132"/>
      <c r="AK8" s="132"/>
      <c r="AL8" s="132"/>
      <c r="AM8" s="132"/>
      <c r="AN8" s="132"/>
      <c r="AO8" s="132"/>
      <c r="AP8" s="132"/>
    </row>
    <row r="9" spans="1:42" s="401" customFormat="1" ht="14.25" customHeight="1">
      <c r="A9" s="339" t="s">
        <v>822</v>
      </c>
      <c r="B9" s="134">
        <v>777</v>
      </c>
      <c r="C9" s="134">
        <v>75</v>
      </c>
      <c r="D9" s="134">
        <v>1</v>
      </c>
      <c r="E9" s="134">
        <v>1</v>
      </c>
      <c r="F9" s="134" t="s">
        <v>448</v>
      </c>
      <c r="G9" s="134">
        <v>45</v>
      </c>
      <c r="H9" s="134">
        <v>157</v>
      </c>
      <c r="I9" s="134">
        <v>0</v>
      </c>
      <c r="J9" s="134">
        <v>9</v>
      </c>
      <c r="K9" s="134">
        <v>20</v>
      </c>
      <c r="L9" s="134">
        <v>176</v>
      </c>
      <c r="M9" s="134">
        <v>15</v>
      </c>
      <c r="N9" s="134">
        <v>7</v>
      </c>
      <c r="O9" s="134">
        <v>62</v>
      </c>
      <c r="P9" s="134">
        <v>72</v>
      </c>
      <c r="Q9" s="134">
        <v>15</v>
      </c>
      <c r="R9" s="134">
        <v>7</v>
      </c>
      <c r="S9" s="134">
        <v>98</v>
      </c>
      <c r="T9" s="134">
        <v>5</v>
      </c>
      <c r="U9" s="135">
        <v>13</v>
      </c>
      <c r="V9" s="400"/>
      <c r="W9" s="132"/>
      <c r="X9" s="132"/>
      <c r="Y9" s="132"/>
      <c r="Z9" s="132"/>
      <c r="AA9" s="132"/>
      <c r="AB9" s="132"/>
      <c r="AC9" s="132"/>
      <c r="AD9" s="132"/>
      <c r="AE9" s="132"/>
      <c r="AF9" s="132"/>
      <c r="AG9" s="132"/>
      <c r="AH9" s="132"/>
      <c r="AI9" s="132"/>
      <c r="AJ9" s="132"/>
      <c r="AK9" s="132"/>
      <c r="AL9" s="132"/>
      <c r="AM9" s="132"/>
      <c r="AN9" s="132"/>
      <c r="AO9" s="132"/>
      <c r="AP9" s="132"/>
    </row>
    <row r="10" spans="1:42" s="401" customFormat="1" ht="14.25" customHeight="1">
      <c r="A10" s="339" t="s">
        <v>823</v>
      </c>
      <c r="B10" s="134">
        <v>691</v>
      </c>
      <c r="C10" s="134">
        <v>37</v>
      </c>
      <c r="D10" s="134">
        <v>0</v>
      </c>
      <c r="E10" s="134">
        <v>2</v>
      </c>
      <c r="F10" s="134">
        <v>0</v>
      </c>
      <c r="G10" s="134">
        <v>53</v>
      </c>
      <c r="H10" s="134">
        <v>191</v>
      </c>
      <c r="I10" s="134" t="s">
        <v>448</v>
      </c>
      <c r="J10" s="134">
        <v>6</v>
      </c>
      <c r="K10" s="134">
        <v>27</v>
      </c>
      <c r="L10" s="134">
        <v>111</v>
      </c>
      <c r="M10" s="134">
        <v>16</v>
      </c>
      <c r="N10" s="134">
        <v>4</v>
      </c>
      <c r="O10" s="134">
        <v>38</v>
      </c>
      <c r="P10" s="134">
        <v>74</v>
      </c>
      <c r="Q10" s="134">
        <v>16</v>
      </c>
      <c r="R10" s="134">
        <v>11</v>
      </c>
      <c r="S10" s="134">
        <v>78</v>
      </c>
      <c r="T10" s="134">
        <v>12</v>
      </c>
      <c r="U10" s="135">
        <v>15</v>
      </c>
      <c r="V10" s="400"/>
      <c r="W10" s="132"/>
      <c r="X10" s="132"/>
      <c r="Y10" s="132"/>
      <c r="Z10" s="132"/>
      <c r="AA10" s="132"/>
      <c r="AB10" s="132"/>
      <c r="AC10" s="132"/>
      <c r="AD10" s="132"/>
      <c r="AE10" s="132"/>
      <c r="AF10" s="132"/>
      <c r="AG10" s="132"/>
      <c r="AH10" s="132"/>
      <c r="AI10" s="132"/>
      <c r="AJ10" s="132"/>
      <c r="AK10" s="132"/>
      <c r="AL10" s="132"/>
      <c r="AM10" s="132"/>
      <c r="AN10" s="132"/>
      <c r="AO10" s="132"/>
      <c r="AP10" s="132"/>
    </row>
    <row r="11" spans="1:42" s="401" customFormat="1" ht="14.25" customHeight="1">
      <c r="A11" s="339" t="s">
        <v>824</v>
      </c>
      <c r="B11" s="134">
        <v>784</v>
      </c>
      <c r="C11" s="134">
        <v>34</v>
      </c>
      <c r="D11" s="134">
        <v>1</v>
      </c>
      <c r="E11" s="134">
        <v>3</v>
      </c>
      <c r="F11" s="134">
        <v>1</v>
      </c>
      <c r="G11" s="134">
        <v>95</v>
      </c>
      <c r="H11" s="134">
        <v>212</v>
      </c>
      <c r="I11" s="134">
        <v>2</v>
      </c>
      <c r="J11" s="134">
        <v>11</v>
      </c>
      <c r="K11" s="134">
        <v>34</v>
      </c>
      <c r="L11" s="134">
        <v>132</v>
      </c>
      <c r="M11" s="134">
        <v>15</v>
      </c>
      <c r="N11" s="134">
        <v>4</v>
      </c>
      <c r="O11" s="134">
        <v>36</v>
      </c>
      <c r="P11" s="134">
        <v>84</v>
      </c>
      <c r="Q11" s="134">
        <v>18</v>
      </c>
      <c r="R11" s="134">
        <v>12</v>
      </c>
      <c r="S11" s="134">
        <v>69</v>
      </c>
      <c r="T11" s="134">
        <v>7</v>
      </c>
      <c r="U11" s="135">
        <v>14</v>
      </c>
      <c r="V11" s="400"/>
      <c r="W11" s="132"/>
      <c r="X11" s="132"/>
      <c r="Y11" s="132"/>
      <c r="Z11" s="132"/>
      <c r="AA11" s="132"/>
      <c r="AB11" s="132"/>
      <c r="AC11" s="132"/>
      <c r="AD11" s="132"/>
      <c r="AE11" s="132"/>
      <c r="AF11" s="132"/>
      <c r="AG11" s="132"/>
      <c r="AH11" s="132"/>
      <c r="AI11" s="132"/>
      <c r="AJ11" s="132"/>
      <c r="AK11" s="132"/>
      <c r="AL11" s="132"/>
      <c r="AM11" s="132"/>
      <c r="AN11" s="132"/>
      <c r="AO11" s="132"/>
      <c r="AP11" s="132"/>
    </row>
    <row r="12" spans="1:42" s="401" customFormat="1" ht="14.25" customHeight="1">
      <c r="A12" s="339" t="s">
        <v>825</v>
      </c>
      <c r="B12" s="134">
        <v>529</v>
      </c>
      <c r="C12" s="134">
        <v>27</v>
      </c>
      <c r="D12" s="134" t="s">
        <v>448</v>
      </c>
      <c r="E12" s="134">
        <v>0</v>
      </c>
      <c r="F12" s="134">
        <v>0</v>
      </c>
      <c r="G12" s="134">
        <v>79</v>
      </c>
      <c r="H12" s="134">
        <v>144</v>
      </c>
      <c r="I12" s="134">
        <v>0</v>
      </c>
      <c r="J12" s="134">
        <v>3</v>
      </c>
      <c r="K12" s="134">
        <v>25</v>
      </c>
      <c r="L12" s="134">
        <v>82</v>
      </c>
      <c r="M12" s="134">
        <v>12</v>
      </c>
      <c r="N12" s="134">
        <v>3</v>
      </c>
      <c r="O12" s="134">
        <v>17</v>
      </c>
      <c r="P12" s="134">
        <v>58</v>
      </c>
      <c r="Q12" s="134">
        <v>15</v>
      </c>
      <c r="R12" s="134">
        <v>9</v>
      </c>
      <c r="S12" s="134">
        <v>44</v>
      </c>
      <c r="T12" s="134">
        <v>5</v>
      </c>
      <c r="U12" s="135">
        <v>7</v>
      </c>
      <c r="V12" s="400"/>
      <c r="W12" s="132"/>
      <c r="X12" s="132"/>
      <c r="Y12" s="132"/>
      <c r="Z12" s="132"/>
      <c r="AA12" s="132"/>
      <c r="AB12" s="132"/>
      <c r="AC12" s="132"/>
      <c r="AD12" s="132"/>
      <c r="AE12" s="132"/>
      <c r="AF12" s="132"/>
      <c r="AG12" s="132"/>
      <c r="AH12" s="132"/>
      <c r="AI12" s="132"/>
      <c r="AJ12" s="132"/>
      <c r="AK12" s="132"/>
      <c r="AL12" s="132"/>
      <c r="AM12" s="132"/>
      <c r="AN12" s="132"/>
      <c r="AO12" s="132"/>
      <c r="AP12" s="132"/>
    </row>
    <row r="13" spans="1:42" s="401" customFormat="1" ht="14.25" customHeight="1">
      <c r="A13" s="339" t="s">
        <v>826</v>
      </c>
      <c r="B13" s="134">
        <v>802</v>
      </c>
      <c r="C13" s="134">
        <v>36</v>
      </c>
      <c r="D13" s="134">
        <v>1</v>
      </c>
      <c r="E13" s="134">
        <v>0</v>
      </c>
      <c r="F13" s="134">
        <v>2</v>
      </c>
      <c r="G13" s="134">
        <v>109</v>
      </c>
      <c r="H13" s="134">
        <v>201</v>
      </c>
      <c r="I13" s="134">
        <v>4</v>
      </c>
      <c r="J13" s="134">
        <v>7</v>
      </c>
      <c r="K13" s="134">
        <v>49</v>
      </c>
      <c r="L13" s="134">
        <v>100</v>
      </c>
      <c r="M13" s="134">
        <v>17</v>
      </c>
      <c r="N13" s="134">
        <v>5</v>
      </c>
      <c r="O13" s="134">
        <v>19</v>
      </c>
      <c r="P13" s="134">
        <v>96</v>
      </c>
      <c r="Q13" s="134">
        <v>22</v>
      </c>
      <c r="R13" s="134">
        <v>18</v>
      </c>
      <c r="S13" s="134">
        <v>83</v>
      </c>
      <c r="T13" s="134">
        <v>26</v>
      </c>
      <c r="U13" s="135">
        <v>5</v>
      </c>
      <c r="V13" s="400"/>
      <c r="W13" s="132"/>
      <c r="X13" s="132"/>
      <c r="Y13" s="132"/>
      <c r="Z13" s="132"/>
      <c r="AA13" s="132"/>
      <c r="AB13" s="132"/>
      <c r="AC13" s="132"/>
      <c r="AD13" s="132"/>
      <c r="AE13" s="132"/>
      <c r="AF13" s="132"/>
      <c r="AG13" s="132"/>
      <c r="AH13" s="132"/>
      <c r="AI13" s="132"/>
      <c r="AJ13" s="132"/>
      <c r="AK13" s="132"/>
      <c r="AL13" s="132"/>
      <c r="AM13" s="132"/>
      <c r="AN13" s="132"/>
      <c r="AO13" s="132"/>
      <c r="AP13" s="132"/>
    </row>
    <row r="14" spans="1:42" s="401" customFormat="1" ht="14.25" customHeight="1">
      <c r="A14" s="339" t="s">
        <v>827</v>
      </c>
      <c r="B14" s="134">
        <v>467</v>
      </c>
      <c r="C14" s="134">
        <v>19</v>
      </c>
      <c r="D14" s="134">
        <v>1</v>
      </c>
      <c r="E14" s="134">
        <v>0</v>
      </c>
      <c r="F14" s="134" t="s">
        <v>448</v>
      </c>
      <c r="G14" s="134">
        <v>58</v>
      </c>
      <c r="H14" s="134">
        <v>117</v>
      </c>
      <c r="I14" s="134">
        <v>2</v>
      </c>
      <c r="J14" s="134">
        <v>12</v>
      </c>
      <c r="K14" s="134">
        <v>23</v>
      </c>
      <c r="L14" s="134">
        <v>62</v>
      </c>
      <c r="M14" s="134">
        <v>15</v>
      </c>
      <c r="N14" s="134">
        <v>3</v>
      </c>
      <c r="O14" s="134">
        <v>10</v>
      </c>
      <c r="P14" s="134">
        <v>51</v>
      </c>
      <c r="Q14" s="134">
        <v>23</v>
      </c>
      <c r="R14" s="134">
        <v>9</v>
      </c>
      <c r="S14" s="134">
        <v>32</v>
      </c>
      <c r="T14" s="134">
        <v>26</v>
      </c>
      <c r="U14" s="135">
        <v>2</v>
      </c>
      <c r="V14" s="400"/>
      <c r="W14" s="132"/>
      <c r="X14" s="132"/>
      <c r="Y14" s="132"/>
      <c r="Z14" s="132"/>
      <c r="AA14" s="132"/>
      <c r="AB14" s="132"/>
      <c r="AC14" s="132"/>
      <c r="AD14" s="132"/>
      <c r="AE14" s="132"/>
      <c r="AF14" s="132"/>
      <c r="AG14" s="132"/>
      <c r="AH14" s="132"/>
      <c r="AI14" s="132"/>
      <c r="AJ14" s="132"/>
      <c r="AK14" s="132"/>
      <c r="AL14" s="132"/>
      <c r="AM14" s="132"/>
      <c r="AN14" s="132"/>
      <c r="AO14" s="132"/>
      <c r="AP14" s="132"/>
    </row>
    <row r="15" spans="1:42" s="401" customFormat="1" ht="14.25" customHeight="1">
      <c r="A15" s="339" t="s">
        <v>273</v>
      </c>
      <c r="B15" s="134">
        <v>502</v>
      </c>
      <c r="C15" s="134">
        <v>18</v>
      </c>
      <c r="D15" s="134">
        <v>2</v>
      </c>
      <c r="E15" s="134" t="s">
        <v>448</v>
      </c>
      <c r="F15" s="134" t="s">
        <v>448</v>
      </c>
      <c r="G15" s="134">
        <v>38</v>
      </c>
      <c r="H15" s="134">
        <v>110</v>
      </c>
      <c r="I15" s="134">
        <v>7</v>
      </c>
      <c r="J15" s="134">
        <v>11</v>
      </c>
      <c r="K15" s="134">
        <v>23</v>
      </c>
      <c r="L15" s="134">
        <v>57</v>
      </c>
      <c r="M15" s="134">
        <v>16</v>
      </c>
      <c r="N15" s="134">
        <v>5</v>
      </c>
      <c r="O15" s="134">
        <v>7</v>
      </c>
      <c r="P15" s="134">
        <v>54</v>
      </c>
      <c r="Q15" s="134">
        <v>39</v>
      </c>
      <c r="R15" s="134">
        <v>16</v>
      </c>
      <c r="S15" s="134">
        <v>39</v>
      </c>
      <c r="T15" s="134">
        <v>57</v>
      </c>
      <c r="U15" s="135">
        <v>5</v>
      </c>
      <c r="V15" s="400"/>
      <c r="W15" s="132"/>
      <c r="X15" s="132"/>
      <c r="Y15" s="132"/>
      <c r="Z15" s="132"/>
      <c r="AA15" s="132"/>
      <c r="AB15" s="132"/>
      <c r="AC15" s="132"/>
      <c r="AD15" s="132"/>
      <c r="AE15" s="132"/>
      <c r="AF15" s="132"/>
      <c r="AG15" s="132"/>
      <c r="AH15" s="132"/>
      <c r="AI15" s="132"/>
      <c r="AJ15" s="132"/>
      <c r="AK15" s="132"/>
      <c r="AL15" s="132"/>
      <c r="AM15" s="132"/>
      <c r="AN15" s="132"/>
      <c r="AO15" s="132"/>
      <c r="AP15" s="132"/>
    </row>
    <row r="16" spans="1:42" s="401" customFormat="1" ht="14.25" customHeight="1">
      <c r="A16" s="339" t="s">
        <v>274</v>
      </c>
      <c r="B16" s="134">
        <v>290</v>
      </c>
      <c r="C16" s="134">
        <v>3</v>
      </c>
      <c r="D16" s="134" t="s">
        <v>448</v>
      </c>
      <c r="E16" s="134">
        <v>1</v>
      </c>
      <c r="F16" s="134" t="s">
        <v>448</v>
      </c>
      <c r="G16" s="134">
        <v>12</v>
      </c>
      <c r="H16" s="134">
        <v>43</v>
      </c>
      <c r="I16" s="134">
        <v>5</v>
      </c>
      <c r="J16" s="134">
        <v>8</v>
      </c>
      <c r="K16" s="134">
        <v>12</v>
      </c>
      <c r="L16" s="134">
        <v>22</v>
      </c>
      <c r="M16" s="134">
        <v>17</v>
      </c>
      <c r="N16" s="134">
        <v>3</v>
      </c>
      <c r="O16" s="134">
        <v>6</v>
      </c>
      <c r="P16" s="134">
        <v>34</v>
      </c>
      <c r="Q16" s="134">
        <v>42</v>
      </c>
      <c r="R16" s="134">
        <v>7</v>
      </c>
      <c r="S16" s="134">
        <v>17</v>
      </c>
      <c r="T16" s="134">
        <v>58</v>
      </c>
      <c r="U16" s="135">
        <v>3</v>
      </c>
      <c r="V16" s="403"/>
      <c r="W16" s="132"/>
      <c r="X16" s="132"/>
      <c r="Y16" s="132"/>
      <c r="Z16" s="132"/>
      <c r="AA16" s="132"/>
      <c r="AB16" s="132"/>
      <c r="AC16" s="132"/>
      <c r="AD16" s="132"/>
      <c r="AE16" s="132"/>
      <c r="AF16" s="132"/>
      <c r="AG16" s="132"/>
      <c r="AH16" s="132"/>
      <c r="AI16" s="132"/>
      <c r="AJ16" s="132"/>
      <c r="AK16" s="132"/>
      <c r="AL16" s="132"/>
      <c r="AM16" s="132"/>
      <c r="AN16" s="132"/>
      <c r="AO16" s="132"/>
      <c r="AP16" s="132"/>
    </row>
    <row r="17" spans="1:42" s="401" customFormat="1" ht="14.25" customHeight="1">
      <c r="A17" s="339" t="s">
        <v>275</v>
      </c>
      <c r="B17" s="134">
        <v>82</v>
      </c>
      <c r="C17" s="134">
        <v>3</v>
      </c>
      <c r="D17" s="134" t="s">
        <v>448</v>
      </c>
      <c r="E17" s="134" t="s">
        <v>448</v>
      </c>
      <c r="F17" s="134" t="s">
        <v>448</v>
      </c>
      <c r="G17" s="134">
        <v>7</v>
      </c>
      <c r="H17" s="134">
        <v>15</v>
      </c>
      <c r="I17" s="134">
        <v>1</v>
      </c>
      <c r="J17" s="134">
        <v>4</v>
      </c>
      <c r="K17" s="134">
        <v>1</v>
      </c>
      <c r="L17" s="134">
        <v>10</v>
      </c>
      <c r="M17" s="134">
        <v>3</v>
      </c>
      <c r="N17" s="134">
        <v>3</v>
      </c>
      <c r="O17" s="134">
        <v>1</v>
      </c>
      <c r="P17" s="134">
        <v>23</v>
      </c>
      <c r="Q17" s="134">
        <v>3</v>
      </c>
      <c r="R17" s="134">
        <v>0</v>
      </c>
      <c r="S17" s="134">
        <v>7</v>
      </c>
      <c r="T17" s="134">
        <v>1</v>
      </c>
      <c r="U17" s="135" t="s">
        <v>448</v>
      </c>
      <c r="V17" s="400"/>
      <c r="W17" s="132"/>
      <c r="X17" s="132"/>
      <c r="Y17" s="132"/>
      <c r="Z17" s="132"/>
      <c r="AA17" s="132"/>
      <c r="AB17" s="132"/>
      <c r="AC17" s="132"/>
      <c r="AD17" s="132"/>
      <c r="AE17" s="132"/>
      <c r="AF17" s="132"/>
      <c r="AG17" s="132"/>
      <c r="AH17" s="132"/>
      <c r="AI17" s="132"/>
      <c r="AJ17" s="132"/>
      <c r="AK17" s="132"/>
      <c r="AL17" s="132"/>
      <c r="AM17" s="132"/>
      <c r="AN17" s="132"/>
      <c r="AO17" s="132"/>
      <c r="AP17" s="132"/>
    </row>
    <row r="18" spans="1:22" s="132" customFormat="1" ht="21" customHeight="1">
      <c r="A18" s="68" t="s">
        <v>828</v>
      </c>
      <c r="B18" s="136">
        <v>820</v>
      </c>
      <c r="C18" s="136">
        <v>302</v>
      </c>
      <c r="D18" s="136">
        <v>2</v>
      </c>
      <c r="E18" s="136">
        <v>5</v>
      </c>
      <c r="F18" s="136" t="s">
        <v>448</v>
      </c>
      <c r="G18" s="136">
        <v>93</v>
      </c>
      <c r="H18" s="136">
        <v>71</v>
      </c>
      <c r="I18" s="136" t="s">
        <v>448</v>
      </c>
      <c r="J18" s="136">
        <v>2</v>
      </c>
      <c r="K18" s="136">
        <v>8</v>
      </c>
      <c r="L18" s="136">
        <v>98</v>
      </c>
      <c r="M18" s="136">
        <v>3</v>
      </c>
      <c r="N18" s="136">
        <v>8</v>
      </c>
      <c r="O18" s="136">
        <v>46</v>
      </c>
      <c r="P18" s="136">
        <v>21</v>
      </c>
      <c r="Q18" s="136">
        <v>23</v>
      </c>
      <c r="R18" s="136">
        <v>1</v>
      </c>
      <c r="S18" s="136">
        <v>132</v>
      </c>
      <c r="T18" s="136" t="s">
        <v>448</v>
      </c>
      <c r="U18" s="137">
        <v>6</v>
      </c>
      <c r="V18" s="131"/>
    </row>
    <row r="19" spans="1:42" s="401" customFormat="1" ht="14.25" customHeight="1">
      <c r="A19" s="339" t="s">
        <v>820</v>
      </c>
      <c r="B19" s="134">
        <v>144</v>
      </c>
      <c r="C19" s="134">
        <v>56</v>
      </c>
      <c r="D19" s="134">
        <v>0</v>
      </c>
      <c r="E19" s="134">
        <v>1</v>
      </c>
      <c r="F19" s="134" t="s">
        <v>448</v>
      </c>
      <c r="G19" s="134">
        <v>5</v>
      </c>
      <c r="H19" s="134">
        <v>22</v>
      </c>
      <c r="I19" s="134" t="s">
        <v>448</v>
      </c>
      <c r="J19" s="134" t="s">
        <v>448</v>
      </c>
      <c r="K19" s="134" t="s">
        <v>448</v>
      </c>
      <c r="L19" s="134">
        <v>16</v>
      </c>
      <c r="M19" s="134" t="s">
        <v>448</v>
      </c>
      <c r="N19" s="134" t="s">
        <v>448</v>
      </c>
      <c r="O19" s="134">
        <v>5</v>
      </c>
      <c r="P19" s="134">
        <v>1</v>
      </c>
      <c r="Q19" s="134">
        <v>11</v>
      </c>
      <c r="R19" s="134">
        <v>1</v>
      </c>
      <c r="S19" s="134">
        <v>25</v>
      </c>
      <c r="T19" s="134" t="s">
        <v>448</v>
      </c>
      <c r="U19" s="135">
        <v>1</v>
      </c>
      <c r="V19" s="400"/>
      <c r="W19" s="132"/>
      <c r="X19" s="132"/>
      <c r="Y19" s="132"/>
      <c r="Z19" s="132"/>
      <c r="AA19" s="132"/>
      <c r="AB19" s="132"/>
      <c r="AC19" s="132"/>
      <c r="AD19" s="132"/>
      <c r="AE19" s="132"/>
      <c r="AF19" s="132"/>
      <c r="AG19" s="132"/>
      <c r="AH19" s="132"/>
      <c r="AI19" s="132"/>
      <c r="AJ19" s="132"/>
      <c r="AK19" s="132"/>
      <c r="AL19" s="132"/>
      <c r="AM19" s="132"/>
      <c r="AN19" s="132"/>
      <c r="AO19" s="132"/>
      <c r="AP19" s="132"/>
    </row>
    <row r="20" spans="1:42" s="401" customFormat="1" ht="14.25" customHeight="1">
      <c r="A20" s="339" t="s">
        <v>821</v>
      </c>
      <c r="B20" s="134">
        <v>121</v>
      </c>
      <c r="C20" s="134">
        <v>44</v>
      </c>
      <c r="D20" s="134">
        <v>1</v>
      </c>
      <c r="E20" s="134">
        <v>1</v>
      </c>
      <c r="F20" s="134" t="s">
        <v>448</v>
      </c>
      <c r="G20" s="134">
        <v>5</v>
      </c>
      <c r="H20" s="134">
        <v>14</v>
      </c>
      <c r="I20" s="134" t="s">
        <v>448</v>
      </c>
      <c r="J20" s="134" t="s">
        <v>448</v>
      </c>
      <c r="K20" s="134">
        <v>1</v>
      </c>
      <c r="L20" s="134">
        <v>12</v>
      </c>
      <c r="M20" s="134" t="s">
        <v>448</v>
      </c>
      <c r="N20" s="134">
        <v>2</v>
      </c>
      <c r="O20" s="134">
        <v>11</v>
      </c>
      <c r="P20" s="134">
        <v>1</v>
      </c>
      <c r="Q20" s="134">
        <v>5</v>
      </c>
      <c r="R20" s="134" t="s">
        <v>448</v>
      </c>
      <c r="S20" s="134">
        <v>23</v>
      </c>
      <c r="T20" s="134" t="s">
        <v>448</v>
      </c>
      <c r="U20" s="135">
        <v>1</v>
      </c>
      <c r="V20" s="400"/>
      <c r="W20" s="132"/>
      <c r="X20" s="132"/>
      <c r="Y20" s="132"/>
      <c r="Z20" s="132"/>
      <c r="AA20" s="132"/>
      <c r="AB20" s="132"/>
      <c r="AC20" s="132"/>
      <c r="AD20" s="132"/>
      <c r="AE20" s="132"/>
      <c r="AF20" s="132"/>
      <c r="AG20" s="132"/>
      <c r="AH20" s="132"/>
      <c r="AI20" s="132"/>
      <c r="AJ20" s="132"/>
      <c r="AK20" s="132"/>
      <c r="AL20" s="132"/>
      <c r="AM20" s="132"/>
      <c r="AN20" s="132"/>
      <c r="AO20" s="132"/>
      <c r="AP20" s="132"/>
    </row>
    <row r="21" spans="1:42" s="401" customFormat="1" ht="14.25" customHeight="1">
      <c r="A21" s="339" t="s">
        <v>822</v>
      </c>
      <c r="B21" s="134">
        <v>119</v>
      </c>
      <c r="C21" s="134">
        <v>51</v>
      </c>
      <c r="D21" s="134" t="s">
        <v>448</v>
      </c>
      <c r="E21" s="134">
        <v>1</v>
      </c>
      <c r="F21" s="134" t="s">
        <v>448</v>
      </c>
      <c r="G21" s="134">
        <v>7</v>
      </c>
      <c r="H21" s="134">
        <v>5</v>
      </c>
      <c r="I21" s="134" t="s">
        <v>448</v>
      </c>
      <c r="J21" s="134">
        <v>1</v>
      </c>
      <c r="K21" s="134">
        <v>3</v>
      </c>
      <c r="L21" s="134">
        <v>17</v>
      </c>
      <c r="M21" s="134">
        <v>1</v>
      </c>
      <c r="N21" s="134">
        <v>1</v>
      </c>
      <c r="O21" s="134">
        <v>6</v>
      </c>
      <c r="P21" s="134">
        <v>2</v>
      </c>
      <c r="Q21" s="134">
        <v>3</v>
      </c>
      <c r="R21" s="134" t="s">
        <v>448</v>
      </c>
      <c r="S21" s="134">
        <v>20</v>
      </c>
      <c r="T21" s="134" t="s">
        <v>448</v>
      </c>
      <c r="U21" s="135">
        <v>1</v>
      </c>
      <c r="V21" s="400"/>
      <c r="W21" s="132"/>
      <c r="X21" s="132"/>
      <c r="Y21" s="132"/>
      <c r="Z21" s="132"/>
      <c r="AA21" s="132"/>
      <c r="AB21" s="132"/>
      <c r="AC21" s="132"/>
      <c r="AD21" s="132"/>
      <c r="AE21" s="132"/>
      <c r="AF21" s="132"/>
      <c r="AG21" s="132"/>
      <c r="AH21" s="132"/>
      <c r="AI21" s="132"/>
      <c r="AJ21" s="132"/>
      <c r="AK21" s="132"/>
      <c r="AL21" s="132"/>
      <c r="AM21" s="132"/>
      <c r="AN21" s="132"/>
      <c r="AO21" s="132"/>
      <c r="AP21" s="132"/>
    </row>
    <row r="22" spans="1:42" s="401" customFormat="1" ht="14.25" customHeight="1">
      <c r="A22" s="339" t="s">
        <v>823</v>
      </c>
      <c r="B22" s="134">
        <v>88</v>
      </c>
      <c r="C22" s="134">
        <v>31</v>
      </c>
      <c r="D22" s="134" t="s">
        <v>448</v>
      </c>
      <c r="E22" s="134">
        <v>1</v>
      </c>
      <c r="F22" s="134" t="s">
        <v>448</v>
      </c>
      <c r="G22" s="134">
        <v>11</v>
      </c>
      <c r="H22" s="134">
        <v>9</v>
      </c>
      <c r="I22" s="134" t="s">
        <v>448</v>
      </c>
      <c r="J22" s="134">
        <v>1</v>
      </c>
      <c r="K22" s="134">
        <v>1</v>
      </c>
      <c r="L22" s="134">
        <v>12</v>
      </c>
      <c r="M22" s="134" t="s">
        <v>448</v>
      </c>
      <c r="N22" s="134" t="s">
        <v>448</v>
      </c>
      <c r="O22" s="134">
        <v>7</v>
      </c>
      <c r="P22" s="134">
        <v>2</v>
      </c>
      <c r="Q22" s="134">
        <v>1</v>
      </c>
      <c r="R22" s="134" t="s">
        <v>448</v>
      </c>
      <c r="S22" s="134">
        <v>14</v>
      </c>
      <c r="T22" s="134" t="s">
        <v>448</v>
      </c>
      <c r="U22" s="135" t="s">
        <v>448</v>
      </c>
      <c r="V22" s="400"/>
      <c r="W22" s="132"/>
      <c r="X22" s="132"/>
      <c r="Y22" s="132"/>
      <c r="Z22" s="132"/>
      <c r="AA22" s="132"/>
      <c r="AB22" s="132"/>
      <c r="AC22" s="132"/>
      <c r="AD22" s="132"/>
      <c r="AE22" s="132"/>
      <c r="AF22" s="132"/>
      <c r="AG22" s="132"/>
      <c r="AH22" s="132"/>
      <c r="AI22" s="132"/>
      <c r="AJ22" s="132"/>
      <c r="AK22" s="132"/>
      <c r="AL22" s="132"/>
      <c r="AM22" s="132"/>
      <c r="AN22" s="132"/>
      <c r="AO22" s="132"/>
      <c r="AP22" s="132"/>
    </row>
    <row r="23" spans="1:42" s="401" customFormat="1" ht="14.25" customHeight="1">
      <c r="A23" s="339" t="s">
        <v>824</v>
      </c>
      <c r="B23" s="134">
        <v>84</v>
      </c>
      <c r="C23" s="134">
        <v>29</v>
      </c>
      <c r="D23" s="134" t="s">
        <v>448</v>
      </c>
      <c r="E23" s="134">
        <v>1</v>
      </c>
      <c r="F23" s="134" t="s">
        <v>448</v>
      </c>
      <c r="G23" s="134">
        <v>13</v>
      </c>
      <c r="H23" s="134">
        <v>3</v>
      </c>
      <c r="I23" s="134" t="s">
        <v>448</v>
      </c>
      <c r="J23" s="134" t="s">
        <v>448</v>
      </c>
      <c r="K23" s="134">
        <v>1</v>
      </c>
      <c r="L23" s="134">
        <v>14</v>
      </c>
      <c r="M23" s="134" t="s">
        <v>448</v>
      </c>
      <c r="N23" s="134">
        <v>1</v>
      </c>
      <c r="O23" s="134">
        <v>5</v>
      </c>
      <c r="P23" s="134">
        <v>2</v>
      </c>
      <c r="Q23" s="134">
        <v>1</v>
      </c>
      <c r="R23" s="134" t="s">
        <v>448</v>
      </c>
      <c r="S23" s="134">
        <v>13</v>
      </c>
      <c r="T23" s="134" t="s">
        <v>448</v>
      </c>
      <c r="U23" s="135">
        <v>1</v>
      </c>
      <c r="V23" s="400"/>
      <c r="W23" s="132"/>
      <c r="X23" s="132"/>
      <c r="Y23" s="132"/>
      <c r="Z23" s="132"/>
      <c r="AA23" s="132"/>
      <c r="AB23" s="132"/>
      <c r="AC23" s="132"/>
      <c r="AD23" s="132"/>
      <c r="AE23" s="132"/>
      <c r="AF23" s="132"/>
      <c r="AG23" s="132"/>
      <c r="AH23" s="132"/>
      <c r="AI23" s="132"/>
      <c r="AJ23" s="132"/>
      <c r="AK23" s="132"/>
      <c r="AL23" s="132"/>
      <c r="AM23" s="132"/>
      <c r="AN23" s="132"/>
      <c r="AO23" s="132"/>
      <c r="AP23" s="132"/>
    </row>
    <row r="24" spans="1:42" s="401" customFormat="1" ht="14.25" customHeight="1">
      <c r="A24" s="339" t="s">
        <v>825</v>
      </c>
      <c r="B24" s="134">
        <v>55</v>
      </c>
      <c r="C24" s="134">
        <v>20</v>
      </c>
      <c r="D24" s="134" t="s">
        <v>448</v>
      </c>
      <c r="E24" s="134" t="s">
        <v>448</v>
      </c>
      <c r="F24" s="134" t="s">
        <v>448</v>
      </c>
      <c r="G24" s="134">
        <v>11</v>
      </c>
      <c r="H24" s="134">
        <v>5</v>
      </c>
      <c r="I24" s="134" t="s">
        <v>448</v>
      </c>
      <c r="J24" s="134" t="s">
        <v>448</v>
      </c>
      <c r="K24" s="134">
        <v>1</v>
      </c>
      <c r="L24" s="134">
        <v>6</v>
      </c>
      <c r="M24" s="134">
        <v>1</v>
      </c>
      <c r="N24" s="134">
        <v>0</v>
      </c>
      <c r="O24" s="134">
        <v>1</v>
      </c>
      <c r="P24" s="134">
        <v>2</v>
      </c>
      <c r="Q24" s="134">
        <v>1</v>
      </c>
      <c r="R24" s="134" t="s">
        <v>448</v>
      </c>
      <c r="S24" s="134">
        <v>7</v>
      </c>
      <c r="T24" s="134" t="s">
        <v>448</v>
      </c>
      <c r="U24" s="135">
        <v>0</v>
      </c>
      <c r="V24" s="400"/>
      <c r="W24" s="132"/>
      <c r="X24" s="132"/>
      <c r="Y24" s="132"/>
      <c r="Z24" s="132"/>
      <c r="AA24" s="132"/>
      <c r="AB24" s="132"/>
      <c r="AC24" s="132"/>
      <c r="AD24" s="132"/>
      <c r="AE24" s="132"/>
      <c r="AF24" s="132"/>
      <c r="AG24" s="132"/>
      <c r="AH24" s="132"/>
      <c r="AI24" s="132"/>
      <c r="AJ24" s="132"/>
      <c r="AK24" s="132"/>
      <c r="AL24" s="132"/>
      <c r="AM24" s="132"/>
      <c r="AN24" s="132"/>
      <c r="AO24" s="132"/>
      <c r="AP24" s="132"/>
    </row>
    <row r="25" spans="1:42" s="401" customFormat="1" ht="14.25" customHeight="1">
      <c r="A25" s="339" t="s">
        <v>826</v>
      </c>
      <c r="B25" s="134">
        <v>83</v>
      </c>
      <c r="C25" s="134">
        <v>30</v>
      </c>
      <c r="D25" s="134">
        <v>1</v>
      </c>
      <c r="E25" s="134">
        <v>0</v>
      </c>
      <c r="F25" s="134" t="s">
        <v>448</v>
      </c>
      <c r="G25" s="134">
        <v>21</v>
      </c>
      <c r="H25" s="134">
        <v>7</v>
      </c>
      <c r="I25" s="134" t="s">
        <v>448</v>
      </c>
      <c r="J25" s="134">
        <v>1</v>
      </c>
      <c r="K25" s="134">
        <v>1</v>
      </c>
      <c r="L25" s="134">
        <v>4</v>
      </c>
      <c r="M25" s="134">
        <v>0</v>
      </c>
      <c r="N25" s="134" t="s">
        <v>448</v>
      </c>
      <c r="O25" s="134">
        <v>2</v>
      </c>
      <c r="P25" s="134">
        <v>2</v>
      </c>
      <c r="Q25" s="134">
        <v>1</v>
      </c>
      <c r="R25" s="134" t="s">
        <v>448</v>
      </c>
      <c r="S25" s="134">
        <v>12</v>
      </c>
      <c r="T25" s="134" t="s">
        <v>448</v>
      </c>
      <c r="U25" s="135">
        <v>1</v>
      </c>
      <c r="V25" s="400"/>
      <c r="W25" s="132"/>
      <c r="X25" s="132"/>
      <c r="Y25" s="132"/>
      <c r="Z25" s="132"/>
      <c r="AA25" s="132"/>
      <c r="AB25" s="132"/>
      <c r="AC25" s="132"/>
      <c r="AD25" s="132"/>
      <c r="AE25" s="132"/>
      <c r="AF25" s="132"/>
      <c r="AG25" s="132"/>
      <c r="AH25" s="132"/>
      <c r="AI25" s="132"/>
      <c r="AJ25" s="132"/>
      <c r="AK25" s="132"/>
      <c r="AL25" s="132"/>
      <c r="AM25" s="132"/>
      <c r="AN25" s="132"/>
      <c r="AO25" s="132"/>
      <c r="AP25" s="132"/>
    </row>
    <row r="26" spans="1:42" s="401" customFormat="1" ht="14.25" customHeight="1">
      <c r="A26" s="339" t="s">
        <v>827</v>
      </c>
      <c r="B26" s="134">
        <v>40</v>
      </c>
      <c r="C26" s="134">
        <v>17</v>
      </c>
      <c r="D26" s="134" t="s">
        <v>448</v>
      </c>
      <c r="E26" s="134">
        <v>0</v>
      </c>
      <c r="F26" s="134" t="s">
        <v>448</v>
      </c>
      <c r="G26" s="134">
        <v>7</v>
      </c>
      <c r="H26" s="134">
        <v>1</v>
      </c>
      <c r="I26" s="134" t="s">
        <v>448</v>
      </c>
      <c r="J26" s="134" t="s">
        <v>448</v>
      </c>
      <c r="K26" s="134" t="s">
        <v>448</v>
      </c>
      <c r="L26" s="134">
        <v>3</v>
      </c>
      <c r="M26" s="134">
        <v>1</v>
      </c>
      <c r="N26" s="134">
        <v>2</v>
      </c>
      <c r="O26" s="134">
        <v>4</v>
      </c>
      <c r="P26" s="134" t="s">
        <v>448</v>
      </c>
      <c r="Q26" s="134">
        <v>0</v>
      </c>
      <c r="R26" s="134" t="s">
        <v>448</v>
      </c>
      <c r="S26" s="134">
        <v>5</v>
      </c>
      <c r="T26" s="134" t="s">
        <v>448</v>
      </c>
      <c r="U26" s="135" t="s">
        <v>448</v>
      </c>
      <c r="V26" s="400"/>
      <c r="W26" s="132"/>
      <c r="X26" s="132"/>
      <c r="Y26" s="132"/>
      <c r="Z26" s="132"/>
      <c r="AA26" s="132"/>
      <c r="AB26" s="132"/>
      <c r="AC26" s="132"/>
      <c r="AD26" s="132"/>
      <c r="AE26" s="132"/>
      <c r="AF26" s="132"/>
      <c r="AG26" s="132"/>
      <c r="AH26" s="132"/>
      <c r="AI26" s="132"/>
      <c r="AJ26" s="132"/>
      <c r="AK26" s="132"/>
      <c r="AL26" s="132"/>
      <c r="AM26" s="132"/>
      <c r="AN26" s="132"/>
      <c r="AO26" s="132"/>
      <c r="AP26" s="132"/>
    </row>
    <row r="27" spans="1:42" s="401" customFormat="1" ht="14.25" customHeight="1">
      <c r="A27" s="339" t="s">
        <v>273</v>
      </c>
      <c r="B27" s="134">
        <v>48</v>
      </c>
      <c r="C27" s="134">
        <v>15</v>
      </c>
      <c r="D27" s="134" t="s">
        <v>448</v>
      </c>
      <c r="E27" s="134" t="s">
        <v>448</v>
      </c>
      <c r="F27" s="134" t="s">
        <v>448</v>
      </c>
      <c r="G27" s="134">
        <v>9</v>
      </c>
      <c r="H27" s="134">
        <v>3</v>
      </c>
      <c r="I27" s="134" t="s">
        <v>448</v>
      </c>
      <c r="J27" s="134" t="s">
        <v>448</v>
      </c>
      <c r="K27" s="134">
        <v>0</v>
      </c>
      <c r="L27" s="134">
        <v>11</v>
      </c>
      <c r="M27" s="134">
        <v>0</v>
      </c>
      <c r="N27" s="134">
        <v>1</v>
      </c>
      <c r="O27" s="134">
        <v>1</v>
      </c>
      <c r="P27" s="134">
        <v>0</v>
      </c>
      <c r="Q27" s="134" t="s">
        <v>448</v>
      </c>
      <c r="R27" s="134" t="s">
        <v>448</v>
      </c>
      <c r="S27" s="134">
        <v>8</v>
      </c>
      <c r="T27" s="134" t="s">
        <v>448</v>
      </c>
      <c r="U27" s="135" t="s">
        <v>448</v>
      </c>
      <c r="V27" s="400"/>
      <c r="W27" s="132"/>
      <c r="X27" s="132"/>
      <c r="Y27" s="132"/>
      <c r="Z27" s="132"/>
      <c r="AA27" s="132"/>
      <c r="AB27" s="132"/>
      <c r="AC27" s="132"/>
      <c r="AD27" s="132"/>
      <c r="AE27" s="132"/>
      <c r="AF27" s="132"/>
      <c r="AG27" s="132"/>
      <c r="AH27" s="132"/>
      <c r="AI27" s="132"/>
      <c r="AJ27" s="132"/>
      <c r="AK27" s="132"/>
      <c r="AL27" s="132"/>
      <c r="AM27" s="132"/>
      <c r="AN27" s="132"/>
      <c r="AO27" s="132"/>
      <c r="AP27" s="132"/>
    </row>
    <row r="28" spans="1:42" s="401" customFormat="1" ht="14.25" customHeight="1">
      <c r="A28" s="339" t="s">
        <v>274</v>
      </c>
      <c r="B28" s="134">
        <v>17</v>
      </c>
      <c r="C28" s="134">
        <v>3</v>
      </c>
      <c r="D28" s="134" t="s">
        <v>448</v>
      </c>
      <c r="E28" s="134" t="s">
        <v>448</v>
      </c>
      <c r="F28" s="134" t="s">
        <v>448</v>
      </c>
      <c r="G28" s="134">
        <v>3</v>
      </c>
      <c r="H28" s="134">
        <v>2</v>
      </c>
      <c r="I28" s="134" t="s">
        <v>448</v>
      </c>
      <c r="J28" s="134" t="s">
        <v>448</v>
      </c>
      <c r="K28" s="134" t="s">
        <v>448</v>
      </c>
      <c r="L28" s="134">
        <v>3</v>
      </c>
      <c r="M28" s="134" t="s">
        <v>448</v>
      </c>
      <c r="N28" s="134">
        <v>1</v>
      </c>
      <c r="O28" s="134">
        <v>4</v>
      </c>
      <c r="P28" s="134">
        <v>2</v>
      </c>
      <c r="Q28" s="134" t="s">
        <v>448</v>
      </c>
      <c r="R28" s="134" t="s">
        <v>448</v>
      </c>
      <c r="S28" s="134">
        <v>1</v>
      </c>
      <c r="T28" s="134" t="s">
        <v>448</v>
      </c>
      <c r="U28" s="135" t="s">
        <v>448</v>
      </c>
      <c r="V28" s="400"/>
      <c r="W28" s="132"/>
      <c r="X28" s="132"/>
      <c r="Y28" s="132"/>
      <c r="Z28" s="132"/>
      <c r="AA28" s="132"/>
      <c r="AB28" s="132"/>
      <c r="AC28" s="132"/>
      <c r="AD28" s="132"/>
      <c r="AE28" s="132"/>
      <c r="AF28" s="132"/>
      <c r="AG28" s="132"/>
      <c r="AH28" s="132"/>
      <c r="AI28" s="132"/>
      <c r="AJ28" s="132"/>
      <c r="AK28" s="132"/>
      <c r="AL28" s="132"/>
      <c r="AM28" s="132"/>
      <c r="AN28" s="132"/>
      <c r="AO28" s="132"/>
      <c r="AP28" s="132"/>
    </row>
    <row r="29" spans="1:42" s="401" customFormat="1" ht="14.25" customHeight="1">
      <c r="A29" s="339" t="s">
        <v>275</v>
      </c>
      <c r="B29" s="134">
        <v>15</v>
      </c>
      <c r="C29" s="134">
        <v>3</v>
      </c>
      <c r="D29" s="134" t="s">
        <v>448</v>
      </c>
      <c r="E29" s="134" t="s">
        <v>448</v>
      </c>
      <c r="F29" s="134" t="s">
        <v>448</v>
      </c>
      <c r="G29" s="134">
        <v>0</v>
      </c>
      <c r="H29" s="134" t="s">
        <v>448</v>
      </c>
      <c r="I29" s="134" t="s">
        <v>448</v>
      </c>
      <c r="J29" s="134" t="s">
        <v>448</v>
      </c>
      <c r="K29" s="134" t="s">
        <v>448</v>
      </c>
      <c r="L29" s="134">
        <v>1</v>
      </c>
      <c r="M29" s="134" t="s">
        <v>448</v>
      </c>
      <c r="N29" s="134" t="s">
        <v>448</v>
      </c>
      <c r="O29" s="134">
        <v>0</v>
      </c>
      <c r="P29" s="134">
        <v>7</v>
      </c>
      <c r="Q29" s="134" t="s">
        <v>448</v>
      </c>
      <c r="R29" s="134">
        <v>0</v>
      </c>
      <c r="S29" s="134">
        <v>3</v>
      </c>
      <c r="T29" s="134" t="s">
        <v>448</v>
      </c>
      <c r="U29" s="135" t="s">
        <v>448</v>
      </c>
      <c r="V29" s="400"/>
      <c r="W29" s="132"/>
      <c r="X29" s="132"/>
      <c r="Y29" s="132"/>
      <c r="Z29" s="132"/>
      <c r="AA29" s="132"/>
      <c r="AB29" s="132"/>
      <c r="AC29" s="132"/>
      <c r="AD29" s="132"/>
      <c r="AE29" s="132"/>
      <c r="AF29" s="132"/>
      <c r="AG29" s="132"/>
      <c r="AH29" s="132"/>
      <c r="AI29" s="132"/>
      <c r="AJ29" s="132"/>
      <c r="AK29" s="132"/>
      <c r="AL29" s="132"/>
      <c r="AM29" s="132"/>
      <c r="AN29" s="132"/>
      <c r="AO29" s="132"/>
      <c r="AP29" s="132"/>
    </row>
    <row r="30" spans="1:22" s="132" customFormat="1" ht="21" customHeight="1">
      <c r="A30" s="68" t="s">
        <v>829</v>
      </c>
      <c r="B30" s="136">
        <v>5011</v>
      </c>
      <c r="C30" s="136">
        <v>83</v>
      </c>
      <c r="D30" s="136">
        <v>7</v>
      </c>
      <c r="E30" s="136">
        <v>5</v>
      </c>
      <c r="F30" s="136">
        <v>4</v>
      </c>
      <c r="G30" s="136">
        <v>441</v>
      </c>
      <c r="H30" s="136">
        <v>1228</v>
      </c>
      <c r="I30" s="136">
        <v>22</v>
      </c>
      <c r="J30" s="136">
        <v>72</v>
      </c>
      <c r="K30" s="136">
        <v>221</v>
      </c>
      <c r="L30" s="136">
        <v>849</v>
      </c>
      <c r="M30" s="136">
        <v>133</v>
      </c>
      <c r="N30" s="136">
        <v>34</v>
      </c>
      <c r="O30" s="136">
        <v>250</v>
      </c>
      <c r="P30" s="136">
        <v>582</v>
      </c>
      <c r="Q30" s="136">
        <v>215</v>
      </c>
      <c r="R30" s="136">
        <v>95</v>
      </c>
      <c r="S30" s="136">
        <v>480</v>
      </c>
      <c r="T30" s="136">
        <v>207</v>
      </c>
      <c r="U30" s="137">
        <v>85</v>
      </c>
      <c r="V30" s="131"/>
    </row>
    <row r="31" spans="1:42" s="401" customFormat="1" ht="14.25" customHeight="1">
      <c r="A31" s="339" t="s">
        <v>820</v>
      </c>
      <c r="B31" s="134">
        <v>174</v>
      </c>
      <c r="C31" s="134">
        <v>12</v>
      </c>
      <c r="D31" s="134" t="s">
        <v>448</v>
      </c>
      <c r="E31" s="134" t="s">
        <v>448</v>
      </c>
      <c r="F31" s="134" t="s">
        <v>448</v>
      </c>
      <c r="G31" s="134">
        <v>6</v>
      </c>
      <c r="H31" s="134">
        <v>16</v>
      </c>
      <c r="I31" s="134">
        <v>1</v>
      </c>
      <c r="J31" s="134">
        <v>2</v>
      </c>
      <c r="K31" s="134">
        <v>2</v>
      </c>
      <c r="L31" s="134">
        <v>39</v>
      </c>
      <c r="M31" s="134">
        <v>1</v>
      </c>
      <c r="N31" s="134">
        <v>1</v>
      </c>
      <c r="O31" s="134">
        <v>31</v>
      </c>
      <c r="P31" s="134">
        <v>16</v>
      </c>
      <c r="Q31" s="134">
        <v>13</v>
      </c>
      <c r="R31" s="134">
        <v>3</v>
      </c>
      <c r="S31" s="134">
        <v>23</v>
      </c>
      <c r="T31" s="134">
        <v>4</v>
      </c>
      <c r="U31" s="135">
        <v>4</v>
      </c>
      <c r="V31" s="400"/>
      <c r="W31" s="132"/>
      <c r="X31" s="132"/>
      <c r="Y31" s="132"/>
      <c r="Z31" s="132"/>
      <c r="AA31" s="132"/>
      <c r="AB31" s="132"/>
      <c r="AC31" s="132"/>
      <c r="AD31" s="132"/>
      <c r="AE31" s="132"/>
      <c r="AF31" s="132"/>
      <c r="AG31" s="132"/>
      <c r="AH31" s="132"/>
      <c r="AI31" s="132"/>
      <c r="AJ31" s="132"/>
      <c r="AK31" s="132"/>
      <c r="AL31" s="132"/>
      <c r="AM31" s="132"/>
      <c r="AN31" s="132"/>
      <c r="AO31" s="132"/>
      <c r="AP31" s="132"/>
    </row>
    <row r="32" spans="1:42" s="401" customFormat="1" ht="14.25" customHeight="1">
      <c r="A32" s="339" t="s">
        <v>821</v>
      </c>
      <c r="B32" s="134">
        <v>439</v>
      </c>
      <c r="C32" s="134">
        <v>18</v>
      </c>
      <c r="D32" s="134">
        <v>1</v>
      </c>
      <c r="E32" s="134">
        <v>0</v>
      </c>
      <c r="F32" s="134">
        <v>1</v>
      </c>
      <c r="G32" s="134">
        <v>21</v>
      </c>
      <c r="H32" s="134">
        <v>56</v>
      </c>
      <c r="I32" s="134" t="s">
        <v>448</v>
      </c>
      <c r="J32" s="134">
        <v>2</v>
      </c>
      <c r="K32" s="134">
        <v>10</v>
      </c>
      <c r="L32" s="134">
        <v>125</v>
      </c>
      <c r="M32" s="134">
        <v>7</v>
      </c>
      <c r="N32" s="134">
        <v>4</v>
      </c>
      <c r="O32" s="134">
        <v>53</v>
      </c>
      <c r="P32" s="134">
        <v>36</v>
      </c>
      <c r="Q32" s="134">
        <v>14</v>
      </c>
      <c r="R32" s="134">
        <v>4</v>
      </c>
      <c r="S32" s="134">
        <v>73</v>
      </c>
      <c r="T32" s="134">
        <v>6</v>
      </c>
      <c r="U32" s="135">
        <v>6</v>
      </c>
      <c r="V32" s="400"/>
      <c r="W32" s="132"/>
      <c r="X32" s="132"/>
      <c r="Y32" s="132"/>
      <c r="Z32" s="132"/>
      <c r="AA32" s="132"/>
      <c r="AB32" s="132"/>
      <c r="AC32" s="132"/>
      <c r="AD32" s="132"/>
      <c r="AE32" s="132"/>
      <c r="AF32" s="132"/>
      <c r="AG32" s="132"/>
      <c r="AH32" s="132"/>
      <c r="AI32" s="132"/>
      <c r="AJ32" s="132"/>
      <c r="AK32" s="132"/>
      <c r="AL32" s="132"/>
      <c r="AM32" s="132"/>
      <c r="AN32" s="132"/>
      <c r="AO32" s="132"/>
      <c r="AP32" s="132"/>
    </row>
    <row r="33" spans="1:42" s="401" customFormat="1" ht="14.25" customHeight="1">
      <c r="A33" s="339" t="s">
        <v>822</v>
      </c>
      <c r="B33" s="134">
        <v>658</v>
      </c>
      <c r="C33" s="134">
        <v>24</v>
      </c>
      <c r="D33" s="134">
        <v>1</v>
      </c>
      <c r="E33" s="134" t="s">
        <v>448</v>
      </c>
      <c r="F33" s="134" t="s">
        <v>448</v>
      </c>
      <c r="G33" s="134">
        <v>38</v>
      </c>
      <c r="H33" s="134">
        <v>152</v>
      </c>
      <c r="I33" s="134">
        <v>0</v>
      </c>
      <c r="J33" s="134">
        <v>8</v>
      </c>
      <c r="K33" s="134">
        <v>17</v>
      </c>
      <c r="L33" s="134">
        <v>159</v>
      </c>
      <c r="M33" s="134">
        <v>14</v>
      </c>
      <c r="N33" s="134">
        <v>6</v>
      </c>
      <c r="O33" s="134">
        <v>56</v>
      </c>
      <c r="P33" s="134">
        <v>70</v>
      </c>
      <c r="Q33" s="134">
        <v>12</v>
      </c>
      <c r="R33" s="134">
        <v>7</v>
      </c>
      <c r="S33" s="134">
        <v>78</v>
      </c>
      <c r="T33" s="134">
        <v>5</v>
      </c>
      <c r="U33" s="135">
        <v>12</v>
      </c>
      <c r="V33" s="400"/>
      <c r="W33" s="132"/>
      <c r="X33" s="132"/>
      <c r="Y33" s="132"/>
      <c r="Z33" s="132"/>
      <c r="AA33" s="132"/>
      <c r="AB33" s="132"/>
      <c r="AC33" s="132"/>
      <c r="AD33" s="132"/>
      <c r="AE33" s="132"/>
      <c r="AF33" s="132"/>
      <c r="AG33" s="132"/>
      <c r="AH33" s="132"/>
      <c r="AI33" s="132"/>
      <c r="AJ33" s="132"/>
      <c r="AK33" s="132"/>
      <c r="AL33" s="132"/>
      <c r="AM33" s="132"/>
      <c r="AN33" s="132"/>
      <c r="AO33" s="132"/>
      <c r="AP33" s="132"/>
    </row>
    <row r="34" spans="1:42" s="401" customFormat="1" ht="14.25" customHeight="1">
      <c r="A34" s="339" t="s">
        <v>823</v>
      </c>
      <c r="B34" s="134">
        <v>603</v>
      </c>
      <c r="C34" s="134">
        <v>6</v>
      </c>
      <c r="D34" s="134">
        <v>0</v>
      </c>
      <c r="E34" s="134">
        <v>1</v>
      </c>
      <c r="F34" s="134">
        <v>0</v>
      </c>
      <c r="G34" s="134">
        <v>42</v>
      </c>
      <c r="H34" s="134">
        <v>182</v>
      </c>
      <c r="I34" s="134" t="s">
        <v>448</v>
      </c>
      <c r="J34" s="134">
        <v>6</v>
      </c>
      <c r="K34" s="134">
        <v>26</v>
      </c>
      <c r="L34" s="134">
        <v>99</v>
      </c>
      <c r="M34" s="134">
        <v>16</v>
      </c>
      <c r="N34" s="134">
        <v>4</v>
      </c>
      <c r="O34" s="134">
        <v>31</v>
      </c>
      <c r="P34" s="134">
        <v>72</v>
      </c>
      <c r="Q34" s="134">
        <v>15</v>
      </c>
      <c r="R34" s="134">
        <v>11</v>
      </c>
      <c r="S34" s="134">
        <v>65</v>
      </c>
      <c r="T34" s="134">
        <v>12</v>
      </c>
      <c r="U34" s="135">
        <v>15</v>
      </c>
      <c r="V34" s="400"/>
      <c r="W34" s="132"/>
      <c r="X34" s="132"/>
      <c r="Y34" s="132"/>
      <c r="Z34" s="132"/>
      <c r="AA34" s="132"/>
      <c r="AB34" s="132"/>
      <c r="AC34" s="132"/>
      <c r="AD34" s="132"/>
      <c r="AE34" s="132"/>
      <c r="AF34" s="132"/>
      <c r="AG34" s="132"/>
      <c r="AH34" s="132"/>
      <c r="AI34" s="132"/>
      <c r="AJ34" s="132"/>
      <c r="AK34" s="132"/>
      <c r="AL34" s="132"/>
      <c r="AM34" s="132"/>
      <c r="AN34" s="132"/>
      <c r="AO34" s="132"/>
      <c r="AP34" s="132"/>
    </row>
    <row r="35" spans="1:42" s="401" customFormat="1" ht="14.25" customHeight="1">
      <c r="A35" s="339" t="s">
        <v>824</v>
      </c>
      <c r="B35" s="134">
        <v>700</v>
      </c>
      <c r="C35" s="134">
        <v>5</v>
      </c>
      <c r="D35" s="134">
        <v>1</v>
      </c>
      <c r="E35" s="134">
        <v>3</v>
      </c>
      <c r="F35" s="134">
        <v>1</v>
      </c>
      <c r="G35" s="134">
        <v>81</v>
      </c>
      <c r="H35" s="134">
        <v>208</v>
      </c>
      <c r="I35" s="134">
        <v>2</v>
      </c>
      <c r="J35" s="134">
        <v>11</v>
      </c>
      <c r="K35" s="134">
        <v>33</v>
      </c>
      <c r="L35" s="134">
        <v>119</v>
      </c>
      <c r="M35" s="134">
        <v>15</v>
      </c>
      <c r="N35" s="134">
        <v>3</v>
      </c>
      <c r="O35" s="134">
        <v>31</v>
      </c>
      <c r="P35" s="134">
        <v>82</v>
      </c>
      <c r="Q35" s="134">
        <v>17</v>
      </c>
      <c r="R35" s="134">
        <v>12</v>
      </c>
      <c r="S35" s="134">
        <v>56</v>
      </c>
      <c r="T35" s="134">
        <v>7</v>
      </c>
      <c r="U35" s="135">
        <v>13</v>
      </c>
      <c r="V35" s="400"/>
      <c r="W35" s="132"/>
      <c r="X35" s="132"/>
      <c r="Y35" s="132"/>
      <c r="Z35" s="132"/>
      <c r="AA35" s="132"/>
      <c r="AB35" s="132"/>
      <c r="AC35" s="132"/>
      <c r="AD35" s="132"/>
      <c r="AE35" s="132"/>
      <c r="AF35" s="132"/>
      <c r="AG35" s="132"/>
      <c r="AH35" s="132"/>
      <c r="AI35" s="132"/>
      <c r="AJ35" s="132"/>
      <c r="AK35" s="132"/>
      <c r="AL35" s="132"/>
      <c r="AM35" s="132"/>
      <c r="AN35" s="132"/>
      <c r="AO35" s="132"/>
      <c r="AP35" s="132"/>
    </row>
    <row r="36" spans="1:42" s="401" customFormat="1" ht="14.25" customHeight="1">
      <c r="A36" s="339" t="s">
        <v>825</v>
      </c>
      <c r="B36" s="134">
        <v>474</v>
      </c>
      <c r="C36" s="134">
        <v>6</v>
      </c>
      <c r="D36" s="134" t="s">
        <v>448</v>
      </c>
      <c r="E36" s="134">
        <v>0</v>
      </c>
      <c r="F36" s="134">
        <v>0</v>
      </c>
      <c r="G36" s="134">
        <v>68</v>
      </c>
      <c r="H36" s="134">
        <v>139</v>
      </c>
      <c r="I36" s="134">
        <v>0</v>
      </c>
      <c r="J36" s="134">
        <v>3</v>
      </c>
      <c r="K36" s="134">
        <v>24</v>
      </c>
      <c r="L36" s="134">
        <v>75</v>
      </c>
      <c r="M36" s="134">
        <v>11</v>
      </c>
      <c r="N36" s="134">
        <v>3</v>
      </c>
      <c r="O36" s="134">
        <v>15</v>
      </c>
      <c r="P36" s="134">
        <v>56</v>
      </c>
      <c r="Q36" s="134">
        <v>14</v>
      </c>
      <c r="R36" s="134">
        <v>9</v>
      </c>
      <c r="S36" s="134">
        <v>37</v>
      </c>
      <c r="T36" s="134">
        <v>5</v>
      </c>
      <c r="U36" s="135">
        <v>6</v>
      </c>
      <c r="V36" s="400"/>
      <c r="W36" s="132"/>
      <c r="X36" s="132"/>
      <c r="Y36" s="132"/>
      <c r="Z36" s="132"/>
      <c r="AA36" s="132"/>
      <c r="AB36" s="132"/>
      <c r="AC36" s="132"/>
      <c r="AD36" s="132"/>
      <c r="AE36" s="132"/>
      <c r="AF36" s="132"/>
      <c r="AG36" s="132"/>
      <c r="AH36" s="132"/>
      <c r="AI36" s="132"/>
      <c r="AJ36" s="132"/>
      <c r="AK36" s="132"/>
      <c r="AL36" s="132"/>
      <c r="AM36" s="132"/>
      <c r="AN36" s="132"/>
      <c r="AO36" s="132"/>
      <c r="AP36" s="132"/>
    </row>
    <row r="37" spans="1:42" s="401" customFormat="1" ht="14.25" customHeight="1">
      <c r="A37" s="339" t="s">
        <v>826</v>
      </c>
      <c r="B37" s="134">
        <v>719</v>
      </c>
      <c r="C37" s="134">
        <v>6</v>
      </c>
      <c r="D37" s="134">
        <v>0</v>
      </c>
      <c r="E37" s="134" t="s">
        <v>448</v>
      </c>
      <c r="F37" s="134">
        <v>2</v>
      </c>
      <c r="G37" s="134">
        <v>88</v>
      </c>
      <c r="H37" s="134">
        <v>195</v>
      </c>
      <c r="I37" s="134">
        <v>4</v>
      </c>
      <c r="J37" s="134">
        <v>7</v>
      </c>
      <c r="K37" s="134">
        <v>49</v>
      </c>
      <c r="L37" s="134">
        <v>96</v>
      </c>
      <c r="M37" s="134">
        <v>17</v>
      </c>
      <c r="N37" s="134">
        <v>5</v>
      </c>
      <c r="O37" s="134">
        <v>16</v>
      </c>
      <c r="P37" s="134">
        <v>94</v>
      </c>
      <c r="Q37" s="134">
        <v>21</v>
      </c>
      <c r="R37" s="134">
        <v>18</v>
      </c>
      <c r="S37" s="134">
        <v>72</v>
      </c>
      <c r="T37" s="134">
        <v>26</v>
      </c>
      <c r="U37" s="135">
        <v>4</v>
      </c>
      <c r="V37" s="400"/>
      <c r="W37" s="132"/>
      <c r="X37" s="132"/>
      <c r="Y37" s="132"/>
      <c r="Z37" s="132"/>
      <c r="AA37" s="132"/>
      <c r="AB37" s="132"/>
      <c r="AC37" s="132"/>
      <c r="AD37" s="132"/>
      <c r="AE37" s="132"/>
      <c r="AF37" s="132"/>
      <c r="AG37" s="132"/>
      <c r="AH37" s="132"/>
      <c r="AI37" s="132"/>
      <c r="AJ37" s="132"/>
      <c r="AK37" s="132"/>
      <c r="AL37" s="132"/>
      <c r="AM37" s="132"/>
      <c r="AN37" s="132"/>
      <c r="AO37" s="132"/>
      <c r="AP37" s="132"/>
    </row>
    <row r="38" spans="1:42" s="401" customFormat="1" ht="14.25" customHeight="1">
      <c r="A38" s="339" t="s">
        <v>827</v>
      </c>
      <c r="B38" s="134">
        <v>427</v>
      </c>
      <c r="C38" s="134">
        <v>2</v>
      </c>
      <c r="D38" s="134">
        <v>1</v>
      </c>
      <c r="E38" s="134" t="s">
        <v>448</v>
      </c>
      <c r="F38" s="134" t="s">
        <v>448</v>
      </c>
      <c r="G38" s="134">
        <v>51</v>
      </c>
      <c r="H38" s="134">
        <v>116</v>
      </c>
      <c r="I38" s="134">
        <v>2</v>
      </c>
      <c r="J38" s="134">
        <v>12</v>
      </c>
      <c r="K38" s="134">
        <v>23</v>
      </c>
      <c r="L38" s="134">
        <v>59</v>
      </c>
      <c r="M38" s="134">
        <v>15</v>
      </c>
      <c r="N38" s="134">
        <v>1</v>
      </c>
      <c r="O38" s="134">
        <v>6</v>
      </c>
      <c r="P38" s="134">
        <v>51</v>
      </c>
      <c r="Q38" s="134">
        <v>23</v>
      </c>
      <c r="R38" s="134">
        <v>9</v>
      </c>
      <c r="S38" s="134">
        <v>27</v>
      </c>
      <c r="T38" s="134">
        <v>26</v>
      </c>
      <c r="U38" s="135">
        <v>2</v>
      </c>
      <c r="V38" s="400"/>
      <c r="W38" s="132"/>
      <c r="X38" s="132"/>
      <c r="Y38" s="132"/>
      <c r="Z38" s="132"/>
      <c r="AA38" s="132"/>
      <c r="AB38" s="132"/>
      <c r="AC38" s="132"/>
      <c r="AD38" s="132"/>
      <c r="AE38" s="132"/>
      <c r="AF38" s="132"/>
      <c r="AG38" s="132"/>
      <c r="AH38" s="132"/>
      <c r="AI38" s="132"/>
      <c r="AJ38" s="132"/>
      <c r="AK38" s="132"/>
      <c r="AL38" s="132"/>
      <c r="AM38" s="132"/>
      <c r="AN38" s="132"/>
      <c r="AO38" s="132"/>
      <c r="AP38" s="132"/>
    </row>
    <row r="39" spans="1:42" s="401" customFormat="1" ht="14.25" customHeight="1">
      <c r="A39" s="339" t="s">
        <v>273</v>
      </c>
      <c r="B39" s="134">
        <v>453</v>
      </c>
      <c r="C39" s="134">
        <v>3</v>
      </c>
      <c r="D39" s="134">
        <v>2</v>
      </c>
      <c r="E39" s="134" t="s">
        <v>448</v>
      </c>
      <c r="F39" s="134" t="s">
        <v>448</v>
      </c>
      <c r="G39" s="134">
        <v>30</v>
      </c>
      <c r="H39" s="134">
        <v>107</v>
      </c>
      <c r="I39" s="134">
        <v>7</v>
      </c>
      <c r="J39" s="134">
        <v>11</v>
      </c>
      <c r="K39" s="134">
        <v>22</v>
      </c>
      <c r="L39" s="134">
        <v>46</v>
      </c>
      <c r="M39" s="134">
        <v>16</v>
      </c>
      <c r="N39" s="134">
        <v>4</v>
      </c>
      <c r="O39" s="134">
        <v>7</v>
      </c>
      <c r="P39" s="134">
        <v>54</v>
      </c>
      <c r="Q39" s="134">
        <v>39</v>
      </c>
      <c r="R39" s="134">
        <v>16</v>
      </c>
      <c r="S39" s="134">
        <v>31</v>
      </c>
      <c r="T39" s="134">
        <v>57</v>
      </c>
      <c r="U39" s="135">
        <v>4</v>
      </c>
      <c r="V39" s="400"/>
      <c r="W39" s="132"/>
      <c r="X39" s="132"/>
      <c r="Y39" s="132"/>
      <c r="Z39" s="132"/>
      <c r="AA39" s="132"/>
      <c r="AB39" s="132"/>
      <c r="AC39" s="132"/>
      <c r="AD39" s="132"/>
      <c r="AE39" s="132"/>
      <c r="AF39" s="132"/>
      <c r="AG39" s="132"/>
      <c r="AH39" s="132"/>
      <c r="AI39" s="132"/>
      <c r="AJ39" s="132"/>
      <c r="AK39" s="132"/>
      <c r="AL39" s="132"/>
      <c r="AM39" s="132"/>
      <c r="AN39" s="132"/>
      <c r="AO39" s="132"/>
      <c r="AP39" s="132"/>
    </row>
    <row r="40" spans="1:42" s="401" customFormat="1" ht="14.25" customHeight="1">
      <c r="A40" s="339" t="s">
        <v>274</v>
      </c>
      <c r="B40" s="134">
        <v>272</v>
      </c>
      <c r="C40" s="134" t="s">
        <v>448</v>
      </c>
      <c r="D40" s="134" t="s">
        <v>448</v>
      </c>
      <c r="E40" s="134">
        <v>1</v>
      </c>
      <c r="F40" s="134" t="s">
        <v>448</v>
      </c>
      <c r="G40" s="134">
        <v>9</v>
      </c>
      <c r="H40" s="134">
        <v>41</v>
      </c>
      <c r="I40" s="134">
        <v>5</v>
      </c>
      <c r="J40" s="134">
        <v>8</v>
      </c>
      <c r="K40" s="134">
        <v>12</v>
      </c>
      <c r="L40" s="134">
        <v>19</v>
      </c>
      <c r="M40" s="134">
        <v>17</v>
      </c>
      <c r="N40" s="134">
        <v>2</v>
      </c>
      <c r="O40" s="134">
        <v>2</v>
      </c>
      <c r="P40" s="134">
        <v>32</v>
      </c>
      <c r="Q40" s="134">
        <v>42</v>
      </c>
      <c r="R40" s="134">
        <v>7</v>
      </c>
      <c r="S40" s="134">
        <v>15</v>
      </c>
      <c r="T40" s="134">
        <v>58</v>
      </c>
      <c r="U40" s="135">
        <v>3</v>
      </c>
      <c r="V40" s="400"/>
      <c r="W40" s="132"/>
      <c r="X40" s="132"/>
      <c r="Y40" s="132"/>
      <c r="Z40" s="132"/>
      <c r="AA40" s="132"/>
      <c r="AB40" s="132"/>
      <c r="AC40" s="132"/>
      <c r="AD40" s="132"/>
      <c r="AE40" s="132"/>
      <c r="AF40" s="132"/>
      <c r="AG40" s="132"/>
      <c r="AH40" s="132"/>
      <c r="AI40" s="132"/>
      <c r="AJ40" s="132"/>
      <c r="AK40" s="132"/>
      <c r="AL40" s="132"/>
      <c r="AM40" s="132"/>
      <c r="AN40" s="132"/>
      <c r="AO40" s="132"/>
      <c r="AP40" s="132"/>
    </row>
    <row r="41" spans="1:42" s="401" customFormat="1" ht="14.25" customHeight="1">
      <c r="A41" s="339" t="s">
        <v>275</v>
      </c>
      <c r="B41" s="340">
        <v>67</v>
      </c>
      <c r="C41" s="134">
        <v>0</v>
      </c>
      <c r="D41" s="134" t="s">
        <v>448</v>
      </c>
      <c r="E41" s="134" t="s">
        <v>448</v>
      </c>
      <c r="F41" s="134" t="s">
        <v>448</v>
      </c>
      <c r="G41" s="134">
        <v>6</v>
      </c>
      <c r="H41" s="134">
        <v>15</v>
      </c>
      <c r="I41" s="134">
        <v>1</v>
      </c>
      <c r="J41" s="134">
        <v>4</v>
      </c>
      <c r="K41" s="134">
        <v>1</v>
      </c>
      <c r="L41" s="134">
        <v>10</v>
      </c>
      <c r="M41" s="134">
        <v>3</v>
      </c>
      <c r="N41" s="134">
        <v>3</v>
      </c>
      <c r="O41" s="134">
        <v>1</v>
      </c>
      <c r="P41" s="134">
        <v>17</v>
      </c>
      <c r="Q41" s="134">
        <v>3</v>
      </c>
      <c r="R41" s="134" t="s">
        <v>448</v>
      </c>
      <c r="S41" s="134">
        <v>3</v>
      </c>
      <c r="T41" s="134">
        <v>1</v>
      </c>
      <c r="U41" s="135" t="s">
        <v>448</v>
      </c>
      <c r="V41" s="400"/>
      <c r="W41" s="132"/>
      <c r="X41" s="132"/>
      <c r="Y41" s="132"/>
      <c r="Z41" s="132"/>
      <c r="AA41" s="132"/>
      <c r="AB41" s="132"/>
      <c r="AC41" s="132"/>
      <c r="AD41" s="132"/>
      <c r="AE41" s="132"/>
      <c r="AF41" s="132"/>
      <c r="AG41" s="132"/>
      <c r="AH41" s="132"/>
      <c r="AI41" s="132"/>
      <c r="AJ41" s="132"/>
      <c r="AK41" s="132"/>
      <c r="AL41" s="132"/>
      <c r="AM41" s="132"/>
      <c r="AN41" s="132"/>
      <c r="AO41" s="132"/>
      <c r="AP41" s="132"/>
    </row>
    <row r="42" spans="1:22" s="132" customFormat="1" ht="21" customHeight="1">
      <c r="A42" s="68" t="s">
        <v>830</v>
      </c>
      <c r="B42" s="136">
        <v>3183</v>
      </c>
      <c r="C42" s="136">
        <v>37</v>
      </c>
      <c r="D42" s="136">
        <v>5</v>
      </c>
      <c r="E42" s="136">
        <v>4</v>
      </c>
      <c r="F42" s="136">
        <v>3</v>
      </c>
      <c r="G42" s="136">
        <v>319</v>
      </c>
      <c r="H42" s="136">
        <v>862</v>
      </c>
      <c r="I42" s="136">
        <v>18</v>
      </c>
      <c r="J42" s="136">
        <v>48</v>
      </c>
      <c r="K42" s="136">
        <v>158</v>
      </c>
      <c r="L42" s="136">
        <v>411</v>
      </c>
      <c r="M42" s="136">
        <v>102</v>
      </c>
      <c r="N42" s="136">
        <v>17</v>
      </c>
      <c r="O42" s="136">
        <v>92</v>
      </c>
      <c r="P42" s="136">
        <v>406</v>
      </c>
      <c r="Q42" s="136">
        <v>150</v>
      </c>
      <c r="R42" s="136">
        <v>69</v>
      </c>
      <c r="S42" s="136">
        <v>261</v>
      </c>
      <c r="T42" s="136">
        <v>178</v>
      </c>
      <c r="U42" s="137">
        <v>42</v>
      </c>
      <c r="V42" s="131"/>
    </row>
    <row r="43" spans="1:42" s="401" customFormat="1" ht="14.25" customHeight="1">
      <c r="A43" s="339" t="s">
        <v>820</v>
      </c>
      <c r="B43" s="134">
        <v>11</v>
      </c>
      <c r="C43" s="134">
        <v>0</v>
      </c>
      <c r="D43" s="134" t="s">
        <v>448</v>
      </c>
      <c r="E43" s="134" t="s">
        <v>448</v>
      </c>
      <c r="F43" s="134" t="s">
        <v>448</v>
      </c>
      <c r="G43" s="134">
        <v>1</v>
      </c>
      <c r="H43" s="134">
        <v>1</v>
      </c>
      <c r="I43" s="134" t="s">
        <v>448</v>
      </c>
      <c r="J43" s="134" t="s">
        <v>448</v>
      </c>
      <c r="K43" s="134" t="s">
        <v>448</v>
      </c>
      <c r="L43" s="134">
        <v>2</v>
      </c>
      <c r="M43" s="134" t="s">
        <v>448</v>
      </c>
      <c r="N43" s="134" t="s">
        <v>448</v>
      </c>
      <c r="O43" s="134">
        <v>3</v>
      </c>
      <c r="P43" s="134">
        <v>0</v>
      </c>
      <c r="Q43" s="134">
        <v>1</v>
      </c>
      <c r="R43" s="134" t="s">
        <v>448</v>
      </c>
      <c r="S43" s="134">
        <v>2</v>
      </c>
      <c r="T43" s="134">
        <v>1</v>
      </c>
      <c r="U43" s="135">
        <v>1</v>
      </c>
      <c r="V43" s="400"/>
      <c r="W43" s="132"/>
      <c r="X43" s="132"/>
      <c r="Y43" s="132"/>
      <c r="Z43" s="132"/>
      <c r="AA43" s="132"/>
      <c r="AB43" s="132"/>
      <c r="AC43" s="132"/>
      <c r="AD43" s="132"/>
      <c r="AE43" s="132"/>
      <c r="AF43" s="132"/>
      <c r="AG43" s="132"/>
      <c r="AH43" s="132"/>
      <c r="AI43" s="132"/>
      <c r="AJ43" s="132"/>
      <c r="AK43" s="132"/>
      <c r="AL43" s="132"/>
      <c r="AM43" s="132"/>
      <c r="AN43" s="132"/>
      <c r="AO43" s="132"/>
      <c r="AP43" s="132"/>
    </row>
    <row r="44" spans="1:42" s="401" customFormat="1" ht="14.25" customHeight="1">
      <c r="A44" s="339" t="s">
        <v>821</v>
      </c>
      <c r="B44" s="134">
        <v>35</v>
      </c>
      <c r="C44" s="134">
        <v>6</v>
      </c>
      <c r="D44" s="134">
        <v>1</v>
      </c>
      <c r="E44" s="134" t="s">
        <v>448</v>
      </c>
      <c r="F44" s="134" t="s">
        <v>448</v>
      </c>
      <c r="G44" s="134">
        <v>5</v>
      </c>
      <c r="H44" s="134">
        <v>5</v>
      </c>
      <c r="I44" s="134" t="s">
        <v>448</v>
      </c>
      <c r="J44" s="134" t="s">
        <v>448</v>
      </c>
      <c r="K44" s="134" t="s">
        <v>448</v>
      </c>
      <c r="L44" s="134">
        <v>2</v>
      </c>
      <c r="M44" s="134">
        <v>1</v>
      </c>
      <c r="N44" s="134">
        <v>2</v>
      </c>
      <c r="O44" s="134">
        <v>3</v>
      </c>
      <c r="P44" s="134">
        <v>1</v>
      </c>
      <c r="Q44" s="134">
        <v>1</v>
      </c>
      <c r="R44" s="134" t="s">
        <v>448</v>
      </c>
      <c r="S44" s="134">
        <v>8</v>
      </c>
      <c r="T44" s="134" t="s">
        <v>448</v>
      </c>
      <c r="U44" s="135" t="s">
        <v>448</v>
      </c>
      <c r="V44" s="400"/>
      <c r="W44" s="132"/>
      <c r="X44" s="132"/>
      <c r="Y44" s="132"/>
      <c r="Z44" s="132"/>
      <c r="AA44" s="132"/>
      <c r="AB44" s="132"/>
      <c r="AC44" s="132"/>
      <c r="AD44" s="132"/>
      <c r="AE44" s="132"/>
      <c r="AF44" s="132"/>
      <c r="AG44" s="132"/>
      <c r="AH44" s="132"/>
      <c r="AI44" s="132"/>
      <c r="AJ44" s="132"/>
      <c r="AK44" s="132"/>
      <c r="AL44" s="132"/>
      <c r="AM44" s="132"/>
      <c r="AN44" s="132"/>
      <c r="AO44" s="132"/>
      <c r="AP44" s="132"/>
    </row>
    <row r="45" spans="1:42" s="401" customFormat="1" ht="14.25" customHeight="1">
      <c r="A45" s="339" t="s">
        <v>822</v>
      </c>
      <c r="B45" s="134">
        <v>212</v>
      </c>
      <c r="C45" s="134">
        <v>11</v>
      </c>
      <c r="D45" s="134" t="s">
        <v>448</v>
      </c>
      <c r="E45" s="134" t="s">
        <v>448</v>
      </c>
      <c r="F45" s="134" t="s">
        <v>448</v>
      </c>
      <c r="G45" s="134">
        <v>16</v>
      </c>
      <c r="H45" s="134">
        <v>69</v>
      </c>
      <c r="I45" s="134" t="s">
        <v>448</v>
      </c>
      <c r="J45" s="134" t="s">
        <v>448</v>
      </c>
      <c r="K45" s="134">
        <v>2</v>
      </c>
      <c r="L45" s="134">
        <v>34</v>
      </c>
      <c r="M45" s="134">
        <v>7</v>
      </c>
      <c r="N45" s="134">
        <v>2</v>
      </c>
      <c r="O45" s="134">
        <v>18</v>
      </c>
      <c r="P45" s="134">
        <v>17</v>
      </c>
      <c r="Q45" s="134">
        <v>1</v>
      </c>
      <c r="R45" s="134">
        <v>2</v>
      </c>
      <c r="S45" s="134">
        <v>30</v>
      </c>
      <c r="T45" s="134">
        <v>0</v>
      </c>
      <c r="U45" s="135">
        <v>3</v>
      </c>
      <c r="V45" s="400"/>
      <c r="W45" s="132"/>
      <c r="X45" s="132"/>
      <c r="Y45" s="132"/>
      <c r="Z45" s="132"/>
      <c r="AA45" s="132"/>
      <c r="AB45" s="132"/>
      <c r="AC45" s="132"/>
      <c r="AD45" s="132"/>
      <c r="AE45" s="132"/>
      <c r="AF45" s="132"/>
      <c r="AG45" s="132"/>
      <c r="AH45" s="132"/>
      <c r="AI45" s="132"/>
      <c r="AJ45" s="132"/>
      <c r="AK45" s="132"/>
      <c r="AL45" s="132"/>
      <c r="AM45" s="132"/>
      <c r="AN45" s="132"/>
      <c r="AO45" s="132"/>
      <c r="AP45" s="132"/>
    </row>
    <row r="46" spans="1:42" s="401" customFormat="1" ht="14.25" customHeight="1">
      <c r="A46" s="339" t="s">
        <v>823</v>
      </c>
      <c r="B46" s="134">
        <v>336</v>
      </c>
      <c r="C46" s="134">
        <v>4</v>
      </c>
      <c r="D46" s="134">
        <v>0</v>
      </c>
      <c r="E46" s="134">
        <v>1</v>
      </c>
      <c r="F46" s="134" t="s">
        <v>448</v>
      </c>
      <c r="G46" s="134">
        <v>29</v>
      </c>
      <c r="H46" s="134">
        <v>105</v>
      </c>
      <c r="I46" s="134" t="s">
        <v>448</v>
      </c>
      <c r="J46" s="134">
        <v>2</v>
      </c>
      <c r="K46" s="134">
        <v>17</v>
      </c>
      <c r="L46" s="134">
        <v>53</v>
      </c>
      <c r="M46" s="134">
        <v>10</v>
      </c>
      <c r="N46" s="134">
        <v>2</v>
      </c>
      <c r="O46" s="134">
        <v>18</v>
      </c>
      <c r="P46" s="134">
        <v>43</v>
      </c>
      <c r="Q46" s="134">
        <v>6</v>
      </c>
      <c r="R46" s="134">
        <v>4</v>
      </c>
      <c r="S46" s="134">
        <v>35</v>
      </c>
      <c r="T46" s="134">
        <v>1</v>
      </c>
      <c r="U46" s="135">
        <v>7</v>
      </c>
      <c r="V46" s="400"/>
      <c r="W46" s="132"/>
      <c r="X46" s="132"/>
      <c r="Y46" s="132"/>
      <c r="Z46" s="132"/>
      <c r="AA46" s="132"/>
      <c r="AB46" s="132"/>
      <c r="AC46" s="132"/>
      <c r="AD46" s="132"/>
      <c r="AE46" s="132"/>
      <c r="AF46" s="132"/>
      <c r="AG46" s="132"/>
      <c r="AH46" s="132"/>
      <c r="AI46" s="132"/>
      <c r="AJ46" s="132"/>
      <c r="AK46" s="132"/>
      <c r="AL46" s="132"/>
      <c r="AM46" s="132"/>
      <c r="AN46" s="132"/>
      <c r="AO46" s="132"/>
      <c r="AP46" s="132"/>
    </row>
    <row r="47" spans="1:42" s="401" customFormat="1" ht="14.25" customHeight="1">
      <c r="A47" s="339" t="s">
        <v>824</v>
      </c>
      <c r="B47" s="134">
        <v>503</v>
      </c>
      <c r="C47" s="134">
        <v>3</v>
      </c>
      <c r="D47" s="134">
        <v>1</v>
      </c>
      <c r="E47" s="134">
        <v>3</v>
      </c>
      <c r="F47" s="134">
        <v>1</v>
      </c>
      <c r="G47" s="134">
        <v>66</v>
      </c>
      <c r="H47" s="134">
        <v>145</v>
      </c>
      <c r="I47" s="134" t="s">
        <v>448</v>
      </c>
      <c r="J47" s="134">
        <v>7</v>
      </c>
      <c r="K47" s="134">
        <v>23</v>
      </c>
      <c r="L47" s="134">
        <v>90</v>
      </c>
      <c r="M47" s="134">
        <v>14</v>
      </c>
      <c r="N47" s="134">
        <v>1</v>
      </c>
      <c r="O47" s="134">
        <v>19</v>
      </c>
      <c r="P47" s="134">
        <v>63</v>
      </c>
      <c r="Q47" s="134">
        <v>8</v>
      </c>
      <c r="R47" s="134">
        <v>7</v>
      </c>
      <c r="S47" s="134">
        <v>39</v>
      </c>
      <c r="T47" s="134">
        <v>5</v>
      </c>
      <c r="U47" s="135">
        <v>7</v>
      </c>
      <c r="V47" s="400"/>
      <c r="W47" s="132"/>
      <c r="X47" s="132"/>
      <c r="Y47" s="132"/>
      <c r="Z47" s="132"/>
      <c r="AA47" s="132"/>
      <c r="AB47" s="132"/>
      <c r="AC47" s="132"/>
      <c r="AD47" s="132"/>
      <c r="AE47" s="132"/>
      <c r="AF47" s="132"/>
      <c r="AG47" s="132"/>
      <c r="AH47" s="132"/>
      <c r="AI47" s="132"/>
      <c r="AJ47" s="132"/>
      <c r="AK47" s="132"/>
      <c r="AL47" s="132"/>
      <c r="AM47" s="132"/>
      <c r="AN47" s="132"/>
      <c r="AO47" s="132"/>
      <c r="AP47" s="132"/>
    </row>
    <row r="48" spans="1:42" s="401" customFormat="1" ht="14.25" customHeight="1">
      <c r="A48" s="339" t="s">
        <v>825</v>
      </c>
      <c r="B48" s="134">
        <v>397</v>
      </c>
      <c r="C48" s="134">
        <v>4</v>
      </c>
      <c r="D48" s="134" t="s">
        <v>448</v>
      </c>
      <c r="E48" s="134">
        <v>0</v>
      </c>
      <c r="F48" s="134">
        <v>0</v>
      </c>
      <c r="G48" s="134">
        <v>59</v>
      </c>
      <c r="H48" s="134">
        <v>117</v>
      </c>
      <c r="I48" s="134">
        <v>0</v>
      </c>
      <c r="J48" s="134">
        <v>2</v>
      </c>
      <c r="K48" s="134">
        <v>19</v>
      </c>
      <c r="L48" s="134">
        <v>65</v>
      </c>
      <c r="M48" s="134">
        <v>9</v>
      </c>
      <c r="N48" s="134">
        <v>1</v>
      </c>
      <c r="O48" s="134">
        <v>10</v>
      </c>
      <c r="P48" s="134">
        <v>51</v>
      </c>
      <c r="Q48" s="134">
        <v>9</v>
      </c>
      <c r="R48" s="134">
        <v>8</v>
      </c>
      <c r="S48" s="134">
        <v>32</v>
      </c>
      <c r="T48" s="134">
        <v>5</v>
      </c>
      <c r="U48" s="135">
        <v>3</v>
      </c>
      <c r="V48" s="400"/>
      <c r="W48" s="132"/>
      <c r="X48" s="132"/>
      <c r="Y48" s="132"/>
      <c r="Z48" s="132"/>
      <c r="AA48" s="132"/>
      <c r="AB48" s="132"/>
      <c r="AC48" s="132"/>
      <c r="AD48" s="132"/>
      <c r="AE48" s="132"/>
      <c r="AF48" s="132"/>
      <c r="AG48" s="132"/>
      <c r="AH48" s="132"/>
      <c r="AI48" s="132"/>
      <c r="AJ48" s="132"/>
      <c r="AK48" s="132"/>
      <c r="AL48" s="132"/>
      <c r="AM48" s="132"/>
      <c r="AN48" s="132"/>
      <c r="AO48" s="132"/>
      <c r="AP48" s="132"/>
    </row>
    <row r="49" spans="1:42" s="401" customFormat="1" ht="14.25" customHeight="1">
      <c r="A49" s="339" t="s">
        <v>826</v>
      </c>
      <c r="B49" s="134">
        <v>633</v>
      </c>
      <c r="C49" s="134">
        <v>4</v>
      </c>
      <c r="D49" s="134" t="s">
        <v>448</v>
      </c>
      <c r="E49" s="134" t="s">
        <v>448</v>
      </c>
      <c r="F49" s="134">
        <v>1</v>
      </c>
      <c r="G49" s="134">
        <v>78</v>
      </c>
      <c r="H49" s="134">
        <v>175</v>
      </c>
      <c r="I49" s="134">
        <v>3</v>
      </c>
      <c r="J49" s="134">
        <v>6</v>
      </c>
      <c r="K49" s="134">
        <v>42</v>
      </c>
      <c r="L49" s="134">
        <v>76</v>
      </c>
      <c r="M49" s="134">
        <v>15</v>
      </c>
      <c r="N49" s="134">
        <v>3</v>
      </c>
      <c r="O49" s="134">
        <v>12</v>
      </c>
      <c r="P49" s="134">
        <v>90</v>
      </c>
      <c r="Q49" s="134">
        <v>21</v>
      </c>
      <c r="R49" s="134">
        <v>18</v>
      </c>
      <c r="S49" s="134">
        <v>60</v>
      </c>
      <c r="T49" s="134">
        <v>26</v>
      </c>
      <c r="U49" s="135">
        <v>4</v>
      </c>
      <c r="V49" s="400"/>
      <c r="W49" s="132"/>
      <c r="X49" s="132"/>
      <c r="Y49" s="132"/>
      <c r="Z49" s="132"/>
      <c r="AA49" s="132"/>
      <c r="AB49" s="132"/>
      <c r="AC49" s="132"/>
      <c r="AD49" s="132"/>
      <c r="AE49" s="132"/>
      <c r="AF49" s="132"/>
      <c r="AG49" s="132"/>
      <c r="AH49" s="132"/>
      <c r="AI49" s="132"/>
      <c r="AJ49" s="132"/>
      <c r="AK49" s="132"/>
      <c r="AL49" s="132"/>
      <c r="AM49" s="132"/>
      <c r="AN49" s="132"/>
      <c r="AO49" s="132"/>
      <c r="AP49" s="132"/>
    </row>
    <row r="50" spans="1:42" s="401" customFormat="1" ht="14.25" customHeight="1">
      <c r="A50" s="339" t="s">
        <v>827</v>
      </c>
      <c r="B50" s="134">
        <v>374</v>
      </c>
      <c r="C50" s="134">
        <v>2</v>
      </c>
      <c r="D50" s="134">
        <v>1</v>
      </c>
      <c r="E50" s="134" t="s">
        <v>448</v>
      </c>
      <c r="F50" s="134" t="s">
        <v>448</v>
      </c>
      <c r="G50" s="134">
        <v>38</v>
      </c>
      <c r="H50" s="134">
        <v>107</v>
      </c>
      <c r="I50" s="134">
        <v>2</v>
      </c>
      <c r="J50" s="134">
        <v>11</v>
      </c>
      <c r="K50" s="134">
        <v>22</v>
      </c>
      <c r="L50" s="134">
        <v>49</v>
      </c>
      <c r="M50" s="134">
        <v>13</v>
      </c>
      <c r="N50" s="134">
        <v>1</v>
      </c>
      <c r="O50" s="134">
        <v>4</v>
      </c>
      <c r="P50" s="134">
        <v>47</v>
      </c>
      <c r="Q50" s="134">
        <v>21</v>
      </c>
      <c r="R50" s="134">
        <v>9</v>
      </c>
      <c r="S50" s="134">
        <v>20</v>
      </c>
      <c r="T50" s="134">
        <v>26</v>
      </c>
      <c r="U50" s="135">
        <v>2</v>
      </c>
      <c r="V50" s="400"/>
      <c r="W50" s="132"/>
      <c r="X50" s="132"/>
      <c r="Y50" s="132"/>
      <c r="Z50" s="132"/>
      <c r="AA50" s="132"/>
      <c r="AB50" s="132"/>
      <c r="AC50" s="132"/>
      <c r="AD50" s="132"/>
      <c r="AE50" s="132"/>
      <c r="AF50" s="132"/>
      <c r="AG50" s="132"/>
      <c r="AH50" s="132"/>
      <c r="AI50" s="132"/>
      <c r="AJ50" s="132"/>
      <c r="AK50" s="132"/>
      <c r="AL50" s="132"/>
      <c r="AM50" s="132"/>
      <c r="AN50" s="132"/>
      <c r="AO50" s="132"/>
      <c r="AP50" s="132"/>
    </row>
    <row r="51" spans="1:42" s="401" customFormat="1" ht="14.25" customHeight="1">
      <c r="A51" s="339" t="s">
        <v>273</v>
      </c>
      <c r="B51" s="134">
        <v>395</v>
      </c>
      <c r="C51" s="134">
        <v>1</v>
      </c>
      <c r="D51" s="134">
        <v>2</v>
      </c>
      <c r="E51" s="134" t="s">
        <v>448</v>
      </c>
      <c r="F51" s="134" t="s">
        <v>448</v>
      </c>
      <c r="G51" s="134">
        <v>21</v>
      </c>
      <c r="H51" s="134">
        <v>96</v>
      </c>
      <c r="I51" s="134">
        <v>7</v>
      </c>
      <c r="J51" s="134">
        <v>11</v>
      </c>
      <c r="K51" s="134">
        <v>20</v>
      </c>
      <c r="L51" s="134">
        <v>27</v>
      </c>
      <c r="M51" s="134">
        <v>14</v>
      </c>
      <c r="N51" s="134">
        <v>3</v>
      </c>
      <c r="O51" s="134">
        <v>3</v>
      </c>
      <c r="P51" s="134">
        <v>51</v>
      </c>
      <c r="Q51" s="134">
        <v>39</v>
      </c>
      <c r="R51" s="134">
        <v>15</v>
      </c>
      <c r="S51" s="134">
        <v>25</v>
      </c>
      <c r="T51" s="134">
        <v>57</v>
      </c>
      <c r="U51" s="135">
        <v>3</v>
      </c>
      <c r="V51" s="400"/>
      <c r="W51" s="132"/>
      <c r="X51" s="132"/>
      <c r="Y51" s="132"/>
      <c r="Z51" s="132"/>
      <c r="AA51" s="132"/>
      <c r="AB51" s="132"/>
      <c r="AC51" s="132"/>
      <c r="AD51" s="132"/>
      <c r="AE51" s="132"/>
      <c r="AF51" s="132"/>
      <c r="AG51" s="132"/>
      <c r="AH51" s="132"/>
      <c r="AI51" s="132"/>
      <c r="AJ51" s="132"/>
      <c r="AK51" s="132"/>
      <c r="AL51" s="132"/>
      <c r="AM51" s="132"/>
      <c r="AN51" s="132"/>
      <c r="AO51" s="132"/>
      <c r="AP51" s="132"/>
    </row>
    <row r="52" spans="1:42" s="401" customFormat="1" ht="14.25" customHeight="1">
      <c r="A52" s="339" t="s">
        <v>274</v>
      </c>
      <c r="B52" s="134">
        <v>240</v>
      </c>
      <c r="C52" s="134" t="s">
        <v>448</v>
      </c>
      <c r="D52" s="134" t="s">
        <v>448</v>
      </c>
      <c r="E52" s="134">
        <v>1</v>
      </c>
      <c r="F52" s="134" t="s">
        <v>448</v>
      </c>
      <c r="G52" s="134">
        <v>5</v>
      </c>
      <c r="H52" s="134">
        <v>34</v>
      </c>
      <c r="I52" s="134">
        <v>5</v>
      </c>
      <c r="J52" s="134">
        <v>8</v>
      </c>
      <c r="K52" s="134">
        <v>11</v>
      </c>
      <c r="L52" s="134">
        <v>10</v>
      </c>
      <c r="M52" s="134">
        <v>16</v>
      </c>
      <c r="N52" s="134">
        <v>2</v>
      </c>
      <c r="O52" s="134">
        <v>2</v>
      </c>
      <c r="P52" s="134">
        <v>30</v>
      </c>
      <c r="Q52" s="134">
        <v>42</v>
      </c>
      <c r="R52" s="134">
        <v>6</v>
      </c>
      <c r="S52" s="134">
        <v>9</v>
      </c>
      <c r="T52" s="134">
        <v>57</v>
      </c>
      <c r="U52" s="135">
        <v>3</v>
      </c>
      <c r="V52" s="400"/>
      <c r="W52" s="132"/>
      <c r="X52" s="132"/>
      <c r="Y52" s="132"/>
      <c r="Z52" s="132"/>
      <c r="AA52" s="132"/>
      <c r="AB52" s="132"/>
      <c r="AC52" s="132"/>
      <c r="AD52" s="132"/>
      <c r="AE52" s="132"/>
      <c r="AF52" s="132"/>
      <c r="AG52" s="132"/>
      <c r="AH52" s="132"/>
      <c r="AI52" s="132"/>
      <c r="AJ52" s="132"/>
      <c r="AK52" s="132"/>
      <c r="AL52" s="132"/>
      <c r="AM52" s="132"/>
      <c r="AN52" s="132"/>
      <c r="AO52" s="132"/>
      <c r="AP52" s="132"/>
    </row>
    <row r="53" spans="1:42" s="401" customFormat="1" ht="14.25" customHeight="1">
      <c r="A53" s="339" t="s">
        <v>275</v>
      </c>
      <c r="B53" s="340">
        <v>30</v>
      </c>
      <c r="C53" s="134">
        <v>0</v>
      </c>
      <c r="D53" s="134" t="s">
        <v>448</v>
      </c>
      <c r="E53" s="134" t="s">
        <v>448</v>
      </c>
      <c r="F53" s="134" t="s">
        <v>448</v>
      </c>
      <c r="G53" s="134">
        <v>1</v>
      </c>
      <c r="H53" s="134">
        <v>7</v>
      </c>
      <c r="I53" s="134">
        <v>1</v>
      </c>
      <c r="J53" s="134">
        <v>1</v>
      </c>
      <c r="K53" s="134" t="s">
        <v>448</v>
      </c>
      <c r="L53" s="134">
        <v>2</v>
      </c>
      <c r="M53" s="134">
        <v>2</v>
      </c>
      <c r="N53" s="134">
        <v>1</v>
      </c>
      <c r="O53" s="134" t="s">
        <v>448</v>
      </c>
      <c r="P53" s="134">
        <v>11</v>
      </c>
      <c r="Q53" s="134">
        <v>3</v>
      </c>
      <c r="R53" s="134" t="s">
        <v>448</v>
      </c>
      <c r="S53" s="134">
        <v>1</v>
      </c>
      <c r="T53" s="134">
        <v>1</v>
      </c>
      <c r="U53" s="135" t="s">
        <v>448</v>
      </c>
      <c r="V53" s="400"/>
      <c r="W53" s="132"/>
      <c r="X53" s="132"/>
      <c r="Y53" s="132"/>
      <c r="Z53" s="132"/>
      <c r="AA53" s="132"/>
      <c r="AB53" s="132"/>
      <c r="AC53" s="132"/>
      <c r="AD53" s="132"/>
      <c r="AE53" s="132"/>
      <c r="AF53" s="132"/>
      <c r="AG53" s="132"/>
      <c r="AH53" s="132"/>
      <c r="AI53" s="132"/>
      <c r="AJ53" s="132"/>
      <c r="AK53" s="132"/>
      <c r="AL53" s="132"/>
      <c r="AM53" s="132"/>
      <c r="AN53" s="132"/>
      <c r="AO53" s="132"/>
      <c r="AP53" s="132"/>
    </row>
    <row r="54" spans="1:22" s="132" customFormat="1" ht="21" customHeight="1">
      <c r="A54" s="68" t="s">
        <v>276</v>
      </c>
      <c r="B54" s="136">
        <v>665</v>
      </c>
      <c r="C54" s="136">
        <v>10</v>
      </c>
      <c r="D54" s="136" t="s">
        <v>448</v>
      </c>
      <c r="E54" s="136" t="s">
        <v>448</v>
      </c>
      <c r="F54" s="136">
        <v>1</v>
      </c>
      <c r="G54" s="136">
        <v>15</v>
      </c>
      <c r="H54" s="136">
        <v>114</v>
      </c>
      <c r="I54" s="136">
        <v>1</v>
      </c>
      <c r="J54" s="136">
        <v>4</v>
      </c>
      <c r="K54" s="136">
        <v>16</v>
      </c>
      <c r="L54" s="136">
        <v>208</v>
      </c>
      <c r="M54" s="136">
        <v>11</v>
      </c>
      <c r="N54" s="136">
        <v>4</v>
      </c>
      <c r="O54" s="136">
        <v>79</v>
      </c>
      <c r="P54" s="136">
        <v>77</v>
      </c>
      <c r="Q54" s="136">
        <v>16</v>
      </c>
      <c r="R54" s="136">
        <v>7</v>
      </c>
      <c r="S54" s="136">
        <v>87</v>
      </c>
      <c r="T54" s="136">
        <v>4</v>
      </c>
      <c r="U54" s="137">
        <v>11</v>
      </c>
      <c r="V54" s="131"/>
    </row>
    <row r="55" spans="1:42" s="401" customFormat="1" ht="14.25" customHeight="1">
      <c r="A55" s="339" t="s">
        <v>820</v>
      </c>
      <c r="B55" s="134">
        <v>62</v>
      </c>
      <c r="C55" s="134">
        <v>2</v>
      </c>
      <c r="D55" s="134" t="s">
        <v>448</v>
      </c>
      <c r="E55" s="134" t="s">
        <v>448</v>
      </c>
      <c r="F55" s="134" t="s">
        <v>448</v>
      </c>
      <c r="G55" s="134">
        <v>1</v>
      </c>
      <c r="H55" s="134">
        <v>7</v>
      </c>
      <c r="I55" s="134">
        <v>1</v>
      </c>
      <c r="J55" s="134" t="s">
        <v>448</v>
      </c>
      <c r="K55" s="134">
        <v>2</v>
      </c>
      <c r="L55" s="134">
        <v>11</v>
      </c>
      <c r="M55" s="134" t="s">
        <v>448</v>
      </c>
      <c r="N55" s="134" t="s">
        <v>448</v>
      </c>
      <c r="O55" s="134">
        <v>15</v>
      </c>
      <c r="P55" s="134">
        <v>9</v>
      </c>
      <c r="Q55" s="134">
        <v>4</v>
      </c>
      <c r="R55" s="134">
        <v>1</v>
      </c>
      <c r="S55" s="134">
        <v>8</v>
      </c>
      <c r="T55" s="134" t="s">
        <v>448</v>
      </c>
      <c r="U55" s="135">
        <v>2</v>
      </c>
      <c r="V55" s="400"/>
      <c r="W55" s="132"/>
      <c r="X55" s="132"/>
      <c r="Y55" s="132"/>
      <c r="Z55" s="132"/>
      <c r="AA55" s="132"/>
      <c r="AB55" s="132"/>
      <c r="AC55" s="132"/>
      <c r="AD55" s="132"/>
      <c r="AE55" s="132"/>
      <c r="AF55" s="132"/>
      <c r="AG55" s="132"/>
      <c r="AH55" s="132"/>
      <c r="AI55" s="132"/>
      <c r="AJ55" s="132"/>
      <c r="AK55" s="132"/>
      <c r="AL55" s="132"/>
      <c r="AM55" s="132"/>
      <c r="AN55" s="132"/>
      <c r="AO55" s="132"/>
      <c r="AP55" s="132"/>
    </row>
    <row r="56" spans="1:42" s="401" customFormat="1" ht="14.25" customHeight="1">
      <c r="A56" s="339" t="s">
        <v>821</v>
      </c>
      <c r="B56" s="134">
        <v>248</v>
      </c>
      <c r="C56" s="134">
        <v>3</v>
      </c>
      <c r="D56" s="134" t="s">
        <v>448</v>
      </c>
      <c r="E56" s="134" t="s">
        <v>448</v>
      </c>
      <c r="F56" s="134">
        <v>0</v>
      </c>
      <c r="G56" s="134">
        <v>7</v>
      </c>
      <c r="H56" s="134">
        <v>34</v>
      </c>
      <c r="I56" s="134" t="s">
        <v>448</v>
      </c>
      <c r="J56" s="134">
        <v>1</v>
      </c>
      <c r="K56" s="134">
        <v>5</v>
      </c>
      <c r="L56" s="134">
        <v>76</v>
      </c>
      <c r="M56" s="134">
        <v>5</v>
      </c>
      <c r="N56" s="134">
        <v>1</v>
      </c>
      <c r="O56" s="134">
        <v>30</v>
      </c>
      <c r="P56" s="134">
        <v>27</v>
      </c>
      <c r="Q56" s="134">
        <v>5</v>
      </c>
      <c r="R56" s="134">
        <v>2</v>
      </c>
      <c r="S56" s="134">
        <v>45</v>
      </c>
      <c r="T56" s="134">
        <v>3</v>
      </c>
      <c r="U56" s="135">
        <v>4</v>
      </c>
      <c r="V56" s="400"/>
      <c r="W56" s="132"/>
      <c r="X56" s="132"/>
      <c r="Y56" s="132"/>
      <c r="Z56" s="132"/>
      <c r="AA56" s="132"/>
      <c r="AB56" s="132"/>
      <c r="AC56" s="132"/>
      <c r="AD56" s="132"/>
      <c r="AE56" s="132"/>
      <c r="AF56" s="132"/>
      <c r="AG56" s="132"/>
      <c r="AH56" s="132"/>
      <c r="AI56" s="132"/>
      <c r="AJ56" s="132"/>
      <c r="AK56" s="132"/>
      <c r="AL56" s="132"/>
      <c r="AM56" s="132"/>
      <c r="AN56" s="132"/>
      <c r="AO56" s="132"/>
      <c r="AP56" s="132"/>
    </row>
    <row r="57" spans="1:42" s="401" customFormat="1" ht="14.25" customHeight="1">
      <c r="A57" s="339" t="s">
        <v>822</v>
      </c>
      <c r="B57" s="134">
        <v>247</v>
      </c>
      <c r="C57" s="134">
        <v>3</v>
      </c>
      <c r="D57" s="134" t="s">
        <v>448</v>
      </c>
      <c r="E57" s="134" t="s">
        <v>448</v>
      </c>
      <c r="F57" s="134" t="s">
        <v>448</v>
      </c>
      <c r="G57" s="134">
        <v>5</v>
      </c>
      <c r="H57" s="134">
        <v>49</v>
      </c>
      <c r="I57" s="134" t="s">
        <v>448</v>
      </c>
      <c r="J57" s="134">
        <v>2</v>
      </c>
      <c r="K57" s="134">
        <v>6</v>
      </c>
      <c r="L57" s="134">
        <v>88</v>
      </c>
      <c r="M57" s="134">
        <v>4</v>
      </c>
      <c r="N57" s="134">
        <v>2</v>
      </c>
      <c r="O57" s="134">
        <v>26</v>
      </c>
      <c r="P57" s="134">
        <v>27</v>
      </c>
      <c r="Q57" s="134">
        <v>5</v>
      </c>
      <c r="R57" s="134">
        <v>3</v>
      </c>
      <c r="S57" s="134">
        <v>23</v>
      </c>
      <c r="T57" s="134">
        <v>1</v>
      </c>
      <c r="U57" s="135">
        <v>1</v>
      </c>
      <c r="V57" s="400"/>
      <c r="W57" s="132"/>
      <c r="X57" s="132"/>
      <c r="Y57" s="132"/>
      <c r="Z57" s="132"/>
      <c r="AA57" s="132"/>
      <c r="AB57" s="132"/>
      <c r="AC57" s="132"/>
      <c r="AD57" s="132"/>
      <c r="AE57" s="132"/>
      <c r="AF57" s="132"/>
      <c r="AG57" s="132"/>
      <c r="AH57" s="132"/>
      <c r="AI57" s="132"/>
      <c r="AJ57" s="132"/>
      <c r="AK57" s="132"/>
      <c r="AL57" s="132"/>
      <c r="AM57" s="132"/>
      <c r="AN57" s="132"/>
      <c r="AO57" s="132"/>
      <c r="AP57" s="132"/>
    </row>
    <row r="58" spans="1:42" s="401" customFormat="1" ht="14.25" customHeight="1">
      <c r="A58" s="339" t="s">
        <v>823</v>
      </c>
      <c r="B58" s="134">
        <v>72</v>
      </c>
      <c r="C58" s="134">
        <v>0</v>
      </c>
      <c r="D58" s="134" t="s">
        <v>448</v>
      </c>
      <c r="E58" s="134" t="s">
        <v>448</v>
      </c>
      <c r="F58" s="134">
        <v>0</v>
      </c>
      <c r="G58" s="134">
        <v>1</v>
      </c>
      <c r="H58" s="134">
        <v>15</v>
      </c>
      <c r="I58" s="134" t="s">
        <v>448</v>
      </c>
      <c r="J58" s="134">
        <v>1</v>
      </c>
      <c r="K58" s="134">
        <v>3</v>
      </c>
      <c r="L58" s="134">
        <v>25</v>
      </c>
      <c r="M58" s="134">
        <v>2</v>
      </c>
      <c r="N58" s="134">
        <v>1</v>
      </c>
      <c r="O58" s="134">
        <v>6</v>
      </c>
      <c r="P58" s="134">
        <v>6</v>
      </c>
      <c r="Q58" s="134">
        <v>1</v>
      </c>
      <c r="R58" s="134" t="s">
        <v>448</v>
      </c>
      <c r="S58" s="134">
        <v>8</v>
      </c>
      <c r="T58" s="134">
        <v>0</v>
      </c>
      <c r="U58" s="135">
        <v>1</v>
      </c>
      <c r="V58" s="400"/>
      <c r="W58" s="132"/>
      <c r="X58" s="132"/>
      <c r="Y58" s="132"/>
      <c r="Z58" s="132"/>
      <c r="AA58" s="132"/>
      <c r="AB58" s="132"/>
      <c r="AC58" s="132"/>
      <c r="AD58" s="132"/>
      <c r="AE58" s="132"/>
      <c r="AF58" s="132"/>
      <c r="AG58" s="132"/>
      <c r="AH58" s="132"/>
      <c r="AI58" s="132"/>
      <c r="AJ58" s="132"/>
      <c r="AK58" s="132"/>
      <c r="AL58" s="132"/>
      <c r="AM58" s="132"/>
      <c r="AN58" s="132"/>
      <c r="AO58" s="132"/>
      <c r="AP58" s="132"/>
    </row>
    <row r="59" spans="1:42" s="401" customFormat="1" ht="14.25" customHeight="1">
      <c r="A59" s="339" t="s">
        <v>824</v>
      </c>
      <c r="B59" s="134">
        <v>25</v>
      </c>
      <c r="C59" s="134">
        <v>0</v>
      </c>
      <c r="D59" s="134" t="s">
        <v>448</v>
      </c>
      <c r="E59" s="134" t="s">
        <v>448</v>
      </c>
      <c r="F59" s="134" t="s">
        <v>448</v>
      </c>
      <c r="G59" s="134">
        <v>0</v>
      </c>
      <c r="H59" s="134">
        <v>7</v>
      </c>
      <c r="I59" s="134" t="s">
        <v>448</v>
      </c>
      <c r="J59" s="134">
        <v>0</v>
      </c>
      <c r="K59" s="134">
        <v>0</v>
      </c>
      <c r="L59" s="134">
        <v>6</v>
      </c>
      <c r="M59" s="134" t="s">
        <v>448</v>
      </c>
      <c r="N59" s="134" t="s">
        <v>448</v>
      </c>
      <c r="O59" s="134">
        <v>2</v>
      </c>
      <c r="P59" s="134">
        <v>5</v>
      </c>
      <c r="Q59" s="134">
        <v>1</v>
      </c>
      <c r="R59" s="134">
        <v>0</v>
      </c>
      <c r="S59" s="134">
        <v>2</v>
      </c>
      <c r="T59" s="134" t="s">
        <v>448</v>
      </c>
      <c r="U59" s="135">
        <v>0</v>
      </c>
      <c r="V59" s="400"/>
      <c r="W59" s="132"/>
      <c r="X59" s="132"/>
      <c r="Y59" s="132"/>
      <c r="Z59" s="132"/>
      <c r="AA59" s="132"/>
      <c r="AB59" s="132"/>
      <c r="AC59" s="132"/>
      <c r="AD59" s="132"/>
      <c r="AE59" s="132"/>
      <c r="AF59" s="132"/>
      <c r="AG59" s="132"/>
      <c r="AH59" s="132"/>
      <c r="AI59" s="132"/>
      <c r="AJ59" s="132"/>
      <c r="AK59" s="132"/>
      <c r="AL59" s="132"/>
      <c r="AM59" s="132"/>
      <c r="AN59" s="132"/>
      <c r="AO59" s="132"/>
      <c r="AP59" s="132"/>
    </row>
    <row r="60" spans="1:42" s="401" customFormat="1" ht="14.25" customHeight="1">
      <c r="A60" s="339" t="s">
        <v>825</v>
      </c>
      <c r="B60" s="134">
        <v>6</v>
      </c>
      <c r="C60" s="134">
        <v>0</v>
      </c>
      <c r="D60" s="134" t="s">
        <v>448</v>
      </c>
      <c r="E60" s="134" t="s">
        <v>448</v>
      </c>
      <c r="F60" s="134" t="s">
        <v>448</v>
      </c>
      <c r="G60" s="134" t="s">
        <v>448</v>
      </c>
      <c r="H60" s="134">
        <v>1</v>
      </c>
      <c r="I60" s="134" t="s">
        <v>448</v>
      </c>
      <c r="J60" s="134" t="s">
        <v>448</v>
      </c>
      <c r="K60" s="134" t="s">
        <v>448</v>
      </c>
      <c r="L60" s="134">
        <v>1</v>
      </c>
      <c r="M60" s="134" t="s">
        <v>448</v>
      </c>
      <c r="N60" s="134" t="s">
        <v>448</v>
      </c>
      <c r="O60" s="134" t="s">
        <v>448</v>
      </c>
      <c r="P60" s="134">
        <v>2</v>
      </c>
      <c r="Q60" s="134" t="s">
        <v>448</v>
      </c>
      <c r="R60" s="134" t="s">
        <v>448</v>
      </c>
      <c r="S60" s="134">
        <v>1</v>
      </c>
      <c r="T60" s="134" t="s">
        <v>448</v>
      </c>
      <c r="U60" s="135">
        <v>1</v>
      </c>
      <c r="V60" s="400"/>
      <c r="W60" s="132"/>
      <c r="X60" s="132"/>
      <c r="Y60" s="132"/>
      <c r="Z60" s="132"/>
      <c r="AA60" s="132"/>
      <c r="AB60" s="132"/>
      <c r="AC60" s="132"/>
      <c r="AD60" s="132"/>
      <c r="AE60" s="132"/>
      <c r="AF60" s="132"/>
      <c r="AG60" s="132"/>
      <c r="AH60" s="132"/>
      <c r="AI60" s="132"/>
      <c r="AJ60" s="132"/>
      <c r="AK60" s="132"/>
      <c r="AL60" s="132"/>
      <c r="AM60" s="132"/>
      <c r="AN60" s="132"/>
      <c r="AO60" s="132"/>
      <c r="AP60" s="132"/>
    </row>
    <row r="61" spans="1:42" s="401" customFormat="1" ht="14.25" customHeight="1">
      <c r="A61" s="339" t="s">
        <v>826</v>
      </c>
      <c r="B61" s="134">
        <v>1</v>
      </c>
      <c r="C61" s="134" t="s">
        <v>448</v>
      </c>
      <c r="D61" s="134" t="s">
        <v>448</v>
      </c>
      <c r="E61" s="134" t="s">
        <v>448</v>
      </c>
      <c r="F61" s="134" t="s">
        <v>448</v>
      </c>
      <c r="G61" s="134" t="s">
        <v>448</v>
      </c>
      <c r="H61" s="134" t="s">
        <v>448</v>
      </c>
      <c r="I61" s="134" t="s">
        <v>448</v>
      </c>
      <c r="J61" s="134" t="s">
        <v>448</v>
      </c>
      <c r="K61" s="134" t="s">
        <v>448</v>
      </c>
      <c r="L61" s="134">
        <v>1</v>
      </c>
      <c r="M61" s="134" t="s">
        <v>448</v>
      </c>
      <c r="N61" s="134" t="s">
        <v>448</v>
      </c>
      <c r="O61" s="134" t="s">
        <v>448</v>
      </c>
      <c r="P61" s="134" t="s">
        <v>448</v>
      </c>
      <c r="Q61" s="134" t="s">
        <v>448</v>
      </c>
      <c r="R61" s="134" t="s">
        <v>448</v>
      </c>
      <c r="S61" s="134" t="s">
        <v>448</v>
      </c>
      <c r="T61" s="134" t="s">
        <v>448</v>
      </c>
      <c r="U61" s="135" t="s">
        <v>448</v>
      </c>
      <c r="V61" s="400"/>
      <c r="W61" s="132"/>
      <c r="X61" s="132"/>
      <c r="Y61" s="132"/>
      <c r="Z61" s="132"/>
      <c r="AA61" s="132"/>
      <c r="AB61" s="132"/>
      <c r="AC61" s="132"/>
      <c r="AD61" s="132"/>
      <c r="AE61" s="132"/>
      <c r="AF61" s="132"/>
      <c r="AG61" s="132"/>
      <c r="AH61" s="132"/>
      <c r="AI61" s="132"/>
      <c r="AJ61" s="132"/>
      <c r="AK61" s="132"/>
      <c r="AL61" s="132"/>
      <c r="AM61" s="132"/>
      <c r="AN61" s="132"/>
      <c r="AO61" s="132"/>
      <c r="AP61" s="132"/>
    </row>
    <row r="62" spans="1:42" s="401" customFormat="1" ht="14.25" customHeight="1">
      <c r="A62" s="339" t="s">
        <v>827</v>
      </c>
      <c r="B62" s="134">
        <v>1</v>
      </c>
      <c r="C62" s="134" t="s">
        <v>448</v>
      </c>
      <c r="D62" s="134" t="s">
        <v>448</v>
      </c>
      <c r="E62" s="134" t="s">
        <v>448</v>
      </c>
      <c r="F62" s="134" t="s">
        <v>448</v>
      </c>
      <c r="G62" s="134" t="s">
        <v>448</v>
      </c>
      <c r="H62" s="134" t="s">
        <v>448</v>
      </c>
      <c r="I62" s="134" t="s">
        <v>448</v>
      </c>
      <c r="J62" s="134" t="s">
        <v>448</v>
      </c>
      <c r="K62" s="134" t="s">
        <v>448</v>
      </c>
      <c r="L62" s="134" t="s">
        <v>448</v>
      </c>
      <c r="M62" s="134" t="s">
        <v>448</v>
      </c>
      <c r="N62" s="134" t="s">
        <v>448</v>
      </c>
      <c r="O62" s="134" t="s">
        <v>448</v>
      </c>
      <c r="P62" s="134">
        <v>1</v>
      </c>
      <c r="Q62" s="134" t="s">
        <v>448</v>
      </c>
      <c r="R62" s="134" t="s">
        <v>448</v>
      </c>
      <c r="S62" s="134" t="s">
        <v>448</v>
      </c>
      <c r="T62" s="134" t="s">
        <v>448</v>
      </c>
      <c r="U62" s="135" t="s">
        <v>448</v>
      </c>
      <c r="V62" s="400"/>
      <c r="W62" s="132"/>
      <c r="X62" s="132"/>
      <c r="Y62" s="132"/>
      <c r="Z62" s="132"/>
      <c r="AA62" s="132"/>
      <c r="AB62" s="132"/>
      <c r="AC62" s="132"/>
      <c r="AD62" s="132"/>
      <c r="AE62" s="132"/>
      <c r="AF62" s="132"/>
      <c r="AG62" s="132"/>
      <c r="AH62" s="132"/>
      <c r="AI62" s="132"/>
      <c r="AJ62" s="132"/>
      <c r="AK62" s="132"/>
      <c r="AL62" s="132"/>
      <c r="AM62" s="132"/>
      <c r="AN62" s="132"/>
      <c r="AO62" s="132"/>
      <c r="AP62" s="132"/>
    </row>
    <row r="63" spans="1:42" s="401" customFormat="1" ht="14.25" customHeight="1">
      <c r="A63" s="339" t="s">
        <v>831</v>
      </c>
      <c r="B63" s="134">
        <v>1</v>
      </c>
      <c r="C63" s="134" t="s">
        <v>448</v>
      </c>
      <c r="D63" s="134" t="s">
        <v>448</v>
      </c>
      <c r="E63" s="134" t="s">
        <v>448</v>
      </c>
      <c r="F63" s="134" t="s">
        <v>448</v>
      </c>
      <c r="G63" s="134" t="s">
        <v>448</v>
      </c>
      <c r="H63" s="134" t="s">
        <v>448</v>
      </c>
      <c r="I63" s="134" t="s">
        <v>448</v>
      </c>
      <c r="J63" s="134" t="s">
        <v>448</v>
      </c>
      <c r="K63" s="134" t="s">
        <v>448</v>
      </c>
      <c r="L63" s="134" t="s">
        <v>448</v>
      </c>
      <c r="M63" s="134" t="s">
        <v>448</v>
      </c>
      <c r="N63" s="134" t="s">
        <v>448</v>
      </c>
      <c r="O63" s="134" t="s">
        <v>448</v>
      </c>
      <c r="P63" s="134">
        <v>1</v>
      </c>
      <c r="Q63" s="134" t="s">
        <v>448</v>
      </c>
      <c r="R63" s="134" t="s">
        <v>448</v>
      </c>
      <c r="S63" s="134" t="s">
        <v>448</v>
      </c>
      <c r="T63" s="134" t="s">
        <v>448</v>
      </c>
      <c r="U63" s="135" t="s">
        <v>448</v>
      </c>
      <c r="V63" s="400"/>
      <c r="W63" s="132"/>
      <c r="X63" s="132"/>
      <c r="Y63" s="132"/>
      <c r="Z63" s="132"/>
      <c r="AA63" s="132"/>
      <c r="AB63" s="132"/>
      <c r="AC63" s="132"/>
      <c r="AD63" s="132"/>
      <c r="AE63" s="132"/>
      <c r="AF63" s="132"/>
      <c r="AG63" s="132"/>
      <c r="AH63" s="132"/>
      <c r="AI63" s="132"/>
      <c r="AJ63" s="132"/>
      <c r="AK63" s="132"/>
      <c r="AL63" s="132"/>
      <c r="AM63" s="132"/>
      <c r="AN63" s="132"/>
      <c r="AO63" s="132"/>
      <c r="AP63" s="132"/>
    </row>
    <row r="64" spans="1:22" s="132" customFormat="1" ht="21" customHeight="1">
      <c r="A64" s="341" t="s">
        <v>277</v>
      </c>
      <c r="B64" s="136">
        <v>242</v>
      </c>
      <c r="C64" s="136">
        <v>10</v>
      </c>
      <c r="D64" s="136" t="s">
        <v>448</v>
      </c>
      <c r="E64" s="136" t="s">
        <v>448</v>
      </c>
      <c r="F64" s="136">
        <v>0</v>
      </c>
      <c r="G64" s="136">
        <v>16</v>
      </c>
      <c r="H64" s="136">
        <v>21</v>
      </c>
      <c r="I64" s="136" t="s">
        <v>448</v>
      </c>
      <c r="J64" s="136">
        <v>4</v>
      </c>
      <c r="K64" s="136">
        <v>3</v>
      </c>
      <c r="L64" s="136">
        <v>88</v>
      </c>
      <c r="M64" s="136" t="s">
        <v>448</v>
      </c>
      <c r="N64" s="136">
        <v>1</v>
      </c>
      <c r="O64" s="136">
        <v>37</v>
      </c>
      <c r="P64" s="136">
        <v>4</v>
      </c>
      <c r="Q64" s="136">
        <v>17</v>
      </c>
      <c r="R64" s="136">
        <v>4</v>
      </c>
      <c r="S64" s="136">
        <v>31</v>
      </c>
      <c r="T64" s="136" t="s">
        <v>448</v>
      </c>
      <c r="U64" s="137">
        <v>6</v>
      </c>
      <c r="V64" s="131"/>
    </row>
    <row r="65" spans="1:42" s="401" customFormat="1" ht="14.25" customHeight="1">
      <c r="A65" s="339" t="s">
        <v>820</v>
      </c>
      <c r="B65" s="134">
        <v>67</v>
      </c>
      <c r="C65" s="134">
        <v>5</v>
      </c>
      <c r="D65" s="134" t="s">
        <v>448</v>
      </c>
      <c r="E65" s="134" t="s">
        <v>448</v>
      </c>
      <c r="F65" s="134" t="s">
        <v>448</v>
      </c>
      <c r="G65" s="134">
        <v>3</v>
      </c>
      <c r="H65" s="134">
        <v>3</v>
      </c>
      <c r="I65" s="134" t="s">
        <v>448</v>
      </c>
      <c r="J65" s="134">
        <v>1</v>
      </c>
      <c r="K65" s="134" t="s">
        <v>448</v>
      </c>
      <c r="L65" s="134">
        <v>22</v>
      </c>
      <c r="M65" s="134" t="s">
        <v>448</v>
      </c>
      <c r="N65" s="134" t="s">
        <v>448</v>
      </c>
      <c r="O65" s="134">
        <v>12</v>
      </c>
      <c r="P65" s="134">
        <v>2</v>
      </c>
      <c r="Q65" s="134">
        <v>9</v>
      </c>
      <c r="R65" s="134">
        <v>2</v>
      </c>
      <c r="S65" s="134">
        <v>9</v>
      </c>
      <c r="T65" s="134" t="s">
        <v>448</v>
      </c>
      <c r="U65" s="135">
        <v>1</v>
      </c>
      <c r="V65" s="400"/>
      <c r="W65" s="132"/>
      <c r="X65" s="132"/>
      <c r="Y65" s="132"/>
      <c r="Z65" s="132"/>
      <c r="AA65" s="132"/>
      <c r="AB65" s="132"/>
      <c r="AC65" s="132"/>
      <c r="AD65" s="132"/>
      <c r="AE65" s="132"/>
      <c r="AF65" s="132"/>
      <c r="AG65" s="132"/>
      <c r="AH65" s="132"/>
      <c r="AI65" s="132"/>
      <c r="AJ65" s="132"/>
      <c r="AK65" s="132"/>
      <c r="AL65" s="132"/>
      <c r="AM65" s="132"/>
      <c r="AN65" s="132"/>
      <c r="AO65" s="132"/>
      <c r="AP65" s="132"/>
    </row>
    <row r="66" spans="1:42" s="401" customFormat="1" ht="14.25" customHeight="1">
      <c r="A66" s="339" t="s">
        <v>821</v>
      </c>
      <c r="B66" s="134">
        <v>85</v>
      </c>
      <c r="C66" s="134">
        <v>1</v>
      </c>
      <c r="D66" s="134" t="s">
        <v>448</v>
      </c>
      <c r="E66" s="134" t="s">
        <v>448</v>
      </c>
      <c r="F66" s="134">
        <v>0</v>
      </c>
      <c r="G66" s="134">
        <v>3</v>
      </c>
      <c r="H66" s="134">
        <v>7</v>
      </c>
      <c r="I66" s="134" t="s">
        <v>448</v>
      </c>
      <c r="J66" s="134">
        <v>0</v>
      </c>
      <c r="K66" s="134">
        <v>2</v>
      </c>
      <c r="L66" s="134">
        <v>36</v>
      </c>
      <c r="M66" s="134" t="s">
        <v>448</v>
      </c>
      <c r="N66" s="134">
        <v>0</v>
      </c>
      <c r="O66" s="134">
        <v>15</v>
      </c>
      <c r="P66" s="134">
        <v>2</v>
      </c>
      <c r="Q66" s="134">
        <v>7</v>
      </c>
      <c r="R66" s="134">
        <v>1</v>
      </c>
      <c r="S66" s="134">
        <v>9</v>
      </c>
      <c r="T66" s="134" t="s">
        <v>448</v>
      </c>
      <c r="U66" s="135">
        <v>2</v>
      </c>
      <c r="V66" s="400"/>
      <c r="W66" s="132"/>
      <c r="X66" s="132"/>
      <c r="Y66" s="132"/>
      <c r="Z66" s="132"/>
      <c r="AA66" s="132"/>
      <c r="AB66" s="132"/>
      <c r="AC66" s="132"/>
      <c r="AD66" s="132"/>
      <c r="AE66" s="132"/>
      <c r="AF66" s="132"/>
      <c r="AG66" s="132"/>
      <c r="AH66" s="132"/>
      <c r="AI66" s="132"/>
      <c r="AJ66" s="132"/>
      <c r="AK66" s="132"/>
      <c r="AL66" s="132"/>
      <c r="AM66" s="132"/>
      <c r="AN66" s="132"/>
      <c r="AO66" s="132"/>
      <c r="AP66" s="132"/>
    </row>
    <row r="67" spans="1:42" s="401" customFormat="1" ht="14.25" customHeight="1">
      <c r="A67" s="339" t="s">
        <v>822</v>
      </c>
      <c r="B67" s="134">
        <v>47</v>
      </c>
      <c r="C67" s="134">
        <v>3</v>
      </c>
      <c r="D67" s="134" t="s">
        <v>448</v>
      </c>
      <c r="E67" s="134" t="s">
        <v>448</v>
      </c>
      <c r="F67" s="134" t="s">
        <v>448</v>
      </c>
      <c r="G67" s="134">
        <v>5</v>
      </c>
      <c r="H67" s="134">
        <v>2</v>
      </c>
      <c r="I67" s="134" t="s">
        <v>448</v>
      </c>
      <c r="J67" s="134">
        <v>1</v>
      </c>
      <c r="K67" s="134">
        <v>1</v>
      </c>
      <c r="L67" s="134">
        <v>19</v>
      </c>
      <c r="M67" s="134" t="s">
        <v>448</v>
      </c>
      <c r="N67" s="134">
        <v>1</v>
      </c>
      <c r="O67" s="134">
        <v>7</v>
      </c>
      <c r="P67" s="134">
        <v>0</v>
      </c>
      <c r="Q67" s="134" t="s">
        <v>448</v>
      </c>
      <c r="R67" s="134">
        <v>1</v>
      </c>
      <c r="S67" s="134">
        <v>4</v>
      </c>
      <c r="T67" s="134" t="s">
        <v>448</v>
      </c>
      <c r="U67" s="135">
        <v>2</v>
      </c>
      <c r="V67" s="400"/>
      <c r="W67" s="132"/>
      <c r="X67" s="132"/>
      <c r="Y67" s="132"/>
      <c r="Z67" s="132"/>
      <c r="AA67" s="132"/>
      <c r="AB67" s="132"/>
      <c r="AC67" s="132"/>
      <c r="AD67" s="132"/>
      <c r="AE67" s="132"/>
      <c r="AF67" s="132"/>
      <c r="AG67" s="132"/>
      <c r="AH67" s="132"/>
      <c r="AI67" s="132"/>
      <c r="AJ67" s="132"/>
      <c r="AK67" s="132"/>
      <c r="AL67" s="132"/>
      <c r="AM67" s="132"/>
      <c r="AN67" s="132"/>
      <c r="AO67" s="132"/>
      <c r="AP67" s="132"/>
    </row>
    <row r="68" spans="1:42" s="401" customFormat="1" ht="14.25" customHeight="1">
      <c r="A68" s="339" t="s">
        <v>823</v>
      </c>
      <c r="B68" s="134">
        <v>22</v>
      </c>
      <c r="C68" s="134" t="s">
        <v>448</v>
      </c>
      <c r="D68" s="134" t="s">
        <v>448</v>
      </c>
      <c r="E68" s="134" t="s">
        <v>448</v>
      </c>
      <c r="F68" s="134" t="s">
        <v>448</v>
      </c>
      <c r="G68" s="134">
        <v>2</v>
      </c>
      <c r="H68" s="134">
        <v>5</v>
      </c>
      <c r="I68" s="134" t="s">
        <v>448</v>
      </c>
      <c r="J68" s="134" t="s">
        <v>448</v>
      </c>
      <c r="K68" s="134" t="s">
        <v>448</v>
      </c>
      <c r="L68" s="134">
        <v>6</v>
      </c>
      <c r="M68" s="134" t="s">
        <v>448</v>
      </c>
      <c r="N68" s="134" t="s">
        <v>448</v>
      </c>
      <c r="O68" s="134">
        <v>1</v>
      </c>
      <c r="P68" s="134">
        <v>0</v>
      </c>
      <c r="Q68" s="134" t="s">
        <v>448</v>
      </c>
      <c r="R68" s="134">
        <v>0</v>
      </c>
      <c r="S68" s="134">
        <v>7</v>
      </c>
      <c r="T68" s="134" t="s">
        <v>448</v>
      </c>
      <c r="U68" s="135" t="s">
        <v>448</v>
      </c>
      <c r="V68" s="400"/>
      <c r="W68" s="132"/>
      <c r="X68" s="132"/>
      <c r="Y68" s="132"/>
      <c r="Z68" s="132"/>
      <c r="AA68" s="132"/>
      <c r="AB68" s="132"/>
      <c r="AC68" s="132"/>
      <c r="AD68" s="132"/>
      <c r="AE68" s="132"/>
      <c r="AF68" s="132"/>
      <c r="AG68" s="132"/>
      <c r="AH68" s="132"/>
      <c r="AI68" s="132"/>
      <c r="AJ68" s="132"/>
      <c r="AK68" s="132"/>
      <c r="AL68" s="132"/>
      <c r="AM68" s="132"/>
      <c r="AN68" s="132"/>
      <c r="AO68" s="132"/>
      <c r="AP68" s="132"/>
    </row>
    <row r="69" spans="1:42" s="401" customFormat="1" ht="14.25" customHeight="1">
      <c r="A69" s="339" t="s">
        <v>824</v>
      </c>
      <c r="B69" s="134">
        <v>16</v>
      </c>
      <c r="C69" s="134" t="s">
        <v>448</v>
      </c>
      <c r="D69" s="134" t="s">
        <v>448</v>
      </c>
      <c r="E69" s="134" t="s">
        <v>448</v>
      </c>
      <c r="F69" s="134" t="s">
        <v>448</v>
      </c>
      <c r="G69" s="134">
        <v>3</v>
      </c>
      <c r="H69" s="134">
        <v>3</v>
      </c>
      <c r="I69" s="134" t="s">
        <v>448</v>
      </c>
      <c r="J69" s="134">
        <v>1</v>
      </c>
      <c r="K69" s="134">
        <v>0</v>
      </c>
      <c r="L69" s="134">
        <v>5</v>
      </c>
      <c r="M69" s="134" t="s">
        <v>448</v>
      </c>
      <c r="N69" s="134" t="s">
        <v>448</v>
      </c>
      <c r="O69" s="134">
        <v>2</v>
      </c>
      <c r="P69" s="134" t="s">
        <v>448</v>
      </c>
      <c r="Q69" s="134">
        <v>1</v>
      </c>
      <c r="R69" s="134" t="s">
        <v>448</v>
      </c>
      <c r="S69" s="134">
        <v>1</v>
      </c>
      <c r="T69" s="134" t="s">
        <v>448</v>
      </c>
      <c r="U69" s="135" t="s">
        <v>448</v>
      </c>
      <c r="V69" s="400"/>
      <c r="W69" s="132"/>
      <c r="X69" s="132"/>
      <c r="Y69" s="132"/>
      <c r="Z69" s="132"/>
      <c r="AA69" s="132"/>
      <c r="AB69" s="132"/>
      <c r="AC69" s="132"/>
      <c r="AD69" s="132"/>
      <c r="AE69" s="132"/>
      <c r="AF69" s="132"/>
      <c r="AG69" s="132"/>
      <c r="AH69" s="132"/>
      <c r="AI69" s="132"/>
      <c r="AJ69" s="132"/>
      <c r="AK69" s="132"/>
      <c r="AL69" s="132"/>
      <c r="AM69" s="132"/>
      <c r="AN69" s="132"/>
      <c r="AO69" s="132"/>
      <c r="AP69" s="132"/>
    </row>
    <row r="70" spans="1:42" s="401" customFormat="1" ht="14.25" customHeight="1">
      <c r="A70" s="339" t="s">
        <v>825</v>
      </c>
      <c r="B70" s="134">
        <v>1</v>
      </c>
      <c r="C70" s="134" t="s">
        <v>448</v>
      </c>
      <c r="D70" s="134" t="s">
        <v>448</v>
      </c>
      <c r="E70" s="134" t="s">
        <v>448</v>
      </c>
      <c r="F70" s="134" t="s">
        <v>448</v>
      </c>
      <c r="G70" s="134" t="s">
        <v>448</v>
      </c>
      <c r="H70" s="134">
        <v>0</v>
      </c>
      <c r="I70" s="134" t="s">
        <v>448</v>
      </c>
      <c r="J70" s="134" t="s">
        <v>448</v>
      </c>
      <c r="K70" s="134" t="s">
        <v>448</v>
      </c>
      <c r="L70" s="134" t="s">
        <v>448</v>
      </c>
      <c r="M70" s="134" t="s">
        <v>448</v>
      </c>
      <c r="N70" s="134" t="s">
        <v>448</v>
      </c>
      <c r="O70" s="134" t="s">
        <v>448</v>
      </c>
      <c r="P70" s="134" t="s">
        <v>448</v>
      </c>
      <c r="Q70" s="134" t="s">
        <v>448</v>
      </c>
      <c r="R70" s="134" t="s">
        <v>448</v>
      </c>
      <c r="S70" s="134">
        <v>1</v>
      </c>
      <c r="T70" s="134" t="s">
        <v>448</v>
      </c>
      <c r="U70" s="135" t="s">
        <v>448</v>
      </c>
      <c r="V70" s="400"/>
      <c r="W70" s="132"/>
      <c r="X70" s="132"/>
      <c r="Y70" s="132"/>
      <c r="Z70" s="132"/>
      <c r="AA70" s="132"/>
      <c r="AB70" s="132"/>
      <c r="AC70" s="132"/>
      <c r="AD70" s="132"/>
      <c r="AE70" s="132"/>
      <c r="AF70" s="132"/>
      <c r="AG70" s="132"/>
      <c r="AH70" s="132"/>
      <c r="AI70" s="132"/>
      <c r="AJ70" s="132"/>
      <c r="AK70" s="132"/>
      <c r="AL70" s="132"/>
      <c r="AM70" s="132"/>
      <c r="AN70" s="132"/>
      <c r="AO70" s="132"/>
      <c r="AP70" s="132"/>
    </row>
    <row r="71" spans="1:42" s="401" customFormat="1" ht="14.25" customHeight="1">
      <c r="A71" s="339" t="s">
        <v>826</v>
      </c>
      <c r="B71" s="134">
        <v>1</v>
      </c>
      <c r="C71" s="134" t="s">
        <v>448</v>
      </c>
      <c r="D71" s="134" t="s">
        <v>448</v>
      </c>
      <c r="E71" s="134" t="s">
        <v>448</v>
      </c>
      <c r="F71" s="134" t="s">
        <v>448</v>
      </c>
      <c r="G71" s="134">
        <v>0</v>
      </c>
      <c r="H71" s="134" t="s">
        <v>448</v>
      </c>
      <c r="I71" s="134" t="s">
        <v>448</v>
      </c>
      <c r="J71" s="134" t="s">
        <v>448</v>
      </c>
      <c r="K71" s="134" t="s">
        <v>448</v>
      </c>
      <c r="L71" s="134">
        <v>1</v>
      </c>
      <c r="M71" s="134" t="s">
        <v>448</v>
      </c>
      <c r="N71" s="134" t="s">
        <v>448</v>
      </c>
      <c r="O71" s="134" t="s">
        <v>448</v>
      </c>
      <c r="P71" s="134" t="s">
        <v>448</v>
      </c>
      <c r="Q71" s="134" t="s">
        <v>448</v>
      </c>
      <c r="R71" s="134" t="s">
        <v>448</v>
      </c>
      <c r="S71" s="134" t="s">
        <v>448</v>
      </c>
      <c r="T71" s="134" t="s">
        <v>448</v>
      </c>
      <c r="U71" s="135" t="s">
        <v>448</v>
      </c>
      <c r="V71" s="400"/>
      <c r="W71" s="132"/>
      <c r="X71" s="132"/>
      <c r="Y71" s="132"/>
      <c r="Z71" s="132"/>
      <c r="AA71" s="132"/>
      <c r="AB71" s="132"/>
      <c r="AC71" s="132"/>
      <c r="AD71" s="132"/>
      <c r="AE71" s="132"/>
      <c r="AF71" s="132"/>
      <c r="AG71" s="132"/>
      <c r="AH71" s="132"/>
      <c r="AI71" s="132"/>
      <c r="AJ71" s="132"/>
      <c r="AK71" s="132"/>
      <c r="AL71" s="132"/>
      <c r="AM71" s="132"/>
      <c r="AN71" s="132"/>
      <c r="AO71" s="132"/>
      <c r="AP71" s="132"/>
    </row>
    <row r="72" spans="1:42" s="401" customFormat="1" ht="14.25" customHeight="1">
      <c r="A72" s="339" t="s">
        <v>827</v>
      </c>
      <c r="B72" s="134">
        <v>1</v>
      </c>
      <c r="C72" s="134" t="s">
        <v>448</v>
      </c>
      <c r="D72" s="134" t="s">
        <v>448</v>
      </c>
      <c r="E72" s="134" t="s">
        <v>448</v>
      </c>
      <c r="F72" s="134" t="s">
        <v>448</v>
      </c>
      <c r="G72" s="134" t="s">
        <v>448</v>
      </c>
      <c r="H72" s="134" t="s">
        <v>448</v>
      </c>
      <c r="I72" s="134" t="s">
        <v>448</v>
      </c>
      <c r="J72" s="134" t="s">
        <v>448</v>
      </c>
      <c r="K72" s="134" t="s">
        <v>448</v>
      </c>
      <c r="L72" s="134" t="s">
        <v>448</v>
      </c>
      <c r="M72" s="134" t="s">
        <v>448</v>
      </c>
      <c r="N72" s="134" t="s">
        <v>448</v>
      </c>
      <c r="O72" s="134" t="s">
        <v>448</v>
      </c>
      <c r="P72" s="134" t="s">
        <v>448</v>
      </c>
      <c r="Q72" s="134" t="s">
        <v>448</v>
      </c>
      <c r="R72" s="134" t="s">
        <v>448</v>
      </c>
      <c r="S72" s="134">
        <v>1</v>
      </c>
      <c r="T72" s="134" t="s">
        <v>448</v>
      </c>
      <c r="U72" s="135" t="s">
        <v>448</v>
      </c>
      <c r="V72" s="400"/>
      <c r="W72" s="132"/>
      <c r="X72" s="132"/>
      <c r="Y72" s="132"/>
      <c r="Z72" s="132"/>
      <c r="AA72" s="132"/>
      <c r="AB72" s="132"/>
      <c r="AC72" s="132"/>
      <c r="AD72" s="132"/>
      <c r="AE72" s="132"/>
      <c r="AF72" s="132"/>
      <c r="AG72" s="132"/>
      <c r="AH72" s="132"/>
      <c r="AI72" s="132"/>
      <c r="AJ72" s="132"/>
      <c r="AK72" s="132"/>
      <c r="AL72" s="132"/>
      <c r="AM72" s="132"/>
      <c r="AN72" s="132"/>
      <c r="AO72" s="132"/>
      <c r="AP72" s="132"/>
    </row>
    <row r="73" spans="1:42" s="401" customFormat="1" ht="14.25" customHeight="1">
      <c r="A73" s="339" t="s">
        <v>831</v>
      </c>
      <c r="B73" s="134">
        <v>0</v>
      </c>
      <c r="C73" s="134" t="s">
        <v>448</v>
      </c>
      <c r="D73" s="134" t="s">
        <v>448</v>
      </c>
      <c r="E73" s="134" t="s">
        <v>448</v>
      </c>
      <c r="F73" s="134" t="s">
        <v>448</v>
      </c>
      <c r="G73" s="134" t="s">
        <v>448</v>
      </c>
      <c r="H73" s="134">
        <v>0</v>
      </c>
      <c r="I73" s="134" t="s">
        <v>448</v>
      </c>
      <c r="J73" s="134" t="s">
        <v>448</v>
      </c>
      <c r="K73" s="134" t="s">
        <v>448</v>
      </c>
      <c r="L73" s="134" t="s">
        <v>448</v>
      </c>
      <c r="M73" s="134" t="s">
        <v>448</v>
      </c>
      <c r="N73" s="134" t="s">
        <v>448</v>
      </c>
      <c r="O73" s="134" t="s">
        <v>448</v>
      </c>
      <c r="P73" s="134" t="s">
        <v>448</v>
      </c>
      <c r="Q73" s="134" t="s">
        <v>448</v>
      </c>
      <c r="R73" s="134" t="s">
        <v>448</v>
      </c>
      <c r="S73" s="134" t="s">
        <v>448</v>
      </c>
      <c r="T73" s="134" t="s">
        <v>448</v>
      </c>
      <c r="U73" s="135" t="s">
        <v>448</v>
      </c>
      <c r="V73" s="400"/>
      <c r="W73" s="132"/>
      <c r="X73" s="132"/>
      <c r="Y73" s="132"/>
      <c r="Z73" s="132"/>
      <c r="AA73" s="132"/>
      <c r="AB73" s="132"/>
      <c r="AC73" s="132"/>
      <c r="AD73" s="132"/>
      <c r="AE73" s="132"/>
      <c r="AF73" s="132"/>
      <c r="AG73" s="132"/>
      <c r="AH73" s="132"/>
      <c r="AI73" s="132"/>
      <c r="AJ73" s="132"/>
      <c r="AK73" s="132"/>
      <c r="AL73" s="132"/>
      <c r="AM73" s="132"/>
      <c r="AN73" s="132"/>
      <c r="AO73" s="132"/>
      <c r="AP73" s="132"/>
    </row>
    <row r="74" spans="1:22" s="132" customFormat="1" ht="25.5" customHeight="1">
      <c r="A74" s="342" t="s">
        <v>278</v>
      </c>
      <c r="B74" s="136">
        <v>135</v>
      </c>
      <c r="C74" s="136" t="s">
        <v>448</v>
      </c>
      <c r="D74" s="136">
        <v>0</v>
      </c>
      <c r="E74" s="136" t="s">
        <v>448</v>
      </c>
      <c r="F74" s="136" t="s">
        <v>448</v>
      </c>
      <c r="G74" s="136" t="s">
        <v>448</v>
      </c>
      <c r="H74" s="136">
        <v>101</v>
      </c>
      <c r="I74" s="136" t="s">
        <v>448</v>
      </c>
      <c r="J74" s="136">
        <v>0</v>
      </c>
      <c r="K74" s="136">
        <v>3</v>
      </c>
      <c r="L74" s="136">
        <v>5</v>
      </c>
      <c r="M74" s="136">
        <v>1</v>
      </c>
      <c r="N74" s="136" t="s">
        <v>448</v>
      </c>
      <c r="O74" s="136">
        <v>1</v>
      </c>
      <c r="P74" s="136">
        <v>6</v>
      </c>
      <c r="Q74" s="136" t="s">
        <v>448</v>
      </c>
      <c r="R74" s="136">
        <v>0</v>
      </c>
      <c r="S74" s="136">
        <v>2</v>
      </c>
      <c r="T74" s="136" t="s">
        <v>448</v>
      </c>
      <c r="U74" s="137">
        <v>16</v>
      </c>
      <c r="V74" s="131"/>
    </row>
    <row r="75" spans="1:42" s="401" customFormat="1" ht="14.25" customHeight="1">
      <c r="A75" s="339" t="s">
        <v>820</v>
      </c>
      <c r="B75" s="134">
        <v>3</v>
      </c>
      <c r="C75" s="134" t="s">
        <v>448</v>
      </c>
      <c r="D75" s="134" t="s">
        <v>448</v>
      </c>
      <c r="E75" s="134" t="s">
        <v>448</v>
      </c>
      <c r="F75" s="134" t="s">
        <v>448</v>
      </c>
      <c r="G75" s="134" t="s">
        <v>448</v>
      </c>
      <c r="H75" s="134">
        <v>2</v>
      </c>
      <c r="I75" s="134" t="s">
        <v>448</v>
      </c>
      <c r="J75" s="134" t="s">
        <v>448</v>
      </c>
      <c r="K75" s="134" t="s">
        <v>448</v>
      </c>
      <c r="L75" s="134" t="s">
        <v>448</v>
      </c>
      <c r="M75" s="134" t="s">
        <v>448</v>
      </c>
      <c r="N75" s="134" t="s">
        <v>448</v>
      </c>
      <c r="O75" s="134" t="s">
        <v>448</v>
      </c>
      <c r="P75" s="134">
        <v>1</v>
      </c>
      <c r="Q75" s="134" t="s">
        <v>448</v>
      </c>
      <c r="R75" s="134" t="s">
        <v>448</v>
      </c>
      <c r="S75" s="134" t="s">
        <v>448</v>
      </c>
      <c r="T75" s="134" t="s">
        <v>448</v>
      </c>
      <c r="U75" s="135">
        <v>0</v>
      </c>
      <c r="V75" s="400"/>
      <c r="W75" s="132"/>
      <c r="X75" s="132"/>
      <c r="Y75" s="132"/>
      <c r="Z75" s="132"/>
      <c r="AA75" s="132"/>
      <c r="AB75" s="132"/>
      <c r="AC75" s="132"/>
      <c r="AD75" s="132"/>
      <c r="AE75" s="132"/>
      <c r="AF75" s="132"/>
      <c r="AG75" s="132"/>
      <c r="AH75" s="132"/>
      <c r="AI75" s="132"/>
      <c r="AJ75" s="132"/>
      <c r="AK75" s="132"/>
      <c r="AL75" s="132"/>
      <c r="AM75" s="132"/>
      <c r="AN75" s="132"/>
      <c r="AO75" s="132"/>
      <c r="AP75" s="132"/>
    </row>
    <row r="76" spans="1:42" s="401" customFormat="1" ht="14.25" customHeight="1">
      <c r="A76" s="339" t="s">
        <v>821</v>
      </c>
      <c r="B76" s="134">
        <v>6</v>
      </c>
      <c r="C76" s="134" t="s">
        <v>448</v>
      </c>
      <c r="D76" s="134" t="s">
        <v>448</v>
      </c>
      <c r="E76" s="134" t="s">
        <v>448</v>
      </c>
      <c r="F76" s="134" t="s">
        <v>448</v>
      </c>
      <c r="G76" s="134" t="s">
        <v>448</v>
      </c>
      <c r="H76" s="134">
        <v>2</v>
      </c>
      <c r="I76" s="134" t="s">
        <v>448</v>
      </c>
      <c r="J76" s="134" t="s">
        <v>448</v>
      </c>
      <c r="K76" s="134">
        <v>0</v>
      </c>
      <c r="L76" s="134">
        <v>1</v>
      </c>
      <c r="M76" s="134" t="s">
        <v>448</v>
      </c>
      <c r="N76" s="134" t="s">
        <v>448</v>
      </c>
      <c r="O76" s="134">
        <v>1</v>
      </c>
      <c r="P76" s="134">
        <v>1</v>
      </c>
      <c r="Q76" s="134" t="s">
        <v>448</v>
      </c>
      <c r="R76" s="134" t="s">
        <v>448</v>
      </c>
      <c r="S76" s="134">
        <v>0</v>
      </c>
      <c r="T76" s="134" t="s">
        <v>448</v>
      </c>
      <c r="U76" s="135">
        <v>0</v>
      </c>
      <c r="V76" s="400"/>
      <c r="W76" s="132"/>
      <c r="X76" s="132"/>
      <c r="Y76" s="132"/>
      <c r="Z76" s="132"/>
      <c r="AA76" s="132"/>
      <c r="AB76" s="132"/>
      <c r="AC76" s="132"/>
      <c r="AD76" s="132"/>
      <c r="AE76" s="132"/>
      <c r="AF76" s="132"/>
      <c r="AG76" s="132"/>
      <c r="AH76" s="132"/>
      <c r="AI76" s="132"/>
      <c r="AJ76" s="132"/>
      <c r="AK76" s="132"/>
      <c r="AL76" s="132"/>
      <c r="AM76" s="132"/>
      <c r="AN76" s="132"/>
      <c r="AO76" s="132"/>
      <c r="AP76" s="132"/>
    </row>
    <row r="77" spans="1:42" s="401" customFormat="1" ht="14.25" customHeight="1">
      <c r="A77" s="339" t="s">
        <v>822</v>
      </c>
      <c r="B77" s="134">
        <v>26</v>
      </c>
      <c r="C77" s="134" t="s">
        <v>448</v>
      </c>
      <c r="D77" s="134">
        <v>0</v>
      </c>
      <c r="E77" s="134" t="s">
        <v>448</v>
      </c>
      <c r="F77" s="134" t="s">
        <v>448</v>
      </c>
      <c r="G77" s="134" t="s">
        <v>448</v>
      </c>
      <c r="H77" s="134">
        <v>15</v>
      </c>
      <c r="I77" s="134" t="s">
        <v>448</v>
      </c>
      <c r="J77" s="134">
        <v>0</v>
      </c>
      <c r="K77" s="134">
        <v>0</v>
      </c>
      <c r="L77" s="134">
        <v>1</v>
      </c>
      <c r="M77" s="134">
        <v>1</v>
      </c>
      <c r="N77" s="134" t="s">
        <v>448</v>
      </c>
      <c r="O77" s="134" t="s">
        <v>448</v>
      </c>
      <c r="P77" s="134">
        <v>3</v>
      </c>
      <c r="Q77" s="134" t="s">
        <v>448</v>
      </c>
      <c r="R77" s="134" t="s">
        <v>448</v>
      </c>
      <c r="S77" s="134">
        <v>0</v>
      </c>
      <c r="T77" s="134" t="s">
        <v>448</v>
      </c>
      <c r="U77" s="135">
        <v>4</v>
      </c>
      <c r="V77" s="400"/>
      <c r="W77" s="132"/>
      <c r="X77" s="132"/>
      <c r="Y77" s="132"/>
      <c r="Z77" s="132"/>
      <c r="AA77" s="132"/>
      <c r="AB77" s="132"/>
      <c r="AC77" s="132"/>
      <c r="AD77" s="132"/>
      <c r="AE77" s="132"/>
      <c r="AF77" s="132"/>
      <c r="AG77" s="132"/>
      <c r="AH77" s="132"/>
      <c r="AI77" s="132"/>
      <c r="AJ77" s="132"/>
      <c r="AK77" s="132"/>
      <c r="AL77" s="132"/>
      <c r="AM77" s="132"/>
      <c r="AN77" s="132"/>
      <c r="AO77" s="132"/>
      <c r="AP77" s="132"/>
    </row>
    <row r="78" spans="1:42" s="401" customFormat="1" ht="14.25" customHeight="1">
      <c r="A78" s="339" t="s">
        <v>823</v>
      </c>
      <c r="B78" s="134">
        <v>43</v>
      </c>
      <c r="C78" s="134" t="s">
        <v>448</v>
      </c>
      <c r="D78" s="134" t="s">
        <v>448</v>
      </c>
      <c r="E78" s="134" t="s">
        <v>448</v>
      </c>
      <c r="F78" s="134" t="s">
        <v>448</v>
      </c>
      <c r="G78" s="134" t="s">
        <v>448</v>
      </c>
      <c r="H78" s="134">
        <v>35</v>
      </c>
      <c r="I78" s="134" t="s">
        <v>448</v>
      </c>
      <c r="J78" s="134" t="s">
        <v>448</v>
      </c>
      <c r="K78" s="134">
        <v>1</v>
      </c>
      <c r="L78" s="134">
        <v>1</v>
      </c>
      <c r="M78" s="134" t="s">
        <v>448</v>
      </c>
      <c r="N78" s="134" t="s">
        <v>448</v>
      </c>
      <c r="O78" s="134" t="s">
        <v>448</v>
      </c>
      <c r="P78" s="134">
        <v>0</v>
      </c>
      <c r="Q78" s="134" t="s">
        <v>448</v>
      </c>
      <c r="R78" s="134">
        <v>0</v>
      </c>
      <c r="S78" s="134" t="s">
        <v>448</v>
      </c>
      <c r="T78" s="134" t="s">
        <v>448</v>
      </c>
      <c r="U78" s="135">
        <v>4</v>
      </c>
      <c r="V78" s="400"/>
      <c r="W78" s="132"/>
      <c r="X78" s="132"/>
      <c r="Y78" s="132"/>
      <c r="Z78" s="132"/>
      <c r="AA78" s="132"/>
      <c r="AB78" s="132"/>
      <c r="AC78" s="132"/>
      <c r="AD78" s="132"/>
      <c r="AE78" s="132"/>
      <c r="AF78" s="132"/>
      <c r="AG78" s="132"/>
      <c r="AH78" s="132"/>
      <c r="AI78" s="132"/>
      <c r="AJ78" s="132"/>
      <c r="AK78" s="132"/>
      <c r="AL78" s="132"/>
      <c r="AM78" s="132"/>
      <c r="AN78" s="132"/>
      <c r="AO78" s="132"/>
      <c r="AP78" s="132"/>
    </row>
    <row r="79" spans="1:42" s="401" customFormat="1" ht="14.25" customHeight="1">
      <c r="A79" s="339" t="s">
        <v>824</v>
      </c>
      <c r="B79" s="134">
        <v>38</v>
      </c>
      <c r="C79" s="134" t="s">
        <v>448</v>
      </c>
      <c r="D79" s="134" t="s">
        <v>448</v>
      </c>
      <c r="E79" s="134" t="s">
        <v>448</v>
      </c>
      <c r="F79" s="134" t="s">
        <v>448</v>
      </c>
      <c r="G79" s="134" t="s">
        <v>448</v>
      </c>
      <c r="H79" s="134">
        <v>34</v>
      </c>
      <c r="I79" s="134" t="s">
        <v>448</v>
      </c>
      <c r="J79" s="134" t="s">
        <v>448</v>
      </c>
      <c r="K79" s="134">
        <v>0</v>
      </c>
      <c r="L79" s="134" t="s">
        <v>448</v>
      </c>
      <c r="M79" s="134" t="s">
        <v>448</v>
      </c>
      <c r="N79" s="134" t="s">
        <v>448</v>
      </c>
      <c r="O79" s="134" t="s">
        <v>448</v>
      </c>
      <c r="P79" s="134" t="s">
        <v>448</v>
      </c>
      <c r="Q79" s="134" t="s">
        <v>448</v>
      </c>
      <c r="R79" s="134" t="s">
        <v>448</v>
      </c>
      <c r="S79" s="134">
        <v>1</v>
      </c>
      <c r="T79" s="134" t="s">
        <v>448</v>
      </c>
      <c r="U79" s="135">
        <v>3</v>
      </c>
      <c r="V79" s="400"/>
      <c r="W79" s="132"/>
      <c r="X79" s="132"/>
      <c r="Y79" s="132"/>
      <c r="Z79" s="132"/>
      <c r="AA79" s="132"/>
      <c r="AB79" s="132"/>
      <c r="AC79" s="132"/>
      <c r="AD79" s="132"/>
      <c r="AE79" s="132"/>
      <c r="AF79" s="132"/>
      <c r="AG79" s="132"/>
      <c r="AH79" s="132"/>
      <c r="AI79" s="132"/>
      <c r="AJ79" s="132"/>
      <c r="AK79" s="132"/>
      <c r="AL79" s="132"/>
      <c r="AM79" s="132"/>
      <c r="AN79" s="132"/>
      <c r="AO79" s="132"/>
      <c r="AP79" s="132"/>
    </row>
    <row r="80" spans="1:42" s="401" customFormat="1" ht="14.25" customHeight="1">
      <c r="A80" s="339" t="s">
        <v>825</v>
      </c>
      <c r="B80" s="134">
        <v>13</v>
      </c>
      <c r="C80" s="134" t="s">
        <v>448</v>
      </c>
      <c r="D80" s="134" t="s">
        <v>448</v>
      </c>
      <c r="E80" s="134" t="s">
        <v>448</v>
      </c>
      <c r="F80" s="134" t="s">
        <v>448</v>
      </c>
      <c r="G80" s="134" t="s">
        <v>448</v>
      </c>
      <c r="H80" s="134">
        <v>11</v>
      </c>
      <c r="I80" s="134" t="s">
        <v>448</v>
      </c>
      <c r="J80" s="134" t="s">
        <v>448</v>
      </c>
      <c r="K80" s="134" t="s">
        <v>448</v>
      </c>
      <c r="L80" s="134" t="s">
        <v>448</v>
      </c>
      <c r="M80" s="134" t="s">
        <v>448</v>
      </c>
      <c r="N80" s="134" t="s">
        <v>448</v>
      </c>
      <c r="O80" s="134" t="s">
        <v>448</v>
      </c>
      <c r="P80" s="134">
        <v>1</v>
      </c>
      <c r="Q80" s="134" t="s">
        <v>448</v>
      </c>
      <c r="R80" s="134" t="s">
        <v>448</v>
      </c>
      <c r="S80" s="134">
        <v>0</v>
      </c>
      <c r="T80" s="134" t="s">
        <v>448</v>
      </c>
      <c r="U80" s="135">
        <v>1</v>
      </c>
      <c r="V80" s="400"/>
      <c r="W80" s="132"/>
      <c r="X80" s="132"/>
      <c r="Y80" s="132"/>
      <c r="Z80" s="132"/>
      <c r="AA80" s="132"/>
      <c r="AB80" s="132"/>
      <c r="AC80" s="132"/>
      <c r="AD80" s="132"/>
      <c r="AE80" s="132"/>
      <c r="AF80" s="132"/>
      <c r="AG80" s="132"/>
      <c r="AH80" s="132"/>
      <c r="AI80" s="132"/>
      <c r="AJ80" s="132"/>
      <c r="AK80" s="132"/>
      <c r="AL80" s="132"/>
      <c r="AM80" s="132"/>
      <c r="AN80" s="132"/>
      <c r="AO80" s="132"/>
      <c r="AP80" s="132"/>
    </row>
    <row r="81" spans="1:42" s="401" customFormat="1" ht="14.25" customHeight="1">
      <c r="A81" s="339" t="s">
        <v>826</v>
      </c>
      <c r="B81" s="134">
        <v>3</v>
      </c>
      <c r="C81" s="134" t="s">
        <v>448</v>
      </c>
      <c r="D81" s="134" t="s">
        <v>448</v>
      </c>
      <c r="E81" s="134" t="s">
        <v>448</v>
      </c>
      <c r="F81" s="134" t="s">
        <v>448</v>
      </c>
      <c r="G81" s="134" t="s">
        <v>448</v>
      </c>
      <c r="H81" s="134">
        <v>2</v>
      </c>
      <c r="I81" s="134" t="s">
        <v>448</v>
      </c>
      <c r="J81" s="134" t="s">
        <v>448</v>
      </c>
      <c r="K81" s="134" t="s">
        <v>448</v>
      </c>
      <c r="L81" s="134">
        <v>1</v>
      </c>
      <c r="M81" s="134" t="s">
        <v>448</v>
      </c>
      <c r="N81" s="134" t="s">
        <v>448</v>
      </c>
      <c r="O81" s="134" t="s">
        <v>448</v>
      </c>
      <c r="P81" s="134" t="s">
        <v>448</v>
      </c>
      <c r="Q81" s="134" t="s">
        <v>448</v>
      </c>
      <c r="R81" s="134" t="s">
        <v>448</v>
      </c>
      <c r="S81" s="134" t="s">
        <v>448</v>
      </c>
      <c r="T81" s="134" t="s">
        <v>448</v>
      </c>
      <c r="U81" s="135" t="s">
        <v>448</v>
      </c>
      <c r="V81" s="400"/>
      <c r="W81" s="132"/>
      <c r="X81" s="132"/>
      <c r="Y81" s="132"/>
      <c r="Z81" s="132"/>
      <c r="AA81" s="132"/>
      <c r="AB81" s="132"/>
      <c r="AC81" s="132"/>
      <c r="AD81" s="132"/>
      <c r="AE81" s="132"/>
      <c r="AF81" s="132"/>
      <c r="AG81" s="132"/>
      <c r="AH81" s="132"/>
      <c r="AI81" s="132"/>
      <c r="AJ81" s="132"/>
      <c r="AK81" s="132"/>
      <c r="AL81" s="132"/>
      <c r="AM81" s="132"/>
      <c r="AN81" s="132"/>
      <c r="AO81" s="132"/>
      <c r="AP81" s="132"/>
    </row>
    <row r="82" spans="1:42" s="401" customFormat="1" ht="14.25" customHeight="1">
      <c r="A82" s="339" t="s">
        <v>827</v>
      </c>
      <c r="B82" s="134">
        <v>1</v>
      </c>
      <c r="C82" s="134" t="s">
        <v>448</v>
      </c>
      <c r="D82" s="134" t="s">
        <v>448</v>
      </c>
      <c r="E82" s="134" t="s">
        <v>448</v>
      </c>
      <c r="F82" s="134" t="s">
        <v>448</v>
      </c>
      <c r="G82" s="134" t="s">
        <v>448</v>
      </c>
      <c r="H82" s="134" t="s">
        <v>448</v>
      </c>
      <c r="I82" s="134" t="s">
        <v>448</v>
      </c>
      <c r="J82" s="134" t="s">
        <v>448</v>
      </c>
      <c r="K82" s="134" t="s">
        <v>448</v>
      </c>
      <c r="L82" s="134" t="s">
        <v>448</v>
      </c>
      <c r="M82" s="134" t="s">
        <v>448</v>
      </c>
      <c r="N82" s="134" t="s">
        <v>448</v>
      </c>
      <c r="O82" s="134" t="s">
        <v>448</v>
      </c>
      <c r="P82" s="134" t="s">
        <v>448</v>
      </c>
      <c r="Q82" s="134" t="s">
        <v>448</v>
      </c>
      <c r="R82" s="134" t="s">
        <v>448</v>
      </c>
      <c r="S82" s="134" t="s">
        <v>448</v>
      </c>
      <c r="T82" s="134" t="s">
        <v>448</v>
      </c>
      <c r="U82" s="135">
        <v>1</v>
      </c>
      <c r="V82" s="400"/>
      <c r="W82" s="132"/>
      <c r="X82" s="132"/>
      <c r="Y82" s="132"/>
      <c r="Z82" s="132"/>
      <c r="AA82" s="132"/>
      <c r="AB82" s="132"/>
      <c r="AC82" s="132"/>
      <c r="AD82" s="132"/>
      <c r="AE82" s="132"/>
      <c r="AF82" s="132"/>
      <c r="AG82" s="132"/>
      <c r="AH82" s="132"/>
      <c r="AI82" s="132"/>
      <c r="AJ82" s="132"/>
      <c r="AK82" s="132"/>
      <c r="AL82" s="132"/>
      <c r="AM82" s="132"/>
      <c r="AN82" s="132"/>
      <c r="AO82" s="132"/>
      <c r="AP82" s="132"/>
    </row>
    <row r="83" spans="1:42" s="401" customFormat="1" ht="14.25" customHeight="1">
      <c r="A83" s="339" t="s">
        <v>831</v>
      </c>
      <c r="B83" s="134">
        <v>1</v>
      </c>
      <c r="C83" s="134" t="s">
        <v>448</v>
      </c>
      <c r="D83" s="134" t="s">
        <v>448</v>
      </c>
      <c r="E83" s="134" t="s">
        <v>448</v>
      </c>
      <c r="F83" s="134" t="s">
        <v>448</v>
      </c>
      <c r="G83" s="134" t="s">
        <v>448</v>
      </c>
      <c r="H83" s="134" t="s">
        <v>448</v>
      </c>
      <c r="I83" s="134" t="s">
        <v>448</v>
      </c>
      <c r="J83" s="134" t="s">
        <v>448</v>
      </c>
      <c r="K83" s="134" t="s">
        <v>448</v>
      </c>
      <c r="L83" s="134" t="s">
        <v>448</v>
      </c>
      <c r="M83" s="134" t="s">
        <v>448</v>
      </c>
      <c r="N83" s="134" t="s">
        <v>448</v>
      </c>
      <c r="O83" s="134" t="s">
        <v>448</v>
      </c>
      <c r="P83" s="134" t="s">
        <v>448</v>
      </c>
      <c r="Q83" s="134" t="s">
        <v>448</v>
      </c>
      <c r="R83" s="134" t="s">
        <v>448</v>
      </c>
      <c r="S83" s="134" t="s">
        <v>448</v>
      </c>
      <c r="T83" s="134" t="s">
        <v>448</v>
      </c>
      <c r="U83" s="135">
        <v>1</v>
      </c>
      <c r="V83" s="400"/>
      <c r="W83" s="132"/>
      <c r="X83" s="132"/>
      <c r="Y83" s="132"/>
      <c r="Z83" s="132"/>
      <c r="AA83" s="132"/>
      <c r="AB83" s="132"/>
      <c r="AC83" s="132"/>
      <c r="AD83" s="132"/>
      <c r="AE83" s="132"/>
      <c r="AF83" s="132"/>
      <c r="AG83" s="132"/>
      <c r="AH83" s="132"/>
      <c r="AI83" s="132"/>
      <c r="AJ83" s="132"/>
      <c r="AK83" s="132"/>
      <c r="AL83" s="132"/>
      <c r="AM83" s="132"/>
      <c r="AN83" s="132"/>
      <c r="AO83" s="132"/>
      <c r="AP83" s="132"/>
    </row>
    <row r="84" spans="1:22" s="132" customFormat="1" ht="21" customHeight="1">
      <c r="A84" s="341" t="s">
        <v>832</v>
      </c>
      <c r="B84" s="136">
        <v>218</v>
      </c>
      <c r="C84" s="136">
        <v>1</v>
      </c>
      <c r="D84" s="136">
        <v>0</v>
      </c>
      <c r="E84" s="136" t="s">
        <v>448</v>
      </c>
      <c r="F84" s="136">
        <v>0</v>
      </c>
      <c r="G84" s="136">
        <v>10</v>
      </c>
      <c r="H84" s="136">
        <v>43</v>
      </c>
      <c r="I84" s="136">
        <v>0</v>
      </c>
      <c r="J84" s="136">
        <v>8</v>
      </c>
      <c r="K84" s="136">
        <v>21</v>
      </c>
      <c r="L84" s="136">
        <v>30</v>
      </c>
      <c r="M84" s="136">
        <v>7</v>
      </c>
      <c r="N84" s="136">
        <v>1</v>
      </c>
      <c r="O84" s="136">
        <v>10</v>
      </c>
      <c r="P84" s="136">
        <v>36</v>
      </c>
      <c r="Q84" s="136">
        <v>7</v>
      </c>
      <c r="R84" s="136">
        <v>6</v>
      </c>
      <c r="S84" s="136">
        <v>30</v>
      </c>
      <c r="T84" s="136">
        <v>1</v>
      </c>
      <c r="U84" s="137">
        <v>6</v>
      </c>
      <c r="V84" s="131"/>
    </row>
    <row r="85" spans="1:42" s="401" customFormat="1" ht="14.25" customHeight="1">
      <c r="A85" s="339" t="s">
        <v>820</v>
      </c>
      <c r="B85" s="134">
        <v>3</v>
      </c>
      <c r="C85" s="134">
        <v>0</v>
      </c>
      <c r="D85" s="134" t="s">
        <v>448</v>
      </c>
      <c r="E85" s="134" t="s">
        <v>448</v>
      </c>
      <c r="F85" s="134" t="s">
        <v>448</v>
      </c>
      <c r="G85" s="134">
        <v>1</v>
      </c>
      <c r="H85" s="134">
        <v>0</v>
      </c>
      <c r="I85" s="134" t="s">
        <v>448</v>
      </c>
      <c r="J85" s="134">
        <v>0</v>
      </c>
      <c r="K85" s="134" t="s">
        <v>448</v>
      </c>
      <c r="L85" s="134" t="s">
        <v>448</v>
      </c>
      <c r="M85" s="134" t="s">
        <v>448</v>
      </c>
      <c r="N85" s="134">
        <v>0</v>
      </c>
      <c r="O85" s="134" t="s">
        <v>448</v>
      </c>
      <c r="P85" s="134">
        <v>1</v>
      </c>
      <c r="Q85" s="134" t="s">
        <v>448</v>
      </c>
      <c r="R85" s="134" t="s">
        <v>448</v>
      </c>
      <c r="S85" s="134" t="s">
        <v>448</v>
      </c>
      <c r="T85" s="134" t="s">
        <v>448</v>
      </c>
      <c r="U85" s="135" t="s">
        <v>448</v>
      </c>
      <c r="V85" s="400"/>
      <c r="W85" s="132"/>
      <c r="X85" s="132"/>
      <c r="Y85" s="132"/>
      <c r="Z85" s="132"/>
      <c r="AA85" s="132"/>
      <c r="AB85" s="132"/>
      <c r="AC85" s="132"/>
      <c r="AD85" s="132"/>
      <c r="AE85" s="132"/>
      <c r="AF85" s="132"/>
      <c r="AG85" s="132"/>
      <c r="AH85" s="132"/>
      <c r="AI85" s="132"/>
      <c r="AJ85" s="132"/>
      <c r="AK85" s="132"/>
      <c r="AL85" s="132"/>
      <c r="AM85" s="132"/>
      <c r="AN85" s="132"/>
      <c r="AO85" s="132"/>
      <c r="AP85" s="132"/>
    </row>
    <row r="86" spans="1:42" s="401" customFormat="1" ht="14.25" customHeight="1">
      <c r="A86" s="339" t="s">
        <v>821</v>
      </c>
      <c r="B86" s="134">
        <v>15</v>
      </c>
      <c r="C86" s="134" t="s">
        <v>448</v>
      </c>
      <c r="D86" s="134" t="s">
        <v>448</v>
      </c>
      <c r="E86" s="134" t="s">
        <v>448</v>
      </c>
      <c r="F86" s="134" t="s">
        <v>448</v>
      </c>
      <c r="G86" s="134">
        <v>1</v>
      </c>
      <c r="H86" s="134">
        <v>2</v>
      </c>
      <c r="I86" s="134" t="s">
        <v>448</v>
      </c>
      <c r="J86" s="134" t="s">
        <v>448</v>
      </c>
      <c r="K86" s="134">
        <v>1</v>
      </c>
      <c r="L86" s="134">
        <v>2</v>
      </c>
      <c r="M86" s="134" t="s">
        <v>448</v>
      </c>
      <c r="N86" s="134" t="s">
        <v>448</v>
      </c>
      <c r="O86" s="134">
        <v>0</v>
      </c>
      <c r="P86" s="134">
        <v>3</v>
      </c>
      <c r="Q86" s="134">
        <v>0</v>
      </c>
      <c r="R86" s="134">
        <v>1</v>
      </c>
      <c r="S86" s="134">
        <v>3</v>
      </c>
      <c r="T86" s="134">
        <v>1</v>
      </c>
      <c r="U86" s="135" t="s">
        <v>448</v>
      </c>
      <c r="V86" s="400"/>
      <c r="W86" s="132"/>
      <c r="X86" s="132"/>
      <c r="Y86" s="132"/>
      <c r="Z86" s="132"/>
      <c r="AA86" s="132"/>
      <c r="AB86" s="132"/>
      <c r="AC86" s="132"/>
      <c r="AD86" s="132"/>
      <c r="AE86" s="132"/>
      <c r="AF86" s="132"/>
      <c r="AG86" s="132"/>
      <c r="AH86" s="132"/>
      <c r="AI86" s="132"/>
      <c r="AJ86" s="132"/>
      <c r="AK86" s="132"/>
      <c r="AL86" s="132"/>
      <c r="AM86" s="132"/>
      <c r="AN86" s="132"/>
      <c r="AO86" s="132"/>
      <c r="AP86" s="132"/>
    </row>
    <row r="87" spans="1:42" s="401" customFormat="1" ht="14.25" customHeight="1">
      <c r="A87" s="339" t="s">
        <v>822</v>
      </c>
      <c r="B87" s="134">
        <v>56</v>
      </c>
      <c r="C87" s="134">
        <v>0</v>
      </c>
      <c r="D87" s="134">
        <v>0</v>
      </c>
      <c r="E87" s="134" t="s">
        <v>448</v>
      </c>
      <c r="F87" s="134" t="s">
        <v>448</v>
      </c>
      <c r="G87" s="134">
        <v>2</v>
      </c>
      <c r="H87" s="134">
        <v>9</v>
      </c>
      <c r="I87" s="134" t="s">
        <v>448</v>
      </c>
      <c r="J87" s="134">
        <v>3</v>
      </c>
      <c r="K87" s="134">
        <v>6</v>
      </c>
      <c r="L87" s="134">
        <v>6</v>
      </c>
      <c r="M87" s="134">
        <v>2</v>
      </c>
      <c r="N87" s="134" t="s">
        <v>448</v>
      </c>
      <c r="O87" s="134">
        <v>1</v>
      </c>
      <c r="P87" s="134">
        <v>12</v>
      </c>
      <c r="Q87" s="134">
        <v>2</v>
      </c>
      <c r="R87" s="134">
        <v>1</v>
      </c>
      <c r="S87" s="134">
        <v>10</v>
      </c>
      <c r="T87" s="134" t="s">
        <v>448</v>
      </c>
      <c r="U87" s="135">
        <v>2</v>
      </c>
      <c r="V87" s="400"/>
      <c r="W87" s="132"/>
      <c r="X87" s="132"/>
      <c r="Y87" s="132"/>
      <c r="Z87" s="132"/>
      <c r="AA87" s="132"/>
      <c r="AB87" s="132"/>
      <c r="AC87" s="132"/>
      <c r="AD87" s="132"/>
      <c r="AE87" s="132"/>
      <c r="AF87" s="132"/>
      <c r="AG87" s="132"/>
      <c r="AH87" s="132"/>
      <c r="AI87" s="132"/>
      <c r="AJ87" s="132"/>
      <c r="AK87" s="132"/>
      <c r="AL87" s="132"/>
      <c r="AM87" s="132"/>
      <c r="AN87" s="132"/>
      <c r="AO87" s="132"/>
      <c r="AP87" s="132"/>
    </row>
    <row r="88" spans="1:42" s="401" customFormat="1" ht="14.25" customHeight="1">
      <c r="A88" s="339" t="s">
        <v>823</v>
      </c>
      <c r="B88" s="134">
        <v>59</v>
      </c>
      <c r="C88" s="134" t="s">
        <v>448</v>
      </c>
      <c r="D88" s="134" t="s">
        <v>448</v>
      </c>
      <c r="E88" s="134" t="s">
        <v>448</v>
      </c>
      <c r="F88" s="134" t="s">
        <v>448</v>
      </c>
      <c r="G88" s="134">
        <v>2</v>
      </c>
      <c r="H88" s="134">
        <v>13</v>
      </c>
      <c r="I88" s="134" t="s">
        <v>448</v>
      </c>
      <c r="J88" s="134">
        <v>2</v>
      </c>
      <c r="K88" s="134">
        <v>3</v>
      </c>
      <c r="L88" s="134">
        <v>6</v>
      </c>
      <c r="M88" s="134">
        <v>3</v>
      </c>
      <c r="N88" s="134">
        <v>0</v>
      </c>
      <c r="O88" s="134">
        <v>3</v>
      </c>
      <c r="P88" s="134">
        <v>12</v>
      </c>
      <c r="Q88" s="134">
        <v>2</v>
      </c>
      <c r="R88" s="134">
        <v>3</v>
      </c>
      <c r="S88" s="134">
        <v>10</v>
      </c>
      <c r="T88" s="134" t="s">
        <v>448</v>
      </c>
      <c r="U88" s="135">
        <v>1</v>
      </c>
      <c r="V88" s="400"/>
      <c r="W88" s="132"/>
      <c r="X88" s="132"/>
      <c r="Y88" s="132"/>
      <c r="Z88" s="132"/>
      <c r="AA88" s="132"/>
      <c r="AB88" s="132"/>
      <c r="AC88" s="132"/>
      <c r="AD88" s="132"/>
      <c r="AE88" s="132"/>
      <c r="AF88" s="132"/>
      <c r="AG88" s="132"/>
      <c r="AH88" s="132"/>
      <c r="AI88" s="132"/>
      <c r="AJ88" s="132"/>
      <c r="AK88" s="132"/>
      <c r="AL88" s="132"/>
      <c r="AM88" s="132"/>
      <c r="AN88" s="132"/>
      <c r="AO88" s="132"/>
      <c r="AP88" s="132"/>
    </row>
    <row r="89" spans="1:42" s="401" customFormat="1" ht="14.25" customHeight="1">
      <c r="A89" s="339" t="s">
        <v>824</v>
      </c>
      <c r="B89" s="134">
        <v>46</v>
      </c>
      <c r="C89" s="134">
        <v>0</v>
      </c>
      <c r="D89" s="134" t="s">
        <v>448</v>
      </c>
      <c r="E89" s="134" t="s">
        <v>448</v>
      </c>
      <c r="F89" s="134" t="s">
        <v>448</v>
      </c>
      <c r="G89" s="134">
        <v>3</v>
      </c>
      <c r="H89" s="134">
        <v>11</v>
      </c>
      <c r="I89" s="134" t="s">
        <v>448</v>
      </c>
      <c r="J89" s="134">
        <v>1</v>
      </c>
      <c r="K89" s="134">
        <v>4</v>
      </c>
      <c r="L89" s="134">
        <v>7</v>
      </c>
      <c r="M89" s="134">
        <v>1</v>
      </c>
      <c r="N89" s="134" t="s">
        <v>448</v>
      </c>
      <c r="O89" s="134">
        <v>4</v>
      </c>
      <c r="P89" s="134">
        <v>6</v>
      </c>
      <c r="Q89" s="134">
        <v>1</v>
      </c>
      <c r="R89" s="134">
        <v>0</v>
      </c>
      <c r="S89" s="134">
        <v>6</v>
      </c>
      <c r="T89" s="134" t="s">
        <v>448</v>
      </c>
      <c r="U89" s="135">
        <v>2</v>
      </c>
      <c r="V89" s="400"/>
      <c r="W89" s="132"/>
      <c r="X89" s="132"/>
      <c r="Y89" s="132"/>
      <c r="Z89" s="132"/>
      <c r="AA89" s="132"/>
      <c r="AB89" s="132"/>
      <c r="AC89" s="132"/>
      <c r="AD89" s="132"/>
      <c r="AE89" s="132"/>
      <c r="AF89" s="132"/>
      <c r="AG89" s="132"/>
      <c r="AH89" s="132"/>
      <c r="AI89" s="132"/>
      <c r="AJ89" s="132"/>
      <c r="AK89" s="132"/>
      <c r="AL89" s="132"/>
      <c r="AM89" s="132"/>
      <c r="AN89" s="132"/>
      <c r="AO89" s="132"/>
      <c r="AP89" s="132"/>
    </row>
    <row r="90" spans="1:42" s="401" customFormat="1" ht="14.25" customHeight="1">
      <c r="A90" s="339" t="s">
        <v>825</v>
      </c>
      <c r="B90" s="134">
        <v>17</v>
      </c>
      <c r="C90" s="134" t="s">
        <v>448</v>
      </c>
      <c r="D90" s="134" t="s">
        <v>448</v>
      </c>
      <c r="E90" s="134" t="s">
        <v>448</v>
      </c>
      <c r="F90" s="134" t="s">
        <v>448</v>
      </c>
      <c r="G90" s="134">
        <v>0</v>
      </c>
      <c r="H90" s="134">
        <v>5</v>
      </c>
      <c r="I90" s="134" t="s">
        <v>448</v>
      </c>
      <c r="J90" s="134">
        <v>0</v>
      </c>
      <c r="K90" s="134">
        <v>4</v>
      </c>
      <c r="L90" s="134">
        <v>2</v>
      </c>
      <c r="M90" s="134">
        <v>1</v>
      </c>
      <c r="N90" s="134">
        <v>0</v>
      </c>
      <c r="O90" s="134">
        <v>0</v>
      </c>
      <c r="P90" s="134">
        <v>1</v>
      </c>
      <c r="Q90" s="134">
        <v>1</v>
      </c>
      <c r="R90" s="134">
        <v>0</v>
      </c>
      <c r="S90" s="134">
        <v>0</v>
      </c>
      <c r="T90" s="134" t="s">
        <v>448</v>
      </c>
      <c r="U90" s="135">
        <v>1</v>
      </c>
      <c r="V90" s="400"/>
      <c r="W90" s="132"/>
      <c r="X90" s="132"/>
      <c r="Y90" s="132"/>
      <c r="Z90" s="132"/>
      <c r="AA90" s="132"/>
      <c r="AB90" s="132"/>
      <c r="AC90" s="132"/>
      <c r="AD90" s="132"/>
      <c r="AE90" s="132"/>
      <c r="AF90" s="132"/>
      <c r="AG90" s="132"/>
      <c r="AH90" s="132"/>
      <c r="AI90" s="132"/>
      <c r="AJ90" s="132"/>
      <c r="AK90" s="132"/>
      <c r="AL90" s="132"/>
      <c r="AM90" s="132"/>
      <c r="AN90" s="132"/>
      <c r="AO90" s="132"/>
      <c r="AP90" s="132"/>
    </row>
    <row r="91" spans="1:42" s="401" customFormat="1" ht="14.25" customHeight="1">
      <c r="A91" s="339" t="s">
        <v>826</v>
      </c>
      <c r="B91" s="134">
        <v>14</v>
      </c>
      <c r="C91" s="134" t="s">
        <v>448</v>
      </c>
      <c r="D91" s="134" t="s">
        <v>448</v>
      </c>
      <c r="E91" s="134" t="s">
        <v>448</v>
      </c>
      <c r="F91" s="134">
        <v>0</v>
      </c>
      <c r="G91" s="134">
        <v>1</v>
      </c>
      <c r="H91" s="134">
        <v>3</v>
      </c>
      <c r="I91" s="134">
        <v>0</v>
      </c>
      <c r="J91" s="134">
        <v>1</v>
      </c>
      <c r="K91" s="134">
        <v>2</v>
      </c>
      <c r="L91" s="134">
        <v>3</v>
      </c>
      <c r="M91" s="134">
        <v>1</v>
      </c>
      <c r="N91" s="134" t="s">
        <v>448</v>
      </c>
      <c r="O91" s="134">
        <v>1</v>
      </c>
      <c r="P91" s="134">
        <v>2</v>
      </c>
      <c r="Q91" s="134" t="s">
        <v>448</v>
      </c>
      <c r="R91" s="134">
        <v>0</v>
      </c>
      <c r="S91" s="134">
        <v>1</v>
      </c>
      <c r="T91" s="134" t="s">
        <v>448</v>
      </c>
      <c r="U91" s="135" t="s">
        <v>448</v>
      </c>
      <c r="V91" s="400"/>
      <c r="W91" s="132"/>
      <c r="X91" s="132"/>
      <c r="Y91" s="132"/>
      <c r="Z91" s="132"/>
      <c r="AA91" s="132"/>
      <c r="AB91" s="132"/>
      <c r="AC91" s="132"/>
      <c r="AD91" s="132"/>
      <c r="AE91" s="132"/>
      <c r="AF91" s="132"/>
      <c r="AG91" s="132"/>
      <c r="AH91" s="132"/>
      <c r="AI91" s="132"/>
      <c r="AJ91" s="132"/>
      <c r="AK91" s="132"/>
      <c r="AL91" s="132"/>
      <c r="AM91" s="132"/>
      <c r="AN91" s="132"/>
      <c r="AO91" s="132"/>
      <c r="AP91" s="132"/>
    </row>
    <row r="92" spans="1:42" s="401" customFormat="1" ht="14.25" customHeight="1">
      <c r="A92" s="339" t="s">
        <v>827</v>
      </c>
      <c r="B92" s="134">
        <v>3</v>
      </c>
      <c r="C92" s="134" t="s">
        <v>448</v>
      </c>
      <c r="D92" s="134" t="s">
        <v>448</v>
      </c>
      <c r="E92" s="134" t="s">
        <v>448</v>
      </c>
      <c r="F92" s="134" t="s">
        <v>448</v>
      </c>
      <c r="G92" s="134">
        <v>1</v>
      </c>
      <c r="H92" s="134" t="s">
        <v>448</v>
      </c>
      <c r="I92" s="134" t="s">
        <v>448</v>
      </c>
      <c r="J92" s="134">
        <v>0</v>
      </c>
      <c r="K92" s="134" t="s">
        <v>448</v>
      </c>
      <c r="L92" s="134">
        <v>1</v>
      </c>
      <c r="M92" s="134" t="s">
        <v>448</v>
      </c>
      <c r="N92" s="134" t="s">
        <v>448</v>
      </c>
      <c r="O92" s="134" t="s">
        <v>448</v>
      </c>
      <c r="P92" s="134" t="s">
        <v>448</v>
      </c>
      <c r="Q92" s="134">
        <v>1</v>
      </c>
      <c r="R92" s="134" t="s">
        <v>448</v>
      </c>
      <c r="S92" s="134">
        <v>0</v>
      </c>
      <c r="T92" s="134" t="s">
        <v>448</v>
      </c>
      <c r="U92" s="135" t="s">
        <v>448</v>
      </c>
      <c r="V92" s="400"/>
      <c r="W92" s="132"/>
      <c r="X92" s="132"/>
      <c r="Y92" s="132"/>
      <c r="Z92" s="132"/>
      <c r="AA92" s="132"/>
      <c r="AB92" s="132"/>
      <c r="AC92" s="132"/>
      <c r="AD92" s="132"/>
      <c r="AE92" s="132"/>
      <c r="AF92" s="132"/>
      <c r="AG92" s="132"/>
      <c r="AH92" s="132"/>
      <c r="AI92" s="132"/>
      <c r="AJ92" s="132"/>
      <c r="AK92" s="132"/>
      <c r="AL92" s="132"/>
      <c r="AM92" s="132"/>
      <c r="AN92" s="132"/>
      <c r="AO92" s="132"/>
      <c r="AP92" s="132"/>
    </row>
    <row r="93" spans="1:42" s="401" customFormat="1" ht="14.25" customHeight="1" thickBot="1">
      <c r="A93" s="343" t="s">
        <v>831</v>
      </c>
      <c r="B93" s="138">
        <v>3</v>
      </c>
      <c r="C93" s="138" t="s">
        <v>448</v>
      </c>
      <c r="D93" s="138" t="s">
        <v>448</v>
      </c>
      <c r="E93" s="138" t="s">
        <v>448</v>
      </c>
      <c r="F93" s="138" t="s">
        <v>448</v>
      </c>
      <c r="G93" s="138" t="s">
        <v>448</v>
      </c>
      <c r="H93" s="138" t="s">
        <v>448</v>
      </c>
      <c r="I93" s="138" t="s">
        <v>448</v>
      </c>
      <c r="J93" s="138" t="s">
        <v>448</v>
      </c>
      <c r="K93" s="138">
        <v>1</v>
      </c>
      <c r="L93" s="138">
        <v>1</v>
      </c>
      <c r="M93" s="138" t="s">
        <v>448</v>
      </c>
      <c r="N93" s="138" t="s">
        <v>448</v>
      </c>
      <c r="O93" s="138" t="s">
        <v>448</v>
      </c>
      <c r="P93" s="138" t="s">
        <v>448</v>
      </c>
      <c r="Q93" s="138" t="s">
        <v>448</v>
      </c>
      <c r="R93" s="138" t="s">
        <v>448</v>
      </c>
      <c r="S93" s="138">
        <v>1</v>
      </c>
      <c r="T93" s="138" t="s">
        <v>448</v>
      </c>
      <c r="U93" s="139" t="s">
        <v>448</v>
      </c>
      <c r="V93" s="400"/>
      <c r="W93" s="132"/>
      <c r="X93" s="132"/>
      <c r="Y93" s="132"/>
      <c r="Z93" s="132"/>
      <c r="AA93" s="132"/>
      <c r="AB93" s="132"/>
      <c r="AC93" s="132"/>
      <c r="AD93" s="132"/>
      <c r="AE93" s="132"/>
      <c r="AF93" s="132"/>
      <c r="AG93" s="132"/>
      <c r="AH93" s="132"/>
      <c r="AI93" s="132"/>
      <c r="AJ93" s="132"/>
      <c r="AK93" s="132"/>
      <c r="AL93" s="132"/>
      <c r="AM93" s="132"/>
      <c r="AN93" s="132"/>
      <c r="AO93" s="132"/>
      <c r="AP93" s="132"/>
    </row>
    <row r="94" spans="1:42" s="401" customFormat="1" ht="13.5" customHeight="1">
      <c r="A94" s="31" t="s">
        <v>833</v>
      </c>
      <c r="V94" s="400"/>
      <c r="W94" s="132"/>
      <c r="X94" s="132"/>
      <c r="Y94" s="132"/>
      <c r="Z94" s="132"/>
      <c r="AA94" s="132"/>
      <c r="AB94" s="132"/>
      <c r="AC94" s="132"/>
      <c r="AD94" s="132"/>
      <c r="AE94" s="132"/>
      <c r="AF94" s="132"/>
      <c r="AG94" s="132"/>
      <c r="AH94" s="132"/>
      <c r="AI94" s="132"/>
      <c r="AJ94" s="132"/>
      <c r="AK94" s="132"/>
      <c r="AL94" s="132"/>
      <c r="AM94" s="132"/>
      <c r="AN94" s="132"/>
      <c r="AO94" s="132"/>
      <c r="AP94" s="132"/>
    </row>
    <row r="95" spans="1:42" s="401" customFormat="1" ht="13.5" customHeight="1">
      <c r="A95" s="61" t="s">
        <v>765</v>
      </c>
      <c r="V95" s="400"/>
      <c r="W95" s="132"/>
      <c r="X95" s="132"/>
      <c r="Y95" s="132"/>
      <c r="Z95" s="132"/>
      <c r="AA95" s="132"/>
      <c r="AB95" s="132"/>
      <c r="AC95" s="132"/>
      <c r="AD95" s="132"/>
      <c r="AE95" s="132"/>
      <c r="AF95" s="132"/>
      <c r="AG95" s="132"/>
      <c r="AH95" s="132"/>
      <c r="AI95" s="132"/>
      <c r="AJ95" s="132"/>
      <c r="AK95" s="132"/>
      <c r="AL95" s="132"/>
      <c r="AM95" s="132"/>
      <c r="AN95" s="132"/>
      <c r="AO95" s="132"/>
      <c r="AP95" s="132"/>
    </row>
    <row r="96" spans="22:42" s="401" customFormat="1" ht="12.75" customHeight="1">
      <c r="V96" s="400"/>
      <c r="W96" s="132"/>
      <c r="X96" s="132"/>
      <c r="Y96" s="132"/>
      <c r="Z96" s="132"/>
      <c r="AA96" s="132"/>
      <c r="AB96" s="132"/>
      <c r="AC96" s="132"/>
      <c r="AD96" s="132"/>
      <c r="AE96" s="132"/>
      <c r="AF96" s="132"/>
      <c r="AG96" s="132"/>
      <c r="AH96" s="132"/>
      <c r="AI96" s="132"/>
      <c r="AJ96" s="132"/>
      <c r="AK96" s="132"/>
      <c r="AL96" s="132"/>
      <c r="AM96" s="132"/>
      <c r="AN96" s="132"/>
      <c r="AO96" s="132"/>
      <c r="AP96" s="132"/>
    </row>
    <row r="97" spans="22:42" s="401" customFormat="1" ht="12.75" customHeight="1">
      <c r="V97" s="400"/>
      <c r="W97" s="132"/>
      <c r="X97" s="132"/>
      <c r="Y97" s="132"/>
      <c r="Z97" s="132"/>
      <c r="AA97" s="132"/>
      <c r="AB97" s="132"/>
      <c r="AC97" s="132"/>
      <c r="AD97" s="132"/>
      <c r="AE97" s="132"/>
      <c r="AF97" s="132"/>
      <c r="AG97" s="132"/>
      <c r="AH97" s="132"/>
      <c r="AI97" s="132"/>
      <c r="AJ97" s="132"/>
      <c r="AK97" s="132"/>
      <c r="AL97" s="132"/>
      <c r="AM97" s="132"/>
      <c r="AN97" s="132"/>
      <c r="AO97" s="132"/>
      <c r="AP97" s="132"/>
    </row>
    <row r="98" spans="22:42" s="401" customFormat="1" ht="12.75" customHeight="1">
      <c r="V98" s="400"/>
      <c r="W98" s="132"/>
      <c r="X98" s="132"/>
      <c r="Y98" s="132"/>
      <c r="Z98" s="132"/>
      <c r="AA98" s="132"/>
      <c r="AB98" s="132"/>
      <c r="AC98" s="132"/>
      <c r="AD98" s="132"/>
      <c r="AE98" s="132"/>
      <c r="AF98" s="132"/>
      <c r="AG98" s="132"/>
      <c r="AH98" s="132"/>
      <c r="AI98" s="132"/>
      <c r="AJ98" s="132"/>
      <c r="AK98" s="132"/>
      <c r="AL98" s="132"/>
      <c r="AM98" s="132"/>
      <c r="AN98" s="132"/>
      <c r="AO98" s="132"/>
      <c r="AP98" s="132"/>
    </row>
    <row r="99" spans="22:42" s="401" customFormat="1" ht="12.75" customHeight="1">
      <c r="V99" s="400"/>
      <c r="W99" s="132"/>
      <c r="X99" s="132"/>
      <c r="Y99" s="132"/>
      <c r="Z99" s="132"/>
      <c r="AA99" s="132"/>
      <c r="AB99" s="132"/>
      <c r="AC99" s="132"/>
      <c r="AD99" s="132"/>
      <c r="AE99" s="132"/>
      <c r="AF99" s="132"/>
      <c r="AG99" s="132"/>
      <c r="AH99" s="132"/>
      <c r="AI99" s="132"/>
      <c r="AJ99" s="132"/>
      <c r="AK99" s="132"/>
      <c r="AL99" s="132"/>
      <c r="AM99" s="132"/>
      <c r="AN99" s="132"/>
      <c r="AO99" s="132"/>
      <c r="AP99" s="132"/>
    </row>
    <row r="100" spans="22:42" s="401" customFormat="1" ht="12.75" customHeight="1">
      <c r="V100" s="400"/>
      <c r="W100" s="132"/>
      <c r="X100" s="132"/>
      <c r="Y100" s="132"/>
      <c r="Z100" s="132"/>
      <c r="AA100" s="132"/>
      <c r="AB100" s="132"/>
      <c r="AC100" s="132"/>
      <c r="AD100" s="132"/>
      <c r="AE100" s="132"/>
      <c r="AF100" s="132"/>
      <c r="AG100" s="132"/>
      <c r="AH100" s="132"/>
      <c r="AI100" s="132"/>
      <c r="AJ100" s="132"/>
      <c r="AK100" s="132"/>
      <c r="AL100" s="132"/>
      <c r="AM100" s="132"/>
      <c r="AN100" s="132"/>
      <c r="AO100" s="132"/>
      <c r="AP100" s="132"/>
    </row>
    <row r="101" spans="22:42" s="401" customFormat="1" ht="12.75" customHeight="1">
      <c r="V101" s="400"/>
      <c r="W101" s="132"/>
      <c r="X101" s="132"/>
      <c r="Y101" s="132"/>
      <c r="Z101" s="132"/>
      <c r="AA101" s="132"/>
      <c r="AB101" s="132"/>
      <c r="AC101" s="132"/>
      <c r="AD101" s="132"/>
      <c r="AE101" s="132"/>
      <c r="AF101" s="132"/>
      <c r="AG101" s="132"/>
      <c r="AH101" s="132"/>
      <c r="AI101" s="132"/>
      <c r="AJ101" s="132"/>
      <c r="AK101" s="132"/>
      <c r="AL101" s="132"/>
      <c r="AM101" s="132"/>
      <c r="AN101" s="132"/>
      <c r="AO101" s="132"/>
      <c r="AP101" s="132"/>
    </row>
    <row r="102" spans="22:42" s="401" customFormat="1" ht="12.75" customHeight="1">
      <c r="V102" s="400"/>
      <c r="W102" s="132"/>
      <c r="X102" s="132"/>
      <c r="Y102" s="132"/>
      <c r="Z102" s="132"/>
      <c r="AA102" s="132"/>
      <c r="AB102" s="132"/>
      <c r="AC102" s="132"/>
      <c r="AD102" s="132"/>
      <c r="AE102" s="132"/>
      <c r="AF102" s="132"/>
      <c r="AG102" s="132"/>
      <c r="AH102" s="132"/>
      <c r="AI102" s="132"/>
      <c r="AJ102" s="132"/>
      <c r="AK102" s="132"/>
      <c r="AL102" s="132"/>
      <c r="AM102" s="132"/>
      <c r="AN102" s="132"/>
      <c r="AO102" s="132"/>
      <c r="AP102" s="132"/>
    </row>
    <row r="103" spans="22:42" s="401" customFormat="1" ht="12.75" customHeight="1">
      <c r="V103" s="400"/>
      <c r="W103" s="132"/>
      <c r="X103" s="132"/>
      <c r="Y103" s="132"/>
      <c r="Z103" s="132"/>
      <c r="AA103" s="132"/>
      <c r="AB103" s="132"/>
      <c r="AC103" s="132"/>
      <c r="AD103" s="132"/>
      <c r="AE103" s="132"/>
      <c r="AF103" s="132"/>
      <c r="AG103" s="132"/>
      <c r="AH103" s="132"/>
      <c r="AI103" s="132"/>
      <c r="AJ103" s="132"/>
      <c r="AK103" s="132"/>
      <c r="AL103" s="132"/>
      <c r="AM103" s="132"/>
      <c r="AN103" s="132"/>
      <c r="AO103" s="132"/>
      <c r="AP103" s="132"/>
    </row>
    <row r="104" spans="22:42" s="401" customFormat="1" ht="12.75" customHeight="1">
      <c r="V104" s="400"/>
      <c r="W104" s="132"/>
      <c r="X104" s="132"/>
      <c r="Y104" s="132"/>
      <c r="Z104" s="132"/>
      <c r="AA104" s="132"/>
      <c r="AB104" s="132"/>
      <c r="AC104" s="132"/>
      <c r="AD104" s="132"/>
      <c r="AE104" s="132"/>
      <c r="AF104" s="132"/>
      <c r="AG104" s="132"/>
      <c r="AH104" s="132"/>
      <c r="AI104" s="132"/>
      <c r="AJ104" s="132"/>
      <c r="AK104" s="132"/>
      <c r="AL104" s="132"/>
      <c r="AM104" s="132"/>
      <c r="AN104" s="132"/>
      <c r="AO104" s="132"/>
      <c r="AP104" s="132"/>
    </row>
    <row r="105" spans="22:42" s="401" customFormat="1" ht="12.75" customHeight="1">
      <c r="V105" s="400"/>
      <c r="W105" s="132"/>
      <c r="X105" s="132"/>
      <c r="Y105" s="132"/>
      <c r="Z105" s="132"/>
      <c r="AA105" s="132"/>
      <c r="AB105" s="132"/>
      <c r="AC105" s="132"/>
      <c r="AD105" s="132"/>
      <c r="AE105" s="132"/>
      <c r="AF105" s="132"/>
      <c r="AG105" s="132"/>
      <c r="AH105" s="132"/>
      <c r="AI105" s="132"/>
      <c r="AJ105" s="132"/>
      <c r="AK105" s="132"/>
      <c r="AL105" s="132"/>
      <c r="AM105" s="132"/>
      <c r="AN105" s="132"/>
      <c r="AO105" s="132"/>
      <c r="AP105" s="132"/>
    </row>
    <row r="106" spans="22:42" s="401" customFormat="1" ht="12.75" customHeight="1">
      <c r="V106" s="400"/>
      <c r="W106" s="132"/>
      <c r="X106" s="132"/>
      <c r="Y106" s="132"/>
      <c r="Z106" s="132"/>
      <c r="AA106" s="132"/>
      <c r="AB106" s="132"/>
      <c r="AC106" s="132"/>
      <c r="AD106" s="132"/>
      <c r="AE106" s="132"/>
      <c r="AF106" s="132"/>
      <c r="AG106" s="132"/>
      <c r="AH106" s="132"/>
      <c r="AI106" s="132"/>
      <c r="AJ106" s="132"/>
      <c r="AK106" s="132"/>
      <c r="AL106" s="132"/>
      <c r="AM106" s="132"/>
      <c r="AN106" s="132"/>
      <c r="AO106" s="132"/>
      <c r="AP106" s="132"/>
    </row>
    <row r="107" spans="22:42" s="401" customFormat="1" ht="12.75" customHeight="1">
      <c r="V107" s="400"/>
      <c r="W107" s="132"/>
      <c r="X107" s="132"/>
      <c r="Y107" s="132"/>
      <c r="Z107" s="132"/>
      <c r="AA107" s="132"/>
      <c r="AB107" s="132"/>
      <c r="AC107" s="132"/>
      <c r="AD107" s="132"/>
      <c r="AE107" s="132"/>
      <c r="AF107" s="132"/>
      <c r="AG107" s="132"/>
      <c r="AH107" s="132"/>
      <c r="AI107" s="132"/>
      <c r="AJ107" s="132"/>
      <c r="AK107" s="132"/>
      <c r="AL107" s="132"/>
      <c r="AM107" s="132"/>
      <c r="AN107" s="132"/>
      <c r="AO107" s="132"/>
      <c r="AP107" s="132"/>
    </row>
    <row r="108" spans="22:42" s="401" customFormat="1" ht="12.75" customHeight="1">
      <c r="V108" s="400"/>
      <c r="W108" s="132"/>
      <c r="X108" s="132"/>
      <c r="Y108" s="132"/>
      <c r="Z108" s="132"/>
      <c r="AA108" s="132"/>
      <c r="AB108" s="132"/>
      <c r="AC108" s="132"/>
      <c r="AD108" s="132"/>
      <c r="AE108" s="132"/>
      <c r="AF108" s="132"/>
      <c r="AG108" s="132"/>
      <c r="AH108" s="132"/>
      <c r="AI108" s="132"/>
      <c r="AJ108" s="132"/>
      <c r="AK108" s="132"/>
      <c r="AL108" s="132"/>
      <c r="AM108" s="132"/>
      <c r="AN108" s="132"/>
      <c r="AO108" s="132"/>
      <c r="AP108" s="132"/>
    </row>
    <row r="109" spans="22:42" s="401" customFormat="1" ht="12.75" customHeight="1">
      <c r="V109" s="400"/>
      <c r="W109" s="132"/>
      <c r="X109" s="132"/>
      <c r="Y109" s="132"/>
      <c r="Z109" s="132"/>
      <c r="AA109" s="132"/>
      <c r="AB109" s="132"/>
      <c r="AC109" s="132"/>
      <c r="AD109" s="132"/>
      <c r="AE109" s="132"/>
      <c r="AF109" s="132"/>
      <c r="AG109" s="132"/>
      <c r="AH109" s="132"/>
      <c r="AI109" s="132"/>
      <c r="AJ109" s="132"/>
      <c r="AK109" s="132"/>
      <c r="AL109" s="132"/>
      <c r="AM109" s="132"/>
      <c r="AN109" s="132"/>
      <c r="AO109" s="132"/>
      <c r="AP109" s="132"/>
    </row>
    <row r="110" spans="22:42" s="401" customFormat="1" ht="12.75" customHeight="1">
      <c r="V110" s="400"/>
      <c r="W110" s="132"/>
      <c r="X110" s="132"/>
      <c r="Y110" s="132"/>
      <c r="Z110" s="132"/>
      <c r="AA110" s="132"/>
      <c r="AB110" s="132"/>
      <c r="AC110" s="132"/>
      <c r="AD110" s="132"/>
      <c r="AE110" s="132"/>
      <c r="AF110" s="132"/>
      <c r="AG110" s="132"/>
      <c r="AH110" s="132"/>
      <c r="AI110" s="132"/>
      <c r="AJ110" s="132"/>
      <c r="AK110" s="132"/>
      <c r="AL110" s="132"/>
      <c r="AM110" s="132"/>
      <c r="AN110" s="132"/>
      <c r="AO110" s="132"/>
      <c r="AP110" s="132"/>
    </row>
    <row r="111" spans="22:42" s="401" customFormat="1" ht="12.75" customHeight="1">
      <c r="V111" s="400"/>
      <c r="W111" s="132"/>
      <c r="X111" s="132"/>
      <c r="Y111" s="132"/>
      <c r="Z111" s="132"/>
      <c r="AA111" s="132"/>
      <c r="AB111" s="132"/>
      <c r="AC111" s="132"/>
      <c r="AD111" s="132"/>
      <c r="AE111" s="132"/>
      <c r="AF111" s="132"/>
      <c r="AG111" s="132"/>
      <c r="AH111" s="132"/>
      <c r="AI111" s="132"/>
      <c r="AJ111" s="132"/>
      <c r="AK111" s="132"/>
      <c r="AL111" s="132"/>
      <c r="AM111" s="132"/>
      <c r="AN111" s="132"/>
      <c r="AO111" s="132"/>
      <c r="AP111" s="132"/>
    </row>
    <row r="112" spans="22:42" s="401" customFormat="1" ht="12.75" customHeight="1">
      <c r="V112" s="400"/>
      <c r="W112" s="132"/>
      <c r="X112" s="132"/>
      <c r="Y112" s="132"/>
      <c r="Z112" s="132"/>
      <c r="AA112" s="132"/>
      <c r="AB112" s="132"/>
      <c r="AC112" s="132"/>
      <c r="AD112" s="132"/>
      <c r="AE112" s="132"/>
      <c r="AF112" s="132"/>
      <c r="AG112" s="132"/>
      <c r="AH112" s="132"/>
      <c r="AI112" s="132"/>
      <c r="AJ112" s="132"/>
      <c r="AK112" s="132"/>
      <c r="AL112" s="132"/>
      <c r="AM112" s="132"/>
      <c r="AN112" s="132"/>
      <c r="AO112" s="132"/>
      <c r="AP112" s="132"/>
    </row>
    <row r="113" spans="22:42" s="401" customFormat="1" ht="12.75" customHeight="1">
      <c r="V113" s="400"/>
      <c r="W113" s="132"/>
      <c r="X113" s="132"/>
      <c r="Y113" s="132"/>
      <c r="Z113" s="132"/>
      <c r="AA113" s="132"/>
      <c r="AB113" s="132"/>
      <c r="AC113" s="132"/>
      <c r="AD113" s="132"/>
      <c r="AE113" s="132"/>
      <c r="AF113" s="132"/>
      <c r="AG113" s="132"/>
      <c r="AH113" s="132"/>
      <c r="AI113" s="132"/>
      <c r="AJ113" s="132"/>
      <c r="AK113" s="132"/>
      <c r="AL113" s="132"/>
      <c r="AM113" s="132"/>
      <c r="AN113" s="132"/>
      <c r="AO113" s="132"/>
      <c r="AP113" s="132"/>
    </row>
    <row r="114" spans="22:42" s="401" customFormat="1" ht="12.75" customHeight="1">
      <c r="V114" s="400"/>
      <c r="W114" s="132"/>
      <c r="X114" s="132"/>
      <c r="Y114" s="132"/>
      <c r="Z114" s="132"/>
      <c r="AA114" s="132"/>
      <c r="AB114" s="132"/>
      <c r="AC114" s="132"/>
      <c r="AD114" s="132"/>
      <c r="AE114" s="132"/>
      <c r="AF114" s="132"/>
      <c r="AG114" s="132"/>
      <c r="AH114" s="132"/>
      <c r="AI114" s="132"/>
      <c r="AJ114" s="132"/>
      <c r="AK114" s="132"/>
      <c r="AL114" s="132"/>
      <c r="AM114" s="132"/>
      <c r="AN114" s="132"/>
      <c r="AO114" s="132"/>
      <c r="AP114" s="132"/>
    </row>
    <row r="115" spans="22:42" s="401" customFormat="1" ht="12.75" customHeight="1">
      <c r="V115" s="400"/>
      <c r="W115" s="132"/>
      <c r="X115" s="132"/>
      <c r="Y115" s="132"/>
      <c r="Z115" s="132"/>
      <c r="AA115" s="132"/>
      <c r="AB115" s="132"/>
      <c r="AC115" s="132"/>
      <c r="AD115" s="132"/>
      <c r="AE115" s="132"/>
      <c r="AF115" s="132"/>
      <c r="AG115" s="132"/>
      <c r="AH115" s="132"/>
      <c r="AI115" s="132"/>
      <c r="AJ115" s="132"/>
      <c r="AK115" s="132"/>
      <c r="AL115" s="132"/>
      <c r="AM115" s="132"/>
      <c r="AN115" s="132"/>
      <c r="AO115" s="132"/>
      <c r="AP115" s="132"/>
    </row>
    <row r="116" spans="22:42" s="401" customFormat="1" ht="12.75" customHeight="1">
      <c r="V116" s="400"/>
      <c r="W116" s="132"/>
      <c r="X116" s="132"/>
      <c r="Y116" s="132"/>
      <c r="Z116" s="132"/>
      <c r="AA116" s="132"/>
      <c r="AB116" s="132"/>
      <c r="AC116" s="132"/>
      <c r="AD116" s="132"/>
      <c r="AE116" s="132"/>
      <c r="AF116" s="132"/>
      <c r="AG116" s="132"/>
      <c r="AH116" s="132"/>
      <c r="AI116" s="132"/>
      <c r="AJ116" s="132"/>
      <c r="AK116" s="132"/>
      <c r="AL116" s="132"/>
      <c r="AM116" s="132"/>
      <c r="AN116" s="132"/>
      <c r="AO116" s="132"/>
      <c r="AP116" s="132"/>
    </row>
    <row r="117" s="401" customFormat="1" ht="12.75" customHeight="1">
      <c r="V117" s="400"/>
    </row>
    <row r="118" s="401" customFormat="1" ht="12.75" customHeight="1">
      <c r="V118" s="400"/>
    </row>
    <row r="119" s="401" customFormat="1" ht="12.75" customHeight="1">
      <c r="V119" s="400"/>
    </row>
    <row r="120" s="401" customFormat="1" ht="12.75" customHeight="1">
      <c r="V120" s="400"/>
    </row>
    <row r="121" s="401" customFormat="1" ht="12.75" customHeight="1">
      <c r="V121" s="400"/>
    </row>
    <row r="122" s="401" customFormat="1" ht="12.75" customHeight="1">
      <c r="V122" s="400"/>
    </row>
    <row r="123" s="401" customFormat="1" ht="12.75" customHeight="1">
      <c r="V123" s="400"/>
    </row>
    <row r="124" s="401" customFormat="1" ht="12.75" customHeight="1">
      <c r="V124" s="400"/>
    </row>
    <row r="125" s="401" customFormat="1" ht="12.75" customHeight="1">
      <c r="V125" s="400"/>
    </row>
    <row r="126" s="401" customFormat="1" ht="12.75" customHeight="1">
      <c r="V126" s="400"/>
    </row>
    <row r="127" s="401" customFormat="1" ht="12.75" customHeight="1">
      <c r="V127" s="400"/>
    </row>
    <row r="128" s="401" customFormat="1" ht="12.75" customHeight="1">
      <c r="V128" s="400"/>
    </row>
    <row r="129" s="401" customFormat="1" ht="12.75" customHeight="1">
      <c r="V129" s="400"/>
    </row>
    <row r="130" s="401" customFormat="1" ht="12.75" customHeight="1">
      <c r="V130" s="400"/>
    </row>
    <row r="131" s="401" customFormat="1" ht="12.75" customHeight="1">
      <c r="V131" s="400"/>
    </row>
    <row r="132" s="401" customFormat="1" ht="12.75" customHeight="1">
      <c r="V132" s="400"/>
    </row>
    <row r="133" s="401" customFormat="1" ht="12.75" customHeight="1">
      <c r="V133" s="400"/>
    </row>
    <row r="134" s="401" customFormat="1" ht="12.75" customHeight="1">
      <c r="V134" s="400"/>
    </row>
    <row r="135" s="401" customFormat="1" ht="12.75" customHeight="1">
      <c r="V135" s="400"/>
    </row>
    <row r="136" s="401" customFormat="1" ht="12.75" customHeight="1">
      <c r="V136" s="400"/>
    </row>
    <row r="137" s="401" customFormat="1" ht="12.75" customHeight="1">
      <c r="V137" s="400"/>
    </row>
    <row r="138" s="401" customFormat="1" ht="12.75" customHeight="1">
      <c r="V138" s="400"/>
    </row>
    <row r="139" s="401" customFormat="1" ht="12.75" customHeight="1">
      <c r="V139" s="400"/>
    </row>
    <row r="140" s="401" customFormat="1" ht="12.75" customHeight="1">
      <c r="V140" s="400"/>
    </row>
    <row r="141" s="401" customFormat="1" ht="12.75" customHeight="1">
      <c r="V141" s="400"/>
    </row>
    <row r="142" s="401" customFormat="1" ht="12.75" customHeight="1">
      <c r="V142" s="400"/>
    </row>
    <row r="143" s="401" customFormat="1" ht="12.75" customHeight="1">
      <c r="V143" s="400"/>
    </row>
    <row r="144" s="401" customFormat="1" ht="12.75" customHeight="1">
      <c r="V144" s="400"/>
    </row>
    <row r="145" s="401" customFormat="1" ht="12.75" customHeight="1">
      <c r="V145" s="400"/>
    </row>
    <row r="146" s="401" customFormat="1" ht="12.75" customHeight="1">
      <c r="V146" s="400"/>
    </row>
    <row r="147" s="401" customFormat="1" ht="12.75" customHeight="1">
      <c r="V147" s="400"/>
    </row>
    <row r="148" s="401" customFormat="1" ht="12.75" customHeight="1">
      <c r="V148" s="400"/>
    </row>
    <row r="149" s="401" customFormat="1" ht="12.75" customHeight="1">
      <c r="V149" s="400"/>
    </row>
    <row r="150" s="401" customFormat="1" ht="12.75" customHeight="1">
      <c r="V150" s="400"/>
    </row>
    <row r="151" s="401" customFormat="1" ht="12.75" customHeight="1">
      <c r="V151" s="400"/>
    </row>
    <row r="152" s="401" customFormat="1" ht="12.75" customHeight="1">
      <c r="V152" s="400"/>
    </row>
    <row r="153" s="401" customFormat="1" ht="12.75" customHeight="1">
      <c r="V153" s="400"/>
    </row>
    <row r="154" s="401" customFormat="1" ht="12.75" customHeight="1">
      <c r="V154" s="400"/>
    </row>
    <row r="155" s="401" customFormat="1" ht="12.75" customHeight="1">
      <c r="V155" s="400"/>
    </row>
    <row r="156" s="401" customFormat="1" ht="12.75" customHeight="1">
      <c r="V156" s="400"/>
    </row>
    <row r="157" s="401" customFormat="1" ht="12.75" customHeight="1">
      <c r="V157" s="400"/>
    </row>
    <row r="158" s="401" customFormat="1" ht="12.75" customHeight="1">
      <c r="V158" s="400"/>
    </row>
    <row r="159" s="401" customFormat="1" ht="12.75" customHeight="1">
      <c r="V159" s="400"/>
    </row>
    <row r="160" s="401" customFormat="1" ht="12.75" customHeight="1">
      <c r="V160" s="400"/>
    </row>
    <row r="161" s="401" customFormat="1" ht="12.75" customHeight="1">
      <c r="V161" s="400"/>
    </row>
    <row r="162" s="401" customFormat="1" ht="12.75" customHeight="1">
      <c r="V162" s="400"/>
    </row>
    <row r="163" s="401" customFormat="1" ht="12.75" customHeight="1">
      <c r="V163" s="400"/>
    </row>
    <row r="164" s="401" customFormat="1" ht="12.75" customHeight="1">
      <c r="V164" s="400"/>
    </row>
    <row r="165" s="401" customFormat="1" ht="12.75" customHeight="1">
      <c r="V165" s="400"/>
    </row>
    <row r="166" s="401" customFormat="1" ht="12.75" customHeight="1">
      <c r="V166" s="400"/>
    </row>
    <row r="167" s="401" customFormat="1" ht="12.75" customHeight="1">
      <c r="V167" s="400"/>
    </row>
    <row r="168" s="401" customFormat="1" ht="12.75" customHeight="1">
      <c r="V168" s="400"/>
    </row>
    <row r="169" s="401" customFormat="1" ht="12.75" customHeight="1">
      <c r="V169" s="400"/>
    </row>
    <row r="170" s="401" customFormat="1" ht="12.75" customHeight="1">
      <c r="V170" s="400"/>
    </row>
    <row r="171" s="401" customFormat="1" ht="12.75" customHeight="1">
      <c r="V171" s="400"/>
    </row>
    <row r="172" s="401" customFormat="1" ht="12.75" customHeight="1">
      <c r="V172" s="400"/>
    </row>
    <row r="173" s="401" customFormat="1" ht="12.75" customHeight="1">
      <c r="V173" s="400"/>
    </row>
    <row r="174" s="401" customFormat="1" ht="12.75" customHeight="1">
      <c r="V174" s="400"/>
    </row>
    <row r="175" s="401" customFormat="1" ht="12.75" customHeight="1">
      <c r="V175" s="400"/>
    </row>
    <row r="176" s="401" customFormat="1" ht="12.75" customHeight="1">
      <c r="V176" s="400"/>
    </row>
    <row r="177" s="401" customFormat="1" ht="12.75" customHeight="1">
      <c r="V177" s="400"/>
    </row>
    <row r="178" s="401" customFormat="1" ht="12.75" customHeight="1">
      <c r="V178" s="400"/>
    </row>
    <row r="179" s="401" customFormat="1" ht="12.75" customHeight="1">
      <c r="V179" s="400"/>
    </row>
    <row r="180" s="401" customFormat="1" ht="12.75" customHeight="1">
      <c r="V180" s="400"/>
    </row>
    <row r="181" s="401" customFormat="1" ht="12.75" customHeight="1">
      <c r="V181" s="400"/>
    </row>
    <row r="182" s="401" customFormat="1" ht="12.75" customHeight="1">
      <c r="V182" s="400"/>
    </row>
    <row r="183" s="401" customFormat="1" ht="12.75" customHeight="1">
      <c r="V183" s="400"/>
    </row>
    <row r="184" s="401" customFormat="1" ht="12.75" customHeight="1">
      <c r="V184" s="400"/>
    </row>
    <row r="185" s="401" customFormat="1" ht="12.75" customHeight="1">
      <c r="V185" s="400"/>
    </row>
    <row r="186" s="401" customFormat="1" ht="12.75" customHeight="1">
      <c r="V186" s="400"/>
    </row>
    <row r="187" s="401" customFormat="1" ht="12.75" customHeight="1">
      <c r="V187" s="400"/>
    </row>
    <row r="188" s="401" customFormat="1" ht="12.75" customHeight="1">
      <c r="V188" s="400"/>
    </row>
    <row r="189" s="401" customFormat="1" ht="12.75" customHeight="1">
      <c r="V189" s="400"/>
    </row>
    <row r="190" s="401" customFormat="1" ht="12.75" customHeight="1">
      <c r="V190" s="400"/>
    </row>
    <row r="191" s="401" customFormat="1" ht="12.75" customHeight="1">
      <c r="V191" s="400"/>
    </row>
    <row r="192" s="401" customFormat="1" ht="12.75" customHeight="1">
      <c r="V192" s="400"/>
    </row>
    <row r="193" s="401" customFormat="1" ht="12.75" customHeight="1">
      <c r="V193" s="400"/>
    </row>
    <row r="194" s="401" customFormat="1" ht="12.75" customHeight="1">
      <c r="V194" s="400"/>
    </row>
    <row r="195" s="401" customFormat="1" ht="12.75" customHeight="1">
      <c r="V195" s="400"/>
    </row>
    <row r="196" s="401" customFormat="1" ht="12.75" customHeight="1">
      <c r="V196" s="400"/>
    </row>
    <row r="197" s="401" customFormat="1" ht="12.75" customHeight="1">
      <c r="V197" s="400"/>
    </row>
    <row r="198" s="401" customFormat="1" ht="12.75" customHeight="1">
      <c r="V198" s="400"/>
    </row>
    <row r="199" s="401" customFormat="1" ht="12.75" customHeight="1">
      <c r="V199" s="400"/>
    </row>
    <row r="200" s="401" customFormat="1" ht="12.75" customHeight="1">
      <c r="V200" s="400"/>
    </row>
    <row r="201" s="401" customFormat="1" ht="12.75" customHeight="1">
      <c r="V201" s="400"/>
    </row>
    <row r="202" s="401" customFormat="1" ht="12.75" customHeight="1">
      <c r="V202" s="400"/>
    </row>
    <row r="203" s="401" customFormat="1" ht="12.75" customHeight="1">
      <c r="V203" s="400"/>
    </row>
    <row r="204" s="401" customFormat="1" ht="12.75" customHeight="1">
      <c r="V204" s="400"/>
    </row>
    <row r="205" s="401" customFormat="1" ht="13.5">
      <c r="V205" s="400"/>
    </row>
    <row r="206" s="401" customFormat="1" ht="13.5">
      <c r="V206" s="400"/>
    </row>
    <row r="207" s="401" customFormat="1" ht="13.5">
      <c r="V207" s="400"/>
    </row>
    <row r="208" s="401" customFormat="1" ht="13.5">
      <c r="V208" s="400"/>
    </row>
    <row r="209" s="401" customFormat="1" ht="13.5">
      <c r="V209" s="400"/>
    </row>
    <row r="210" s="401" customFormat="1" ht="13.5">
      <c r="V210" s="400"/>
    </row>
    <row r="211" s="401" customFormat="1" ht="13.5">
      <c r="V211" s="400"/>
    </row>
    <row r="212" s="401" customFormat="1" ht="13.5">
      <c r="V212" s="400"/>
    </row>
    <row r="213" s="401" customFormat="1" ht="13.5">
      <c r="V213" s="400"/>
    </row>
    <row r="214" s="401" customFormat="1" ht="13.5">
      <c r="V214" s="400"/>
    </row>
    <row r="215" s="401" customFormat="1" ht="13.5">
      <c r="V215" s="400"/>
    </row>
    <row r="216" s="401" customFormat="1" ht="13.5">
      <c r="V216" s="400"/>
    </row>
    <row r="217" s="401" customFormat="1" ht="13.5">
      <c r="V217" s="400"/>
    </row>
    <row r="218" s="401" customFormat="1" ht="13.5">
      <c r="V218" s="400"/>
    </row>
    <row r="219" s="401" customFormat="1" ht="13.5">
      <c r="V219" s="400"/>
    </row>
    <row r="220" s="401" customFormat="1" ht="13.5">
      <c r="V220" s="400"/>
    </row>
    <row r="221" s="401" customFormat="1" ht="13.5">
      <c r="V221" s="400"/>
    </row>
    <row r="222" s="401" customFormat="1" ht="13.5">
      <c r="V222" s="400"/>
    </row>
    <row r="223" s="401" customFormat="1" ht="13.5">
      <c r="V223" s="400"/>
    </row>
    <row r="224" s="401" customFormat="1" ht="13.5">
      <c r="V224" s="400"/>
    </row>
    <row r="225" s="401" customFormat="1" ht="13.5">
      <c r="V225" s="400"/>
    </row>
    <row r="226" s="401" customFormat="1" ht="13.5">
      <c r="V226" s="400"/>
    </row>
    <row r="227" s="401" customFormat="1" ht="13.5">
      <c r="V227" s="400"/>
    </row>
    <row r="228" s="401" customFormat="1" ht="13.5">
      <c r="V228" s="400"/>
    </row>
    <row r="229" s="401" customFormat="1" ht="13.5">
      <c r="V229" s="400"/>
    </row>
    <row r="230" s="401" customFormat="1" ht="13.5">
      <c r="V230" s="400"/>
    </row>
    <row r="231" s="401" customFormat="1" ht="13.5">
      <c r="V231" s="400"/>
    </row>
    <row r="232" s="401" customFormat="1" ht="13.5">
      <c r="V232" s="400"/>
    </row>
    <row r="233" s="401" customFormat="1" ht="13.5">
      <c r="V233" s="400"/>
    </row>
    <row r="234" s="401" customFormat="1" ht="13.5">
      <c r="V234" s="400"/>
    </row>
    <row r="235" s="401" customFormat="1" ht="13.5">
      <c r="V235" s="400"/>
    </row>
    <row r="236" s="401" customFormat="1" ht="13.5">
      <c r="V236" s="400"/>
    </row>
    <row r="237" s="401" customFormat="1" ht="13.5">
      <c r="V237" s="400"/>
    </row>
    <row r="238" s="401" customFormat="1" ht="13.5">
      <c r="V238" s="400"/>
    </row>
    <row r="239" s="401" customFormat="1" ht="13.5">
      <c r="V239" s="400"/>
    </row>
    <row r="240" s="401" customFormat="1" ht="13.5">
      <c r="V240" s="400"/>
    </row>
    <row r="241" s="401" customFormat="1" ht="13.5">
      <c r="V241" s="400"/>
    </row>
    <row r="242" s="401" customFormat="1" ht="13.5">
      <c r="V242" s="400"/>
    </row>
    <row r="243" s="401" customFormat="1" ht="13.5">
      <c r="V243" s="400"/>
    </row>
    <row r="244" s="401" customFormat="1" ht="13.5">
      <c r="V244" s="400"/>
    </row>
    <row r="245" s="401" customFormat="1" ht="13.5">
      <c r="V245" s="400"/>
    </row>
    <row r="246" s="401" customFormat="1" ht="13.5">
      <c r="V246" s="400"/>
    </row>
    <row r="247" s="401" customFormat="1" ht="13.5">
      <c r="V247" s="400"/>
    </row>
    <row r="248" s="401" customFormat="1" ht="13.5">
      <c r="V248" s="400"/>
    </row>
    <row r="249" s="401" customFormat="1" ht="13.5">
      <c r="V249" s="400"/>
    </row>
    <row r="250" s="401" customFormat="1" ht="13.5">
      <c r="V250" s="400"/>
    </row>
    <row r="251" s="401" customFormat="1" ht="13.5">
      <c r="V251" s="400"/>
    </row>
    <row r="252" s="401" customFormat="1" ht="13.5">
      <c r="V252" s="400"/>
    </row>
    <row r="253" s="401" customFormat="1" ht="13.5">
      <c r="V253" s="400"/>
    </row>
    <row r="254" s="401" customFormat="1" ht="13.5">
      <c r="V254" s="400"/>
    </row>
    <row r="255" s="401" customFormat="1" ht="13.5">
      <c r="V255" s="400"/>
    </row>
    <row r="256" s="401" customFormat="1" ht="13.5">
      <c r="V256" s="400"/>
    </row>
    <row r="257" s="401" customFormat="1" ht="13.5">
      <c r="V257" s="400"/>
    </row>
    <row r="258" s="401" customFormat="1" ht="13.5">
      <c r="V258" s="400"/>
    </row>
    <row r="259" s="401" customFormat="1" ht="13.5">
      <c r="V259" s="400"/>
    </row>
    <row r="260" s="401" customFormat="1" ht="13.5">
      <c r="V260" s="400"/>
    </row>
    <row r="261" s="401" customFormat="1" ht="13.5">
      <c r="V261" s="400"/>
    </row>
    <row r="262" s="401" customFormat="1" ht="13.5">
      <c r="V262" s="400"/>
    </row>
    <row r="263" s="401" customFormat="1" ht="13.5">
      <c r="V263" s="400"/>
    </row>
    <row r="264" s="401" customFormat="1" ht="13.5">
      <c r="V264" s="400"/>
    </row>
    <row r="265" s="401" customFormat="1" ht="13.5">
      <c r="V265" s="400"/>
    </row>
    <row r="266" s="401" customFormat="1" ht="13.5">
      <c r="V266" s="400"/>
    </row>
    <row r="267" s="401" customFormat="1" ht="13.5">
      <c r="V267" s="400"/>
    </row>
    <row r="268" s="401" customFormat="1" ht="13.5">
      <c r="V268" s="400"/>
    </row>
    <row r="269" s="401" customFormat="1" ht="13.5">
      <c r="V269" s="400"/>
    </row>
    <row r="270" s="401" customFormat="1" ht="13.5">
      <c r="V270" s="400"/>
    </row>
    <row r="271" s="401" customFormat="1" ht="13.5">
      <c r="V271" s="400"/>
    </row>
    <row r="272" s="401" customFormat="1" ht="13.5">
      <c r="V272" s="400"/>
    </row>
    <row r="273" s="401" customFormat="1" ht="13.5">
      <c r="V273" s="400"/>
    </row>
    <row r="274" s="401" customFormat="1" ht="13.5">
      <c r="V274" s="400"/>
    </row>
    <row r="275" s="401" customFormat="1" ht="13.5">
      <c r="V275" s="400"/>
    </row>
    <row r="276" s="401" customFormat="1" ht="13.5">
      <c r="V276" s="400"/>
    </row>
    <row r="277" s="401" customFormat="1" ht="13.5">
      <c r="V277" s="400"/>
    </row>
    <row r="278" s="401" customFormat="1" ht="13.5">
      <c r="V278" s="400"/>
    </row>
    <row r="279" s="401" customFormat="1" ht="13.5">
      <c r="V279" s="400"/>
    </row>
    <row r="280" s="401" customFormat="1" ht="13.5">
      <c r="V280" s="400"/>
    </row>
    <row r="281" s="401" customFormat="1" ht="13.5">
      <c r="V281" s="400"/>
    </row>
    <row r="282" s="401" customFormat="1" ht="13.5">
      <c r="V282" s="400"/>
    </row>
    <row r="283" s="401" customFormat="1" ht="13.5">
      <c r="V283" s="400"/>
    </row>
    <row r="284" s="401" customFormat="1" ht="13.5">
      <c r="V284" s="400"/>
    </row>
    <row r="285" s="401" customFormat="1" ht="13.5">
      <c r="V285" s="400"/>
    </row>
    <row r="286" s="401" customFormat="1" ht="13.5">
      <c r="V286" s="400"/>
    </row>
    <row r="287" s="401" customFormat="1" ht="13.5">
      <c r="V287" s="400"/>
    </row>
    <row r="288" s="401" customFormat="1" ht="13.5">
      <c r="V288" s="400"/>
    </row>
    <row r="289" s="401" customFormat="1" ht="13.5">
      <c r="V289" s="400"/>
    </row>
    <row r="290" s="401" customFormat="1" ht="13.5">
      <c r="V290" s="400"/>
    </row>
    <row r="291" s="401" customFormat="1" ht="13.5">
      <c r="V291" s="400"/>
    </row>
    <row r="292" s="401" customFormat="1" ht="13.5">
      <c r="V292" s="400"/>
    </row>
    <row r="293" s="401" customFormat="1" ht="13.5">
      <c r="V293" s="400"/>
    </row>
    <row r="294" s="401" customFormat="1" ht="13.5">
      <c r="V294" s="400"/>
    </row>
    <row r="295" s="401" customFormat="1" ht="13.5">
      <c r="V295" s="400"/>
    </row>
    <row r="296" s="401" customFormat="1" ht="13.5">
      <c r="V296" s="400"/>
    </row>
    <row r="297" s="401" customFormat="1" ht="13.5">
      <c r="V297" s="400"/>
    </row>
    <row r="298" s="401" customFormat="1" ht="13.5">
      <c r="V298" s="400"/>
    </row>
    <row r="299" s="401" customFormat="1" ht="13.5">
      <c r="V299" s="400"/>
    </row>
    <row r="300" s="401" customFormat="1" ht="13.5">
      <c r="V300" s="400"/>
    </row>
    <row r="301" s="401" customFormat="1" ht="13.5">
      <c r="V301" s="400"/>
    </row>
    <row r="302" s="401" customFormat="1" ht="13.5">
      <c r="V302" s="400"/>
    </row>
    <row r="303" s="401" customFormat="1" ht="13.5">
      <c r="V303" s="400"/>
    </row>
    <row r="304" s="401" customFormat="1" ht="13.5">
      <c r="V304" s="400"/>
    </row>
    <row r="305" s="401" customFormat="1" ht="13.5">
      <c r="V305" s="400"/>
    </row>
    <row r="306" s="401" customFormat="1" ht="13.5">
      <c r="V306" s="400"/>
    </row>
    <row r="307" s="401" customFormat="1" ht="13.5">
      <c r="V307" s="400"/>
    </row>
    <row r="308" s="401" customFormat="1" ht="13.5">
      <c r="V308" s="400"/>
    </row>
    <row r="309" s="401" customFormat="1" ht="13.5">
      <c r="V309" s="400"/>
    </row>
    <row r="310" s="401" customFormat="1" ht="13.5">
      <c r="V310" s="400"/>
    </row>
    <row r="311" s="401" customFormat="1" ht="13.5">
      <c r="V311" s="400"/>
    </row>
    <row r="312" s="401" customFormat="1" ht="13.5">
      <c r="V312" s="400"/>
    </row>
    <row r="313" s="401" customFormat="1" ht="13.5">
      <c r="V313" s="400"/>
    </row>
    <row r="314" s="401" customFormat="1" ht="13.5">
      <c r="V314" s="400"/>
    </row>
    <row r="315" s="401" customFormat="1" ht="13.5">
      <c r="V315" s="400"/>
    </row>
    <row r="316" s="401" customFormat="1" ht="13.5">
      <c r="V316" s="400"/>
    </row>
    <row r="317" s="401" customFormat="1" ht="13.5">
      <c r="V317" s="400"/>
    </row>
    <row r="318" s="401" customFormat="1" ht="13.5">
      <c r="V318" s="400"/>
    </row>
    <row r="319" s="401" customFormat="1" ht="13.5">
      <c r="V319" s="400"/>
    </row>
    <row r="320" s="401" customFormat="1" ht="13.5">
      <c r="V320" s="400"/>
    </row>
    <row r="321" s="401" customFormat="1" ht="13.5">
      <c r="V321" s="400"/>
    </row>
    <row r="322" s="401" customFormat="1" ht="13.5">
      <c r="V322" s="400"/>
    </row>
    <row r="323" s="401" customFormat="1" ht="13.5">
      <c r="V323" s="400"/>
    </row>
    <row r="324" s="401" customFormat="1" ht="13.5">
      <c r="V324" s="400"/>
    </row>
    <row r="325" s="401" customFormat="1" ht="13.5">
      <c r="V325" s="400"/>
    </row>
    <row r="326" s="401" customFormat="1" ht="13.5">
      <c r="V326" s="400"/>
    </row>
    <row r="327" s="401" customFormat="1" ht="13.5">
      <c r="V327" s="400"/>
    </row>
    <row r="328" s="401" customFormat="1" ht="13.5">
      <c r="V328" s="400"/>
    </row>
    <row r="329" s="401" customFormat="1" ht="13.5">
      <c r="V329" s="400"/>
    </row>
    <row r="330" s="401" customFormat="1" ht="13.5">
      <c r="V330" s="400"/>
    </row>
    <row r="331" s="401" customFormat="1" ht="13.5">
      <c r="V331" s="400"/>
    </row>
    <row r="332" s="401" customFormat="1" ht="13.5">
      <c r="V332" s="400"/>
    </row>
    <row r="333" s="401" customFormat="1" ht="13.5">
      <c r="V333" s="400"/>
    </row>
    <row r="334" s="401" customFormat="1" ht="13.5">
      <c r="V334" s="400"/>
    </row>
    <row r="335" s="401" customFormat="1" ht="13.5">
      <c r="V335" s="400"/>
    </row>
    <row r="336" s="401" customFormat="1" ht="13.5">
      <c r="V336" s="400"/>
    </row>
    <row r="337" s="401" customFormat="1" ht="13.5">
      <c r="V337" s="400"/>
    </row>
    <row r="338" s="401" customFormat="1" ht="13.5">
      <c r="V338" s="400"/>
    </row>
    <row r="339" s="401" customFormat="1" ht="13.5">
      <c r="V339" s="400"/>
    </row>
    <row r="340" s="401" customFormat="1" ht="13.5">
      <c r="V340" s="400"/>
    </row>
    <row r="341" s="401" customFormat="1" ht="13.5">
      <c r="V341" s="400"/>
    </row>
    <row r="342" s="401" customFormat="1" ht="13.5">
      <c r="V342" s="400"/>
    </row>
    <row r="343" s="401" customFormat="1" ht="13.5">
      <c r="V343" s="400"/>
    </row>
    <row r="344" s="401" customFormat="1" ht="13.5">
      <c r="V344" s="400"/>
    </row>
    <row r="345" s="401" customFormat="1" ht="13.5">
      <c r="V345" s="400"/>
    </row>
    <row r="346" s="401" customFormat="1" ht="13.5">
      <c r="V346" s="400"/>
    </row>
    <row r="347" s="401" customFormat="1" ht="13.5">
      <c r="V347" s="400"/>
    </row>
    <row r="348" s="401" customFormat="1" ht="13.5">
      <c r="V348" s="400"/>
    </row>
    <row r="349" s="401" customFormat="1" ht="13.5">
      <c r="V349" s="400"/>
    </row>
    <row r="350" s="401" customFormat="1" ht="13.5">
      <c r="V350" s="400"/>
    </row>
    <row r="351" s="401" customFormat="1" ht="13.5">
      <c r="V351" s="400"/>
    </row>
    <row r="352" s="401" customFormat="1" ht="13.5">
      <c r="V352" s="400"/>
    </row>
    <row r="353" s="401" customFormat="1" ht="13.5">
      <c r="V353" s="400"/>
    </row>
    <row r="354" s="401" customFormat="1" ht="13.5">
      <c r="V354" s="400"/>
    </row>
    <row r="355" s="401" customFormat="1" ht="13.5">
      <c r="V355" s="400"/>
    </row>
    <row r="356" s="401" customFormat="1" ht="13.5">
      <c r="V356" s="400"/>
    </row>
    <row r="357" s="401" customFormat="1" ht="13.5">
      <c r="V357" s="400"/>
    </row>
    <row r="358" s="401" customFormat="1" ht="13.5">
      <c r="V358" s="400"/>
    </row>
    <row r="359" s="401" customFormat="1" ht="13.5">
      <c r="V359" s="400"/>
    </row>
    <row r="360" s="401" customFormat="1" ht="13.5">
      <c r="V360" s="400"/>
    </row>
    <row r="361" s="401" customFormat="1" ht="13.5">
      <c r="V361" s="400"/>
    </row>
    <row r="362" s="401" customFormat="1" ht="13.5">
      <c r="V362" s="400"/>
    </row>
    <row r="363" s="401" customFormat="1" ht="13.5">
      <c r="V363" s="400"/>
    </row>
    <row r="364" s="401" customFormat="1" ht="13.5">
      <c r="V364" s="400"/>
    </row>
    <row r="365" s="401" customFormat="1" ht="13.5">
      <c r="V365" s="400"/>
    </row>
    <row r="366" s="401" customFormat="1" ht="13.5">
      <c r="V366" s="400"/>
    </row>
    <row r="367" s="401" customFormat="1" ht="13.5">
      <c r="V367" s="400"/>
    </row>
    <row r="368" s="401" customFormat="1" ht="13.5">
      <c r="V368" s="400"/>
    </row>
    <row r="369" s="401" customFormat="1" ht="13.5">
      <c r="V369" s="400"/>
    </row>
    <row r="370" s="401" customFormat="1" ht="13.5">
      <c r="V370" s="400"/>
    </row>
    <row r="371" s="401" customFormat="1" ht="13.5">
      <c r="V371" s="400"/>
    </row>
    <row r="372" s="401" customFormat="1" ht="13.5">
      <c r="V372" s="400"/>
    </row>
    <row r="373" s="401" customFormat="1" ht="13.5">
      <c r="V373" s="400"/>
    </row>
    <row r="374" s="401" customFormat="1" ht="13.5">
      <c r="V374" s="400"/>
    </row>
    <row r="375" s="401" customFormat="1" ht="13.5">
      <c r="V375" s="400"/>
    </row>
    <row r="376" s="401" customFormat="1" ht="13.5">
      <c r="V376" s="400"/>
    </row>
    <row r="377" s="401" customFormat="1" ht="13.5">
      <c r="V377" s="400"/>
    </row>
    <row r="378" s="401" customFormat="1" ht="13.5">
      <c r="V378" s="400"/>
    </row>
    <row r="379" s="401" customFormat="1" ht="13.5">
      <c r="V379" s="400"/>
    </row>
    <row r="380" s="401" customFormat="1" ht="13.5">
      <c r="V380" s="400"/>
    </row>
    <row r="381" s="401" customFormat="1" ht="13.5">
      <c r="V381" s="400"/>
    </row>
    <row r="382" s="401" customFormat="1" ht="13.5">
      <c r="V382" s="400"/>
    </row>
    <row r="383" s="401" customFormat="1" ht="13.5">
      <c r="V383" s="400"/>
    </row>
    <row r="384" s="401" customFormat="1" ht="13.5">
      <c r="V384" s="400"/>
    </row>
    <row r="385" s="401" customFormat="1" ht="13.5">
      <c r="V385" s="400"/>
    </row>
    <row r="386" s="401" customFormat="1" ht="13.5">
      <c r="V386" s="400"/>
    </row>
    <row r="387" s="401" customFormat="1" ht="13.5">
      <c r="V387" s="400"/>
    </row>
    <row r="388" s="401" customFormat="1" ht="13.5">
      <c r="V388" s="400"/>
    </row>
    <row r="389" s="401" customFormat="1" ht="13.5">
      <c r="V389" s="400"/>
    </row>
    <row r="390" s="401" customFormat="1" ht="13.5">
      <c r="V390" s="400"/>
    </row>
    <row r="391" s="401" customFormat="1" ht="13.5">
      <c r="V391" s="400"/>
    </row>
    <row r="392" s="401" customFormat="1" ht="13.5">
      <c r="V392" s="400"/>
    </row>
    <row r="393" s="401" customFormat="1" ht="13.5">
      <c r="V393" s="400"/>
    </row>
    <row r="394" s="401" customFormat="1" ht="13.5">
      <c r="V394" s="400"/>
    </row>
    <row r="395" s="401" customFormat="1" ht="13.5">
      <c r="V395" s="400"/>
    </row>
    <row r="396" s="401" customFormat="1" ht="13.5">
      <c r="V396" s="400"/>
    </row>
    <row r="397" s="401" customFormat="1" ht="13.5">
      <c r="V397" s="400"/>
    </row>
    <row r="398" s="401" customFormat="1" ht="13.5">
      <c r="V398" s="400"/>
    </row>
    <row r="399" s="401" customFormat="1" ht="13.5">
      <c r="V399" s="400"/>
    </row>
    <row r="400" s="401" customFormat="1" ht="13.5">
      <c r="V400" s="400"/>
    </row>
    <row r="401" s="401" customFormat="1" ht="13.5">
      <c r="V401" s="400"/>
    </row>
    <row r="402" s="401" customFormat="1" ht="13.5">
      <c r="V402" s="400"/>
    </row>
    <row r="403" s="401" customFormat="1" ht="13.5">
      <c r="V403" s="400"/>
    </row>
    <row r="404" s="401" customFormat="1" ht="13.5">
      <c r="V404" s="400"/>
    </row>
    <row r="405" s="401" customFormat="1" ht="13.5">
      <c r="V405" s="400"/>
    </row>
    <row r="406" s="401" customFormat="1" ht="13.5">
      <c r="V406" s="400"/>
    </row>
    <row r="407" s="401" customFormat="1" ht="13.5">
      <c r="V407" s="400"/>
    </row>
    <row r="408" s="401" customFormat="1" ht="13.5">
      <c r="V408" s="400"/>
    </row>
    <row r="409" s="401" customFormat="1" ht="13.5">
      <c r="V409" s="400"/>
    </row>
    <row r="410" s="401" customFormat="1" ht="13.5">
      <c r="V410" s="400"/>
    </row>
    <row r="411" s="401" customFormat="1" ht="13.5">
      <c r="V411" s="400"/>
    </row>
    <row r="412" s="401" customFormat="1" ht="13.5">
      <c r="V412" s="400"/>
    </row>
    <row r="413" s="401" customFormat="1" ht="13.5">
      <c r="V413" s="400"/>
    </row>
    <row r="414" s="401" customFormat="1" ht="13.5">
      <c r="V414" s="400"/>
    </row>
    <row r="415" s="401" customFormat="1" ht="13.5">
      <c r="V415" s="400"/>
    </row>
    <row r="416" s="401" customFormat="1" ht="13.5">
      <c r="V416" s="400"/>
    </row>
    <row r="417" s="401" customFormat="1" ht="13.5">
      <c r="V417" s="400"/>
    </row>
    <row r="418" s="401" customFormat="1" ht="13.5">
      <c r="V418" s="400"/>
    </row>
    <row r="419" s="401" customFormat="1" ht="13.5">
      <c r="V419" s="400"/>
    </row>
    <row r="420" s="401" customFormat="1" ht="13.5">
      <c r="V420" s="400"/>
    </row>
    <row r="421" s="401" customFormat="1" ht="13.5">
      <c r="V421" s="400"/>
    </row>
    <row r="422" s="401" customFormat="1" ht="13.5">
      <c r="V422" s="400"/>
    </row>
    <row r="423" s="401" customFormat="1" ht="13.5">
      <c r="V423" s="400"/>
    </row>
    <row r="424" s="401" customFormat="1" ht="13.5">
      <c r="V424" s="400"/>
    </row>
    <row r="425" s="401" customFormat="1" ht="13.5">
      <c r="V425" s="400"/>
    </row>
    <row r="426" s="401" customFormat="1" ht="13.5">
      <c r="V426" s="400"/>
    </row>
    <row r="427" s="401" customFormat="1" ht="13.5">
      <c r="V427" s="400"/>
    </row>
    <row r="428" s="401" customFormat="1" ht="13.5">
      <c r="V428" s="400"/>
    </row>
    <row r="429" s="401" customFormat="1" ht="13.5">
      <c r="V429" s="400"/>
    </row>
    <row r="430" s="401" customFormat="1" ht="13.5">
      <c r="V430" s="400"/>
    </row>
    <row r="431" s="401" customFormat="1" ht="13.5">
      <c r="V431" s="400"/>
    </row>
    <row r="432" s="401" customFormat="1" ht="13.5">
      <c r="V432" s="400"/>
    </row>
    <row r="433" s="401" customFormat="1" ht="13.5">
      <c r="V433" s="400"/>
    </row>
    <row r="434" s="401" customFormat="1" ht="13.5">
      <c r="V434" s="400"/>
    </row>
    <row r="435" s="401" customFormat="1" ht="13.5">
      <c r="V435" s="400"/>
    </row>
    <row r="436" s="401" customFormat="1" ht="13.5">
      <c r="V436" s="400"/>
    </row>
    <row r="437" s="401" customFormat="1" ht="13.5">
      <c r="V437" s="400"/>
    </row>
    <row r="438" s="401" customFormat="1" ht="13.5">
      <c r="V438" s="400"/>
    </row>
    <row r="439" s="401" customFormat="1" ht="13.5">
      <c r="V439" s="400"/>
    </row>
    <row r="440" s="401" customFormat="1" ht="13.5">
      <c r="V440" s="400"/>
    </row>
    <row r="441" s="401" customFormat="1" ht="13.5">
      <c r="V441" s="400"/>
    </row>
    <row r="442" s="401" customFormat="1" ht="13.5">
      <c r="V442" s="400"/>
    </row>
    <row r="443" s="401" customFormat="1" ht="13.5">
      <c r="V443" s="400"/>
    </row>
    <row r="444" s="401" customFormat="1" ht="13.5">
      <c r="V444" s="400"/>
    </row>
    <row r="445" s="401" customFormat="1" ht="13.5">
      <c r="V445" s="400"/>
    </row>
    <row r="446" s="401" customFormat="1" ht="13.5">
      <c r="V446" s="400"/>
    </row>
    <row r="447" s="401" customFormat="1" ht="13.5">
      <c r="V447" s="400"/>
    </row>
    <row r="448" s="401" customFormat="1" ht="13.5">
      <c r="V448" s="400"/>
    </row>
    <row r="449" s="401" customFormat="1" ht="13.5">
      <c r="V449" s="400"/>
    </row>
    <row r="450" s="401" customFormat="1" ht="13.5">
      <c r="V450" s="400"/>
    </row>
    <row r="451" s="401" customFormat="1" ht="13.5">
      <c r="V451" s="400"/>
    </row>
    <row r="452" s="401" customFormat="1" ht="13.5">
      <c r="V452" s="400"/>
    </row>
    <row r="453" s="401" customFormat="1" ht="13.5">
      <c r="V453" s="400"/>
    </row>
    <row r="454" s="401" customFormat="1" ht="13.5">
      <c r="V454" s="400"/>
    </row>
    <row r="455" s="401" customFormat="1" ht="13.5">
      <c r="V455" s="400"/>
    </row>
    <row r="456" s="401" customFormat="1" ht="13.5">
      <c r="V456" s="400"/>
    </row>
    <row r="457" s="401" customFormat="1" ht="13.5">
      <c r="V457" s="400"/>
    </row>
    <row r="458" s="401" customFormat="1" ht="13.5">
      <c r="V458" s="400"/>
    </row>
    <row r="459" s="401" customFormat="1" ht="13.5">
      <c r="V459" s="400"/>
    </row>
    <row r="460" s="401" customFormat="1" ht="13.5">
      <c r="V460" s="400"/>
    </row>
    <row r="461" s="401" customFormat="1" ht="13.5">
      <c r="V461" s="400"/>
    </row>
    <row r="462" s="401" customFormat="1" ht="13.5">
      <c r="V462" s="400"/>
    </row>
    <row r="463" s="401" customFormat="1" ht="13.5">
      <c r="V463" s="400"/>
    </row>
    <row r="464" s="401" customFormat="1" ht="13.5">
      <c r="V464" s="400"/>
    </row>
    <row r="465" s="401" customFormat="1" ht="13.5">
      <c r="V465" s="400"/>
    </row>
    <row r="466" s="401" customFormat="1" ht="13.5">
      <c r="V466" s="400"/>
    </row>
    <row r="467" s="401" customFormat="1" ht="13.5">
      <c r="V467" s="400"/>
    </row>
    <row r="468" s="401" customFormat="1" ht="13.5">
      <c r="V468" s="400"/>
    </row>
    <row r="469" s="401" customFormat="1" ht="13.5">
      <c r="V469" s="400"/>
    </row>
    <row r="470" s="401" customFormat="1" ht="13.5">
      <c r="V470" s="400"/>
    </row>
    <row r="471" s="401" customFormat="1" ht="13.5">
      <c r="V471" s="400"/>
    </row>
    <row r="472" s="401" customFormat="1" ht="13.5">
      <c r="V472" s="400"/>
    </row>
    <row r="473" s="401" customFormat="1" ht="13.5">
      <c r="V473" s="400"/>
    </row>
    <row r="474" s="401" customFormat="1" ht="13.5">
      <c r="V474" s="400"/>
    </row>
    <row r="475" s="401" customFormat="1" ht="13.5">
      <c r="V475" s="400"/>
    </row>
    <row r="476" s="401" customFormat="1" ht="13.5">
      <c r="V476" s="400"/>
    </row>
    <row r="477" s="401" customFormat="1" ht="13.5">
      <c r="V477" s="400"/>
    </row>
    <row r="478" s="401" customFormat="1" ht="13.5">
      <c r="V478" s="400"/>
    </row>
    <row r="479" s="401" customFormat="1" ht="13.5">
      <c r="V479" s="400"/>
    </row>
    <row r="480" s="401" customFormat="1" ht="13.5">
      <c r="V480" s="400"/>
    </row>
    <row r="481" s="401" customFormat="1" ht="13.5">
      <c r="V481" s="400"/>
    </row>
    <row r="482" s="401" customFormat="1" ht="13.5">
      <c r="V482" s="400"/>
    </row>
    <row r="483" s="401" customFormat="1" ht="13.5">
      <c r="V483" s="400"/>
    </row>
    <row r="484" s="401" customFormat="1" ht="13.5">
      <c r="V484" s="400"/>
    </row>
    <row r="485" s="401" customFormat="1" ht="13.5">
      <c r="V485" s="400"/>
    </row>
    <row r="486" s="401" customFormat="1" ht="13.5">
      <c r="V486" s="400"/>
    </row>
    <row r="487" s="401" customFormat="1" ht="13.5">
      <c r="V487" s="400"/>
    </row>
    <row r="488" s="401" customFormat="1" ht="13.5">
      <c r="V488" s="400"/>
    </row>
    <row r="489" s="401" customFormat="1" ht="13.5">
      <c r="V489" s="400"/>
    </row>
    <row r="490" s="401" customFormat="1" ht="13.5">
      <c r="V490" s="400"/>
    </row>
    <row r="491" s="401" customFormat="1" ht="13.5">
      <c r="V491" s="400"/>
    </row>
    <row r="492" s="401" customFormat="1" ht="13.5">
      <c r="V492" s="400"/>
    </row>
    <row r="493" s="401" customFormat="1" ht="13.5">
      <c r="V493" s="400"/>
    </row>
    <row r="494" s="401" customFormat="1" ht="13.5">
      <c r="V494" s="400"/>
    </row>
    <row r="495" s="401" customFormat="1" ht="13.5">
      <c r="V495" s="400"/>
    </row>
    <row r="496" s="401" customFormat="1" ht="13.5">
      <c r="V496" s="400"/>
    </row>
    <row r="497" s="401" customFormat="1" ht="13.5">
      <c r="V497" s="400"/>
    </row>
    <row r="498" s="401" customFormat="1" ht="13.5">
      <c r="V498" s="400"/>
    </row>
    <row r="499" s="401" customFormat="1" ht="13.5">
      <c r="V499" s="400"/>
    </row>
    <row r="500" s="401" customFormat="1" ht="13.5">
      <c r="V500" s="400"/>
    </row>
    <row r="501" s="401" customFormat="1" ht="13.5">
      <c r="V501" s="400"/>
    </row>
    <row r="502" s="401" customFormat="1" ht="13.5">
      <c r="V502" s="400"/>
    </row>
    <row r="503" s="401" customFormat="1" ht="13.5">
      <c r="V503" s="400"/>
    </row>
    <row r="504" s="401" customFormat="1" ht="13.5">
      <c r="V504" s="400"/>
    </row>
    <row r="505" s="401" customFormat="1" ht="13.5">
      <c r="V505" s="400"/>
    </row>
    <row r="506" s="401" customFormat="1" ht="13.5">
      <c r="V506" s="400"/>
    </row>
    <row r="507" s="401" customFormat="1" ht="13.5">
      <c r="V507" s="400"/>
    </row>
    <row r="508" s="401" customFormat="1" ht="13.5">
      <c r="V508" s="400"/>
    </row>
    <row r="509" s="401" customFormat="1" ht="13.5">
      <c r="V509" s="400"/>
    </row>
    <row r="510" s="401" customFormat="1" ht="13.5">
      <c r="V510" s="400"/>
    </row>
    <row r="511" s="401" customFormat="1" ht="13.5">
      <c r="V511" s="400"/>
    </row>
    <row r="512" s="401" customFormat="1" ht="13.5">
      <c r="V512" s="400"/>
    </row>
    <row r="513" s="401" customFormat="1" ht="13.5">
      <c r="V513" s="400"/>
    </row>
    <row r="514" s="401" customFormat="1" ht="13.5">
      <c r="V514" s="400"/>
    </row>
    <row r="515" s="401" customFormat="1" ht="13.5">
      <c r="V515" s="400"/>
    </row>
    <row r="516" s="401" customFormat="1" ht="13.5">
      <c r="V516" s="400"/>
    </row>
    <row r="517" s="401" customFormat="1" ht="13.5">
      <c r="V517" s="400"/>
    </row>
    <row r="518" s="401" customFormat="1" ht="13.5">
      <c r="V518" s="400"/>
    </row>
    <row r="519" s="401" customFormat="1" ht="13.5">
      <c r="V519" s="400"/>
    </row>
    <row r="520" s="401" customFormat="1" ht="13.5">
      <c r="V520" s="400"/>
    </row>
    <row r="521" s="401" customFormat="1" ht="13.5">
      <c r="V521" s="400"/>
    </row>
    <row r="522" s="401" customFormat="1" ht="13.5">
      <c r="V522" s="400"/>
    </row>
    <row r="523" s="401" customFormat="1" ht="13.5">
      <c r="V523" s="400"/>
    </row>
    <row r="524" s="401" customFormat="1" ht="13.5">
      <c r="V524" s="400"/>
    </row>
    <row r="525" s="401" customFormat="1" ht="13.5">
      <c r="V525" s="400"/>
    </row>
    <row r="526" s="401" customFormat="1" ht="13.5">
      <c r="V526" s="400"/>
    </row>
    <row r="527" s="401" customFormat="1" ht="13.5">
      <c r="V527" s="400"/>
    </row>
    <row r="528" s="401" customFormat="1" ht="13.5">
      <c r="V528" s="400"/>
    </row>
    <row r="529" s="401" customFormat="1" ht="13.5">
      <c r="V529" s="400"/>
    </row>
    <row r="530" s="401" customFormat="1" ht="13.5">
      <c r="V530" s="400"/>
    </row>
    <row r="531" s="401" customFormat="1" ht="13.5">
      <c r="V531" s="400"/>
    </row>
    <row r="532" s="401" customFormat="1" ht="13.5">
      <c r="V532" s="400"/>
    </row>
    <row r="533" s="401" customFormat="1" ht="13.5">
      <c r="V533" s="400"/>
    </row>
    <row r="534" s="401" customFormat="1" ht="13.5">
      <c r="V534" s="400"/>
    </row>
    <row r="535" s="401" customFormat="1" ht="13.5">
      <c r="V535" s="400"/>
    </row>
    <row r="536" s="401" customFormat="1" ht="13.5">
      <c r="V536" s="400"/>
    </row>
    <row r="537" s="401" customFormat="1" ht="13.5">
      <c r="V537" s="400"/>
    </row>
    <row r="538" s="401" customFormat="1" ht="13.5">
      <c r="V538" s="400"/>
    </row>
    <row r="539" s="401" customFormat="1" ht="13.5">
      <c r="V539" s="400"/>
    </row>
    <row r="540" s="401" customFormat="1" ht="13.5">
      <c r="V540" s="400"/>
    </row>
    <row r="541" s="401" customFormat="1" ht="13.5">
      <c r="V541" s="400"/>
    </row>
    <row r="542" s="401" customFormat="1" ht="13.5">
      <c r="V542" s="400"/>
    </row>
    <row r="543" s="401" customFormat="1" ht="13.5">
      <c r="V543" s="400"/>
    </row>
    <row r="544" s="401" customFormat="1" ht="13.5">
      <c r="V544" s="400"/>
    </row>
    <row r="545" s="401" customFormat="1" ht="13.5">
      <c r="V545" s="400"/>
    </row>
    <row r="546" s="401" customFormat="1" ht="13.5">
      <c r="V546" s="400"/>
    </row>
    <row r="547" s="401" customFormat="1" ht="13.5">
      <c r="V547" s="400"/>
    </row>
    <row r="548" s="401" customFormat="1" ht="13.5">
      <c r="V548" s="400"/>
    </row>
    <row r="549" s="401" customFormat="1" ht="13.5">
      <c r="V549" s="400"/>
    </row>
    <row r="550" s="401" customFormat="1" ht="13.5">
      <c r="V550" s="400"/>
    </row>
    <row r="551" s="401" customFormat="1" ht="13.5">
      <c r="V551" s="400"/>
    </row>
    <row r="552" s="401" customFormat="1" ht="13.5">
      <c r="V552" s="400"/>
    </row>
    <row r="553" s="401" customFormat="1" ht="13.5">
      <c r="V553" s="400"/>
    </row>
    <row r="554" s="401" customFormat="1" ht="13.5">
      <c r="V554" s="400"/>
    </row>
    <row r="555" s="401" customFormat="1" ht="13.5">
      <c r="V555" s="400"/>
    </row>
    <row r="556" s="401" customFormat="1" ht="13.5">
      <c r="V556" s="400"/>
    </row>
    <row r="557" s="401" customFormat="1" ht="13.5">
      <c r="V557" s="400"/>
    </row>
    <row r="558" s="401" customFormat="1" ht="13.5">
      <c r="V558" s="400"/>
    </row>
    <row r="559" s="401" customFormat="1" ht="13.5">
      <c r="V559" s="400"/>
    </row>
    <row r="560" s="401" customFormat="1" ht="13.5">
      <c r="V560" s="400"/>
    </row>
    <row r="561" s="401" customFormat="1" ht="13.5">
      <c r="V561" s="400"/>
    </row>
    <row r="562" s="401" customFormat="1" ht="13.5">
      <c r="V562" s="400"/>
    </row>
    <row r="563" s="401" customFormat="1" ht="13.5">
      <c r="V563" s="400"/>
    </row>
    <row r="564" s="401" customFormat="1" ht="13.5">
      <c r="V564" s="400"/>
    </row>
    <row r="565" s="401" customFormat="1" ht="13.5">
      <c r="V565" s="400"/>
    </row>
    <row r="566" s="401" customFormat="1" ht="13.5">
      <c r="V566" s="400"/>
    </row>
    <row r="567" s="401" customFormat="1" ht="13.5">
      <c r="V567" s="400"/>
    </row>
    <row r="568" s="401" customFormat="1" ht="13.5">
      <c r="V568" s="400"/>
    </row>
    <row r="569" s="401" customFormat="1" ht="13.5">
      <c r="V569" s="400"/>
    </row>
    <row r="570" s="401" customFormat="1" ht="13.5">
      <c r="V570" s="400"/>
    </row>
    <row r="571" s="401" customFormat="1" ht="13.5">
      <c r="V571" s="400"/>
    </row>
    <row r="572" s="401" customFormat="1" ht="13.5">
      <c r="V572" s="400"/>
    </row>
    <row r="573" s="401" customFormat="1" ht="13.5">
      <c r="V573" s="400"/>
    </row>
    <row r="574" s="401" customFormat="1" ht="13.5">
      <c r="V574" s="400"/>
    </row>
    <row r="575" s="401" customFormat="1" ht="13.5">
      <c r="V575" s="400"/>
    </row>
    <row r="576" s="401" customFormat="1" ht="13.5">
      <c r="V576" s="400"/>
    </row>
    <row r="577" s="401" customFormat="1" ht="13.5">
      <c r="V577" s="400"/>
    </row>
    <row r="578" s="401" customFormat="1" ht="13.5">
      <c r="V578" s="400"/>
    </row>
    <row r="579" s="401" customFormat="1" ht="13.5">
      <c r="V579" s="400"/>
    </row>
    <row r="580" s="401" customFormat="1" ht="13.5">
      <c r="V580" s="400"/>
    </row>
    <row r="581" s="401" customFormat="1" ht="13.5">
      <c r="V581" s="400"/>
    </row>
    <row r="582" s="401" customFormat="1" ht="13.5">
      <c r="V582" s="400"/>
    </row>
    <row r="583" s="401" customFormat="1" ht="13.5">
      <c r="V583" s="400"/>
    </row>
    <row r="584" s="401" customFormat="1" ht="13.5">
      <c r="V584" s="400"/>
    </row>
    <row r="585" s="401" customFormat="1" ht="13.5">
      <c r="V585" s="400"/>
    </row>
    <row r="586" s="401" customFormat="1" ht="13.5">
      <c r="V586" s="400"/>
    </row>
    <row r="587" s="401" customFormat="1" ht="13.5">
      <c r="V587" s="400"/>
    </row>
    <row r="588" s="401" customFormat="1" ht="13.5">
      <c r="V588" s="400"/>
    </row>
    <row r="589" s="401" customFormat="1" ht="13.5">
      <c r="V589" s="400"/>
    </row>
    <row r="590" s="401" customFormat="1" ht="13.5">
      <c r="V590" s="400"/>
    </row>
    <row r="591" s="401" customFormat="1" ht="13.5">
      <c r="V591" s="400"/>
    </row>
    <row r="592" s="401" customFormat="1" ht="13.5">
      <c r="V592" s="400"/>
    </row>
    <row r="593" s="401" customFormat="1" ht="13.5">
      <c r="V593" s="400"/>
    </row>
    <row r="594" s="401" customFormat="1" ht="13.5">
      <c r="V594" s="400"/>
    </row>
    <row r="595" s="401" customFormat="1" ht="13.5">
      <c r="V595" s="400"/>
    </row>
    <row r="596" s="401" customFormat="1" ht="13.5">
      <c r="V596" s="400"/>
    </row>
    <row r="597" s="401" customFormat="1" ht="13.5">
      <c r="V597" s="400"/>
    </row>
    <row r="598" s="401" customFormat="1" ht="13.5">
      <c r="V598" s="400"/>
    </row>
    <row r="599" s="401" customFormat="1" ht="13.5">
      <c r="V599" s="400"/>
    </row>
    <row r="600" s="401" customFormat="1" ht="13.5">
      <c r="V600" s="400"/>
    </row>
    <row r="601" s="401" customFormat="1" ht="13.5">
      <c r="V601" s="400"/>
    </row>
    <row r="602" s="401" customFormat="1" ht="13.5">
      <c r="V602" s="400"/>
    </row>
    <row r="603" s="401" customFormat="1" ht="13.5">
      <c r="V603" s="400"/>
    </row>
    <row r="604" s="401" customFormat="1" ht="13.5">
      <c r="V604" s="400"/>
    </row>
    <row r="605" s="401" customFormat="1" ht="13.5">
      <c r="V605" s="400"/>
    </row>
    <row r="606" s="401" customFormat="1" ht="13.5">
      <c r="V606" s="400"/>
    </row>
    <row r="607" s="401" customFormat="1" ht="13.5">
      <c r="V607" s="400"/>
    </row>
    <row r="608" s="401" customFormat="1" ht="13.5">
      <c r="V608" s="400"/>
    </row>
    <row r="609" s="401" customFormat="1" ht="13.5">
      <c r="V609" s="400"/>
    </row>
    <row r="610" s="401" customFormat="1" ht="13.5">
      <c r="V610" s="400"/>
    </row>
    <row r="611" s="401" customFormat="1" ht="13.5">
      <c r="V611" s="400"/>
    </row>
    <row r="612" s="401" customFormat="1" ht="13.5">
      <c r="V612" s="400"/>
    </row>
    <row r="613" s="401" customFormat="1" ht="13.5">
      <c r="V613" s="400"/>
    </row>
    <row r="614" s="401" customFormat="1" ht="13.5">
      <c r="V614" s="400"/>
    </row>
    <row r="615" s="401" customFormat="1" ht="13.5">
      <c r="V615" s="400"/>
    </row>
    <row r="616" s="401" customFormat="1" ht="13.5">
      <c r="V616" s="400"/>
    </row>
    <row r="617" s="401" customFormat="1" ht="13.5">
      <c r="V617" s="400"/>
    </row>
    <row r="618" s="401" customFormat="1" ht="13.5">
      <c r="V618" s="400"/>
    </row>
    <row r="619" s="401" customFormat="1" ht="13.5">
      <c r="V619" s="400"/>
    </row>
    <row r="620" s="401" customFormat="1" ht="13.5">
      <c r="V620" s="400"/>
    </row>
    <row r="621" s="401" customFormat="1" ht="13.5">
      <c r="V621" s="400"/>
    </row>
    <row r="622" s="401" customFormat="1" ht="13.5">
      <c r="V622" s="400"/>
    </row>
    <row r="623" s="401" customFormat="1" ht="13.5">
      <c r="V623" s="400"/>
    </row>
    <row r="624" s="401" customFormat="1" ht="13.5">
      <c r="V624" s="400"/>
    </row>
    <row r="625" s="401" customFormat="1" ht="13.5">
      <c r="V625" s="400"/>
    </row>
    <row r="626" s="401" customFormat="1" ht="13.5">
      <c r="V626" s="400"/>
    </row>
    <row r="627" s="401" customFormat="1" ht="13.5">
      <c r="V627" s="400"/>
    </row>
    <row r="628" s="401" customFormat="1" ht="13.5">
      <c r="V628" s="400"/>
    </row>
    <row r="629" s="401" customFormat="1" ht="13.5">
      <c r="V629" s="400"/>
    </row>
    <row r="630" s="401" customFormat="1" ht="13.5">
      <c r="V630" s="400"/>
    </row>
    <row r="631" s="401" customFormat="1" ht="13.5">
      <c r="V631" s="400"/>
    </row>
    <row r="632" s="401" customFormat="1" ht="13.5">
      <c r="V632" s="400"/>
    </row>
    <row r="633" s="401" customFormat="1" ht="13.5">
      <c r="V633" s="400"/>
    </row>
    <row r="634" s="401" customFormat="1" ht="13.5">
      <c r="V634" s="400"/>
    </row>
    <row r="635" s="401" customFormat="1" ht="13.5">
      <c r="V635" s="400"/>
    </row>
    <row r="636" s="401" customFormat="1" ht="13.5">
      <c r="V636" s="400"/>
    </row>
    <row r="637" s="401" customFormat="1" ht="13.5">
      <c r="V637" s="400"/>
    </row>
    <row r="638" s="401" customFormat="1" ht="13.5">
      <c r="V638" s="400"/>
    </row>
    <row r="639" s="401" customFormat="1" ht="13.5">
      <c r="V639" s="400"/>
    </row>
    <row r="640" s="401" customFormat="1" ht="13.5">
      <c r="V640" s="400"/>
    </row>
    <row r="641" s="401" customFormat="1" ht="13.5">
      <c r="V641" s="400"/>
    </row>
    <row r="642" s="401" customFormat="1" ht="13.5">
      <c r="V642" s="400"/>
    </row>
    <row r="643" s="401" customFormat="1" ht="13.5">
      <c r="V643" s="400"/>
    </row>
    <row r="644" s="401" customFormat="1" ht="13.5">
      <c r="V644" s="400"/>
    </row>
    <row r="645" s="401" customFormat="1" ht="13.5">
      <c r="V645" s="400"/>
    </row>
    <row r="646" s="401" customFormat="1" ht="13.5">
      <c r="V646" s="400"/>
    </row>
    <row r="647" s="401" customFormat="1" ht="13.5">
      <c r="V647" s="400"/>
    </row>
    <row r="648" s="401" customFormat="1" ht="13.5">
      <c r="V648" s="400"/>
    </row>
    <row r="649" s="401" customFormat="1" ht="13.5">
      <c r="V649" s="400"/>
    </row>
    <row r="650" s="401" customFormat="1" ht="13.5">
      <c r="V650" s="400"/>
    </row>
    <row r="651" s="401" customFormat="1" ht="13.5">
      <c r="V651" s="400"/>
    </row>
    <row r="652" s="401" customFormat="1" ht="13.5">
      <c r="V652" s="400"/>
    </row>
    <row r="653" s="401" customFormat="1" ht="13.5">
      <c r="V653" s="400"/>
    </row>
    <row r="654" s="401" customFormat="1" ht="13.5">
      <c r="V654" s="400"/>
    </row>
    <row r="655" s="401" customFormat="1" ht="13.5">
      <c r="V655" s="400"/>
    </row>
    <row r="656" s="401" customFormat="1" ht="13.5">
      <c r="V656" s="400"/>
    </row>
    <row r="657" s="401" customFormat="1" ht="13.5">
      <c r="V657" s="400"/>
    </row>
    <row r="658" s="401" customFormat="1" ht="13.5">
      <c r="V658" s="400"/>
    </row>
    <row r="659" s="401" customFormat="1" ht="13.5">
      <c r="V659" s="400"/>
    </row>
    <row r="660" s="401" customFormat="1" ht="13.5">
      <c r="V660" s="400"/>
    </row>
    <row r="661" s="401" customFormat="1" ht="13.5">
      <c r="V661" s="400"/>
    </row>
    <row r="662" s="401" customFormat="1" ht="13.5">
      <c r="V662" s="400"/>
    </row>
    <row r="663" s="401" customFormat="1" ht="13.5">
      <c r="V663" s="400"/>
    </row>
    <row r="664" s="401" customFormat="1" ht="13.5">
      <c r="V664" s="400"/>
    </row>
    <row r="665" s="401" customFormat="1" ht="13.5">
      <c r="V665" s="400"/>
    </row>
    <row r="666" s="401" customFormat="1" ht="13.5">
      <c r="V666" s="400"/>
    </row>
    <row r="667" s="401" customFormat="1" ht="13.5">
      <c r="V667" s="400"/>
    </row>
    <row r="668" s="401" customFormat="1" ht="13.5">
      <c r="V668" s="400"/>
    </row>
    <row r="669" s="401" customFormat="1" ht="13.5">
      <c r="V669" s="400"/>
    </row>
    <row r="670" s="401" customFormat="1" ht="13.5">
      <c r="V670" s="400"/>
    </row>
    <row r="671" s="401" customFormat="1" ht="13.5">
      <c r="V671" s="400"/>
    </row>
    <row r="672" s="401" customFormat="1" ht="13.5">
      <c r="V672" s="400"/>
    </row>
    <row r="673" s="401" customFormat="1" ht="13.5">
      <c r="V673" s="400"/>
    </row>
    <row r="674" s="401" customFormat="1" ht="13.5">
      <c r="V674" s="400"/>
    </row>
    <row r="675" s="401" customFormat="1" ht="13.5">
      <c r="V675" s="400"/>
    </row>
    <row r="676" s="401" customFormat="1" ht="13.5">
      <c r="V676" s="400"/>
    </row>
    <row r="677" s="401" customFormat="1" ht="13.5">
      <c r="V677" s="400"/>
    </row>
    <row r="678" s="401" customFormat="1" ht="13.5">
      <c r="V678" s="400"/>
    </row>
    <row r="679" s="401" customFormat="1" ht="13.5">
      <c r="V679" s="400"/>
    </row>
    <row r="680" s="401" customFormat="1" ht="13.5">
      <c r="V680" s="400"/>
    </row>
    <row r="681" s="401" customFormat="1" ht="13.5">
      <c r="V681" s="400"/>
    </row>
    <row r="682" s="401" customFormat="1" ht="13.5">
      <c r="V682" s="400"/>
    </row>
    <row r="683" s="401" customFormat="1" ht="13.5">
      <c r="V683" s="400"/>
    </row>
    <row r="684" s="401" customFormat="1" ht="13.5">
      <c r="V684" s="400"/>
    </row>
    <row r="685" s="401" customFormat="1" ht="13.5">
      <c r="V685" s="400"/>
    </row>
    <row r="686" s="401" customFormat="1" ht="13.5">
      <c r="V686" s="400"/>
    </row>
    <row r="687" s="401" customFormat="1" ht="13.5">
      <c r="V687" s="400"/>
    </row>
    <row r="688" s="401" customFormat="1" ht="13.5">
      <c r="V688" s="400"/>
    </row>
    <row r="689" s="401" customFormat="1" ht="13.5">
      <c r="V689" s="400"/>
    </row>
    <row r="690" s="401" customFormat="1" ht="13.5">
      <c r="V690" s="400"/>
    </row>
    <row r="691" s="401" customFormat="1" ht="13.5">
      <c r="V691" s="400"/>
    </row>
    <row r="692" s="401" customFormat="1" ht="13.5">
      <c r="V692" s="400"/>
    </row>
    <row r="693" s="401" customFormat="1" ht="13.5">
      <c r="V693" s="400"/>
    </row>
    <row r="694" s="401" customFormat="1" ht="13.5">
      <c r="V694" s="400"/>
    </row>
    <row r="695" s="401" customFormat="1" ht="13.5">
      <c r="V695" s="400"/>
    </row>
    <row r="696" s="401" customFormat="1" ht="13.5">
      <c r="V696" s="400"/>
    </row>
    <row r="697" s="401" customFormat="1" ht="13.5">
      <c r="V697" s="400"/>
    </row>
    <row r="698" s="401" customFormat="1" ht="13.5">
      <c r="V698" s="400"/>
    </row>
    <row r="699" s="401" customFormat="1" ht="13.5">
      <c r="V699" s="400"/>
    </row>
    <row r="700" s="401" customFormat="1" ht="13.5">
      <c r="V700" s="400"/>
    </row>
    <row r="701" s="401" customFormat="1" ht="13.5">
      <c r="V701" s="400"/>
    </row>
    <row r="702" s="401" customFormat="1" ht="13.5">
      <c r="V702" s="400"/>
    </row>
    <row r="703" s="401" customFormat="1" ht="13.5">
      <c r="V703" s="400"/>
    </row>
    <row r="704" s="401" customFormat="1" ht="13.5">
      <c r="V704" s="400"/>
    </row>
    <row r="705" s="401" customFormat="1" ht="13.5">
      <c r="V705" s="400"/>
    </row>
    <row r="706" s="401" customFormat="1" ht="13.5">
      <c r="V706" s="400"/>
    </row>
    <row r="707" s="401" customFormat="1" ht="13.5">
      <c r="V707" s="400"/>
    </row>
    <row r="708" s="401" customFormat="1" ht="13.5">
      <c r="V708" s="400"/>
    </row>
    <row r="709" s="401" customFormat="1" ht="13.5">
      <c r="V709" s="400"/>
    </row>
    <row r="710" s="401" customFormat="1" ht="13.5">
      <c r="V710" s="400"/>
    </row>
    <row r="711" s="401" customFormat="1" ht="13.5">
      <c r="V711" s="400"/>
    </row>
    <row r="712" s="401" customFormat="1" ht="13.5">
      <c r="V712" s="400"/>
    </row>
    <row r="713" s="401" customFormat="1" ht="13.5">
      <c r="V713" s="400"/>
    </row>
    <row r="714" s="401" customFormat="1" ht="13.5">
      <c r="V714" s="400"/>
    </row>
    <row r="715" s="401" customFormat="1" ht="13.5">
      <c r="V715" s="400"/>
    </row>
    <row r="716" s="401" customFormat="1" ht="13.5">
      <c r="V716" s="400"/>
    </row>
    <row r="717" s="401" customFormat="1" ht="13.5">
      <c r="V717" s="400"/>
    </row>
    <row r="718" s="401" customFormat="1" ht="13.5">
      <c r="V718" s="400"/>
    </row>
    <row r="719" s="401" customFormat="1" ht="13.5">
      <c r="V719" s="400"/>
    </row>
    <row r="720" s="401" customFormat="1" ht="13.5">
      <c r="V720" s="400"/>
    </row>
    <row r="721" s="401" customFormat="1" ht="13.5">
      <c r="V721" s="400"/>
    </row>
    <row r="722" s="401" customFormat="1" ht="13.5">
      <c r="V722" s="400"/>
    </row>
    <row r="723" s="401" customFormat="1" ht="13.5">
      <c r="V723" s="400"/>
    </row>
    <row r="724" s="401" customFormat="1" ht="13.5">
      <c r="V724" s="400"/>
    </row>
    <row r="725" s="401" customFormat="1" ht="13.5">
      <c r="V725" s="400"/>
    </row>
    <row r="726" s="401" customFormat="1" ht="13.5">
      <c r="V726" s="400"/>
    </row>
    <row r="727" s="401" customFormat="1" ht="13.5">
      <c r="V727" s="400"/>
    </row>
    <row r="728" s="401" customFormat="1" ht="13.5">
      <c r="V728" s="400"/>
    </row>
    <row r="729" s="401" customFormat="1" ht="13.5">
      <c r="V729" s="400"/>
    </row>
    <row r="730" s="401" customFormat="1" ht="13.5">
      <c r="V730" s="400"/>
    </row>
    <row r="731" s="401" customFormat="1" ht="13.5">
      <c r="V731" s="400"/>
    </row>
    <row r="732" s="401" customFormat="1" ht="13.5">
      <c r="V732" s="400"/>
    </row>
    <row r="733" s="401" customFormat="1" ht="13.5">
      <c r="V733" s="400"/>
    </row>
    <row r="734" s="401" customFormat="1" ht="13.5">
      <c r="V734" s="400"/>
    </row>
    <row r="735" s="401" customFormat="1" ht="13.5">
      <c r="V735" s="400"/>
    </row>
    <row r="736" s="401" customFormat="1" ht="13.5">
      <c r="V736" s="400"/>
    </row>
    <row r="737" s="401" customFormat="1" ht="13.5">
      <c r="V737" s="400"/>
    </row>
    <row r="738" s="401" customFormat="1" ht="13.5">
      <c r="V738" s="400"/>
    </row>
    <row r="739" s="401" customFormat="1" ht="13.5">
      <c r="V739" s="400"/>
    </row>
    <row r="740" s="401" customFormat="1" ht="13.5">
      <c r="V740" s="400"/>
    </row>
    <row r="741" s="401" customFormat="1" ht="13.5">
      <c r="V741" s="400"/>
    </row>
    <row r="742" s="401" customFormat="1" ht="13.5">
      <c r="V742" s="400"/>
    </row>
    <row r="743" s="401" customFormat="1" ht="13.5">
      <c r="V743" s="400"/>
    </row>
    <row r="744" s="401" customFormat="1" ht="13.5">
      <c r="V744" s="400"/>
    </row>
    <row r="745" s="401" customFormat="1" ht="13.5">
      <c r="V745" s="400"/>
    </row>
    <row r="746" s="401" customFormat="1" ht="13.5">
      <c r="V746" s="400"/>
    </row>
    <row r="747" s="401" customFormat="1" ht="13.5">
      <c r="V747" s="400"/>
    </row>
    <row r="748" s="401" customFormat="1" ht="13.5">
      <c r="V748" s="400"/>
    </row>
    <row r="749" s="401" customFormat="1" ht="13.5">
      <c r="V749" s="400"/>
    </row>
    <row r="750" s="401" customFormat="1" ht="13.5">
      <c r="V750" s="400"/>
    </row>
    <row r="751" s="401" customFormat="1" ht="13.5">
      <c r="V751" s="400"/>
    </row>
    <row r="752" s="401" customFormat="1" ht="13.5">
      <c r="V752" s="400"/>
    </row>
    <row r="753" s="401" customFormat="1" ht="13.5">
      <c r="V753" s="400"/>
    </row>
    <row r="754" s="401" customFormat="1" ht="13.5">
      <c r="V754" s="400"/>
    </row>
    <row r="755" s="401" customFormat="1" ht="13.5">
      <c r="V755" s="400"/>
    </row>
    <row r="756" s="401" customFormat="1" ht="13.5">
      <c r="V756" s="400"/>
    </row>
    <row r="757" s="401" customFormat="1" ht="13.5">
      <c r="V757" s="400"/>
    </row>
    <row r="758" s="401" customFormat="1" ht="13.5">
      <c r="V758" s="400"/>
    </row>
    <row r="759" s="401" customFormat="1" ht="13.5">
      <c r="V759" s="400"/>
    </row>
    <row r="760" s="401" customFormat="1" ht="13.5">
      <c r="V760" s="400"/>
    </row>
    <row r="761" s="401" customFormat="1" ht="13.5">
      <c r="V761" s="400"/>
    </row>
    <row r="762" s="401" customFormat="1" ht="13.5">
      <c r="V762" s="400"/>
    </row>
    <row r="763" s="401" customFormat="1" ht="13.5">
      <c r="V763" s="400"/>
    </row>
    <row r="764" s="401" customFormat="1" ht="13.5">
      <c r="V764" s="400"/>
    </row>
    <row r="765" s="401" customFormat="1" ht="13.5">
      <c r="V765" s="400"/>
    </row>
    <row r="766" s="401" customFormat="1" ht="13.5">
      <c r="V766" s="400"/>
    </row>
    <row r="767" s="401" customFormat="1" ht="13.5">
      <c r="V767" s="400"/>
    </row>
    <row r="768" s="401" customFormat="1" ht="13.5">
      <c r="V768" s="400"/>
    </row>
    <row r="769" s="401" customFormat="1" ht="13.5">
      <c r="V769" s="400"/>
    </row>
    <row r="770" s="401" customFormat="1" ht="13.5">
      <c r="V770" s="400"/>
    </row>
    <row r="771" s="401" customFormat="1" ht="13.5">
      <c r="V771" s="400"/>
    </row>
    <row r="772" s="401" customFormat="1" ht="13.5">
      <c r="V772" s="400"/>
    </row>
    <row r="773" s="401" customFormat="1" ht="13.5">
      <c r="V773" s="400"/>
    </row>
    <row r="774" s="401" customFormat="1" ht="13.5">
      <c r="V774" s="400"/>
    </row>
    <row r="775" s="401" customFormat="1" ht="13.5">
      <c r="V775" s="400"/>
    </row>
    <row r="776" s="401" customFormat="1" ht="13.5">
      <c r="V776" s="400"/>
    </row>
    <row r="777" s="401" customFormat="1" ht="13.5">
      <c r="V777" s="400"/>
    </row>
    <row r="778" s="401" customFormat="1" ht="13.5">
      <c r="V778" s="400"/>
    </row>
    <row r="779" s="401" customFormat="1" ht="13.5">
      <c r="V779" s="400"/>
    </row>
    <row r="780" s="401" customFormat="1" ht="13.5">
      <c r="V780" s="400"/>
    </row>
    <row r="781" s="401" customFormat="1" ht="13.5">
      <c r="V781" s="400"/>
    </row>
    <row r="782" s="401" customFormat="1" ht="13.5">
      <c r="V782" s="400"/>
    </row>
    <row r="783" s="401" customFormat="1" ht="13.5">
      <c r="V783" s="400"/>
    </row>
    <row r="784" s="401" customFormat="1" ht="13.5">
      <c r="V784" s="400"/>
    </row>
    <row r="785" s="401" customFormat="1" ht="13.5">
      <c r="V785" s="400"/>
    </row>
    <row r="786" s="401" customFormat="1" ht="13.5">
      <c r="V786" s="400"/>
    </row>
    <row r="787" s="401" customFormat="1" ht="13.5">
      <c r="V787" s="400"/>
    </row>
    <row r="788" s="401" customFormat="1" ht="13.5">
      <c r="V788" s="400"/>
    </row>
    <row r="789" s="401" customFormat="1" ht="13.5">
      <c r="V789" s="400"/>
    </row>
    <row r="790" s="401" customFormat="1" ht="13.5">
      <c r="V790" s="400"/>
    </row>
    <row r="791" s="401" customFormat="1" ht="13.5">
      <c r="V791" s="400"/>
    </row>
    <row r="792" s="401" customFormat="1" ht="13.5">
      <c r="V792" s="400"/>
    </row>
    <row r="793" s="401" customFormat="1" ht="13.5">
      <c r="V793" s="400"/>
    </row>
    <row r="794" s="401" customFormat="1" ht="13.5">
      <c r="V794" s="400"/>
    </row>
    <row r="795" s="401" customFormat="1" ht="13.5">
      <c r="V795" s="400"/>
    </row>
    <row r="796" s="401" customFormat="1" ht="13.5">
      <c r="V796" s="400"/>
    </row>
    <row r="797" s="401" customFormat="1" ht="13.5">
      <c r="V797" s="400"/>
    </row>
    <row r="798" s="401" customFormat="1" ht="13.5">
      <c r="V798" s="400"/>
    </row>
    <row r="799" s="401" customFormat="1" ht="13.5">
      <c r="V799" s="400"/>
    </row>
    <row r="800" s="401" customFormat="1" ht="13.5">
      <c r="V800" s="400"/>
    </row>
    <row r="801" s="401" customFormat="1" ht="13.5">
      <c r="V801" s="400"/>
    </row>
    <row r="802" s="401" customFormat="1" ht="13.5">
      <c r="V802" s="400"/>
    </row>
    <row r="803" s="401" customFormat="1" ht="13.5">
      <c r="V803" s="400"/>
    </row>
    <row r="804" s="401" customFormat="1" ht="13.5">
      <c r="V804" s="400"/>
    </row>
    <row r="805" s="401" customFormat="1" ht="13.5">
      <c r="V805" s="400"/>
    </row>
    <row r="806" s="401" customFormat="1" ht="13.5">
      <c r="V806" s="400"/>
    </row>
    <row r="807" s="401" customFormat="1" ht="13.5">
      <c r="V807" s="400"/>
    </row>
    <row r="808" s="401" customFormat="1" ht="13.5">
      <c r="V808" s="400"/>
    </row>
    <row r="809" s="401" customFormat="1" ht="13.5">
      <c r="V809" s="400"/>
    </row>
    <row r="810" s="401" customFormat="1" ht="13.5">
      <c r="V810" s="400"/>
    </row>
    <row r="811" s="401" customFormat="1" ht="13.5">
      <c r="V811" s="400"/>
    </row>
    <row r="812" s="401" customFormat="1" ht="13.5">
      <c r="V812" s="400"/>
    </row>
    <row r="813" s="401" customFormat="1" ht="13.5">
      <c r="V813" s="400"/>
    </row>
    <row r="814" s="401" customFormat="1" ht="13.5">
      <c r="V814" s="400"/>
    </row>
    <row r="815" s="401" customFormat="1" ht="13.5">
      <c r="V815" s="400"/>
    </row>
    <row r="816" s="401" customFormat="1" ht="13.5">
      <c r="V816" s="400"/>
    </row>
    <row r="817" s="401" customFormat="1" ht="13.5">
      <c r="V817" s="400"/>
    </row>
    <row r="818" s="401" customFormat="1" ht="13.5">
      <c r="V818" s="400"/>
    </row>
    <row r="819" s="401" customFormat="1" ht="13.5">
      <c r="V819" s="400"/>
    </row>
    <row r="820" s="401" customFormat="1" ht="13.5">
      <c r="V820" s="400"/>
    </row>
    <row r="821" s="401" customFormat="1" ht="13.5">
      <c r="V821" s="400"/>
    </row>
    <row r="822" s="401" customFormat="1" ht="13.5">
      <c r="V822" s="400"/>
    </row>
    <row r="823" s="401" customFormat="1" ht="13.5">
      <c r="V823" s="400"/>
    </row>
    <row r="824" s="401" customFormat="1" ht="13.5">
      <c r="V824" s="400"/>
    </row>
    <row r="825" s="401" customFormat="1" ht="13.5">
      <c r="V825" s="400"/>
    </row>
    <row r="826" s="401" customFormat="1" ht="13.5">
      <c r="V826" s="400"/>
    </row>
    <row r="827" s="401" customFormat="1" ht="13.5">
      <c r="V827" s="400"/>
    </row>
    <row r="828" s="401" customFormat="1" ht="13.5">
      <c r="V828" s="400"/>
    </row>
    <row r="829" s="401" customFormat="1" ht="13.5">
      <c r="V829" s="400"/>
    </row>
    <row r="830" s="401" customFormat="1" ht="13.5">
      <c r="V830" s="400"/>
    </row>
    <row r="831" s="401" customFormat="1" ht="13.5">
      <c r="V831" s="400"/>
    </row>
    <row r="832" s="401" customFormat="1" ht="13.5">
      <c r="V832" s="400"/>
    </row>
    <row r="833" s="401" customFormat="1" ht="13.5">
      <c r="V833" s="400"/>
    </row>
    <row r="834" s="401" customFormat="1" ht="13.5">
      <c r="V834" s="400"/>
    </row>
    <row r="835" s="401" customFormat="1" ht="13.5">
      <c r="V835" s="400"/>
    </row>
    <row r="836" s="401" customFormat="1" ht="13.5">
      <c r="V836" s="400"/>
    </row>
    <row r="837" s="401" customFormat="1" ht="13.5">
      <c r="V837" s="400"/>
    </row>
    <row r="838" s="401" customFormat="1" ht="13.5">
      <c r="V838" s="400"/>
    </row>
    <row r="839" s="401" customFormat="1" ht="13.5">
      <c r="V839" s="400"/>
    </row>
    <row r="840" s="401" customFormat="1" ht="13.5">
      <c r="V840" s="400"/>
    </row>
    <row r="841" s="401" customFormat="1" ht="13.5">
      <c r="V841" s="400"/>
    </row>
    <row r="842" s="401" customFormat="1" ht="13.5">
      <c r="V842" s="400"/>
    </row>
    <row r="843" s="401" customFormat="1" ht="13.5">
      <c r="V843" s="400"/>
    </row>
    <row r="844" s="401" customFormat="1" ht="13.5">
      <c r="V844" s="400"/>
    </row>
    <row r="845" s="401" customFormat="1" ht="13.5">
      <c r="V845" s="400"/>
    </row>
    <row r="846" s="401" customFormat="1" ht="13.5">
      <c r="V846" s="400"/>
    </row>
    <row r="847" s="401" customFormat="1" ht="13.5">
      <c r="V847" s="400"/>
    </row>
    <row r="848" s="401" customFormat="1" ht="13.5">
      <c r="V848" s="400"/>
    </row>
    <row r="849" s="401" customFormat="1" ht="13.5">
      <c r="V849" s="400"/>
    </row>
    <row r="850" s="401" customFormat="1" ht="13.5">
      <c r="V850" s="400"/>
    </row>
    <row r="851" s="401" customFormat="1" ht="13.5">
      <c r="V851" s="400"/>
    </row>
    <row r="852" s="401" customFormat="1" ht="13.5">
      <c r="V852" s="400"/>
    </row>
    <row r="853" s="401" customFormat="1" ht="13.5">
      <c r="V853" s="400"/>
    </row>
    <row r="854" s="401" customFormat="1" ht="13.5">
      <c r="V854" s="400"/>
    </row>
    <row r="855" s="401" customFormat="1" ht="13.5">
      <c r="V855" s="400"/>
    </row>
    <row r="856" s="401" customFormat="1" ht="13.5">
      <c r="V856" s="400"/>
    </row>
    <row r="857" s="401" customFormat="1" ht="13.5">
      <c r="V857" s="400"/>
    </row>
    <row r="858" s="401" customFormat="1" ht="13.5">
      <c r="V858" s="400"/>
    </row>
    <row r="859" s="401" customFormat="1" ht="13.5">
      <c r="V859" s="400"/>
    </row>
    <row r="860" s="401" customFormat="1" ht="13.5">
      <c r="V860" s="400"/>
    </row>
    <row r="861" s="401" customFormat="1" ht="13.5">
      <c r="V861" s="400"/>
    </row>
    <row r="862" s="401" customFormat="1" ht="13.5">
      <c r="V862" s="400"/>
    </row>
    <row r="863" s="401" customFormat="1" ht="13.5">
      <c r="V863" s="400"/>
    </row>
    <row r="864" s="401" customFormat="1" ht="13.5">
      <c r="V864" s="400"/>
    </row>
    <row r="865" s="401" customFormat="1" ht="13.5">
      <c r="V865" s="400"/>
    </row>
    <row r="866" s="401" customFormat="1" ht="13.5">
      <c r="V866" s="400"/>
    </row>
    <row r="867" s="401" customFormat="1" ht="13.5">
      <c r="V867" s="400"/>
    </row>
    <row r="868" s="401" customFormat="1" ht="13.5">
      <c r="V868" s="400"/>
    </row>
    <row r="869" s="401" customFormat="1" ht="13.5">
      <c r="V869" s="400"/>
    </row>
    <row r="870" s="401" customFormat="1" ht="13.5">
      <c r="V870" s="400"/>
    </row>
    <row r="871" s="401" customFormat="1" ht="13.5">
      <c r="V871" s="400"/>
    </row>
    <row r="872" s="401" customFormat="1" ht="13.5">
      <c r="V872" s="400"/>
    </row>
    <row r="873" s="401" customFormat="1" ht="13.5">
      <c r="V873" s="400"/>
    </row>
    <row r="874" s="401" customFormat="1" ht="13.5">
      <c r="V874" s="400"/>
    </row>
    <row r="875" s="401" customFormat="1" ht="13.5">
      <c r="V875" s="400"/>
    </row>
    <row r="876" s="401" customFormat="1" ht="13.5">
      <c r="V876" s="400"/>
    </row>
    <row r="877" s="401" customFormat="1" ht="13.5">
      <c r="V877" s="400"/>
    </row>
    <row r="878" s="401" customFormat="1" ht="13.5">
      <c r="V878" s="400"/>
    </row>
    <row r="879" s="401" customFormat="1" ht="13.5">
      <c r="V879" s="400"/>
    </row>
    <row r="880" s="401" customFormat="1" ht="13.5">
      <c r="V880" s="400"/>
    </row>
    <row r="881" s="401" customFormat="1" ht="13.5">
      <c r="V881" s="400"/>
    </row>
    <row r="882" s="401" customFormat="1" ht="13.5">
      <c r="V882" s="400"/>
    </row>
    <row r="883" s="401" customFormat="1" ht="13.5">
      <c r="V883" s="400"/>
    </row>
    <row r="884" s="401" customFormat="1" ht="13.5">
      <c r="V884" s="400"/>
    </row>
    <row r="885" s="401" customFormat="1" ht="13.5">
      <c r="V885" s="400"/>
    </row>
    <row r="886" s="401" customFormat="1" ht="13.5">
      <c r="V886" s="400"/>
    </row>
    <row r="887" s="401" customFormat="1" ht="13.5">
      <c r="V887" s="400"/>
    </row>
    <row r="888" s="401" customFormat="1" ht="13.5">
      <c r="V888" s="400"/>
    </row>
    <row r="889" s="401" customFormat="1" ht="13.5">
      <c r="V889" s="400"/>
    </row>
    <row r="890" s="401" customFormat="1" ht="13.5">
      <c r="V890" s="400"/>
    </row>
    <row r="891" s="401" customFormat="1" ht="13.5">
      <c r="V891" s="400"/>
    </row>
    <row r="892" s="401" customFormat="1" ht="13.5">
      <c r="V892" s="400"/>
    </row>
    <row r="893" s="401" customFormat="1" ht="13.5">
      <c r="V893" s="400"/>
    </row>
    <row r="894" s="401" customFormat="1" ht="13.5">
      <c r="V894" s="400"/>
    </row>
    <row r="895" s="401" customFormat="1" ht="13.5">
      <c r="V895" s="400"/>
    </row>
    <row r="896" s="401" customFormat="1" ht="13.5">
      <c r="V896" s="400"/>
    </row>
    <row r="897" s="401" customFormat="1" ht="13.5">
      <c r="V897" s="400"/>
    </row>
    <row r="898" s="401" customFormat="1" ht="13.5">
      <c r="V898" s="400"/>
    </row>
    <row r="899" s="401" customFormat="1" ht="13.5">
      <c r="V899" s="400"/>
    </row>
    <row r="900" s="401" customFormat="1" ht="13.5">
      <c r="V900" s="400"/>
    </row>
    <row r="901" s="401" customFormat="1" ht="13.5">
      <c r="V901" s="400"/>
    </row>
    <row r="902" s="401" customFormat="1" ht="13.5">
      <c r="V902" s="400"/>
    </row>
    <row r="903" s="401" customFormat="1" ht="13.5">
      <c r="V903" s="400"/>
    </row>
    <row r="904" s="401" customFormat="1" ht="13.5">
      <c r="V904" s="400"/>
    </row>
    <row r="905" s="401" customFormat="1" ht="13.5">
      <c r="V905" s="400"/>
    </row>
    <row r="906" s="401" customFormat="1" ht="13.5">
      <c r="V906" s="400"/>
    </row>
    <row r="907" s="401" customFormat="1" ht="13.5">
      <c r="V907" s="400"/>
    </row>
    <row r="908" s="401" customFormat="1" ht="13.5">
      <c r="V908" s="400"/>
    </row>
    <row r="909" s="401" customFormat="1" ht="13.5">
      <c r="V909" s="400"/>
    </row>
    <row r="910" s="401" customFormat="1" ht="13.5">
      <c r="V910" s="400"/>
    </row>
    <row r="911" s="401" customFormat="1" ht="13.5">
      <c r="V911" s="400"/>
    </row>
    <row r="912" s="401" customFormat="1" ht="13.5">
      <c r="V912" s="400"/>
    </row>
    <row r="913" s="401" customFormat="1" ht="13.5">
      <c r="V913" s="400"/>
    </row>
    <row r="914" s="401" customFormat="1" ht="13.5">
      <c r="V914" s="400"/>
    </row>
    <row r="915" s="401" customFormat="1" ht="13.5">
      <c r="V915" s="400"/>
    </row>
    <row r="916" s="401" customFormat="1" ht="13.5">
      <c r="V916" s="400"/>
    </row>
    <row r="917" s="401" customFormat="1" ht="13.5">
      <c r="V917" s="400"/>
    </row>
    <row r="918" s="401" customFormat="1" ht="13.5">
      <c r="V918" s="400"/>
    </row>
    <row r="919" s="401" customFormat="1" ht="13.5">
      <c r="V919" s="400"/>
    </row>
    <row r="920" s="401" customFormat="1" ht="13.5">
      <c r="V920" s="400"/>
    </row>
    <row r="921" s="401" customFormat="1" ht="13.5">
      <c r="V921" s="400"/>
    </row>
    <row r="922" s="401" customFormat="1" ht="13.5">
      <c r="V922" s="400"/>
    </row>
    <row r="923" s="401" customFormat="1" ht="13.5">
      <c r="V923" s="400"/>
    </row>
    <row r="924" s="401" customFormat="1" ht="13.5">
      <c r="V924" s="400"/>
    </row>
    <row r="925" s="401" customFormat="1" ht="13.5">
      <c r="V925" s="400"/>
    </row>
    <row r="926" s="401" customFormat="1" ht="13.5">
      <c r="V926" s="400"/>
    </row>
    <row r="927" s="401" customFormat="1" ht="13.5">
      <c r="V927" s="400"/>
    </row>
    <row r="928" s="401" customFormat="1" ht="13.5">
      <c r="V928" s="400"/>
    </row>
    <row r="929" s="401" customFormat="1" ht="13.5">
      <c r="V929" s="400"/>
    </row>
    <row r="930" s="401" customFormat="1" ht="13.5">
      <c r="V930" s="400"/>
    </row>
    <row r="931" s="401" customFormat="1" ht="13.5">
      <c r="V931" s="400"/>
    </row>
    <row r="932" s="401" customFormat="1" ht="13.5">
      <c r="V932" s="400"/>
    </row>
    <row r="933" s="401" customFormat="1" ht="13.5">
      <c r="V933" s="400"/>
    </row>
    <row r="934" s="401" customFormat="1" ht="13.5">
      <c r="V934" s="400"/>
    </row>
    <row r="935" s="401" customFormat="1" ht="13.5">
      <c r="V935" s="400"/>
    </row>
    <row r="936" s="401" customFormat="1" ht="13.5">
      <c r="V936" s="400"/>
    </row>
    <row r="937" s="401" customFormat="1" ht="13.5">
      <c r="V937" s="400"/>
    </row>
    <row r="938" s="401" customFormat="1" ht="13.5">
      <c r="V938" s="400"/>
    </row>
    <row r="939" s="401" customFormat="1" ht="13.5">
      <c r="V939" s="400"/>
    </row>
    <row r="940" s="401" customFormat="1" ht="13.5">
      <c r="V940" s="400"/>
    </row>
    <row r="941" s="401" customFormat="1" ht="13.5">
      <c r="V941" s="400"/>
    </row>
    <row r="942" s="401" customFormat="1" ht="13.5">
      <c r="V942" s="400"/>
    </row>
    <row r="943" s="401" customFormat="1" ht="13.5">
      <c r="V943" s="400"/>
    </row>
    <row r="944" s="401" customFormat="1" ht="13.5">
      <c r="V944" s="400"/>
    </row>
    <row r="945" s="401" customFormat="1" ht="13.5">
      <c r="V945" s="400"/>
    </row>
    <row r="946" s="401" customFormat="1" ht="13.5">
      <c r="V946" s="400"/>
    </row>
    <row r="947" s="401" customFormat="1" ht="13.5">
      <c r="V947" s="400"/>
    </row>
    <row r="948" s="401" customFormat="1" ht="13.5">
      <c r="V948" s="400"/>
    </row>
    <row r="949" s="401" customFormat="1" ht="13.5">
      <c r="V949" s="400"/>
    </row>
    <row r="950" s="401" customFormat="1" ht="13.5">
      <c r="V950" s="400"/>
    </row>
    <row r="951" s="401" customFormat="1" ht="13.5">
      <c r="V951" s="400"/>
    </row>
    <row r="952" s="401" customFormat="1" ht="13.5">
      <c r="V952" s="400"/>
    </row>
    <row r="953" s="401" customFormat="1" ht="13.5">
      <c r="V953" s="400"/>
    </row>
    <row r="954" s="401" customFormat="1" ht="13.5">
      <c r="V954" s="400"/>
    </row>
    <row r="955" s="401" customFormat="1" ht="13.5">
      <c r="V955" s="400"/>
    </row>
    <row r="956" s="401" customFormat="1" ht="13.5">
      <c r="V956" s="400"/>
    </row>
    <row r="957" s="401" customFormat="1" ht="13.5">
      <c r="V957" s="400"/>
    </row>
    <row r="958" s="401" customFormat="1" ht="13.5">
      <c r="V958" s="400"/>
    </row>
    <row r="959" s="401" customFormat="1" ht="13.5">
      <c r="V959" s="400"/>
    </row>
    <row r="960" s="401" customFormat="1" ht="13.5">
      <c r="V960" s="400"/>
    </row>
    <row r="961" s="401" customFormat="1" ht="13.5">
      <c r="V961" s="400"/>
    </row>
    <row r="962" s="401" customFormat="1" ht="13.5">
      <c r="V962" s="400"/>
    </row>
    <row r="963" s="401" customFormat="1" ht="13.5">
      <c r="V963" s="400"/>
    </row>
    <row r="964" s="401" customFormat="1" ht="13.5">
      <c r="V964" s="400"/>
    </row>
    <row r="965" s="401" customFormat="1" ht="13.5">
      <c r="V965" s="400"/>
    </row>
    <row r="966" s="401" customFormat="1" ht="13.5">
      <c r="V966" s="400"/>
    </row>
    <row r="967" s="401" customFormat="1" ht="13.5">
      <c r="V967" s="400"/>
    </row>
    <row r="968" s="401" customFormat="1" ht="13.5">
      <c r="V968" s="400"/>
    </row>
    <row r="969" s="401" customFormat="1" ht="13.5">
      <c r="V969" s="400"/>
    </row>
    <row r="970" s="401" customFormat="1" ht="13.5">
      <c r="V970" s="400"/>
    </row>
    <row r="971" s="401" customFormat="1" ht="13.5">
      <c r="V971" s="400"/>
    </row>
    <row r="972" s="401" customFormat="1" ht="13.5">
      <c r="V972" s="400"/>
    </row>
    <row r="973" s="401" customFormat="1" ht="13.5">
      <c r="V973" s="400"/>
    </row>
    <row r="974" s="401" customFormat="1" ht="13.5">
      <c r="V974" s="400"/>
    </row>
    <row r="975" s="401" customFormat="1" ht="13.5">
      <c r="V975" s="400"/>
    </row>
    <row r="976" s="401" customFormat="1" ht="13.5">
      <c r="V976" s="400"/>
    </row>
    <row r="977" s="401" customFormat="1" ht="13.5">
      <c r="V977" s="400"/>
    </row>
    <row r="978" s="401" customFormat="1" ht="13.5">
      <c r="V978" s="400"/>
    </row>
    <row r="979" s="401" customFormat="1" ht="13.5">
      <c r="V979" s="400"/>
    </row>
    <row r="980" s="401" customFormat="1" ht="13.5">
      <c r="V980" s="400"/>
    </row>
    <row r="981" s="401" customFormat="1" ht="13.5">
      <c r="V981" s="400"/>
    </row>
    <row r="982" s="401" customFormat="1" ht="13.5">
      <c r="V982" s="400"/>
    </row>
    <row r="983" s="401" customFormat="1" ht="13.5">
      <c r="V983" s="400"/>
    </row>
    <row r="984" s="401" customFormat="1" ht="13.5">
      <c r="V984" s="400"/>
    </row>
    <row r="985" s="401" customFormat="1" ht="13.5">
      <c r="V985" s="400"/>
    </row>
    <row r="986" s="401" customFormat="1" ht="13.5">
      <c r="V986" s="400"/>
    </row>
    <row r="987" s="401" customFormat="1" ht="13.5">
      <c r="V987" s="400"/>
    </row>
    <row r="988" s="401" customFormat="1" ht="13.5">
      <c r="V988" s="400"/>
    </row>
    <row r="989" s="401" customFormat="1" ht="13.5">
      <c r="V989" s="400"/>
    </row>
    <row r="990" s="401" customFormat="1" ht="13.5">
      <c r="V990" s="400"/>
    </row>
    <row r="991" s="401" customFormat="1" ht="13.5">
      <c r="V991" s="400"/>
    </row>
    <row r="992" s="401" customFormat="1" ht="13.5">
      <c r="V992" s="400"/>
    </row>
    <row r="993" s="401" customFormat="1" ht="13.5">
      <c r="V993" s="400"/>
    </row>
    <row r="994" s="401" customFormat="1" ht="13.5">
      <c r="V994" s="400"/>
    </row>
    <row r="995" s="401" customFormat="1" ht="13.5">
      <c r="V995" s="400"/>
    </row>
    <row r="996" s="401" customFormat="1" ht="13.5">
      <c r="V996" s="400"/>
    </row>
    <row r="997" s="401" customFormat="1" ht="13.5">
      <c r="V997" s="400"/>
    </row>
    <row r="998" s="401" customFormat="1" ht="13.5">
      <c r="V998" s="400"/>
    </row>
    <row r="999" s="401" customFormat="1" ht="13.5">
      <c r="V999" s="400"/>
    </row>
    <row r="1000" s="401" customFormat="1" ht="13.5">
      <c r="V1000" s="400"/>
    </row>
    <row r="1001" s="401" customFormat="1" ht="13.5">
      <c r="V1001" s="400"/>
    </row>
    <row r="1002" s="401" customFormat="1" ht="13.5">
      <c r="V1002" s="400"/>
    </row>
    <row r="1003" s="401" customFormat="1" ht="13.5">
      <c r="V1003" s="400"/>
    </row>
    <row r="1004" s="401" customFormat="1" ht="13.5">
      <c r="V1004" s="400"/>
    </row>
  </sheetData>
  <mergeCells count="21">
    <mergeCell ref="A3: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U4:U5"/>
    <mergeCell ref="Q4:Q5"/>
    <mergeCell ref="R4:R5"/>
    <mergeCell ref="S4:S5"/>
    <mergeCell ref="T4:T5"/>
  </mergeCells>
  <printOptions/>
  <pageMargins left="0.3937007874015748" right="0.3937007874015748" top="0.3937007874015748" bottom="0.3937007874015748" header="0.5118110236220472" footer="0.5118110236220472"/>
  <pageSetup horizontalDpi="300" verticalDpi="300" orientation="portrait" paperSize="9" scale="59" r:id="rId1"/>
</worksheet>
</file>

<file path=xl/worksheets/sheet21.xml><?xml version="1.0" encoding="utf-8"?>
<worksheet xmlns="http://schemas.openxmlformats.org/spreadsheetml/2006/main" xmlns:r="http://schemas.openxmlformats.org/officeDocument/2006/relationships">
  <dimension ref="A1:V1006"/>
  <sheetViews>
    <sheetView workbookViewId="0" topLeftCell="A1">
      <selection activeCell="F19" sqref="F19"/>
    </sheetView>
  </sheetViews>
  <sheetFormatPr defaultColWidth="9.00390625" defaultRowHeight="13.5"/>
  <cols>
    <col min="1" max="1" width="16.25390625" style="398" customWidth="1"/>
    <col min="2" max="2" width="7.625" style="398" bestFit="1" customWidth="1"/>
    <col min="3" max="8" width="6.625" style="398" customWidth="1"/>
    <col min="9" max="9" width="7.00390625" style="398" customWidth="1"/>
    <col min="10" max="21" width="6.625" style="398" customWidth="1"/>
    <col min="22" max="22" width="1.37890625" style="402" customWidth="1"/>
    <col min="23" max="16384" width="8.125" style="398" customWidth="1"/>
  </cols>
  <sheetData>
    <row r="1" spans="1:22" s="146" customFormat="1" ht="18" customHeight="1">
      <c r="A1" s="144" t="s">
        <v>1177</v>
      </c>
      <c r="B1" s="144"/>
      <c r="C1" s="144"/>
      <c r="D1" s="144"/>
      <c r="E1" s="144"/>
      <c r="F1" s="144"/>
      <c r="G1" s="144"/>
      <c r="H1" s="144"/>
      <c r="I1" s="144"/>
      <c r="J1" s="144"/>
      <c r="K1" s="144"/>
      <c r="L1" s="144"/>
      <c r="M1" s="144"/>
      <c r="N1" s="144"/>
      <c r="O1" s="144"/>
      <c r="P1" s="144"/>
      <c r="Q1" s="144"/>
      <c r="R1" s="144"/>
      <c r="S1" s="144"/>
      <c r="T1" s="144"/>
      <c r="U1" s="144"/>
      <c r="V1" s="145"/>
    </row>
    <row r="2" spans="1:22" s="146" customFormat="1" ht="11.25" customHeight="1">
      <c r="A2" s="144"/>
      <c r="B2" s="144"/>
      <c r="C2" s="144"/>
      <c r="D2" s="144"/>
      <c r="E2" s="144"/>
      <c r="F2" s="144"/>
      <c r="G2" s="144"/>
      <c r="H2" s="144"/>
      <c r="I2" s="144"/>
      <c r="J2" s="144"/>
      <c r="K2" s="144"/>
      <c r="L2" s="144"/>
      <c r="M2" s="144"/>
      <c r="N2" s="144"/>
      <c r="O2" s="144"/>
      <c r="P2" s="144"/>
      <c r="Q2" s="144"/>
      <c r="R2" s="144"/>
      <c r="S2" s="144"/>
      <c r="T2" s="144"/>
      <c r="U2" s="144"/>
      <c r="V2" s="145"/>
    </row>
    <row r="3" spans="1:22" s="146" customFormat="1" ht="15" customHeight="1" thickBot="1">
      <c r="A3" s="147" t="s">
        <v>834</v>
      </c>
      <c r="U3" s="148" t="s">
        <v>755</v>
      </c>
      <c r="V3" s="145"/>
    </row>
    <row r="4" spans="1:22" s="31" customFormat="1" ht="15" customHeight="1" thickTop="1">
      <c r="A4" s="939" t="s">
        <v>785</v>
      </c>
      <c r="B4" s="89"/>
      <c r="C4" s="79" t="s">
        <v>786</v>
      </c>
      <c r="D4" s="79" t="s">
        <v>787</v>
      </c>
      <c r="E4" s="79" t="s">
        <v>788</v>
      </c>
      <c r="F4" s="79" t="s">
        <v>789</v>
      </c>
      <c r="G4" s="79" t="s">
        <v>790</v>
      </c>
      <c r="H4" s="79" t="s">
        <v>791</v>
      </c>
      <c r="I4" s="79" t="s">
        <v>792</v>
      </c>
      <c r="J4" s="79" t="s">
        <v>793</v>
      </c>
      <c r="K4" s="79" t="s">
        <v>794</v>
      </c>
      <c r="L4" s="79" t="s">
        <v>795</v>
      </c>
      <c r="M4" s="79" t="s">
        <v>796</v>
      </c>
      <c r="N4" s="79" t="s">
        <v>797</v>
      </c>
      <c r="O4" s="79" t="s">
        <v>798</v>
      </c>
      <c r="P4" s="79" t="s">
        <v>799</v>
      </c>
      <c r="Q4" s="79" t="s">
        <v>800</v>
      </c>
      <c r="R4" s="79" t="s">
        <v>801</v>
      </c>
      <c r="S4" s="79" t="s">
        <v>802</v>
      </c>
      <c r="T4" s="79" t="s">
        <v>803</v>
      </c>
      <c r="U4" s="92" t="s">
        <v>804</v>
      </c>
      <c r="V4" s="48"/>
    </row>
    <row r="5" spans="1:22" s="31" customFormat="1" ht="34.5" customHeight="1">
      <c r="A5" s="940"/>
      <c r="B5" s="935" t="s">
        <v>726</v>
      </c>
      <c r="C5" s="935" t="s">
        <v>805</v>
      </c>
      <c r="D5" s="935" t="s">
        <v>806</v>
      </c>
      <c r="E5" s="935" t="s">
        <v>807</v>
      </c>
      <c r="F5" s="935" t="s">
        <v>808</v>
      </c>
      <c r="G5" s="935" t="s">
        <v>738</v>
      </c>
      <c r="H5" s="935" t="s">
        <v>739</v>
      </c>
      <c r="I5" s="931" t="s">
        <v>809</v>
      </c>
      <c r="J5" s="930" t="s">
        <v>810</v>
      </c>
      <c r="K5" s="935" t="s">
        <v>742</v>
      </c>
      <c r="L5" s="930" t="s">
        <v>811</v>
      </c>
      <c r="M5" s="930" t="s">
        <v>812</v>
      </c>
      <c r="N5" s="935" t="s">
        <v>745</v>
      </c>
      <c r="O5" s="937" t="s">
        <v>813</v>
      </c>
      <c r="P5" s="930" t="s">
        <v>814</v>
      </c>
      <c r="Q5" s="930" t="s">
        <v>815</v>
      </c>
      <c r="R5" s="930" t="s">
        <v>816</v>
      </c>
      <c r="S5" s="931" t="s">
        <v>817</v>
      </c>
      <c r="T5" s="931" t="s">
        <v>818</v>
      </c>
      <c r="U5" s="929" t="s">
        <v>819</v>
      </c>
      <c r="V5" s="48"/>
    </row>
    <row r="6" spans="1:22" s="31" customFormat="1" ht="34.5" customHeight="1">
      <c r="A6" s="941"/>
      <c r="B6" s="936"/>
      <c r="C6" s="936"/>
      <c r="D6" s="936"/>
      <c r="E6" s="936"/>
      <c r="F6" s="936"/>
      <c r="G6" s="936"/>
      <c r="H6" s="936"/>
      <c r="I6" s="932"/>
      <c r="J6" s="906"/>
      <c r="K6" s="936"/>
      <c r="L6" s="906"/>
      <c r="M6" s="906"/>
      <c r="N6" s="936"/>
      <c r="O6" s="938"/>
      <c r="P6" s="906"/>
      <c r="Q6" s="906"/>
      <c r="R6" s="906"/>
      <c r="S6" s="932"/>
      <c r="T6" s="932"/>
      <c r="U6" s="903"/>
      <c r="V6" s="48"/>
    </row>
    <row r="7" spans="1:22" s="132" customFormat="1" ht="19.5" customHeight="1">
      <c r="A7" s="344" t="s">
        <v>751</v>
      </c>
      <c r="B7" s="136">
        <v>3437</v>
      </c>
      <c r="C7" s="136">
        <v>357</v>
      </c>
      <c r="D7" s="136">
        <v>9</v>
      </c>
      <c r="E7" s="136">
        <v>9</v>
      </c>
      <c r="F7" s="136">
        <v>4</v>
      </c>
      <c r="G7" s="136">
        <v>488</v>
      </c>
      <c r="H7" s="136">
        <v>774</v>
      </c>
      <c r="I7" s="136">
        <v>17</v>
      </c>
      <c r="J7" s="136">
        <v>59</v>
      </c>
      <c r="K7" s="136">
        <v>194</v>
      </c>
      <c r="L7" s="136">
        <v>475</v>
      </c>
      <c r="M7" s="136">
        <v>59</v>
      </c>
      <c r="N7" s="136">
        <v>25</v>
      </c>
      <c r="O7" s="136">
        <v>115</v>
      </c>
      <c r="P7" s="136">
        <v>144</v>
      </c>
      <c r="Q7" s="136">
        <v>113</v>
      </c>
      <c r="R7" s="136">
        <v>55</v>
      </c>
      <c r="S7" s="136">
        <v>328</v>
      </c>
      <c r="T7" s="136">
        <v>148</v>
      </c>
      <c r="U7" s="137">
        <v>62</v>
      </c>
      <c r="V7" s="131"/>
    </row>
    <row r="8" spans="1:22" s="401" customFormat="1" ht="14.25" customHeight="1">
      <c r="A8" s="339" t="s">
        <v>820</v>
      </c>
      <c r="B8" s="134">
        <v>133</v>
      </c>
      <c r="C8" s="134">
        <v>55</v>
      </c>
      <c r="D8" s="134">
        <v>0</v>
      </c>
      <c r="E8" s="134">
        <v>1</v>
      </c>
      <c r="F8" s="134" t="s">
        <v>448</v>
      </c>
      <c r="G8" s="134">
        <v>10</v>
      </c>
      <c r="H8" s="134">
        <v>10</v>
      </c>
      <c r="I8" s="134" t="s">
        <v>448</v>
      </c>
      <c r="J8" s="134">
        <v>1</v>
      </c>
      <c r="K8" s="134" t="s">
        <v>448</v>
      </c>
      <c r="L8" s="134">
        <v>17</v>
      </c>
      <c r="M8" s="134" t="s">
        <v>448</v>
      </c>
      <c r="N8" s="134">
        <v>1</v>
      </c>
      <c r="O8" s="134">
        <v>6</v>
      </c>
      <c r="P8" s="134">
        <v>1</v>
      </c>
      <c r="Q8" s="134">
        <v>8</v>
      </c>
      <c r="R8" s="134">
        <v>3</v>
      </c>
      <c r="S8" s="134">
        <v>17</v>
      </c>
      <c r="T8" s="134">
        <v>2</v>
      </c>
      <c r="U8" s="135">
        <v>3</v>
      </c>
      <c r="V8" s="400"/>
    </row>
    <row r="9" spans="1:22" s="401" customFormat="1" ht="14.25" customHeight="1">
      <c r="A9" s="339" t="s">
        <v>821</v>
      </c>
      <c r="B9" s="134">
        <v>164</v>
      </c>
      <c r="C9" s="134">
        <v>43</v>
      </c>
      <c r="D9" s="134">
        <v>2</v>
      </c>
      <c r="E9" s="134">
        <v>1</v>
      </c>
      <c r="F9" s="134">
        <v>1</v>
      </c>
      <c r="G9" s="134">
        <v>16</v>
      </c>
      <c r="H9" s="134">
        <v>15</v>
      </c>
      <c r="I9" s="134" t="s">
        <v>448</v>
      </c>
      <c r="J9" s="134">
        <v>1</v>
      </c>
      <c r="K9" s="134">
        <v>5</v>
      </c>
      <c r="L9" s="134">
        <v>24</v>
      </c>
      <c r="M9" s="134">
        <v>1</v>
      </c>
      <c r="N9" s="134">
        <v>4</v>
      </c>
      <c r="O9" s="134">
        <v>13</v>
      </c>
      <c r="P9" s="134">
        <v>3</v>
      </c>
      <c r="Q9" s="134">
        <v>8</v>
      </c>
      <c r="R9" s="134">
        <v>2</v>
      </c>
      <c r="S9" s="134">
        <v>24</v>
      </c>
      <c r="T9" s="134">
        <v>0</v>
      </c>
      <c r="U9" s="135">
        <v>2</v>
      </c>
      <c r="V9" s="400"/>
    </row>
    <row r="10" spans="1:22" s="401" customFormat="1" ht="14.25" customHeight="1">
      <c r="A10" s="339" t="s">
        <v>822</v>
      </c>
      <c r="B10" s="134">
        <v>230</v>
      </c>
      <c r="C10" s="134">
        <v>55</v>
      </c>
      <c r="D10" s="134">
        <v>1</v>
      </c>
      <c r="E10" s="134">
        <v>1</v>
      </c>
      <c r="F10" s="134" t="s">
        <v>448</v>
      </c>
      <c r="G10" s="134">
        <v>32</v>
      </c>
      <c r="H10" s="134">
        <v>22</v>
      </c>
      <c r="I10" s="134">
        <v>0</v>
      </c>
      <c r="J10" s="134">
        <v>6</v>
      </c>
      <c r="K10" s="134">
        <v>13</v>
      </c>
      <c r="L10" s="134">
        <v>40</v>
      </c>
      <c r="M10" s="134">
        <v>1</v>
      </c>
      <c r="N10" s="134">
        <v>1</v>
      </c>
      <c r="O10" s="134">
        <v>15</v>
      </c>
      <c r="P10" s="134">
        <v>8</v>
      </c>
      <c r="Q10" s="134">
        <v>2</v>
      </c>
      <c r="R10" s="134">
        <v>1</v>
      </c>
      <c r="S10" s="134">
        <v>29</v>
      </c>
      <c r="T10" s="134" t="s">
        <v>448</v>
      </c>
      <c r="U10" s="135">
        <v>4</v>
      </c>
      <c r="V10" s="400"/>
    </row>
    <row r="11" spans="1:22" s="401" customFormat="1" ht="14.25" customHeight="1">
      <c r="A11" s="339" t="s">
        <v>823</v>
      </c>
      <c r="B11" s="134">
        <v>298</v>
      </c>
      <c r="C11" s="134">
        <v>34</v>
      </c>
      <c r="D11" s="134" t="s">
        <v>448</v>
      </c>
      <c r="E11" s="134">
        <v>1</v>
      </c>
      <c r="F11" s="134">
        <v>0</v>
      </c>
      <c r="G11" s="134">
        <v>46</v>
      </c>
      <c r="H11" s="134">
        <v>74</v>
      </c>
      <c r="I11" s="134" t="s">
        <v>448</v>
      </c>
      <c r="J11" s="134">
        <v>4</v>
      </c>
      <c r="K11" s="134">
        <v>20</v>
      </c>
      <c r="L11" s="134">
        <v>41</v>
      </c>
      <c r="M11" s="134">
        <v>1</v>
      </c>
      <c r="N11" s="134">
        <v>0</v>
      </c>
      <c r="O11" s="134">
        <v>15</v>
      </c>
      <c r="P11" s="134">
        <v>11</v>
      </c>
      <c r="Q11" s="134">
        <v>4</v>
      </c>
      <c r="R11" s="134">
        <v>2</v>
      </c>
      <c r="S11" s="134">
        <v>33</v>
      </c>
      <c r="T11" s="134">
        <v>4</v>
      </c>
      <c r="U11" s="135">
        <v>7</v>
      </c>
      <c r="V11" s="400"/>
    </row>
    <row r="12" spans="1:22" s="401" customFormat="1" ht="14.25" customHeight="1">
      <c r="A12" s="339" t="s">
        <v>824</v>
      </c>
      <c r="B12" s="134">
        <v>452</v>
      </c>
      <c r="C12" s="134">
        <v>33</v>
      </c>
      <c r="D12" s="134">
        <v>1</v>
      </c>
      <c r="E12" s="134">
        <v>3</v>
      </c>
      <c r="F12" s="134">
        <v>1</v>
      </c>
      <c r="G12" s="134">
        <v>83</v>
      </c>
      <c r="H12" s="134">
        <v>121</v>
      </c>
      <c r="I12" s="134" t="s">
        <v>448</v>
      </c>
      <c r="J12" s="134">
        <v>7</v>
      </c>
      <c r="K12" s="134">
        <v>28</v>
      </c>
      <c r="L12" s="134">
        <v>74</v>
      </c>
      <c r="M12" s="134">
        <v>6</v>
      </c>
      <c r="N12" s="134">
        <v>2</v>
      </c>
      <c r="O12" s="134">
        <v>20</v>
      </c>
      <c r="P12" s="134">
        <v>11</v>
      </c>
      <c r="Q12" s="134">
        <v>9</v>
      </c>
      <c r="R12" s="134">
        <v>3</v>
      </c>
      <c r="S12" s="134">
        <v>37</v>
      </c>
      <c r="T12" s="134">
        <v>2</v>
      </c>
      <c r="U12" s="135">
        <v>11</v>
      </c>
      <c r="V12" s="400"/>
    </row>
    <row r="13" spans="1:22" s="401" customFormat="1" ht="14.25" customHeight="1">
      <c r="A13" s="339" t="s">
        <v>825</v>
      </c>
      <c r="B13" s="134">
        <v>368</v>
      </c>
      <c r="C13" s="134">
        <v>23</v>
      </c>
      <c r="D13" s="134" t="s">
        <v>448</v>
      </c>
      <c r="E13" s="134">
        <v>0</v>
      </c>
      <c r="F13" s="134">
        <v>0</v>
      </c>
      <c r="G13" s="134">
        <v>75</v>
      </c>
      <c r="H13" s="134">
        <v>105</v>
      </c>
      <c r="I13" s="134" t="s">
        <v>448</v>
      </c>
      <c r="J13" s="134">
        <v>2</v>
      </c>
      <c r="K13" s="134">
        <v>24</v>
      </c>
      <c r="L13" s="134">
        <v>57</v>
      </c>
      <c r="M13" s="134">
        <v>5</v>
      </c>
      <c r="N13" s="134">
        <v>2</v>
      </c>
      <c r="O13" s="134">
        <v>12</v>
      </c>
      <c r="P13" s="134">
        <v>11</v>
      </c>
      <c r="Q13" s="134">
        <v>9</v>
      </c>
      <c r="R13" s="134">
        <v>4</v>
      </c>
      <c r="S13" s="134">
        <v>29</v>
      </c>
      <c r="T13" s="134">
        <v>4</v>
      </c>
      <c r="U13" s="135">
        <v>7</v>
      </c>
      <c r="V13" s="400"/>
    </row>
    <row r="14" spans="1:22" s="401" customFormat="1" ht="14.25" customHeight="1">
      <c r="A14" s="339" t="s">
        <v>826</v>
      </c>
      <c r="B14" s="134">
        <v>598</v>
      </c>
      <c r="C14" s="134">
        <v>32</v>
      </c>
      <c r="D14" s="134">
        <v>1</v>
      </c>
      <c r="E14" s="134">
        <v>0</v>
      </c>
      <c r="F14" s="134">
        <v>2</v>
      </c>
      <c r="G14" s="134">
        <v>106</v>
      </c>
      <c r="H14" s="134">
        <v>154</v>
      </c>
      <c r="I14" s="134">
        <v>4</v>
      </c>
      <c r="J14" s="134">
        <v>7</v>
      </c>
      <c r="K14" s="134">
        <v>46</v>
      </c>
      <c r="L14" s="134">
        <v>79</v>
      </c>
      <c r="M14" s="134">
        <v>5</v>
      </c>
      <c r="N14" s="134">
        <v>3</v>
      </c>
      <c r="O14" s="134">
        <v>15</v>
      </c>
      <c r="P14" s="134">
        <v>29</v>
      </c>
      <c r="Q14" s="134">
        <v>11</v>
      </c>
      <c r="R14" s="134">
        <v>12</v>
      </c>
      <c r="S14" s="134">
        <v>70</v>
      </c>
      <c r="T14" s="134">
        <v>18</v>
      </c>
      <c r="U14" s="135">
        <v>4</v>
      </c>
      <c r="V14" s="400"/>
    </row>
    <row r="15" spans="1:22" s="401" customFormat="1" ht="14.25" customHeight="1">
      <c r="A15" s="339" t="s">
        <v>827</v>
      </c>
      <c r="B15" s="134">
        <v>372</v>
      </c>
      <c r="C15" s="134">
        <v>18</v>
      </c>
      <c r="D15" s="134">
        <v>1</v>
      </c>
      <c r="E15" s="134">
        <v>0</v>
      </c>
      <c r="F15" s="134" t="s">
        <v>448</v>
      </c>
      <c r="G15" s="134">
        <v>56</v>
      </c>
      <c r="H15" s="134">
        <v>105</v>
      </c>
      <c r="I15" s="134">
        <v>2</v>
      </c>
      <c r="J15" s="134">
        <v>11</v>
      </c>
      <c r="K15" s="134">
        <v>23</v>
      </c>
      <c r="L15" s="134">
        <v>57</v>
      </c>
      <c r="M15" s="134">
        <v>10</v>
      </c>
      <c r="N15" s="134">
        <v>3</v>
      </c>
      <c r="O15" s="134">
        <v>5</v>
      </c>
      <c r="P15" s="134">
        <v>16</v>
      </c>
      <c r="Q15" s="134">
        <v>12</v>
      </c>
      <c r="R15" s="134">
        <v>8</v>
      </c>
      <c r="S15" s="134">
        <v>29</v>
      </c>
      <c r="T15" s="134">
        <v>14</v>
      </c>
      <c r="U15" s="135">
        <v>2</v>
      </c>
      <c r="V15" s="400"/>
    </row>
    <row r="16" spans="1:22" s="401" customFormat="1" ht="14.25" customHeight="1">
      <c r="A16" s="339" t="s">
        <v>273</v>
      </c>
      <c r="B16" s="134">
        <v>408</v>
      </c>
      <c r="C16" s="134">
        <v>17</v>
      </c>
      <c r="D16" s="134">
        <v>2</v>
      </c>
      <c r="E16" s="134" t="s">
        <v>448</v>
      </c>
      <c r="F16" s="134" t="s">
        <v>448</v>
      </c>
      <c r="G16" s="134">
        <v>38</v>
      </c>
      <c r="H16" s="134">
        <v>106</v>
      </c>
      <c r="I16" s="134">
        <v>5</v>
      </c>
      <c r="J16" s="134">
        <v>10</v>
      </c>
      <c r="K16" s="134">
        <v>22</v>
      </c>
      <c r="L16" s="134">
        <v>48</v>
      </c>
      <c r="M16" s="134">
        <v>11</v>
      </c>
      <c r="N16" s="134">
        <v>4</v>
      </c>
      <c r="O16" s="134">
        <v>6</v>
      </c>
      <c r="P16" s="134">
        <v>17</v>
      </c>
      <c r="Q16" s="134">
        <v>23</v>
      </c>
      <c r="R16" s="134">
        <v>14</v>
      </c>
      <c r="S16" s="134">
        <v>34</v>
      </c>
      <c r="T16" s="134">
        <v>47</v>
      </c>
      <c r="U16" s="135">
        <v>4</v>
      </c>
      <c r="V16" s="400"/>
    </row>
    <row r="17" spans="1:22" s="401" customFormat="1" ht="14.25" customHeight="1">
      <c r="A17" s="339" t="s">
        <v>274</v>
      </c>
      <c r="B17" s="134">
        <v>248</v>
      </c>
      <c r="C17" s="134">
        <v>3</v>
      </c>
      <c r="D17" s="134" t="s">
        <v>448</v>
      </c>
      <c r="E17" s="134">
        <v>1</v>
      </c>
      <c r="F17" s="134" t="s">
        <v>448</v>
      </c>
      <c r="G17" s="134">
        <v>12</v>
      </c>
      <c r="H17" s="134">
        <v>41</v>
      </c>
      <c r="I17" s="134">
        <v>5</v>
      </c>
      <c r="J17" s="134">
        <v>8</v>
      </c>
      <c r="K17" s="134">
        <v>12</v>
      </c>
      <c r="L17" s="134">
        <v>22</v>
      </c>
      <c r="M17" s="134">
        <v>17</v>
      </c>
      <c r="N17" s="134">
        <v>3</v>
      </c>
      <c r="O17" s="134">
        <v>4</v>
      </c>
      <c r="P17" s="134">
        <v>17</v>
      </c>
      <c r="Q17" s="134">
        <v>25</v>
      </c>
      <c r="R17" s="134">
        <v>7</v>
      </c>
      <c r="S17" s="134">
        <v>16</v>
      </c>
      <c r="T17" s="134">
        <v>54</v>
      </c>
      <c r="U17" s="135">
        <v>3</v>
      </c>
      <c r="V17" s="400"/>
    </row>
    <row r="18" spans="1:22" s="401" customFormat="1" ht="14.25" customHeight="1">
      <c r="A18" s="339" t="s">
        <v>275</v>
      </c>
      <c r="B18" s="134">
        <v>75</v>
      </c>
      <c r="C18" s="134">
        <v>3</v>
      </c>
      <c r="D18" s="134" t="s">
        <v>448</v>
      </c>
      <c r="E18" s="134" t="s">
        <v>448</v>
      </c>
      <c r="F18" s="134" t="s">
        <v>448</v>
      </c>
      <c r="G18" s="134">
        <v>6</v>
      </c>
      <c r="H18" s="134">
        <v>14</v>
      </c>
      <c r="I18" s="134">
        <v>1</v>
      </c>
      <c r="J18" s="134">
        <v>4</v>
      </c>
      <c r="K18" s="134">
        <v>1</v>
      </c>
      <c r="L18" s="134">
        <v>9</v>
      </c>
      <c r="M18" s="134">
        <v>3</v>
      </c>
      <c r="N18" s="134">
        <v>3</v>
      </c>
      <c r="O18" s="134">
        <v>1</v>
      </c>
      <c r="P18" s="134">
        <v>20</v>
      </c>
      <c r="Q18" s="134">
        <v>3</v>
      </c>
      <c r="R18" s="134">
        <v>0</v>
      </c>
      <c r="S18" s="134">
        <v>6</v>
      </c>
      <c r="T18" s="134">
        <v>1</v>
      </c>
      <c r="U18" s="135" t="s">
        <v>448</v>
      </c>
      <c r="V18" s="400"/>
    </row>
    <row r="19" spans="1:22" s="132" customFormat="1" ht="19.5" customHeight="1">
      <c r="A19" s="68" t="s">
        <v>828</v>
      </c>
      <c r="B19" s="136">
        <v>636</v>
      </c>
      <c r="C19" s="136">
        <v>282</v>
      </c>
      <c r="D19" s="136">
        <v>2</v>
      </c>
      <c r="E19" s="136">
        <v>5</v>
      </c>
      <c r="F19" s="136" t="s">
        <v>448</v>
      </c>
      <c r="G19" s="136">
        <v>92</v>
      </c>
      <c r="H19" s="136">
        <v>41</v>
      </c>
      <c r="I19" s="136" t="s">
        <v>448</v>
      </c>
      <c r="J19" s="136">
        <v>2</v>
      </c>
      <c r="K19" s="136">
        <v>7</v>
      </c>
      <c r="L19" s="136">
        <v>69</v>
      </c>
      <c r="M19" s="136">
        <v>2</v>
      </c>
      <c r="N19" s="136">
        <v>6</v>
      </c>
      <c r="O19" s="136">
        <v>27</v>
      </c>
      <c r="P19" s="136">
        <v>16</v>
      </c>
      <c r="Q19" s="136">
        <v>5</v>
      </c>
      <c r="R19" s="136">
        <v>0</v>
      </c>
      <c r="S19" s="136">
        <v>75</v>
      </c>
      <c r="T19" s="136" t="s">
        <v>448</v>
      </c>
      <c r="U19" s="137">
        <v>5</v>
      </c>
      <c r="V19" s="131"/>
    </row>
    <row r="20" spans="1:22" s="401" customFormat="1" ht="14.25" customHeight="1">
      <c r="A20" s="339" t="s">
        <v>820</v>
      </c>
      <c r="B20" s="134">
        <v>82</v>
      </c>
      <c r="C20" s="134">
        <v>49</v>
      </c>
      <c r="D20" s="134">
        <v>0</v>
      </c>
      <c r="E20" s="134">
        <v>1</v>
      </c>
      <c r="F20" s="134" t="s">
        <v>448</v>
      </c>
      <c r="G20" s="134">
        <v>5</v>
      </c>
      <c r="H20" s="134">
        <v>5</v>
      </c>
      <c r="I20" s="134" t="s">
        <v>448</v>
      </c>
      <c r="J20" s="134" t="s">
        <v>448</v>
      </c>
      <c r="K20" s="134" t="s">
        <v>448</v>
      </c>
      <c r="L20" s="134">
        <v>7</v>
      </c>
      <c r="M20" s="134" t="s">
        <v>448</v>
      </c>
      <c r="N20" s="134" t="s">
        <v>448</v>
      </c>
      <c r="O20" s="134">
        <v>3</v>
      </c>
      <c r="P20" s="134" t="s">
        <v>448</v>
      </c>
      <c r="Q20" s="134">
        <v>2</v>
      </c>
      <c r="R20" s="134" t="s">
        <v>448</v>
      </c>
      <c r="S20" s="134">
        <v>8</v>
      </c>
      <c r="T20" s="134" t="s">
        <v>448</v>
      </c>
      <c r="U20" s="135">
        <v>1</v>
      </c>
      <c r="V20" s="400"/>
    </row>
    <row r="21" spans="1:22" s="401" customFormat="1" ht="14.25" customHeight="1">
      <c r="A21" s="339" t="s">
        <v>821</v>
      </c>
      <c r="B21" s="134">
        <v>77</v>
      </c>
      <c r="C21" s="134">
        <v>37</v>
      </c>
      <c r="D21" s="134">
        <v>1</v>
      </c>
      <c r="E21" s="134">
        <v>1</v>
      </c>
      <c r="F21" s="134" t="s">
        <v>448</v>
      </c>
      <c r="G21" s="134">
        <v>4</v>
      </c>
      <c r="H21" s="134">
        <v>5</v>
      </c>
      <c r="I21" s="134" t="s">
        <v>448</v>
      </c>
      <c r="J21" s="134" t="s">
        <v>448</v>
      </c>
      <c r="K21" s="134">
        <v>1</v>
      </c>
      <c r="L21" s="134">
        <v>7</v>
      </c>
      <c r="M21" s="134" t="s">
        <v>448</v>
      </c>
      <c r="N21" s="134">
        <v>2</v>
      </c>
      <c r="O21" s="134">
        <v>6</v>
      </c>
      <c r="P21" s="134">
        <v>0</v>
      </c>
      <c r="Q21" s="134">
        <v>2</v>
      </c>
      <c r="R21" s="134" t="s">
        <v>448</v>
      </c>
      <c r="S21" s="134">
        <v>9</v>
      </c>
      <c r="T21" s="134" t="s">
        <v>448</v>
      </c>
      <c r="U21" s="135">
        <v>0</v>
      </c>
      <c r="V21" s="400"/>
    </row>
    <row r="22" spans="1:22" s="401" customFormat="1" ht="14.25" customHeight="1">
      <c r="A22" s="339" t="s">
        <v>822</v>
      </c>
      <c r="B22" s="134">
        <v>87</v>
      </c>
      <c r="C22" s="134">
        <v>46</v>
      </c>
      <c r="D22" s="134" t="s">
        <v>448</v>
      </c>
      <c r="E22" s="134">
        <v>1</v>
      </c>
      <c r="F22" s="134" t="s">
        <v>448</v>
      </c>
      <c r="G22" s="134">
        <v>7</v>
      </c>
      <c r="H22" s="134">
        <v>4</v>
      </c>
      <c r="I22" s="134" t="s">
        <v>448</v>
      </c>
      <c r="J22" s="134">
        <v>1</v>
      </c>
      <c r="K22" s="134">
        <v>3</v>
      </c>
      <c r="L22" s="134">
        <v>10</v>
      </c>
      <c r="M22" s="134">
        <v>1</v>
      </c>
      <c r="N22" s="134" t="s">
        <v>448</v>
      </c>
      <c r="O22" s="134">
        <v>4</v>
      </c>
      <c r="P22" s="134">
        <v>1</v>
      </c>
      <c r="Q22" s="134" t="s">
        <v>448</v>
      </c>
      <c r="R22" s="134" t="s">
        <v>448</v>
      </c>
      <c r="S22" s="134">
        <v>9</v>
      </c>
      <c r="T22" s="134" t="s">
        <v>448</v>
      </c>
      <c r="U22" s="135">
        <v>1</v>
      </c>
      <c r="V22" s="400"/>
    </row>
    <row r="23" spans="1:22" s="401" customFormat="1" ht="14.25" customHeight="1">
      <c r="A23" s="339" t="s">
        <v>823</v>
      </c>
      <c r="B23" s="134">
        <v>74</v>
      </c>
      <c r="C23" s="134">
        <v>31</v>
      </c>
      <c r="D23" s="134" t="s">
        <v>448</v>
      </c>
      <c r="E23" s="134">
        <v>1</v>
      </c>
      <c r="F23" s="134" t="s">
        <v>448</v>
      </c>
      <c r="G23" s="134">
        <v>11</v>
      </c>
      <c r="H23" s="134">
        <v>7</v>
      </c>
      <c r="I23" s="134" t="s">
        <v>448</v>
      </c>
      <c r="J23" s="134">
        <v>1</v>
      </c>
      <c r="K23" s="134">
        <v>1</v>
      </c>
      <c r="L23" s="134">
        <v>9</v>
      </c>
      <c r="M23" s="134" t="s">
        <v>448</v>
      </c>
      <c r="N23" s="134" t="s">
        <v>448</v>
      </c>
      <c r="O23" s="134">
        <v>5</v>
      </c>
      <c r="P23" s="134">
        <v>1</v>
      </c>
      <c r="Q23" s="134">
        <v>1</v>
      </c>
      <c r="R23" s="134" t="s">
        <v>448</v>
      </c>
      <c r="S23" s="134">
        <v>7</v>
      </c>
      <c r="T23" s="134" t="s">
        <v>448</v>
      </c>
      <c r="U23" s="135" t="s">
        <v>448</v>
      </c>
      <c r="V23" s="400"/>
    </row>
    <row r="24" spans="1:22" s="401" customFormat="1" ht="14.25" customHeight="1">
      <c r="A24" s="339" t="s">
        <v>824</v>
      </c>
      <c r="B24" s="134">
        <v>73</v>
      </c>
      <c r="C24" s="134">
        <v>29</v>
      </c>
      <c r="D24" s="134" t="s">
        <v>448</v>
      </c>
      <c r="E24" s="134">
        <v>1</v>
      </c>
      <c r="F24" s="134" t="s">
        <v>448</v>
      </c>
      <c r="G24" s="134">
        <v>13</v>
      </c>
      <c r="H24" s="134">
        <v>3</v>
      </c>
      <c r="I24" s="134" t="s">
        <v>448</v>
      </c>
      <c r="J24" s="134" t="s">
        <v>448</v>
      </c>
      <c r="K24" s="134">
        <v>1</v>
      </c>
      <c r="L24" s="134">
        <v>12</v>
      </c>
      <c r="M24" s="134" t="s">
        <v>448</v>
      </c>
      <c r="N24" s="134">
        <v>1</v>
      </c>
      <c r="O24" s="134">
        <v>2</v>
      </c>
      <c r="P24" s="134">
        <v>1</v>
      </c>
      <c r="Q24" s="134">
        <v>1</v>
      </c>
      <c r="R24" s="134" t="s">
        <v>448</v>
      </c>
      <c r="S24" s="134">
        <v>9</v>
      </c>
      <c r="T24" s="134" t="s">
        <v>448</v>
      </c>
      <c r="U24" s="135">
        <v>0</v>
      </c>
      <c r="V24" s="400"/>
    </row>
    <row r="25" spans="1:22" s="401" customFormat="1" ht="14.25" customHeight="1">
      <c r="A25" s="339" t="s">
        <v>825</v>
      </c>
      <c r="B25" s="134">
        <v>47</v>
      </c>
      <c r="C25" s="134">
        <v>20</v>
      </c>
      <c r="D25" s="134" t="s">
        <v>448</v>
      </c>
      <c r="E25" s="134" t="s">
        <v>448</v>
      </c>
      <c r="F25" s="134" t="s">
        <v>448</v>
      </c>
      <c r="G25" s="134">
        <v>11</v>
      </c>
      <c r="H25" s="134">
        <v>3</v>
      </c>
      <c r="I25" s="134" t="s">
        <v>448</v>
      </c>
      <c r="J25" s="134" t="s">
        <v>448</v>
      </c>
      <c r="K25" s="134">
        <v>1</v>
      </c>
      <c r="L25" s="134">
        <v>5</v>
      </c>
      <c r="M25" s="134">
        <v>1</v>
      </c>
      <c r="N25" s="134">
        <v>0</v>
      </c>
      <c r="O25" s="134">
        <v>1</v>
      </c>
      <c r="P25" s="134">
        <v>1</v>
      </c>
      <c r="Q25" s="134" t="s">
        <v>448</v>
      </c>
      <c r="R25" s="134" t="s">
        <v>448</v>
      </c>
      <c r="S25" s="134">
        <v>4</v>
      </c>
      <c r="T25" s="134" t="s">
        <v>448</v>
      </c>
      <c r="U25" s="135">
        <v>0</v>
      </c>
      <c r="V25" s="400"/>
    </row>
    <row r="26" spans="1:22" s="401" customFormat="1" ht="14.25" customHeight="1">
      <c r="A26" s="339" t="s">
        <v>826</v>
      </c>
      <c r="B26" s="134">
        <v>80</v>
      </c>
      <c r="C26" s="134">
        <v>29</v>
      </c>
      <c r="D26" s="134">
        <v>1</v>
      </c>
      <c r="E26" s="134">
        <v>0</v>
      </c>
      <c r="F26" s="134" t="s">
        <v>448</v>
      </c>
      <c r="G26" s="134">
        <v>21</v>
      </c>
      <c r="H26" s="134">
        <v>7</v>
      </c>
      <c r="I26" s="134" t="s">
        <v>448</v>
      </c>
      <c r="J26" s="134">
        <v>1</v>
      </c>
      <c r="K26" s="134">
        <v>1</v>
      </c>
      <c r="L26" s="134">
        <v>4</v>
      </c>
      <c r="M26" s="134">
        <v>0</v>
      </c>
      <c r="N26" s="134" t="s">
        <v>448</v>
      </c>
      <c r="O26" s="134">
        <v>2</v>
      </c>
      <c r="P26" s="134">
        <v>2</v>
      </c>
      <c r="Q26" s="134">
        <v>0</v>
      </c>
      <c r="R26" s="134" t="s">
        <v>448</v>
      </c>
      <c r="S26" s="134">
        <v>11</v>
      </c>
      <c r="T26" s="134" t="s">
        <v>448</v>
      </c>
      <c r="U26" s="135">
        <v>1</v>
      </c>
      <c r="V26" s="400"/>
    </row>
    <row r="27" spans="1:22" s="401" customFormat="1" ht="14.25" customHeight="1">
      <c r="A27" s="339" t="s">
        <v>827</v>
      </c>
      <c r="B27" s="134">
        <v>37</v>
      </c>
      <c r="C27" s="134">
        <v>16</v>
      </c>
      <c r="D27" s="134" t="s">
        <v>448</v>
      </c>
      <c r="E27" s="134">
        <v>0</v>
      </c>
      <c r="F27" s="134" t="s">
        <v>448</v>
      </c>
      <c r="G27" s="134">
        <v>7</v>
      </c>
      <c r="H27" s="134">
        <v>1</v>
      </c>
      <c r="I27" s="134" t="s">
        <v>448</v>
      </c>
      <c r="J27" s="134" t="s">
        <v>448</v>
      </c>
      <c r="K27" s="134" t="s">
        <v>448</v>
      </c>
      <c r="L27" s="134">
        <v>2</v>
      </c>
      <c r="M27" s="134">
        <v>1</v>
      </c>
      <c r="N27" s="134">
        <v>2</v>
      </c>
      <c r="O27" s="134">
        <v>1</v>
      </c>
      <c r="P27" s="134" t="s">
        <v>448</v>
      </c>
      <c r="Q27" s="134">
        <v>0</v>
      </c>
      <c r="R27" s="134" t="s">
        <v>448</v>
      </c>
      <c r="S27" s="134">
        <v>5</v>
      </c>
      <c r="T27" s="134" t="s">
        <v>448</v>
      </c>
      <c r="U27" s="135" t="s">
        <v>448</v>
      </c>
      <c r="V27" s="400"/>
    </row>
    <row r="28" spans="1:22" s="401" customFormat="1" ht="14.25" customHeight="1">
      <c r="A28" s="339" t="s">
        <v>273</v>
      </c>
      <c r="B28" s="134">
        <v>44</v>
      </c>
      <c r="C28" s="134">
        <v>15</v>
      </c>
      <c r="D28" s="134" t="s">
        <v>448</v>
      </c>
      <c r="E28" s="134" t="s">
        <v>448</v>
      </c>
      <c r="F28" s="134" t="s">
        <v>448</v>
      </c>
      <c r="G28" s="134">
        <v>9</v>
      </c>
      <c r="H28" s="134">
        <v>3</v>
      </c>
      <c r="I28" s="134" t="s">
        <v>448</v>
      </c>
      <c r="J28" s="134" t="s">
        <v>448</v>
      </c>
      <c r="K28" s="134">
        <v>0</v>
      </c>
      <c r="L28" s="134">
        <v>9</v>
      </c>
      <c r="M28" s="134" t="s">
        <v>448</v>
      </c>
      <c r="N28" s="134" t="s">
        <v>448</v>
      </c>
      <c r="O28" s="134">
        <v>0</v>
      </c>
      <c r="P28" s="134">
        <v>0</v>
      </c>
      <c r="Q28" s="134" t="s">
        <v>448</v>
      </c>
      <c r="R28" s="134" t="s">
        <v>448</v>
      </c>
      <c r="S28" s="134">
        <v>7</v>
      </c>
      <c r="T28" s="134" t="s">
        <v>448</v>
      </c>
      <c r="U28" s="135" t="s">
        <v>448</v>
      </c>
      <c r="V28" s="400"/>
    </row>
    <row r="29" spans="1:22" s="401" customFormat="1" ht="14.25" customHeight="1">
      <c r="A29" s="339" t="s">
        <v>274</v>
      </c>
      <c r="B29" s="134">
        <v>16</v>
      </c>
      <c r="C29" s="134">
        <v>3</v>
      </c>
      <c r="D29" s="134" t="s">
        <v>448</v>
      </c>
      <c r="E29" s="134" t="s">
        <v>448</v>
      </c>
      <c r="F29" s="134" t="s">
        <v>448</v>
      </c>
      <c r="G29" s="134">
        <v>3</v>
      </c>
      <c r="H29" s="134">
        <v>2</v>
      </c>
      <c r="I29" s="134" t="s">
        <v>448</v>
      </c>
      <c r="J29" s="134" t="s">
        <v>448</v>
      </c>
      <c r="K29" s="134" t="s">
        <v>448</v>
      </c>
      <c r="L29" s="134">
        <v>3</v>
      </c>
      <c r="M29" s="134" t="s">
        <v>448</v>
      </c>
      <c r="N29" s="134">
        <v>1</v>
      </c>
      <c r="O29" s="134">
        <v>3</v>
      </c>
      <c r="P29" s="134">
        <v>2</v>
      </c>
      <c r="Q29" s="134" t="s">
        <v>448</v>
      </c>
      <c r="R29" s="134" t="s">
        <v>448</v>
      </c>
      <c r="S29" s="134">
        <v>1</v>
      </c>
      <c r="T29" s="134" t="s">
        <v>448</v>
      </c>
      <c r="U29" s="135" t="s">
        <v>448</v>
      </c>
      <c r="V29" s="400"/>
    </row>
    <row r="30" spans="1:22" s="401" customFormat="1" ht="14.25" customHeight="1">
      <c r="A30" s="339" t="s">
        <v>275</v>
      </c>
      <c r="B30" s="134">
        <v>14</v>
      </c>
      <c r="C30" s="134">
        <v>3</v>
      </c>
      <c r="D30" s="134" t="s">
        <v>448</v>
      </c>
      <c r="E30" s="134" t="s">
        <v>448</v>
      </c>
      <c r="F30" s="134" t="s">
        <v>448</v>
      </c>
      <c r="G30" s="134">
        <v>0</v>
      </c>
      <c r="H30" s="134" t="s">
        <v>448</v>
      </c>
      <c r="I30" s="134" t="s">
        <v>448</v>
      </c>
      <c r="J30" s="134" t="s">
        <v>448</v>
      </c>
      <c r="K30" s="134" t="s">
        <v>448</v>
      </c>
      <c r="L30" s="134">
        <v>1</v>
      </c>
      <c r="M30" s="134" t="s">
        <v>448</v>
      </c>
      <c r="N30" s="134" t="s">
        <v>448</v>
      </c>
      <c r="O30" s="134">
        <v>0</v>
      </c>
      <c r="P30" s="134">
        <v>7</v>
      </c>
      <c r="Q30" s="134" t="s">
        <v>448</v>
      </c>
      <c r="R30" s="134">
        <v>0</v>
      </c>
      <c r="S30" s="134">
        <v>2</v>
      </c>
      <c r="T30" s="134" t="s">
        <v>448</v>
      </c>
      <c r="U30" s="135" t="s">
        <v>448</v>
      </c>
      <c r="V30" s="400"/>
    </row>
    <row r="31" spans="1:22" s="132" customFormat="1" ht="19.5" customHeight="1">
      <c r="A31" s="68" t="s">
        <v>829</v>
      </c>
      <c r="B31" s="136">
        <v>2729</v>
      </c>
      <c r="C31" s="136">
        <v>37</v>
      </c>
      <c r="D31" s="136">
        <v>6</v>
      </c>
      <c r="E31" s="136">
        <v>4</v>
      </c>
      <c r="F31" s="136">
        <v>4</v>
      </c>
      <c r="G31" s="136">
        <v>388</v>
      </c>
      <c r="H31" s="136">
        <v>729</v>
      </c>
      <c r="I31" s="136">
        <v>17</v>
      </c>
      <c r="J31" s="136">
        <v>57</v>
      </c>
      <c r="K31" s="136">
        <v>187</v>
      </c>
      <c r="L31" s="136">
        <v>400</v>
      </c>
      <c r="M31" s="136">
        <v>57</v>
      </c>
      <c r="N31" s="136">
        <v>19</v>
      </c>
      <c r="O31" s="136">
        <v>85</v>
      </c>
      <c r="P31" s="136">
        <v>128</v>
      </c>
      <c r="Q31" s="136">
        <v>108</v>
      </c>
      <c r="R31" s="136">
        <v>55</v>
      </c>
      <c r="S31" s="136">
        <v>250</v>
      </c>
      <c r="T31" s="136">
        <v>148</v>
      </c>
      <c r="U31" s="137">
        <v>51</v>
      </c>
      <c r="V31" s="131"/>
    </row>
    <row r="32" spans="1:22" s="401" customFormat="1" ht="14.25" customHeight="1">
      <c r="A32" s="339" t="s">
        <v>820</v>
      </c>
      <c r="B32" s="134">
        <v>51</v>
      </c>
      <c r="C32" s="134">
        <v>5</v>
      </c>
      <c r="D32" s="134" t="s">
        <v>448</v>
      </c>
      <c r="E32" s="134" t="s">
        <v>448</v>
      </c>
      <c r="F32" s="134" t="s">
        <v>448</v>
      </c>
      <c r="G32" s="134">
        <v>4</v>
      </c>
      <c r="H32" s="134">
        <v>5</v>
      </c>
      <c r="I32" s="134" t="s">
        <v>448</v>
      </c>
      <c r="J32" s="134">
        <v>1</v>
      </c>
      <c r="K32" s="134" t="s">
        <v>448</v>
      </c>
      <c r="L32" s="134">
        <v>10</v>
      </c>
      <c r="M32" s="134" t="s">
        <v>448</v>
      </c>
      <c r="N32" s="134">
        <v>1</v>
      </c>
      <c r="O32" s="134">
        <v>3</v>
      </c>
      <c r="P32" s="134">
        <v>1</v>
      </c>
      <c r="Q32" s="134">
        <v>6</v>
      </c>
      <c r="R32" s="134">
        <v>3</v>
      </c>
      <c r="S32" s="134">
        <v>9</v>
      </c>
      <c r="T32" s="134">
        <v>2</v>
      </c>
      <c r="U32" s="135">
        <v>2</v>
      </c>
      <c r="V32" s="400"/>
    </row>
    <row r="33" spans="1:22" s="401" customFormat="1" ht="14.25" customHeight="1">
      <c r="A33" s="339" t="s">
        <v>821</v>
      </c>
      <c r="B33" s="134">
        <v>87</v>
      </c>
      <c r="C33" s="134">
        <v>6</v>
      </c>
      <c r="D33" s="134">
        <v>1</v>
      </c>
      <c r="E33" s="134" t="s">
        <v>448</v>
      </c>
      <c r="F33" s="134">
        <v>1</v>
      </c>
      <c r="G33" s="134">
        <v>12</v>
      </c>
      <c r="H33" s="134">
        <v>10</v>
      </c>
      <c r="I33" s="134" t="s">
        <v>448</v>
      </c>
      <c r="J33" s="134">
        <v>1</v>
      </c>
      <c r="K33" s="134">
        <v>4</v>
      </c>
      <c r="L33" s="134">
        <v>16</v>
      </c>
      <c r="M33" s="134">
        <v>1</v>
      </c>
      <c r="N33" s="134">
        <v>1</v>
      </c>
      <c r="O33" s="134">
        <v>7</v>
      </c>
      <c r="P33" s="134">
        <v>3</v>
      </c>
      <c r="Q33" s="134">
        <v>7</v>
      </c>
      <c r="R33" s="134">
        <v>2</v>
      </c>
      <c r="S33" s="134">
        <v>15</v>
      </c>
      <c r="T33" s="134">
        <v>0</v>
      </c>
      <c r="U33" s="135">
        <v>2</v>
      </c>
      <c r="V33" s="400"/>
    </row>
    <row r="34" spans="1:22" s="401" customFormat="1" ht="14.25" customHeight="1">
      <c r="A34" s="339" t="s">
        <v>822</v>
      </c>
      <c r="B34" s="134">
        <v>143</v>
      </c>
      <c r="C34" s="134">
        <v>9</v>
      </c>
      <c r="D34" s="134">
        <v>1</v>
      </c>
      <c r="E34" s="134" t="s">
        <v>448</v>
      </c>
      <c r="F34" s="134" t="s">
        <v>448</v>
      </c>
      <c r="G34" s="134">
        <v>25</v>
      </c>
      <c r="H34" s="134">
        <v>19</v>
      </c>
      <c r="I34" s="134">
        <v>0</v>
      </c>
      <c r="J34" s="134">
        <v>4</v>
      </c>
      <c r="K34" s="134">
        <v>10</v>
      </c>
      <c r="L34" s="134">
        <v>30</v>
      </c>
      <c r="M34" s="134" t="s">
        <v>448</v>
      </c>
      <c r="N34" s="134">
        <v>1</v>
      </c>
      <c r="O34" s="134">
        <v>11</v>
      </c>
      <c r="P34" s="134">
        <v>7</v>
      </c>
      <c r="Q34" s="134">
        <v>2</v>
      </c>
      <c r="R34" s="134">
        <v>1</v>
      </c>
      <c r="S34" s="134">
        <v>20</v>
      </c>
      <c r="T34" s="134" t="s">
        <v>448</v>
      </c>
      <c r="U34" s="135">
        <v>3</v>
      </c>
      <c r="V34" s="400"/>
    </row>
    <row r="35" spans="1:22" s="401" customFormat="1" ht="14.25" customHeight="1">
      <c r="A35" s="339" t="s">
        <v>823</v>
      </c>
      <c r="B35" s="134">
        <v>225</v>
      </c>
      <c r="C35" s="134">
        <v>3</v>
      </c>
      <c r="D35" s="134" t="s">
        <v>448</v>
      </c>
      <c r="E35" s="134">
        <v>0</v>
      </c>
      <c r="F35" s="134">
        <v>0</v>
      </c>
      <c r="G35" s="134">
        <v>35</v>
      </c>
      <c r="H35" s="134">
        <v>67</v>
      </c>
      <c r="I35" s="134" t="s">
        <v>448</v>
      </c>
      <c r="J35" s="134">
        <v>3</v>
      </c>
      <c r="K35" s="134">
        <v>19</v>
      </c>
      <c r="L35" s="134">
        <v>32</v>
      </c>
      <c r="M35" s="134">
        <v>1</v>
      </c>
      <c r="N35" s="134">
        <v>0</v>
      </c>
      <c r="O35" s="134">
        <v>10</v>
      </c>
      <c r="P35" s="134">
        <v>10</v>
      </c>
      <c r="Q35" s="134">
        <v>3</v>
      </c>
      <c r="R35" s="134">
        <v>2</v>
      </c>
      <c r="S35" s="134">
        <v>27</v>
      </c>
      <c r="T35" s="134">
        <v>4</v>
      </c>
      <c r="U35" s="135">
        <v>7</v>
      </c>
      <c r="V35" s="400"/>
    </row>
    <row r="36" spans="1:22" s="401" customFormat="1" ht="14.25" customHeight="1">
      <c r="A36" s="339" t="s">
        <v>824</v>
      </c>
      <c r="B36" s="134">
        <v>379</v>
      </c>
      <c r="C36" s="134">
        <v>4</v>
      </c>
      <c r="D36" s="134">
        <v>1</v>
      </c>
      <c r="E36" s="134">
        <v>3</v>
      </c>
      <c r="F36" s="134">
        <v>1</v>
      </c>
      <c r="G36" s="134">
        <v>69</v>
      </c>
      <c r="H36" s="134">
        <v>118</v>
      </c>
      <c r="I36" s="134" t="s">
        <v>448</v>
      </c>
      <c r="J36" s="134">
        <v>7</v>
      </c>
      <c r="K36" s="134">
        <v>27</v>
      </c>
      <c r="L36" s="134">
        <v>62</v>
      </c>
      <c r="M36" s="134">
        <v>6</v>
      </c>
      <c r="N36" s="134">
        <v>2</v>
      </c>
      <c r="O36" s="134">
        <v>18</v>
      </c>
      <c r="P36" s="134">
        <v>9</v>
      </c>
      <c r="Q36" s="134">
        <v>9</v>
      </c>
      <c r="R36" s="134">
        <v>3</v>
      </c>
      <c r="S36" s="134">
        <v>28</v>
      </c>
      <c r="T36" s="134">
        <v>2</v>
      </c>
      <c r="U36" s="135">
        <v>10</v>
      </c>
      <c r="V36" s="400"/>
    </row>
    <row r="37" spans="1:22" s="401" customFormat="1" ht="14.25" customHeight="1">
      <c r="A37" s="339" t="s">
        <v>825</v>
      </c>
      <c r="B37" s="134">
        <v>321</v>
      </c>
      <c r="C37" s="134">
        <v>3</v>
      </c>
      <c r="D37" s="134" t="s">
        <v>448</v>
      </c>
      <c r="E37" s="134">
        <v>0</v>
      </c>
      <c r="F37" s="134">
        <v>0</v>
      </c>
      <c r="G37" s="134">
        <v>64</v>
      </c>
      <c r="H37" s="134">
        <v>102</v>
      </c>
      <c r="I37" s="134" t="s">
        <v>448</v>
      </c>
      <c r="J37" s="134">
        <v>2</v>
      </c>
      <c r="K37" s="134">
        <v>23</v>
      </c>
      <c r="L37" s="134">
        <v>52</v>
      </c>
      <c r="M37" s="134">
        <v>4</v>
      </c>
      <c r="N37" s="134">
        <v>2</v>
      </c>
      <c r="O37" s="134">
        <v>11</v>
      </c>
      <c r="P37" s="134">
        <v>10</v>
      </c>
      <c r="Q37" s="134">
        <v>9</v>
      </c>
      <c r="R37" s="134">
        <v>4</v>
      </c>
      <c r="S37" s="134">
        <v>25</v>
      </c>
      <c r="T37" s="134">
        <v>4</v>
      </c>
      <c r="U37" s="135">
        <v>6</v>
      </c>
      <c r="V37" s="400"/>
    </row>
    <row r="38" spans="1:22" s="401" customFormat="1" ht="14.25" customHeight="1">
      <c r="A38" s="339" t="s">
        <v>826</v>
      </c>
      <c r="B38" s="134">
        <v>517</v>
      </c>
      <c r="C38" s="134">
        <v>3</v>
      </c>
      <c r="D38" s="134">
        <v>0</v>
      </c>
      <c r="E38" s="134" t="s">
        <v>448</v>
      </c>
      <c r="F38" s="134">
        <v>2</v>
      </c>
      <c r="G38" s="134">
        <v>85</v>
      </c>
      <c r="H38" s="134">
        <v>147</v>
      </c>
      <c r="I38" s="134">
        <v>4</v>
      </c>
      <c r="J38" s="134">
        <v>7</v>
      </c>
      <c r="K38" s="134">
        <v>45</v>
      </c>
      <c r="L38" s="134">
        <v>75</v>
      </c>
      <c r="M38" s="134">
        <v>4</v>
      </c>
      <c r="N38" s="134">
        <v>3</v>
      </c>
      <c r="O38" s="134">
        <v>13</v>
      </c>
      <c r="P38" s="134">
        <v>27</v>
      </c>
      <c r="Q38" s="134">
        <v>11</v>
      </c>
      <c r="R38" s="134">
        <v>12</v>
      </c>
      <c r="S38" s="134">
        <v>59</v>
      </c>
      <c r="T38" s="134">
        <v>18</v>
      </c>
      <c r="U38" s="135">
        <v>2</v>
      </c>
      <c r="V38" s="400"/>
    </row>
    <row r="39" spans="1:22" s="401" customFormat="1" ht="14.25" customHeight="1">
      <c r="A39" s="339" t="s">
        <v>827</v>
      </c>
      <c r="B39" s="134">
        <v>336</v>
      </c>
      <c r="C39" s="134">
        <v>2</v>
      </c>
      <c r="D39" s="134">
        <v>1</v>
      </c>
      <c r="E39" s="134" t="s">
        <v>448</v>
      </c>
      <c r="F39" s="134" t="s">
        <v>448</v>
      </c>
      <c r="G39" s="134">
        <v>48</v>
      </c>
      <c r="H39" s="134">
        <v>104</v>
      </c>
      <c r="I39" s="134">
        <v>2</v>
      </c>
      <c r="J39" s="134">
        <v>11</v>
      </c>
      <c r="K39" s="134">
        <v>23</v>
      </c>
      <c r="L39" s="134">
        <v>54</v>
      </c>
      <c r="M39" s="134">
        <v>10</v>
      </c>
      <c r="N39" s="134">
        <v>1</v>
      </c>
      <c r="O39" s="134">
        <v>4</v>
      </c>
      <c r="P39" s="134">
        <v>16</v>
      </c>
      <c r="Q39" s="134">
        <v>11</v>
      </c>
      <c r="R39" s="134">
        <v>8</v>
      </c>
      <c r="S39" s="134">
        <v>24</v>
      </c>
      <c r="T39" s="134">
        <v>14</v>
      </c>
      <c r="U39" s="135">
        <v>2</v>
      </c>
      <c r="V39" s="400"/>
    </row>
    <row r="40" spans="1:22" s="401" customFormat="1" ht="14.25" customHeight="1">
      <c r="A40" s="339" t="s">
        <v>273</v>
      </c>
      <c r="B40" s="134">
        <v>364</v>
      </c>
      <c r="C40" s="134">
        <v>2</v>
      </c>
      <c r="D40" s="134">
        <v>2</v>
      </c>
      <c r="E40" s="134" t="s">
        <v>448</v>
      </c>
      <c r="F40" s="134" t="s">
        <v>448</v>
      </c>
      <c r="G40" s="134">
        <v>29</v>
      </c>
      <c r="H40" s="134">
        <v>103</v>
      </c>
      <c r="I40" s="134">
        <v>5</v>
      </c>
      <c r="J40" s="134">
        <v>10</v>
      </c>
      <c r="K40" s="134">
        <v>22</v>
      </c>
      <c r="L40" s="134">
        <v>39</v>
      </c>
      <c r="M40" s="134">
        <v>11</v>
      </c>
      <c r="N40" s="134">
        <v>4</v>
      </c>
      <c r="O40" s="134">
        <v>5</v>
      </c>
      <c r="P40" s="134">
        <v>17</v>
      </c>
      <c r="Q40" s="134">
        <v>23</v>
      </c>
      <c r="R40" s="134">
        <v>14</v>
      </c>
      <c r="S40" s="134">
        <v>27</v>
      </c>
      <c r="T40" s="134">
        <v>47</v>
      </c>
      <c r="U40" s="135">
        <v>3</v>
      </c>
      <c r="V40" s="400"/>
    </row>
    <row r="41" spans="1:22" s="401" customFormat="1" ht="14.25" customHeight="1">
      <c r="A41" s="339" t="s">
        <v>274</v>
      </c>
      <c r="B41" s="134">
        <v>232</v>
      </c>
      <c r="C41" s="134" t="s">
        <v>448</v>
      </c>
      <c r="D41" s="134" t="s">
        <v>448</v>
      </c>
      <c r="E41" s="134">
        <v>1</v>
      </c>
      <c r="F41" s="134" t="s">
        <v>448</v>
      </c>
      <c r="G41" s="134">
        <v>9</v>
      </c>
      <c r="H41" s="134">
        <v>40</v>
      </c>
      <c r="I41" s="134">
        <v>5</v>
      </c>
      <c r="J41" s="134">
        <v>8</v>
      </c>
      <c r="K41" s="134">
        <v>12</v>
      </c>
      <c r="L41" s="134">
        <v>19</v>
      </c>
      <c r="M41" s="134">
        <v>17</v>
      </c>
      <c r="N41" s="134">
        <v>2</v>
      </c>
      <c r="O41" s="134">
        <v>1</v>
      </c>
      <c r="P41" s="134">
        <v>16</v>
      </c>
      <c r="Q41" s="134">
        <v>25</v>
      </c>
      <c r="R41" s="134">
        <v>7</v>
      </c>
      <c r="S41" s="134">
        <v>15</v>
      </c>
      <c r="T41" s="134">
        <v>54</v>
      </c>
      <c r="U41" s="135">
        <v>3</v>
      </c>
      <c r="V41" s="400"/>
    </row>
    <row r="42" spans="1:22" s="401" customFormat="1" ht="14.25" customHeight="1">
      <c r="A42" s="339" t="s">
        <v>275</v>
      </c>
      <c r="B42" s="134">
        <v>61</v>
      </c>
      <c r="C42" s="134">
        <v>0</v>
      </c>
      <c r="D42" s="134" t="s">
        <v>448</v>
      </c>
      <c r="E42" s="134" t="s">
        <v>448</v>
      </c>
      <c r="F42" s="134" t="s">
        <v>448</v>
      </c>
      <c r="G42" s="134">
        <v>5</v>
      </c>
      <c r="H42" s="134">
        <v>14</v>
      </c>
      <c r="I42" s="134">
        <v>1</v>
      </c>
      <c r="J42" s="134">
        <v>4</v>
      </c>
      <c r="K42" s="134">
        <v>1</v>
      </c>
      <c r="L42" s="134">
        <v>8</v>
      </c>
      <c r="M42" s="134">
        <v>3</v>
      </c>
      <c r="N42" s="134">
        <v>3</v>
      </c>
      <c r="O42" s="134">
        <v>1</v>
      </c>
      <c r="P42" s="134">
        <v>14</v>
      </c>
      <c r="Q42" s="134">
        <v>3</v>
      </c>
      <c r="R42" s="134" t="s">
        <v>448</v>
      </c>
      <c r="S42" s="134">
        <v>3</v>
      </c>
      <c r="T42" s="134">
        <v>1</v>
      </c>
      <c r="U42" s="135" t="s">
        <v>448</v>
      </c>
      <c r="V42" s="400"/>
    </row>
    <row r="43" spans="1:22" s="132" customFormat="1" ht="19.5" customHeight="1">
      <c r="A43" s="68" t="s">
        <v>830</v>
      </c>
      <c r="B43" s="136">
        <v>2022</v>
      </c>
      <c r="C43" s="136">
        <v>18</v>
      </c>
      <c r="D43" s="136">
        <v>4</v>
      </c>
      <c r="E43" s="136">
        <v>4</v>
      </c>
      <c r="F43" s="136">
        <v>3</v>
      </c>
      <c r="G43" s="136">
        <v>290</v>
      </c>
      <c r="H43" s="136">
        <v>566</v>
      </c>
      <c r="I43" s="136">
        <v>16</v>
      </c>
      <c r="J43" s="136">
        <v>41</v>
      </c>
      <c r="K43" s="136">
        <v>146</v>
      </c>
      <c r="L43" s="136">
        <v>260</v>
      </c>
      <c r="M43" s="136">
        <v>50</v>
      </c>
      <c r="N43" s="136">
        <v>12</v>
      </c>
      <c r="O43" s="136">
        <v>48</v>
      </c>
      <c r="P43" s="136">
        <v>104</v>
      </c>
      <c r="Q43" s="136">
        <v>82</v>
      </c>
      <c r="R43" s="136">
        <v>44</v>
      </c>
      <c r="S43" s="136">
        <v>164</v>
      </c>
      <c r="T43" s="136">
        <v>141</v>
      </c>
      <c r="U43" s="137">
        <v>28</v>
      </c>
      <c r="V43" s="131"/>
    </row>
    <row r="44" spans="1:22" s="401" customFormat="1" ht="14.25" customHeight="1">
      <c r="A44" s="339" t="s">
        <v>820</v>
      </c>
      <c r="B44" s="134">
        <v>1</v>
      </c>
      <c r="C44" s="134">
        <v>0</v>
      </c>
      <c r="D44" s="134" t="s">
        <v>448</v>
      </c>
      <c r="E44" s="134" t="s">
        <v>448</v>
      </c>
      <c r="F44" s="134" t="s">
        <v>448</v>
      </c>
      <c r="G44" s="134" t="s">
        <v>448</v>
      </c>
      <c r="H44" s="134" t="s">
        <v>448</v>
      </c>
      <c r="I44" s="134" t="s">
        <v>448</v>
      </c>
      <c r="J44" s="134" t="s">
        <v>448</v>
      </c>
      <c r="K44" s="134" t="s">
        <v>448</v>
      </c>
      <c r="L44" s="134" t="s">
        <v>448</v>
      </c>
      <c r="M44" s="134" t="s">
        <v>448</v>
      </c>
      <c r="N44" s="134" t="s">
        <v>448</v>
      </c>
      <c r="O44" s="134">
        <v>1</v>
      </c>
      <c r="P44" s="134" t="s">
        <v>448</v>
      </c>
      <c r="Q44" s="134" t="s">
        <v>448</v>
      </c>
      <c r="R44" s="134" t="s">
        <v>448</v>
      </c>
      <c r="S44" s="134" t="s">
        <v>448</v>
      </c>
      <c r="T44" s="134" t="s">
        <v>448</v>
      </c>
      <c r="U44" s="135">
        <v>0</v>
      </c>
      <c r="V44" s="400"/>
    </row>
    <row r="45" spans="1:22" s="401" customFormat="1" ht="14.25" customHeight="1">
      <c r="A45" s="339" t="s">
        <v>821</v>
      </c>
      <c r="B45" s="134">
        <v>12</v>
      </c>
      <c r="C45" s="134">
        <v>2</v>
      </c>
      <c r="D45" s="134">
        <v>1</v>
      </c>
      <c r="E45" s="134" t="s">
        <v>448</v>
      </c>
      <c r="F45" s="134" t="s">
        <v>448</v>
      </c>
      <c r="G45" s="134">
        <v>3</v>
      </c>
      <c r="H45" s="134">
        <v>2</v>
      </c>
      <c r="I45" s="134" t="s">
        <v>448</v>
      </c>
      <c r="J45" s="134" t="s">
        <v>448</v>
      </c>
      <c r="K45" s="134" t="s">
        <v>448</v>
      </c>
      <c r="L45" s="134" t="s">
        <v>448</v>
      </c>
      <c r="M45" s="134" t="s">
        <v>448</v>
      </c>
      <c r="N45" s="134" t="s">
        <v>448</v>
      </c>
      <c r="O45" s="134" t="s">
        <v>448</v>
      </c>
      <c r="P45" s="134" t="s">
        <v>448</v>
      </c>
      <c r="Q45" s="134">
        <v>1</v>
      </c>
      <c r="R45" s="134" t="s">
        <v>448</v>
      </c>
      <c r="S45" s="134">
        <v>3</v>
      </c>
      <c r="T45" s="134" t="s">
        <v>448</v>
      </c>
      <c r="U45" s="135" t="s">
        <v>448</v>
      </c>
      <c r="V45" s="400"/>
    </row>
    <row r="46" spans="1:22" s="401" customFormat="1" ht="14.25" customHeight="1">
      <c r="A46" s="339" t="s">
        <v>822</v>
      </c>
      <c r="B46" s="134">
        <v>45</v>
      </c>
      <c r="C46" s="134">
        <v>4</v>
      </c>
      <c r="D46" s="134" t="s">
        <v>448</v>
      </c>
      <c r="E46" s="134" t="s">
        <v>448</v>
      </c>
      <c r="F46" s="134" t="s">
        <v>448</v>
      </c>
      <c r="G46" s="134">
        <v>11</v>
      </c>
      <c r="H46" s="134">
        <v>8</v>
      </c>
      <c r="I46" s="134" t="s">
        <v>448</v>
      </c>
      <c r="J46" s="134" t="s">
        <v>448</v>
      </c>
      <c r="K46" s="134">
        <v>1</v>
      </c>
      <c r="L46" s="134">
        <v>9</v>
      </c>
      <c r="M46" s="134" t="s">
        <v>448</v>
      </c>
      <c r="N46" s="134">
        <v>1</v>
      </c>
      <c r="O46" s="134">
        <v>5</v>
      </c>
      <c r="P46" s="134">
        <v>2</v>
      </c>
      <c r="Q46" s="134" t="s">
        <v>448</v>
      </c>
      <c r="R46" s="134">
        <v>0</v>
      </c>
      <c r="S46" s="134">
        <v>5</v>
      </c>
      <c r="T46" s="134" t="s">
        <v>448</v>
      </c>
      <c r="U46" s="135" t="s">
        <v>448</v>
      </c>
      <c r="V46" s="400"/>
    </row>
    <row r="47" spans="1:22" s="401" customFormat="1" ht="14.25" customHeight="1">
      <c r="A47" s="339" t="s">
        <v>823</v>
      </c>
      <c r="B47" s="134">
        <v>127</v>
      </c>
      <c r="C47" s="134">
        <v>2</v>
      </c>
      <c r="D47" s="134" t="s">
        <v>448</v>
      </c>
      <c r="E47" s="134" t="s">
        <v>448</v>
      </c>
      <c r="F47" s="134" t="s">
        <v>448</v>
      </c>
      <c r="G47" s="134">
        <v>24</v>
      </c>
      <c r="H47" s="134">
        <v>34</v>
      </c>
      <c r="I47" s="134" t="s">
        <v>448</v>
      </c>
      <c r="J47" s="134">
        <v>1</v>
      </c>
      <c r="K47" s="134">
        <v>14</v>
      </c>
      <c r="L47" s="134">
        <v>17</v>
      </c>
      <c r="M47" s="134">
        <v>1</v>
      </c>
      <c r="N47" s="134">
        <v>0</v>
      </c>
      <c r="O47" s="134">
        <v>7</v>
      </c>
      <c r="P47" s="134">
        <v>7</v>
      </c>
      <c r="Q47" s="134">
        <v>1</v>
      </c>
      <c r="R47" s="134" t="s">
        <v>448</v>
      </c>
      <c r="S47" s="134">
        <v>14</v>
      </c>
      <c r="T47" s="134">
        <v>1</v>
      </c>
      <c r="U47" s="135">
        <v>3</v>
      </c>
      <c r="V47" s="400"/>
    </row>
    <row r="48" spans="1:22" s="401" customFormat="1" ht="14.25" customHeight="1">
      <c r="A48" s="339" t="s">
        <v>824</v>
      </c>
      <c r="B48" s="134">
        <v>274</v>
      </c>
      <c r="C48" s="134">
        <v>2</v>
      </c>
      <c r="D48" s="134">
        <v>1</v>
      </c>
      <c r="E48" s="134">
        <v>3</v>
      </c>
      <c r="F48" s="134">
        <v>1</v>
      </c>
      <c r="G48" s="134">
        <v>58</v>
      </c>
      <c r="H48" s="134">
        <v>81</v>
      </c>
      <c r="I48" s="134" t="s">
        <v>448</v>
      </c>
      <c r="J48" s="134">
        <v>4</v>
      </c>
      <c r="K48" s="134">
        <v>20</v>
      </c>
      <c r="L48" s="134">
        <v>49</v>
      </c>
      <c r="M48" s="134">
        <v>5</v>
      </c>
      <c r="N48" s="134">
        <v>1</v>
      </c>
      <c r="O48" s="134">
        <v>10</v>
      </c>
      <c r="P48" s="134">
        <v>7</v>
      </c>
      <c r="Q48" s="134">
        <v>3</v>
      </c>
      <c r="R48" s="134">
        <v>2</v>
      </c>
      <c r="S48" s="134">
        <v>20</v>
      </c>
      <c r="T48" s="134">
        <v>2</v>
      </c>
      <c r="U48" s="135">
        <v>5</v>
      </c>
      <c r="V48" s="400"/>
    </row>
    <row r="49" spans="1:22" s="401" customFormat="1" ht="14.25" customHeight="1">
      <c r="A49" s="339" t="s">
        <v>825</v>
      </c>
      <c r="B49" s="134">
        <v>265</v>
      </c>
      <c r="C49" s="134">
        <v>2</v>
      </c>
      <c r="D49" s="134" t="s">
        <v>448</v>
      </c>
      <c r="E49" s="134">
        <v>0</v>
      </c>
      <c r="F49" s="134">
        <v>0</v>
      </c>
      <c r="G49" s="134">
        <v>55</v>
      </c>
      <c r="H49" s="134">
        <v>82</v>
      </c>
      <c r="I49" s="134" t="s">
        <v>448</v>
      </c>
      <c r="J49" s="134">
        <v>2</v>
      </c>
      <c r="K49" s="134">
        <v>18</v>
      </c>
      <c r="L49" s="134">
        <v>45</v>
      </c>
      <c r="M49" s="134">
        <v>4</v>
      </c>
      <c r="N49" s="134">
        <v>1</v>
      </c>
      <c r="O49" s="134">
        <v>7</v>
      </c>
      <c r="P49" s="134">
        <v>10</v>
      </c>
      <c r="Q49" s="134">
        <v>6</v>
      </c>
      <c r="R49" s="134">
        <v>3</v>
      </c>
      <c r="S49" s="134">
        <v>21</v>
      </c>
      <c r="T49" s="134">
        <v>4</v>
      </c>
      <c r="U49" s="135">
        <v>3</v>
      </c>
      <c r="V49" s="400"/>
    </row>
    <row r="50" spans="1:22" s="401" customFormat="1" ht="14.25" customHeight="1">
      <c r="A50" s="339" t="s">
        <v>826</v>
      </c>
      <c r="B50" s="134">
        <v>448</v>
      </c>
      <c r="C50" s="134">
        <v>1</v>
      </c>
      <c r="D50" s="134" t="s">
        <v>448</v>
      </c>
      <c r="E50" s="134" t="s">
        <v>448</v>
      </c>
      <c r="F50" s="134">
        <v>1</v>
      </c>
      <c r="G50" s="134">
        <v>75</v>
      </c>
      <c r="H50" s="134">
        <v>130</v>
      </c>
      <c r="I50" s="134">
        <v>3</v>
      </c>
      <c r="J50" s="134">
        <v>6</v>
      </c>
      <c r="K50" s="134">
        <v>39</v>
      </c>
      <c r="L50" s="134">
        <v>59</v>
      </c>
      <c r="M50" s="134">
        <v>3</v>
      </c>
      <c r="N50" s="134">
        <v>2</v>
      </c>
      <c r="O50" s="134">
        <v>10</v>
      </c>
      <c r="P50" s="134">
        <v>26</v>
      </c>
      <c r="Q50" s="134">
        <v>11</v>
      </c>
      <c r="R50" s="134">
        <v>11</v>
      </c>
      <c r="S50" s="134">
        <v>48</v>
      </c>
      <c r="T50" s="134">
        <v>18</v>
      </c>
      <c r="U50" s="135">
        <v>2</v>
      </c>
      <c r="V50" s="400"/>
    </row>
    <row r="51" spans="1:22" s="401" customFormat="1" ht="14.25" customHeight="1">
      <c r="A51" s="339" t="s">
        <v>827</v>
      </c>
      <c r="B51" s="134">
        <v>293</v>
      </c>
      <c r="C51" s="134">
        <v>2</v>
      </c>
      <c r="D51" s="134">
        <v>1</v>
      </c>
      <c r="E51" s="134" t="s">
        <v>448</v>
      </c>
      <c r="F51" s="134" t="s">
        <v>448</v>
      </c>
      <c r="G51" s="134">
        <v>36</v>
      </c>
      <c r="H51" s="134">
        <v>95</v>
      </c>
      <c r="I51" s="134">
        <v>2</v>
      </c>
      <c r="J51" s="134">
        <v>10</v>
      </c>
      <c r="K51" s="134">
        <v>22</v>
      </c>
      <c r="L51" s="134">
        <v>45</v>
      </c>
      <c r="M51" s="134">
        <v>8</v>
      </c>
      <c r="N51" s="134">
        <v>1</v>
      </c>
      <c r="O51" s="134">
        <v>3</v>
      </c>
      <c r="P51" s="134">
        <v>13</v>
      </c>
      <c r="Q51" s="134">
        <v>11</v>
      </c>
      <c r="R51" s="134">
        <v>8</v>
      </c>
      <c r="S51" s="134">
        <v>19</v>
      </c>
      <c r="T51" s="134">
        <v>14</v>
      </c>
      <c r="U51" s="135">
        <v>2</v>
      </c>
      <c r="V51" s="400"/>
    </row>
    <row r="52" spans="1:22" s="401" customFormat="1" ht="14.25" customHeight="1">
      <c r="A52" s="339" t="s">
        <v>273</v>
      </c>
      <c r="B52" s="134">
        <v>317</v>
      </c>
      <c r="C52" s="134">
        <v>1</v>
      </c>
      <c r="D52" s="134">
        <v>2</v>
      </c>
      <c r="E52" s="134" t="s">
        <v>448</v>
      </c>
      <c r="F52" s="134" t="s">
        <v>448</v>
      </c>
      <c r="G52" s="134">
        <v>21</v>
      </c>
      <c r="H52" s="134">
        <v>92</v>
      </c>
      <c r="I52" s="134">
        <v>5</v>
      </c>
      <c r="J52" s="134">
        <v>10</v>
      </c>
      <c r="K52" s="134">
        <v>19</v>
      </c>
      <c r="L52" s="134">
        <v>24</v>
      </c>
      <c r="M52" s="134">
        <v>10</v>
      </c>
      <c r="N52" s="134">
        <v>3</v>
      </c>
      <c r="O52" s="134">
        <v>3</v>
      </c>
      <c r="P52" s="134">
        <v>15</v>
      </c>
      <c r="Q52" s="134">
        <v>23</v>
      </c>
      <c r="R52" s="134">
        <v>13</v>
      </c>
      <c r="S52" s="134">
        <v>25</v>
      </c>
      <c r="T52" s="134">
        <v>47</v>
      </c>
      <c r="U52" s="135">
        <v>3</v>
      </c>
      <c r="V52" s="400"/>
    </row>
    <row r="53" spans="1:22" s="401" customFormat="1" ht="14.25" customHeight="1">
      <c r="A53" s="339" t="s">
        <v>274</v>
      </c>
      <c r="B53" s="134">
        <v>203</v>
      </c>
      <c r="C53" s="134" t="s">
        <v>448</v>
      </c>
      <c r="D53" s="134" t="s">
        <v>448</v>
      </c>
      <c r="E53" s="134">
        <v>1</v>
      </c>
      <c r="F53" s="134" t="s">
        <v>448</v>
      </c>
      <c r="G53" s="134">
        <v>5</v>
      </c>
      <c r="H53" s="134">
        <v>33</v>
      </c>
      <c r="I53" s="134">
        <v>5</v>
      </c>
      <c r="J53" s="134">
        <v>8</v>
      </c>
      <c r="K53" s="134">
        <v>11</v>
      </c>
      <c r="L53" s="134">
        <v>10</v>
      </c>
      <c r="M53" s="134">
        <v>15</v>
      </c>
      <c r="N53" s="134">
        <v>2</v>
      </c>
      <c r="O53" s="134">
        <v>1</v>
      </c>
      <c r="P53" s="134">
        <v>16</v>
      </c>
      <c r="Q53" s="134">
        <v>25</v>
      </c>
      <c r="R53" s="134">
        <v>6</v>
      </c>
      <c r="S53" s="134">
        <v>9</v>
      </c>
      <c r="T53" s="134">
        <v>54</v>
      </c>
      <c r="U53" s="135">
        <v>3</v>
      </c>
      <c r="V53" s="400"/>
    </row>
    <row r="54" spans="1:22" s="401" customFormat="1" ht="14.25" customHeight="1">
      <c r="A54" s="339" t="s">
        <v>275</v>
      </c>
      <c r="B54" s="134">
        <v>29</v>
      </c>
      <c r="C54" s="134">
        <v>0</v>
      </c>
      <c r="D54" s="134" t="s">
        <v>448</v>
      </c>
      <c r="E54" s="134" t="s">
        <v>448</v>
      </c>
      <c r="F54" s="134" t="s">
        <v>448</v>
      </c>
      <c r="G54" s="134">
        <v>1</v>
      </c>
      <c r="H54" s="134">
        <v>7</v>
      </c>
      <c r="I54" s="134">
        <v>1</v>
      </c>
      <c r="J54" s="134">
        <v>1</v>
      </c>
      <c r="K54" s="134" t="s">
        <v>448</v>
      </c>
      <c r="L54" s="134">
        <v>2</v>
      </c>
      <c r="M54" s="134">
        <v>2</v>
      </c>
      <c r="N54" s="134">
        <v>1</v>
      </c>
      <c r="O54" s="134" t="s">
        <v>448</v>
      </c>
      <c r="P54" s="134">
        <v>9</v>
      </c>
      <c r="Q54" s="134">
        <v>3</v>
      </c>
      <c r="R54" s="134" t="s">
        <v>448</v>
      </c>
      <c r="S54" s="134">
        <v>1</v>
      </c>
      <c r="T54" s="134">
        <v>1</v>
      </c>
      <c r="U54" s="135" t="s">
        <v>448</v>
      </c>
      <c r="V54" s="400"/>
    </row>
    <row r="55" spans="1:22" s="132" customFormat="1" ht="19.5" customHeight="1">
      <c r="A55" s="68" t="s">
        <v>276</v>
      </c>
      <c r="B55" s="136">
        <v>75</v>
      </c>
      <c r="C55" s="136">
        <v>2</v>
      </c>
      <c r="D55" s="136" t="s">
        <v>448</v>
      </c>
      <c r="E55" s="136" t="s">
        <v>448</v>
      </c>
      <c r="F55" s="136">
        <v>1</v>
      </c>
      <c r="G55" s="136">
        <v>4</v>
      </c>
      <c r="H55" s="136">
        <v>15</v>
      </c>
      <c r="I55" s="136" t="s">
        <v>448</v>
      </c>
      <c r="J55" s="136">
        <v>0</v>
      </c>
      <c r="K55" s="136">
        <v>3</v>
      </c>
      <c r="L55" s="136">
        <v>19</v>
      </c>
      <c r="M55" s="136" t="s">
        <v>448</v>
      </c>
      <c r="N55" s="136" t="s">
        <v>448</v>
      </c>
      <c r="O55" s="136">
        <v>6</v>
      </c>
      <c r="P55" s="136">
        <v>4</v>
      </c>
      <c r="Q55" s="136">
        <v>2</v>
      </c>
      <c r="R55" s="136">
        <v>2</v>
      </c>
      <c r="S55" s="136">
        <v>12</v>
      </c>
      <c r="T55" s="136" t="s">
        <v>448</v>
      </c>
      <c r="U55" s="137">
        <v>4</v>
      </c>
      <c r="V55" s="131"/>
    </row>
    <row r="56" spans="1:22" s="401" customFormat="1" ht="14.25" customHeight="1">
      <c r="A56" s="339" t="s">
        <v>820</v>
      </c>
      <c r="B56" s="134">
        <v>6</v>
      </c>
      <c r="C56" s="134">
        <v>1</v>
      </c>
      <c r="D56" s="134" t="s">
        <v>448</v>
      </c>
      <c r="E56" s="134" t="s">
        <v>448</v>
      </c>
      <c r="F56" s="134" t="s">
        <v>448</v>
      </c>
      <c r="G56" s="134" t="s">
        <v>448</v>
      </c>
      <c r="H56" s="134">
        <v>1</v>
      </c>
      <c r="I56" s="134" t="s">
        <v>448</v>
      </c>
      <c r="J56" s="134" t="s">
        <v>448</v>
      </c>
      <c r="K56" s="134" t="s">
        <v>448</v>
      </c>
      <c r="L56" s="134">
        <v>0</v>
      </c>
      <c r="M56" s="134" t="s">
        <v>448</v>
      </c>
      <c r="N56" s="134" t="s">
        <v>448</v>
      </c>
      <c r="O56" s="134" t="s">
        <v>448</v>
      </c>
      <c r="P56" s="134">
        <v>1</v>
      </c>
      <c r="Q56" s="134" t="s">
        <v>448</v>
      </c>
      <c r="R56" s="134">
        <v>1</v>
      </c>
      <c r="S56" s="134">
        <v>1</v>
      </c>
      <c r="T56" s="134" t="s">
        <v>448</v>
      </c>
      <c r="U56" s="135">
        <v>1</v>
      </c>
      <c r="V56" s="400"/>
    </row>
    <row r="57" spans="1:22" s="401" customFormat="1" ht="14.25" customHeight="1">
      <c r="A57" s="339" t="s">
        <v>821</v>
      </c>
      <c r="B57" s="134">
        <v>19</v>
      </c>
      <c r="C57" s="134">
        <v>1</v>
      </c>
      <c r="D57" s="134" t="s">
        <v>448</v>
      </c>
      <c r="E57" s="134" t="s">
        <v>448</v>
      </c>
      <c r="F57" s="134">
        <v>0</v>
      </c>
      <c r="G57" s="134">
        <v>1</v>
      </c>
      <c r="H57" s="134">
        <v>2</v>
      </c>
      <c r="I57" s="134" t="s">
        <v>448</v>
      </c>
      <c r="J57" s="134" t="s">
        <v>448</v>
      </c>
      <c r="K57" s="134" t="s">
        <v>448</v>
      </c>
      <c r="L57" s="134">
        <v>3</v>
      </c>
      <c r="M57" s="134" t="s">
        <v>448</v>
      </c>
      <c r="N57" s="134" t="s">
        <v>448</v>
      </c>
      <c r="O57" s="134">
        <v>1</v>
      </c>
      <c r="P57" s="134">
        <v>2</v>
      </c>
      <c r="Q57" s="134">
        <v>1</v>
      </c>
      <c r="R57" s="134">
        <v>1</v>
      </c>
      <c r="S57" s="134">
        <v>5</v>
      </c>
      <c r="T57" s="134" t="s">
        <v>448</v>
      </c>
      <c r="U57" s="135">
        <v>1</v>
      </c>
      <c r="V57" s="400"/>
    </row>
    <row r="58" spans="1:22" s="401" customFormat="1" ht="14.25" customHeight="1">
      <c r="A58" s="339" t="s">
        <v>822</v>
      </c>
      <c r="B58" s="134">
        <v>22</v>
      </c>
      <c r="C58" s="134">
        <v>0</v>
      </c>
      <c r="D58" s="134" t="s">
        <v>448</v>
      </c>
      <c r="E58" s="134" t="s">
        <v>448</v>
      </c>
      <c r="F58" s="134" t="s">
        <v>448</v>
      </c>
      <c r="G58" s="134">
        <v>2</v>
      </c>
      <c r="H58" s="134">
        <v>4</v>
      </c>
      <c r="I58" s="134" t="s">
        <v>448</v>
      </c>
      <c r="J58" s="134" t="s">
        <v>448</v>
      </c>
      <c r="K58" s="134">
        <v>2</v>
      </c>
      <c r="L58" s="134">
        <v>9</v>
      </c>
      <c r="M58" s="134" t="s">
        <v>448</v>
      </c>
      <c r="N58" s="134" t="s">
        <v>448</v>
      </c>
      <c r="O58" s="134">
        <v>3</v>
      </c>
      <c r="P58" s="134" t="s">
        <v>448</v>
      </c>
      <c r="Q58" s="134">
        <v>0</v>
      </c>
      <c r="R58" s="134" t="s">
        <v>448</v>
      </c>
      <c r="S58" s="134">
        <v>3</v>
      </c>
      <c r="T58" s="134" t="s">
        <v>448</v>
      </c>
      <c r="U58" s="135" t="s">
        <v>448</v>
      </c>
      <c r="V58" s="400"/>
    </row>
    <row r="59" spans="1:22" s="401" customFormat="1" ht="14.25" customHeight="1">
      <c r="A59" s="339" t="s">
        <v>823</v>
      </c>
      <c r="B59" s="134">
        <v>13</v>
      </c>
      <c r="C59" s="134" t="s">
        <v>448</v>
      </c>
      <c r="D59" s="134" t="s">
        <v>448</v>
      </c>
      <c r="E59" s="134" t="s">
        <v>448</v>
      </c>
      <c r="F59" s="134">
        <v>0</v>
      </c>
      <c r="G59" s="134">
        <v>1</v>
      </c>
      <c r="H59" s="134">
        <v>5</v>
      </c>
      <c r="I59" s="134" t="s">
        <v>448</v>
      </c>
      <c r="J59" s="134" t="s">
        <v>448</v>
      </c>
      <c r="K59" s="134">
        <v>1</v>
      </c>
      <c r="L59" s="134">
        <v>4</v>
      </c>
      <c r="M59" s="134" t="s">
        <v>448</v>
      </c>
      <c r="N59" s="134" t="s">
        <v>448</v>
      </c>
      <c r="O59" s="134">
        <v>1</v>
      </c>
      <c r="P59" s="134" t="s">
        <v>448</v>
      </c>
      <c r="Q59" s="134" t="s">
        <v>448</v>
      </c>
      <c r="R59" s="134" t="s">
        <v>448</v>
      </c>
      <c r="S59" s="134">
        <v>1</v>
      </c>
      <c r="T59" s="134" t="s">
        <v>448</v>
      </c>
      <c r="U59" s="135" t="s">
        <v>448</v>
      </c>
      <c r="V59" s="400"/>
    </row>
    <row r="60" spans="1:22" s="401" customFormat="1" ht="14.25" customHeight="1">
      <c r="A60" s="339" t="s">
        <v>824</v>
      </c>
      <c r="B60" s="134">
        <v>10</v>
      </c>
      <c r="C60" s="134">
        <v>0</v>
      </c>
      <c r="D60" s="134" t="s">
        <v>448</v>
      </c>
      <c r="E60" s="134" t="s">
        <v>448</v>
      </c>
      <c r="F60" s="134" t="s">
        <v>448</v>
      </c>
      <c r="G60" s="134">
        <v>0</v>
      </c>
      <c r="H60" s="134">
        <v>3</v>
      </c>
      <c r="I60" s="134" t="s">
        <v>448</v>
      </c>
      <c r="J60" s="134">
        <v>0</v>
      </c>
      <c r="K60" s="134">
        <v>0</v>
      </c>
      <c r="L60" s="134">
        <v>2</v>
      </c>
      <c r="M60" s="134" t="s">
        <v>448</v>
      </c>
      <c r="N60" s="134" t="s">
        <v>448</v>
      </c>
      <c r="O60" s="134">
        <v>1</v>
      </c>
      <c r="P60" s="134">
        <v>1</v>
      </c>
      <c r="Q60" s="134">
        <v>1</v>
      </c>
      <c r="R60" s="134" t="s">
        <v>448</v>
      </c>
      <c r="S60" s="134">
        <v>1</v>
      </c>
      <c r="T60" s="134" t="s">
        <v>448</v>
      </c>
      <c r="U60" s="135">
        <v>0</v>
      </c>
      <c r="V60" s="400"/>
    </row>
    <row r="61" spans="1:22" s="401" customFormat="1" ht="14.25" customHeight="1">
      <c r="A61" s="339" t="s">
        <v>825</v>
      </c>
      <c r="B61" s="134">
        <v>2</v>
      </c>
      <c r="C61" s="134">
        <v>0</v>
      </c>
      <c r="D61" s="134" t="s">
        <v>448</v>
      </c>
      <c r="E61" s="134" t="s">
        <v>448</v>
      </c>
      <c r="F61" s="134" t="s">
        <v>448</v>
      </c>
      <c r="G61" s="134" t="s">
        <v>448</v>
      </c>
      <c r="H61" s="134">
        <v>1</v>
      </c>
      <c r="I61" s="134" t="s">
        <v>448</v>
      </c>
      <c r="J61" s="134" t="s">
        <v>448</v>
      </c>
      <c r="K61" s="134" t="s">
        <v>448</v>
      </c>
      <c r="L61" s="134" t="s">
        <v>448</v>
      </c>
      <c r="M61" s="134" t="s">
        <v>448</v>
      </c>
      <c r="N61" s="134" t="s">
        <v>448</v>
      </c>
      <c r="O61" s="134" t="s">
        <v>448</v>
      </c>
      <c r="P61" s="134" t="s">
        <v>448</v>
      </c>
      <c r="Q61" s="134" t="s">
        <v>448</v>
      </c>
      <c r="R61" s="134" t="s">
        <v>448</v>
      </c>
      <c r="S61" s="134">
        <v>0</v>
      </c>
      <c r="T61" s="134" t="s">
        <v>448</v>
      </c>
      <c r="U61" s="135">
        <v>1</v>
      </c>
      <c r="V61" s="400"/>
    </row>
    <row r="62" spans="1:22" s="401" customFormat="1" ht="14.25" customHeight="1">
      <c r="A62" s="339" t="s">
        <v>826</v>
      </c>
      <c r="B62" s="134" t="s">
        <v>448</v>
      </c>
      <c r="C62" s="134" t="s">
        <v>448</v>
      </c>
      <c r="D62" s="134" t="s">
        <v>448</v>
      </c>
      <c r="E62" s="134" t="s">
        <v>448</v>
      </c>
      <c r="F62" s="134" t="s">
        <v>448</v>
      </c>
      <c r="G62" s="134" t="s">
        <v>448</v>
      </c>
      <c r="H62" s="134" t="s">
        <v>448</v>
      </c>
      <c r="I62" s="134" t="s">
        <v>448</v>
      </c>
      <c r="J62" s="134" t="s">
        <v>448</v>
      </c>
      <c r="K62" s="134" t="s">
        <v>448</v>
      </c>
      <c r="L62" s="134" t="s">
        <v>448</v>
      </c>
      <c r="M62" s="134" t="s">
        <v>448</v>
      </c>
      <c r="N62" s="134" t="s">
        <v>448</v>
      </c>
      <c r="O62" s="134" t="s">
        <v>448</v>
      </c>
      <c r="P62" s="134" t="s">
        <v>448</v>
      </c>
      <c r="Q62" s="134" t="s">
        <v>448</v>
      </c>
      <c r="R62" s="134" t="s">
        <v>448</v>
      </c>
      <c r="S62" s="134" t="s">
        <v>448</v>
      </c>
      <c r="T62" s="134" t="s">
        <v>448</v>
      </c>
      <c r="U62" s="135" t="s">
        <v>448</v>
      </c>
      <c r="V62" s="400"/>
    </row>
    <row r="63" spans="1:22" s="401" customFormat="1" ht="14.25" customHeight="1">
      <c r="A63" s="339" t="s">
        <v>827</v>
      </c>
      <c r="B63" s="134" t="s">
        <v>448</v>
      </c>
      <c r="C63" s="134" t="s">
        <v>448</v>
      </c>
      <c r="D63" s="134" t="s">
        <v>448</v>
      </c>
      <c r="E63" s="134" t="s">
        <v>448</v>
      </c>
      <c r="F63" s="134" t="s">
        <v>448</v>
      </c>
      <c r="G63" s="134" t="s">
        <v>448</v>
      </c>
      <c r="H63" s="134" t="s">
        <v>448</v>
      </c>
      <c r="I63" s="134" t="s">
        <v>448</v>
      </c>
      <c r="J63" s="134" t="s">
        <v>448</v>
      </c>
      <c r="K63" s="134" t="s">
        <v>448</v>
      </c>
      <c r="L63" s="134" t="s">
        <v>448</v>
      </c>
      <c r="M63" s="134" t="s">
        <v>448</v>
      </c>
      <c r="N63" s="134" t="s">
        <v>448</v>
      </c>
      <c r="O63" s="134" t="s">
        <v>448</v>
      </c>
      <c r="P63" s="134" t="s">
        <v>448</v>
      </c>
      <c r="Q63" s="134" t="s">
        <v>448</v>
      </c>
      <c r="R63" s="134" t="s">
        <v>448</v>
      </c>
      <c r="S63" s="134" t="s">
        <v>448</v>
      </c>
      <c r="T63" s="134" t="s">
        <v>448</v>
      </c>
      <c r="U63" s="135" t="s">
        <v>448</v>
      </c>
      <c r="V63" s="400"/>
    </row>
    <row r="64" spans="1:22" s="401" customFormat="1" ht="14.25" customHeight="1">
      <c r="A64" s="339" t="s">
        <v>831</v>
      </c>
      <c r="B64" s="134">
        <v>1</v>
      </c>
      <c r="C64" s="134" t="s">
        <v>448</v>
      </c>
      <c r="D64" s="134" t="s">
        <v>448</v>
      </c>
      <c r="E64" s="134" t="s">
        <v>448</v>
      </c>
      <c r="F64" s="134" t="s">
        <v>448</v>
      </c>
      <c r="G64" s="134" t="s">
        <v>448</v>
      </c>
      <c r="H64" s="134" t="s">
        <v>448</v>
      </c>
      <c r="I64" s="134" t="s">
        <v>448</v>
      </c>
      <c r="J64" s="134" t="s">
        <v>448</v>
      </c>
      <c r="K64" s="134" t="s">
        <v>448</v>
      </c>
      <c r="L64" s="134" t="s">
        <v>448</v>
      </c>
      <c r="M64" s="134" t="s">
        <v>448</v>
      </c>
      <c r="N64" s="134" t="s">
        <v>448</v>
      </c>
      <c r="O64" s="134" t="s">
        <v>448</v>
      </c>
      <c r="P64" s="134">
        <v>1</v>
      </c>
      <c r="Q64" s="134" t="s">
        <v>448</v>
      </c>
      <c r="R64" s="134" t="s">
        <v>448</v>
      </c>
      <c r="S64" s="134" t="s">
        <v>448</v>
      </c>
      <c r="T64" s="134" t="s">
        <v>448</v>
      </c>
      <c r="U64" s="135" t="s">
        <v>448</v>
      </c>
      <c r="V64" s="400"/>
    </row>
    <row r="65" spans="1:22" s="132" customFormat="1" ht="19.5" customHeight="1">
      <c r="A65" s="68" t="s">
        <v>277</v>
      </c>
      <c r="B65" s="136">
        <v>117</v>
      </c>
      <c r="C65" s="136">
        <v>6</v>
      </c>
      <c r="D65" s="136" t="s">
        <v>448</v>
      </c>
      <c r="E65" s="136" t="s">
        <v>448</v>
      </c>
      <c r="F65" s="136">
        <v>0</v>
      </c>
      <c r="G65" s="136">
        <v>16</v>
      </c>
      <c r="H65" s="136">
        <v>14</v>
      </c>
      <c r="I65" s="136" t="s">
        <v>448</v>
      </c>
      <c r="J65" s="136">
        <v>3</v>
      </c>
      <c r="K65" s="136">
        <v>3</v>
      </c>
      <c r="L65" s="136">
        <v>34</v>
      </c>
      <c r="M65" s="136" t="s">
        <v>448</v>
      </c>
      <c r="N65" s="136">
        <v>0</v>
      </c>
      <c r="O65" s="136">
        <v>9</v>
      </c>
      <c r="P65" s="136">
        <v>0</v>
      </c>
      <c r="Q65" s="136">
        <v>12</v>
      </c>
      <c r="R65" s="136">
        <v>3</v>
      </c>
      <c r="S65" s="136">
        <v>16</v>
      </c>
      <c r="T65" s="136" t="s">
        <v>448</v>
      </c>
      <c r="U65" s="137">
        <v>2</v>
      </c>
      <c r="V65" s="131"/>
    </row>
    <row r="66" spans="1:22" s="401" customFormat="1" ht="14.25" customHeight="1">
      <c r="A66" s="339" t="s">
        <v>820</v>
      </c>
      <c r="B66" s="134">
        <v>28</v>
      </c>
      <c r="C66" s="134">
        <v>3</v>
      </c>
      <c r="D66" s="134" t="s">
        <v>448</v>
      </c>
      <c r="E66" s="134" t="s">
        <v>448</v>
      </c>
      <c r="F66" s="134" t="s">
        <v>448</v>
      </c>
      <c r="G66" s="134">
        <v>2</v>
      </c>
      <c r="H66" s="134">
        <v>2</v>
      </c>
      <c r="I66" s="134" t="s">
        <v>448</v>
      </c>
      <c r="J66" s="134" t="s">
        <v>448</v>
      </c>
      <c r="K66" s="134" t="s">
        <v>448</v>
      </c>
      <c r="L66" s="134">
        <v>8</v>
      </c>
      <c r="M66" s="134" t="s">
        <v>448</v>
      </c>
      <c r="N66" s="134" t="s">
        <v>448</v>
      </c>
      <c r="O66" s="134">
        <v>2</v>
      </c>
      <c r="P66" s="134" t="s">
        <v>448</v>
      </c>
      <c r="Q66" s="134">
        <v>6</v>
      </c>
      <c r="R66" s="134">
        <v>2</v>
      </c>
      <c r="S66" s="134">
        <v>4</v>
      </c>
      <c r="T66" s="134" t="s">
        <v>448</v>
      </c>
      <c r="U66" s="135" t="s">
        <v>448</v>
      </c>
      <c r="V66" s="400"/>
    </row>
    <row r="67" spans="1:22" s="401" customFormat="1" ht="14.25" customHeight="1">
      <c r="A67" s="339" t="s">
        <v>821</v>
      </c>
      <c r="B67" s="134">
        <v>32</v>
      </c>
      <c r="C67" s="134">
        <v>1</v>
      </c>
      <c r="D67" s="134" t="s">
        <v>448</v>
      </c>
      <c r="E67" s="134" t="s">
        <v>448</v>
      </c>
      <c r="F67" s="134">
        <v>0</v>
      </c>
      <c r="G67" s="134">
        <v>3</v>
      </c>
      <c r="H67" s="134">
        <v>3</v>
      </c>
      <c r="I67" s="134" t="s">
        <v>448</v>
      </c>
      <c r="J67" s="134" t="s">
        <v>448</v>
      </c>
      <c r="K67" s="134">
        <v>2</v>
      </c>
      <c r="L67" s="134">
        <v>10</v>
      </c>
      <c r="M67" s="134" t="s">
        <v>448</v>
      </c>
      <c r="N67" s="134">
        <v>0</v>
      </c>
      <c r="O67" s="134">
        <v>4</v>
      </c>
      <c r="P67" s="134" t="s">
        <v>448</v>
      </c>
      <c r="Q67" s="134">
        <v>5</v>
      </c>
      <c r="R67" s="134">
        <v>0</v>
      </c>
      <c r="S67" s="134">
        <v>4</v>
      </c>
      <c r="T67" s="134" t="s">
        <v>448</v>
      </c>
      <c r="U67" s="135">
        <v>1</v>
      </c>
      <c r="V67" s="400"/>
    </row>
    <row r="68" spans="1:22" s="401" customFormat="1" ht="14.25" customHeight="1">
      <c r="A68" s="339" t="s">
        <v>822</v>
      </c>
      <c r="B68" s="134">
        <v>26</v>
      </c>
      <c r="C68" s="134">
        <v>2</v>
      </c>
      <c r="D68" s="134" t="s">
        <v>448</v>
      </c>
      <c r="E68" s="134" t="s">
        <v>448</v>
      </c>
      <c r="F68" s="134" t="s">
        <v>448</v>
      </c>
      <c r="G68" s="134">
        <v>5</v>
      </c>
      <c r="H68" s="134">
        <v>2</v>
      </c>
      <c r="I68" s="134" t="s">
        <v>448</v>
      </c>
      <c r="J68" s="134">
        <v>1</v>
      </c>
      <c r="K68" s="134">
        <v>1</v>
      </c>
      <c r="L68" s="134">
        <v>7</v>
      </c>
      <c r="M68" s="134" t="s">
        <v>448</v>
      </c>
      <c r="N68" s="134" t="s">
        <v>448</v>
      </c>
      <c r="O68" s="134">
        <v>2</v>
      </c>
      <c r="P68" s="134">
        <v>0</v>
      </c>
      <c r="Q68" s="134" t="s">
        <v>448</v>
      </c>
      <c r="R68" s="134" t="s">
        <v>448</v>
      </c>
      <c r="S68" s="134">
        <v>4</v>
      </c>
      <c r="T68" s="134" t="s">
        <v>448</v>
      </c>
      <c r="U68" s="135">
        <v>1</v>
      </c>
      <c r="V68" s="400"/>
    </row>
    <row r="69" spans="1:22" s="401" customFormat="1" ht="14.25" customHeight="1">
      <c r="A69" s="339" t="s">
        <v>823</v>
      </c>
      <c r="B69" s="134">
        <v>16</v>
      </c>
      <c r="C69" s="134" t="s">
        <v>448</v>
      </c>
      <c r="D69" s="134" t="s">
        <v>448</v>
      </c>
      <c r="E69" s="134" t="s">
        <v>448</v>
      </c>
      <c r="F69" s="134" t="s">
        <v>448</v>
      </c>
      <c r="G69" s="134">
        <v>2</v>
      </c>
      <c r="H69" s="134">
        <v>4</v>
      </c>
      <c r="I69" s="134" t="s">
        <v>448</v>
      </c>
      <c r="J69" s="134" t="s">
        <v>448</v>
      </c>
      <c r="K69" s="134" t="s">
        <v>448</v>
      </c>
      <c r="L69" s="134">
        <v>5</v>
      </c>
      <c r="M69" s="134" t="s">
        <v>448</v>
      </c>
      <c r="N69" s="134" t="s">
        <v>448</v>
      </c>
      <c r="O69" s="134">
        <v>1</v>
      </c>
      <c r="P69" s="134" t="s">
        <v>448</v>
      </c>
      <c r="Q69" s="134" t="s">
        <v>448</v>
      </c>
      <c r="R69" s="134">
        <v>0</v>
      </c>
      <c r="S69" s="134">
        <v>3</v>
      </c>
      <c r="T69" s="134" t="s">
        <v>448</v>
      </c>
      <c r="U69" s="135" t="s">
        <v>448</v>
      </c>
      <c r="V69" s="400"/>
    </row>
    <row r="70" spans="1:22" s="401" customFormat="1" ht="14.25" customHeight="1">
      <c r="A70" s="339" t="s">
        <v>824</v>
      </c>
      <c r="B70" s="134">
        <v>12</v>
      </c>
      <c r="C70" s="134" t="s">
        <v>448</v>
      </c>
      <c r="D70" s="134" t="s">
        <v>448</v>
      </c>
      <c r="E70" s="134" t="s">
        <v>448</v>
      </c>
      <c r="F70" s="134" t="s">
        <v>448</v>
      </c>
      <c r="G70" s="134">
        <v>3</v>
      </c>
      <c r="H70" s="134">
        <v>3</v>
      </c>
      <c r="I70" s="134" t="s">
        <v>448</v>
      </c>
      <c r="J70" s="134">
        <v>1</v>
      </c>
      <c r="K70" s="134">
        <v>0</v>
      </c>
      <c r="L70" s="134">
        <v>3</v>
      </c>
      <c r="M70" s="134" t="s">
        <v>448</v>
      </c>
      <c r="N70" s="134" t="s">
        <v>448</v>
      </c>
      <c r="O70" s="134">
        <v>1</v>
      </c>
      <c r="P70" s="134" t="s">
        <v>448</v>
      </c>
      <c r="Q70" s="134">
        <v>1</v>
      </c>
      <c r="R70" s="134" t="s">
        <v>448</v>
      </c>
      <c r="S70" s="134">
        <v>1</v>
      </c>
      <c r="T70" s="134" t="s">
        <v>448</v>
      </c>
      <c r="U70" s="135" t="s">
        <v>448</v>
      </c>
      <c r="V70" s="400"/>
    </row>
    <row r="71" spans="1:22" s="401" customFormat="1" ht="14.25" customHeight="1">
      <c r="A71" s="339" t="s">
        <v>825</v>
      </c>
      <c r="B71" s="134">
        <v>1</v>
      </c>
      <c r="C71" s="134" t="s">
        <v>448</v>
      </c>
      <c r="D71" s="134" t="s">
        <v>448</v>
      </c>
      <c r="E71" s="134" t="s">
        <v>448</v>
      </c>
      <c r="F71" s="134" t="s">
        <v>448</v>
      </c>
      <c r="G71" s="134" t="s">
        <v>448</v>
      </c>
      <c r="H71" s="134">
        <v>0</v>
      </c>
      <c r="I71" s="134" t="s">
        <v>448</v>
      </c>
      <c r="J71" s="134" t="s">
        <v>448</v>
      </c>
      <c r="K71" s="134" t="s">
        <v>448</v>
      </c>
      <c r="L71" s="134" t="s">
        <v>448</v>
      </c>
      <c r="M71" s="134" t="s">
        <v>448</v>
      </c>
      <c r="N71" s="134" t="s">
        <v>448</v>
      </c>
      <c r="O71" s="134" t="s">
        <v>448</v>
      </c>
      <c r="P71" s="134" t="s">
        <v>448</v>
      </c>
      <c r="Q71" s="134" t="s">
        <v>448</v>
      </c>
      <c r="R71" s="134" t="s">
        <v>448</v>
      </c>
      <c r="S71" s="134">
        <v>1</v>
      </c>
      <c r="T71" s="134" t="s">
        <v>448</v>
      </c>
      <c r="U71" s="135" t="s">
        <v>448</v>
      </c>
      <c r="V71" s="400"/>
    </row>
    <row r="72" spans="1:22" s="401" customFormat="1" ht="14.25" customHeight="1">
      <c r="A72" s="339" t="s">
        <v>826</v>
      </c>
      <c r="B72" s="134">
        <v>1</v>
      </c>
      <c r="C72" s="134" t="s">
        <v>448</v>
      </c>
      <c r="D72" s="134" t="s">
        <v>448</v>
      </c>
      <c r="E72" s="134" t="s">
        <v>448</v>
      </c>
      <c r="F72" s="134" t="s">
        <v>448</v>
      </c>
      <c r="G72" s="134">
        <v>0</v>
      </c>
      <c r="H72" s="134" t="s">
        <v>448</v>
      </c>
      <c r="I72" s="134" t="s">
        <v>448</v>
      </c>
      <c r="J72" s="134" t="s">
        <v>448</v>
      </c>
      <c r="K72" s="134" t="s">
        <v>448</v>
      </c>
      <c r="L72" s="134">
        <v>1</v>
      </c>
      <c r="M72" s="134" t="s">
        <v>448</v>
      </c>
      <c r="N72" s="134" t="s">
        <v>448</v>
      </c>
      <c r="O72" s="134" t="s">
        <v>448</v>
      </c>
      <c r="P72" s="134" t="s">
        <v>448</v>
      </c>
      <c r="Q72" s="134" t="s">
        <v>448</v>
      </c>
      <c r="R72" s="134" t="s">
        <v>448</v>
      </c>
      <c r="S72" s="134" t="s">
        <v>448</v>
      </c>
      <c r="T72" s="134" t="s">
        <v>448</v>
      </c>
      <c r="U72" s="135" t="s">
        <v>448</v>
      </c>
      <c r="V72" s="400"/>
    </row>
    <row r="73" spans="1:22" s="401" customFormat="1" ht="14.25" customHeight="1">
      <c r="A73" s="339" t="s">
        <v>827</v>
      </c>
      <c r="B73" s="134" t="s">
        <v>448</v>
      </c>
      <c r="C73" s="134" t="s">
        <v>448</v>
      </c>
      <c r="D73" s="134" t="s">
        <v>448</v>
      </c>
      <c r="E73" s="134" t="s">
        <v>448</v>
      </c>
      <c r="F73" s="134" t="s">
        <v>448</v>
      </c>
      <c r="G73" s="134" t="s">
        <v>448</v>
      </c>
      <c r="H73" s="134" t="s">
        <v>448</v>
      </c>
      <c r="I73" s="134" t="s">
        <v>448</v>
      </c>
      <c r="J73" s="134" t="s">
        <v>448</v>
      </c>
      <c r="K73" s="134" t="s">
        <v>448</v>
      </c>
      <c r="L73" s="134" t="s">
        <v>448</v>
      </c>
      <c r="M73" s="134" t="s">
        <v>448</v>
      </c>
      <c r="N73" s="134" t="s">
        <v>448</v>
      </c>
      <c r="O73" s="134" t="s">
        <v>448</v>
      </c>
      <c r="P73" s="134" t="s">
        <v>448</v>
      </c>
      <c r="Q73" s="134" t="s">
        <v>448</v>
      </c>
      <c r="R73" s="134" t="s">
        <v>448</v>
      </c>
      <c r="S73" s="134" t="s">
        <v>448</v>
      </c>
      <c r="T73" s="134" t="s">
        <v>448</v>
      </c>
      <c r="U73" s="135" t="s">
        <v>448</v>
      </c>
      <c r="V73" s="400"/>
    </row>
    <row r="74" spans="1:22" s="401" customFormat="1" ht="14.25" customHeight="1">
      <c r="A74" s="339" t="s">
        <v>831</v>
      </c>
      <c r="B74" s="134">
        <v>0</v>
      </c>
      <c r="C74" s="134" t="s">
        <v>448</v>
      </c>
      <c r="D74" s="134" t="s">
        <v>448</v>
      </c>
      <c r="E74" s="134" t="s">
        <v>448</v>
      </c>
      <c r="F74" s="134" t="s">
        <v>448</v>
      </c>
      <c r="G74" s="134" t="s">
        <v>448</v>
      </c>
      <c r="H74" s="134">
        <v>0</v>
      </c>
      <c r="I74" s="134" t="s">
        <v>448</v>
      </c>
      <c r="J74" s="134" t="s">
        <v>448</v>
      </c>
      <c r="K74" s="134" t="s">
        <v>448</v>
      </c>
      <c r="L74" s="134" t="s">
        <v>448</v>
      </c>
      <c r="M74" s="134" t="s">
        <v>448</v>
      </c>
      <c r="N74" s="134" t="s">
        <v>448</v>
      </c>
      <c r="O74" s="134" t="s">
        <v>448</v>
      </c>
      <c r="P74" s="134" t="s">
        <v>448</v>
      </c>
      <c r="Q74" s="134" t="s">
        <v>448</v>
      </c>
      <c r="R74" s="134" t="s">
        <v>448</v>
      </c>
      <c r="S74" s="134" t="s">
        <v>448</v>
      </c>
      <c r="T74" s="134" t="s">
        <v>448</v>
      </c>
      <c r="U74" s="135" t="s">
        <v>448</v>
      </c>
      <c r="V74" s="400"/>
    </row>
    <row r="75" spans="1:22" s="132" customFormat="1" ht="24" customHeight="1">
      <c r="A75" s="342" t="s">
        <v>278</v>
      </c>
      <c r="B75" s="136">
        <v>63</v>
      </c>
      <c r="C75" s="136" t="s">
        <v>448</v>
      </c>
      <c r="D75" s="136">
        <v>0</v>
      </c>
      <c r="E75" s="136" t="s">
        <v>448</v>
      </c>
      <c r="F75" s="136" t="s">
        <v>448</v>
      </c>
      <c r="G75" s="136" t="s">
        <v>448</v>
      </c>
      <c r="H75" s="136">
        <v>48</v>
      </c>
      <c r="I75" s="136" t="s">
        <v>448</v>
      </c>
      <c r="J75" s="136" t="s">
        <v>448</v>
      </c>
      <c r="K75" s="136">
        <v>2</v>
      </c>
      <c r="L75" s="136">
        <v>1</v>
      </c>
      <c r="M75" s="136" t="s">
        <v>448</v>
      </c>
      <c r="N75" s="136" t="s">
        <v>448</v>
      </c>
      <c r="O75" s="136" t="s">
        <v>448</v>
      </c>
      <c r="P75" s="136" t="s">
        <v>448</v>
      </c>
      <c r="Q75" s="136" t="s">
        <v>448</v>
      </c>
      <c r="R75" s="136">
        <v>0</v>
      </c>
      <c r="S75" s="136" t="s">
        <v>448</v>
      </c>
      <c r="T75" s="136" t="s">
        <v>448</v>
      </c>
      <c r="U75" s="137">
        <v>11</v>
      </c>
      <c r="V75" s="131"/>
    </row>
    <row r="76" spans="1:22" s="401" customFormat="1" ht="14.25" customHeight="1">
      <c r="A76" s="339" t="s">
        <v>820</v>
      </c>
      <c r="B76" s="134">
        <v>1</v>
      </c>
      <c r="C76" s="134" t="s">
        <v>448</v>
      </c>
      <c r="D76" s="134" t="s">
        <v>448</v>
      </c>
      <c r="E76" s="134" t="s">
        <v>448</v>
      </c>
      <c r="F76" s="134" t="s">
        <v>448</v>
      </c>
      <c r="G76" s="134" t="s">
        <v>448</v>
      </c>
      <c r="H76" s="134">
        <v>1</v>
      </c>
      <c r="I76" s="134" t="s">
        <v>448</v>
      </c>
      <c r="J76" s="134" t="s">
        <v>448</v>
      </c>
      <c r="K76" s="134" t="s">
        <v>448</v>
      </c>
      <c r="L76" s="134" t="s">
        <v>448</v>
      </c>
      <c r="M76" s="134" t="s">
        <v>448</v>
      </c>
      <c r="N76" s="134" t="s">
        <v>448</v>
      </c>
      <c r="O76" s="134" t="s">
        <v>448</v>
      </c>
      <c r="P76" s="134" t="s">
        <v>448</v>
      </c>
      <c r="Q76" s="134" t="s">
        <v>448</v>
      </c>
      <c r="R76" s="134" t="s">
        <v>448</v>
      </c>
      <c r="S76" s="134" t="s">
        <v>448</v>
      </c>
      <c r="T76" s="134" t="s">
        <v>448</v>
      </c>
      <c r="U76" s="135">
        <v>0</v>
      </c>
      <c r="V76" s="400"/>
    </row>
    <row r="77" spans="1:22" s="401" customFormat="1" ht="14.25" customHeight="1">
      <c r="A77" s="339" t="s">
        <v>821</v>
      </c>
      <c r="B77" s="134">
        <v>1</v>
      </c>
      <c r="C77" s="134" t="s">
        <v>448</v>
      </c>
      <c r="D77" s="134" t="s">
        <v>448</v>
      </c>
      <c r="E77" s="134" t="s">
        <v>448</v>
      </c>
      <c r="F77" s="134" t="s">
        <v>448</v>
      </c>
      <c r="G77" s="134" t="s">
        <v>448</v>
      </c>
      <c r="H77" s="134" t="s">
        <v>448</v>
      </c>
      <c r="I77" s="134" t="s">
        <v>448</v>
      </c>
      <c r="J77" s="134" t="s">
        <v>448</v>
      </c>
      <c r="K77" s="134">
        <v>0</v>
      </c>
      <c r="L77" s="134">
        <v>1</v>
      </c>
      <c r="M77" s="134" t="s">
        <v>448</v>
      </c>
      <c r="N77" s="134" t="s">
        <v>448</v>
      </c>
      <c r="O77" s="134" t="s">
        <v>448</v>
      </c>
      <c r="P77" s="134" t="s">
        <v>448</v>
      </c>
      <c r="Q77" s="134" t="s">
        <v>448</v>
      </c>
      <c r="R77" s="134" t="s">
        <v>448</v>
      </c>
      <c r="S77" s="134" t="s">
        <v>448</v>
      </c>
      <c r="T77" s="134" t="s">
        <v>448</v>
      </c>
      <c r="U77" s="135" t="s">
        <v>448</v>
      </c>
      <c r="V77" s="400"/>
    </row>
    <row r="78" spans="1:22" s="401" customFormat="1" ht="14.25" customHeight="1">
      <c r="A78" s="339" t="s">
        <v>822</v>
      </c>
      <c r="B78" s="134">
        <v>6</v>
      </c>
      <c r="C78" s="134" t="s">
        <v>448</v>
      </c>
      <c r="D78" s="134">
        <v>0</v>
      </c>
      <c r="E78" s="134" t="s">
        <v>448</v>
      </c>
      <c r="F78" s="134" t="s">
        <v>448</v>
      </c>
      <c r="G78" s="134" t="s">
        <v>448</v>
      </c>
      <c r="H78" s="134">
        <v>4</v>
      </c>
      <c r="I78" s="134" t="s">
        <v>448</v>
      </c>
      <c r="J78" s="134" t="s">
        <v>448</v>
      </c>
      <c r="K78" s="134">
        <v>0</v>
      </c>
      <c r="L78" s="134" t="s">
        <v>448</v>
      </c>
      <c r="M78" s="134" t="s">
        <v>448</v>
      </c>
      <c r="N78" s="134" t="s">
        <v>448</v>
      </c>
      <c r="O78" s="134" t="s">
        <v>448</v>
      </c>
      <c r="P78" s="134" t="s">
        <v>448</v>
      </c>
      <c r="Q78" s="134" t="s">
        <v>448</v>
      </c>
      <c r="R78" s="134" t="s">
        <v>448</v>
      </c>
      <c r="S78" s="134" t="s">
        <v>448</v>
      </c>
      <c r="T78" s="134" t="s">
        <v>448</v>
      </c>
      <c r="U78" s="135">
        <v>1</v>
      </c>
      <c r="V78" s="400"/>
    </row>
    <row r="79" spans="1:22" s="401" customFormat="1" ht="14.25" customHeight="1">
      <c r="A79" s="339" t="s">
        <v>823</v>
      </c>
      <c r="B79" s="134">
        <v>16</v>
      </c>
      <c r="C79" s="134" t="s">
        <v>448</v>
      </c>
      <c r="D79" s="134" t="s">
        <v>448</v>
      </c>
      <c r="E79" s="134" t="s">
        <v>448</v>
      </c>
      <c r="F79" s="134" t="s">
        <v>448</v>
      </c>
      <c r="G79" s="134" t="s">
        <v>448</v>
      </c>
      <c r="H79" s="134">
        <v>12</v>
      </c>
      <c r="I79" s="134" t="s">
        <v>448</v>
      </c>
      <c r="J79" s="134" t="s">
        <v>448</v>
      </c>
      <c r="K79" s="134">
        <v>0</v>
      </c>
      <c r="L79" s="134" t="s">
        <v>448</v>
      </c>
      <c r="M79" s="134" t="s">
        <v>448</v>
      </c>
      <c r="N79" s="134" t="s">
        <v>448</v>
      </c>
      <c r="O79" s="134" t="s">
        <v>448</v>
      </c>
      <c r="P79" s="134" t="s">
        <v>448</v>
      </c>
      <c r="Q79" s="134" t="s">
        <v>448</v>
      </c>
      <c r="R79" s="134">
        <v>0</v>
      </c>
      <c r="S79" s="134" t="s">
        <v>448</v>
      </c>
      <c r="T79" s="134" t="s">
        <v>448</v>
      </c>
      <c r="U79" s="135">
        <v>3</v>
      </c>
      <c r="V79" s="400"/>
    </row>
    <row r="80" spans="1:22" s="401" customFormat="1" ht="14.25" customHeight="1">
      <c r="A80" s="339" t="s">
        <v>824</v>
      </c>
      <c r="B80" s="134">
        <v>24</v>
      </c>
      <c r="C80" s="134" t="s">
        <v>448</v>
      </c>
      <c r="D80" s="134" t="s">
        <v>448</v>
      </c>
      <c r="E80" s="134" t="s">
        <v>448</v>
      </c>
      <c r="F80" s="134" t="s">
        <v>448</v>
      </c>
      <c r="G80" s="134" t="s">
        <v>448</v>
      </c>
      <c r="H80" s="134">
        <v>20</v>
      </c>
      <c r="I80" s="134" t="s">
        <v>448</v>
      </c>
      <c r="J80" s="134" t="s">
        <v>448</v>
      </c>
      <c r="K80" s="134">
        <v>0</v>
      </c>
      <c r="L80" s="134" t="s">
        <v>448</v>
      </c>
      <c r="M80" s="134" t="s">
        <v>448</v>
      </c>
      <c r="N80" s="134" t="s">
        <v>448</v>
      </c>
      <c r="O80" s="134" t="s">
        <v>448</v>
      </c>
      <c r="P80" s="134" t="s">
        <v>448</v>
      </c>
      <c r="Q80" s="134" t="s">
        <v>448</v>
      </c>
      <c r="R80" s="134" t="s">
        <v>448</v>
      </c>
      <c r="S80" s="134" t="s">
        <v>448</v>
      </c>
      <c r="T80" s="134" t="s">
        <v>448</v>
      </c>
      <c r="U80" s="135">
        <v>3</v>
      </c>
      <c r="V80" s="400"/>
    </row>
    <row r="81" spans="1:22" s="401" customFormat="1" ht="14.25" customHeight="1">
      <c r="A81" s="339" t="s">
        <v>825</v>
      </c>
      <c r="B81" s="134">
        <v>11</v>
      </c>
      <c r="C81" s="134" t="s">
        <v>448</v>
      </c>
      <c r="D81" s="134" t="s">
        <v>448</v>
      </c>
      <c r="E81" s="134" t="s">
        <v>448</v>
      </c>
      <c r="F81" s="134" t="s">
        <v>448</v>
      </c>
      <c r="G81" s="134" t="s">
        <v>448</v>
      </c>
      <c r="H81" s="134">
        <v>11</v>
      </c>
      <c r="I81" s="134" t="s">
        <v>448</v>
      </c>
      <c r="J81" s="134" t="s">
        <v>448</v>
      </c>
      <c r="K81" s="134" t="s">
        <v>448</v>
      </c>
      <c r="L81" s="134" t="s">
        <v>448</v>
      </c>
      <c r="M81" s="134" t="s">
        <v>448</v>
      </c>
      <c r="N81" s="134" t="s">
        <v>448</v>
      </c>
      <c r="O81" s="134" t="s">
        <v>448</v>
      </c>
      <c r="P81" s="134" t="s">
        <v>448</v>
      </c>
      <c r="Q81" s="134" t="s">
        <v>448</v>
      </c>
      <c r="R81" s="134" t="s">
        <v>448</v>
      </c>
      <c r="S81" s="134" t="s">
        <v>448</v>
      </c>
      <c r="T81" s="134" t="s">
        <v>448</v>
      </c>
      <c r="U81" s="135">
        <v>1</v>
      </c>
      <c r="V81" s="400"/>
    </row>
    <row r="82" spans="1:22" s="401" customFormat="1" ht="14.25" customHeight="1">
      <c r="A82" s="339" t="s">
        <v>826</v>
      </c>
      <c r="B82" s="134">
        <v>2</v>
      </c>
      <c r="C82" s="134" t="s">
        <v>448</v>
      </c>
      <c r="D82" s="134" t="s">
        <v>448</v>
      </c>
      <c r="E82" s="134" t="s">
        <v>448</v>
      </c>
      <c r="F82" s="134" t="s">
        <v>448</v>
      </c>
      <c r="G82" s="134" t="s">
        <v>448</v>
      </c>
      <c r="H82" s="134">
        <v>2</v>
      </c>
      <c r="I82" s="134" t="s">
        <v>448</v>
      </c>
      <c r="J82" s="134" t="s">
        <v>448</v>
      </c>
      <c r="K82" s="134" t="s">
        <v>448</v>
      </c>
      <c r="L82" s="134" t="s">
        <v>448</v>
      </c>
      <c r="M82" s="134" t="s">
        <v>448</v>
      </c>
      <c r="N82" s="134" t="s">
        <v>448</v>
      </c>
      <c r="O82" s="134" t="s">
        <v>448</v>
      </c>
      <c r="P82" s="134" t="s">
        <v>448</v>
      </c>
      <c r="Q82" s="134" t="s">
        <v>448</v>
      </c>
      <c r="R82" s="134" t="s">
        <v>448</v>
      </c>
      <c r="S82" s="134" t="s">
        <v>448</v>
      </c>
      <c r="T82" s="134" t="s">
        <v>448</v>
      </c>
      <c r="U82" s="135" t="s">
        <v>448</v>
      </c>
      <c r="V82" s="400"/>
    </row>
    <row r="83" spans="1:22" s="401" customFormat="1" ht="14.25" customHeight="1">
      <c r="A83" s="339" t="s">
        <v>827</v>
      </c>
      <c r="B83" s="134">
        <v>1</v>
      </c>
      <c r="C83" s="134" t="s">
        <v>448</v>
      </c>
      <c r="D83" s="134" t="s">
        <v>448</v>
      </c>
      <c r="E83" s="134" t="s">
        <v>448</v>
      </c>
      <c r="F83" s="134" t="s">
        <v>448</v>
      </c>
      <c r="G83" s="134" t="s">
        <v>448</v>
      </c>
      <c r="H83" s="134" t="s">
        <v>448</v>
      </c>
      <c r="I83" s="134" t="s">
        <v>448</v>
      </c>
      <c r="J83" s="134" t="s">
        <v>448</v>
      </c>
      <c r="K83" s="134" t="s">
        <v>448</v>
      </c>
      <c r="L83" s="134" t="s">
        <v>448</v>
      </c>
      <c r="M83" s="134" t="s">
        <v>448</v>
      </c>
      <c r="N83" s="134" t="s">
        <v>448</v>
      </c>
      <c r="O83" s="134" t="s">
        <v>448</v>
      </c>
      <c r="P83" s="134" t="s">
        <v>448</v>
      </c>
      <c r="Q83" s="134" t="s">
        <v>448</v>
      </c>
      <c r="R83" s="134" t="s">
        <v>448</v>
      </c>
      <c r="S83" s="134" t="s">
        <v>448</v>
      </c>
      <c r="T83" s="134" t="s">
        <v>448</v>
      </c>
      <c r="U83" s="135">
        <v>1</v>
      </c>
      <c r="V83" s="400"/>
    </row>
    <row r="84" spans="1:22" s="401" customFormat="1" ht="14.25" customHeight="1">
      <c r="A84" s="339" t="s">
        <v>831</v>
      </c>
      <c r="B84" s="134" t="s">
        <v>448</v>
      </c>
      <c r="C84" s="134" t="s">
        <v>448</v>
      </c>
      <c r="D84" s="134" t="s">
        <v>448</v>
      </c>
      <c r="E84" s="134" t="s">
        <v>448</v>
      </c>
      <c r="F84" s="134" t="s">
        <v>448</v>
      </c>
      <c r="G84" s="134" t="s">
        <v>448</v>
      </c>
      <c r="H84" s="134" t="s">
        <v>448</v>
      </c>
      <c r="I84" s="134" t="s">
        <v>448</v>
      </c>
      <c r="J84" s="134" t="s">
        <v>448</v>
      </c>
      <c r="K84" s="134" t="s">
        <v>448</v>
      </c>
      <c r="L84" s="134" t="s">
        <v>448</v>
      </c>
      <c r="M84" s="134" t="s">
        <v>448</v>
      </c>
      <c r="N84" s="134" t="s">
        <v>448</v>
      </c>
      <c r="O84" s="134" t="s">
        <v>448</v>
      </c>
      <c r="P84" s="134" t="s">
        <v>448</v>
      </c>
      <c r="Q84" s="134" t="s">
        <v>448</v>
      </c>
      <c r="R84" s="134" t="s">
        <v>448</v>
      </c>
      <c r="S84" s="134" t="s">
        <v>448</v>
      </c>
      <c r="T84" s="134" t="s">
        <v>448</v>
      </c>
      <c r="U84" s="135" t="s">
        <v>448</v>
      </c>
      <c r="V84" s="400"/>
    </row>
    <row r="85" spans="1:22" s="132" customFormat="1" ht="21" customHeight="1">
      <c r="A85" s="341" t="s">
        <v>832</v>
      </c>
      <c r="B85" s="136">
        <v>94</v>
      </c>
      <c r="C85" s="136">
        <v>1</v>
      </c>
      <c r="D85" s="136">
        <v>0</v>
      </c>
      <c r="E85" s="136" t="s">
        <v>448</v>
      </c>
      <c r="F85" s="136">
        <v>0</v>
      </c>
      <c r="G85" s="136">
        <v>9</v>
      </c>
      <c r="H85" s="136">
        <v>21</v>
      </c>
      <c r="I85" s="136">
        <v>0</v>
      </c>
      <c r="J85" s="136">
        <v>6</v>
      </c>
      <c r="K85" s="136">
        <v>15</v>
      </c>
      <c r="L85" s="136">
        <v>14</v>
      </c>
      <c r="M85" s="136" t="s">
        <v>448</v>
      </c>
      <c r="N85" s="136" t="s">
        <v>448</v>
      </c>
      <c r="O85" s="136">
        <v>4</v>
      </c>
      <c r="P85" s="136">
        <v>5</v>
      </c>
      <c r="Q85" s="136">
        <v>1</v>
      </c>
      <c r="R85" s="136">
        <v>1</v>
      </c>
      <c r="S85" s="136">
        <v>12</v>
      </c>
      <c r="T85" s="136" t="s">
        <v>448</v>
      </c>
      <c r="U85" s="137">
        <v>4</v>
      </c>
      <c r="V85" s="131"/>
    </row>
    <row r="86" spans="1:22" s="401" customFormat="1" ht="14.25" customHeight="1">
      <c r="A86" s="339" t="s">
        <v>820</v>
      </c>
      <c r="B86" s="134">
        <v>2</v>
      </c>
      <c r="C86" s="134">
        <v>0</v>
      </c>
      <c r="D86" s="134" t="s">
        <v>448</v>
      </c>
      <c r="E86" s="134" t="s">
        <v>448</v>
      </c>
      <c r="F86" s="134" t="s">
        <v>448</v>
      </c>
      <c r="G86" s="134">
        <v>1</v>
      </c>
      <c r="H86" s="134" t="s">
        <v>448</v>
      </c>
      <c r="I86" s="134" t="s">
        <v>448</v>
      </c>
      <c r="J86" s="134">
        <v>0</v>
      </c>
      <c r="K86" s="134" t="s">
        <v>448</v>
      </c>
      <c r="L86" s="134" t="s">
        <v>448</v>
      </c>
      <c r="M86" s="134" t="s">
        <v>448</v>
      </c>
      <c r="N86" s="134" t="s">
        <v>448</v>
      </c>
      <c r="O86" s="134" t="s">
        <v>448</v>
      </c>
      <c r="P86" s="134" t="s">
        <v>448</v>
      </c>
      <c r="Q86" s="134" t="s">
        <v>448</v>
      </c>
      <c r="R86" s="134" t="s">
        <v>448</v>
      </c>
      <c r="S86" s="134" t="s">
        <v>448</v>
      </c>
      <c r="T86" s="134" t="s">
        <v>448</v>
      </c>
      <c r="U86" s="135" t="s">
        <v>448</v>
      </c>
      <c r="V86" s="400"/>
    </row>
    <row r="87" spans="1:22" s="401" customFormat="1" ht="14.25" customHeight="1">
      <c r="A87" s="339" t="s">
        <v>821</v>
      </c>
      <c r="B87" s="134">
        <v>4</v>
      </c>
      <c r="C87" s="134" t="s">
        <v>448</v>
      </c>
      <c r="D87" s="134" t="s">
        <v>448</v>
      </c>
      <c r="E87" s="134" t="s">
        <v>448</v>
      </c>
      <c r="F87" s="134" t="s">
        <v>448</v>
      </c>
      <c r="G87" s="134">
        <v>1</v>
      </c>
      <c r="H87" s="134">
        <v>1</v>
      </c>
      <c r="I87" s="134" t="s">
        <v>448</v>
      </c>
      <c r="J87" s="134" t="s">
        <v>448</v>
      </c>
      <c r="K87" s="134">
        <v>0</v>
      </c>
      <c r="L87" s="134">
        <v>0</v>
      </c>
      <c r="M87" s="134" t="s">
        <v>448</v>
      </c>
      <c r="N87" s="134" t="s">
        <v>448</v>
      </c>
      <c r="O87" s="134" t="s">
        <v>448</v>
      </c>
      <c r="P87" s="134">
        <v>1</v>
      </c>
      <c r="Q87" s="134">
        <v>0</v>
      </c>
      <c r="R87" s="134" t="s">
        <v>448</v>
      </c>
      <c r="S87" s="134">
        <v>0</v>
      </c>
      <c r="T87" s="134" t="s">
        <v>448</v>
      </c>
      <c r="U87" s="135" t="s">
        <v>448</v>
      </c>
      <c r="V87" s="400"/>
    </row>
    <row r="88" spans="1:22" s="401" customFormat="1" ht="14.25" customHeight="1">
      <c r="A88" s="339" t="s">
        <v>822</v>
      </c>
      <c r="B88" s="134">
        <v>16</v>
      </c>
      <c r="C88" s="134">
        <v>0</v>
      </c>
      <c r="D88" s="134">
        <v>0</v>
      </c>
      <c r="E88" s="134" t="s">
        <v>448</v>
      </c>
      <c r="F88" s="134" t="s">
        <v>448</v>
      </c>
      <c r="G88" s="134">
        <v>1</v>
      </c>
      <c r="H88" s="134">
        <v>1</v>
      </c>
      <c r="I88" s="134" t="s">
        <v>448</v>
      </c>
      <c r="J88" s="134">
        <v>2</v>
      </c>
      <c r="K88" s="134">
        <v>4</v>
      </c>
      <c r="L88" s="134">
        <v>2</v>
      </c>
      <c r="M88" s="134" t="s">
        <v>448</v>
      </c>
      <c r="N88" s="134" t="s">
        <v>448</v>
      </c>
      <c r="O88" s="134" t="s">
        <v>448</v>
      </c>
      <c r="P88" s="134">
        <v>1</v>
      </c>
      <c r="Q88" s="134" t="s">
        <v>448</v>
      </c>
      <c r="R88" s="134" t="s">
        <v>448</v>
      </c>
      <c r="S88" s="134">
        <v>4</v>
      </c>
      <c r="T88" s="134" t="s">
        <v>448</v>
      </c>
      <c r="U88" s="135">
        <v>0</v>
      </c>
      <c r="V88" s="400"/>
    </row>
    <row r="89" spans="1:22" s="401" customFormat="1" ht="14.25" customHeight="1">
      <c r="A89" s="339" t="s">
        <v>823</v>
      </c>
      <c r="B89" s="134">
        <v>20</v>
      </c>
      <c r="C89" s="134" t="s">
        <v>448</v>
      </c>
      <c r="D89" s="134" t="s">
        <v>448</v>
      </c>
      <c r="E89" s="134" t="s">
        <v>448</v>
      </c>
      <c r="F89" s="134" t="s">
        <v>448</v>
      </c>
      <c r="G89" s="134">
        <v>2</v>
      </c>
      <c r="H89" s="134">
        <v>6</v>
      </c>
      <c r="I89" s="134" t="s">
        <v>448</v>
      </c>
      <c r="J89" s="134">
        <v>1</v>
      </c>
      <c r="K89" s="134">
        <v>2</v>
      </c>
      <c r="L89" s="134">
        <v>2</v>
      </c>
      <c r="M89" s="134" t="s">
        <v>448</v>
      </c>
      <c r="N89" s="134" t="s">
        <v>448</v>
      </c>
      <c r="O89" s="134" t="s">
        <v>448</v>
      </c>
      <c r="P89" s="134">
        <v>1</v>
      </c>
      <c r="Q89" s="134" t="s">
        <v>448</v>
      </c>
      <c r="R89" s="134">
        <v>1</v>
      </c>
      <c r="S89" s="134">
        <v>5</v>
      </c>
      <c r="T89" s="134" t="s">
        <v>448</v>
      </c>
      <c r="U89" s="135" t="s">
        <v>448</v>
      </c>
      <c r="V89" s="400"/>
    </row>
    <row r="90" spans="1:22" s="401" customFormat="1" ht="14.25" customHeight="1">
      <c r="A90" s="339" t="s">
        <v>824</v>
      </c>
      <c r="B90" s="134">
        <v>24</v>
      </c>
      <c r="C90" s="134">
        <v>0</v>
      </c>
      <c r="D90" s="134" t="s">
        <v>448</v>
      </c>
      <c r="E90" s="134" t="s">
        <v>448</v>
      </c>
      <c r="F90" s="134" t="s">
        <v>448</v>
      </c>
      <c r="G90" s="134">
        <v>3</v>
      </c>
      <c r="H90" s="134">
        <v>5</v>
      </c>
      <c r="I90" s="134" t="s">
        <v>448</v>
      </c>
      <c r="J90" s="134">
        <v>1</v>
      </c>
      <c r="K90" s="134">
        <v>3</v>
      </c>
      <c r="L90" s="134">
        <v>4</v>
      </c>
      <c r="M90" s="134" t="s">
        <v>448</v>
      </c>
      <c r="N90" s="134" t="s">
        <v>448</v>
      </c>
      <c r="O90" s="134">
        <v>4</v>
      </c>
      <c r="P90" s="134">
        <v>1</v>
      </c>
      <c r="Q90" s="134">
        <v>1</v>
      </c>
      <c r="R90" s="134" t="s">
        <v>448</v>
      </c>
      <c r="S90" s="134">
        <v>2</v>
      </c>
      <c r="T90" s="134" t="s">
        <v>448</v>
      </c>
      <c r="U90" s="135">
        <v>1</v>
      </c>
      <c r="V90" s="400"/>
    </row>
    <row r="91" spans="1:22" s="401" customFormat="1" ht="14.25" customHeight="1">
      <c r="A91" s="339" t="s">
        <v>825</v>
      </c>
      <c r="B91" s="134">
        <v>12</v>
      </c>
      <c r="C91" s="134" t="s">
        <v>448</v>
      </c>
      <c r="D91" s="134" t="s">
        <v>448</v>
      </c>
      <c r="E91" s="134" t="s">
        <v>448</v>
      </c>
      <c r="F91" s="134" t="s">
        <v>448</v>
      </c>
      <c r="G91" s="134">
        <v>0</v>
      </c>
      <c r="H91" s="134">
        <v>5</v>
      </c>
      <c r="I91" s="134" t="s">
        <v>448</v>
      </c>
      <c r="J91" s="134" t="s">
        <v>448</v>
      </c>
      <c r="K91" s="134">
        <v>4</v>
      </c>
      <c r="L91" s="134">
        <v>2</v>
      </c>
      <c r="M91" s="134" t="s">
        <v>448</v>
      </c>
      <c r="N91" s="134" t="s">
        <v>448</v>
      </c>
      <c r="O91" s="134">
        <v>0</v>
      </c>
      <c r="P91" s="134" t="s">
        <v>448</v>
      </c>
      <c r="Q91" s="134" t="s">
        <v>448</v>
      </c>
      <c r="R91" s="134" t="s">
        <v>448</v>
      </c>
      <c r="S91" s="134">
        <v>0</v>
      </c>
      <c r="T91" s="134" t="s">
        <v>448</v>
      </c>
      <c r="U91" s="135">
        <v>1</v>
      </c>
      <c r="V91" s="400"/>
    </row>
    <row r="92" spans="1:22" s="401" customFormat="1" ht="14.25" customHeight="1">
      <c r="A92" s="339" t="s">
        <v>826</v>
      </c>
      <c r="B92" s="134">
        <v>11</v>
      </c>
      <c r="C92" s="134" t="s">
        <v>448</v>
      </c>
      <c r="D92" s="134" t="s">
        <v>448</v>
      </c>
      <c r="E92" s="134" t="s">
        <v>448</v>
      </c>
      <c r="F92" s="134">
        <v>0</v>
      </c>
      <c r="G92" s="134">
        <v>1</v>
      </c>
      <c r="H92" s="134">
        <v>2</v>
      </c>
      <c r="I92" s="134">
        <v>0</v>
      </c>
      <c r="J92" s="134">
        <v>1</v>
      </c>
      <c r="K92" s="134">
        <v>2</v>
      </c>
      <c r="L92" s="134">
        <v>3</v>
      </c>
      <c r="M92" s="134" t="s">
        <v>448</v>
      </c>
      <c r="N92" s="134" t="s">
        <v>448</v>
      </c>
      <c r="O92" s="134" t="s">
        <v>448</v>
      </c>
      <c r="P92" s="134" t="s">
        <v>448</v>
      </c>
      <c r="Q92" s="134" t="s">
        <v>448</v>
      </c>
      <c r="R92" s="134">
        <v>0</v>
      </c>
      <c r="S92" s="134">
        <v>1</v>
      </c>
      <c r="T92" s="134" t="s">
        <v>448</v>
      </c>
      <c r="U92" s="135" t="s">
        <v>448</v>
      </c>
      <c r="V92" s="400"/>
    </row>
    <row r="93" spans="1:22" s="401" customFormat="1" ht="14.25" customHeight="1">
      <c r="A93" s="339" t="s">
        <v>827</v>
      </c>
      <c r="B93" s="134">
        <v>3</v>
      </c>
      <c r="C93" s="134" t="s">
        <v>448</v>
      </c>
      <c r="D93" s="134" t="s">
        <v>448</v>
      </c>
      <c r="E93" s="134" t="s">
        <v>448</v>
      </c>
      <c r="F93" s="134" t="s">
        <v>448</v>
      </c>
      <c r="G93" s="134">
        <v>1</v>
      </c>
      <c r="H93" s="134" t="s">
        <v>448</v>
      </c>
      <c r="I93" s="134" t="s">
        <v>448</v>
      </c>
      <c r="J93" s="134">
        <v>0</v>
      </c>
      <c r="K93" s="134" t="s">
        <v>448</v>
      </c>
      <c r="L93" s="134">
        <v>1</v>
      </c>
      <c r="M93" s="134" t="s">
        <v>448</v>
      </c>
      <c r="N93" s="134" t="s">
        <v>448</v>
      </c>
      <c r="O93" s="134" t="s">
        <v>448</v>
      </c>
      <c r="P93" s="134" t="s">
        <v>448</v>
      </c>
      <c r="Q93" s="134" t="s">
        <v>448</v>
      </c>
      <c r="R93" s="134" t="s">
        <v>448</v>
      </c>
      <c r="S93" s="134">
        <v>0</v>
      </c>
      <c r="T93" s="134" t="s">
        <v>448</v>
      </c>
      <c r="U93" s="135" t="s">
        <v>448</v>
      </c>
      <c r="V93" s="400"/>
    </row>
    <row r="94" spans="1:22" s="401" customFormat="1" ht="14.25" customHeight="1">
      <c r="A94" s="339" t="s">
        <v>831</v>
      </c>
      <c r="B94" s="134">
        <v>2</v>
      </c>
      <c r="C94" s="134" t="s">
        <v>448</v>
      </c>
      <c r="D94" s="134" t="s">
        <v>448</v>
      </c>
      <c r="E94" s="134" t="s">
        <v>448</v>
      </c>
      <c r="F94" s="134" t="s">
        <v>448</v>
      </c>
      <c r="G94" s="134" t="s">
        <v>448</v>
      </c>
      <c r="H94" s="134" t="s">
        <v>448</v>
      </c>
      <c r="I94" s="134" t="s">
        <v>448</v>
      </c>
      <c r="J94" s="134" t="s">
        <v>448</v>
      </c>
      <c r="K94" s="134">
        <v>1</v>
      </c>
      <c r="L94" s="134">
        <v>1</v>
      </c>
      <c r="M94" s="134" t="s">
        <v>448</v>
      </c>
      <c r="N94" s="134" t="s">
        <v>448</v>
      </c>
      <c r="O94" s="134" t="s">
        <v>448</v>
      </c>
      <c r="P94" s="134" t="s">
        <v>448</v>
      </c>
      <c r="Q94" s="134" t="s">
        <v>448</v>
      </c>
      <c r="R94" s="134" t="s">
        <v>448</v>
      </c>
      <c r="S94" s="134" t="s">
        <v>448</v>
      </c>
      <c r="T94" s="134" t="s">
        <v>448</v>
      </c>
      <c r="U94" s="135" t="s">
        <v>448</v>
      </c>
      <c r="V94" s="400"/>
    </row>
    <row r="95" spans="1:21" s="400" customFormat="1" ht="5.25" customHeight="1" thickBot="1">
      <c r="A95" s="343"/>
      <c r="B95" s="138"/>
      <c r="C95" s="138"/>
      <c r="D95" s="138"/>
      <c r="E95" s="138"/>
      <c r="F95" s="138"/>
      <c r="G95" s="138"/>
      <c r="H95" s="138"/>
      <c r="I95" s="138"/>
      <c r="J95" s="138"/>
      <c r="K95" s="138"/>
      <c r="L95" s="138"/>
      <c r="M95" s="138"/>
      <c r="N95" s="138"/>
      <c r="O95" s="138"/>
      <c r="P95" s="138"/>
      <c r="Q95" s="138"/>
      <c r="R95" s="138"/>
      <c r="S95" s="138"/>
      <c r="T95" s="138"/>
      <c r="U95" s="139"/>
    </row>
    <row r="96" spans="1:22" s="61" customFormat="1" ht="14.25" customHeight="1">
      <c r="A96" s="31" t="s">
        <v>833</v>
      </c>
      <c r="V96" s="42"/>
    </row>
    <row r="97" spans="1:22" s="61" customFormat="1" ht="14.25" customHeight="1">
      <c r="A97" s="61" t="s">
        <v>765</v>
      </c>
      <c r="V97" s="42"/>
    </row>
    <row r="98" s="401" customFormat="1" ht="12.75" customHeight="1">
      <c r="V98" s="400"/>
    </row>
    <row r="99" s="401" customFormat="1" ht="12.75" customHeight="1">
      <c r="V99" s="400"/>
    </row>
    <row r="100" s="401" customFormat="1" ht="12.75" customHeight="1">
      <c r="V100" s="400"/>
    </row>
    <row r="101" s="401" customFormat="1" ht="12.75" customHeight="1">
      <c r="V101" s="400"/>
    </row>
    <row r="102" s="401" customFormat="1" ht="12.75" customHeight="1">
      <c r="V102" s="400"/>
    </row>
    <row r="103" s="401" customFormat="1" ht="12.75" customHeight="1">
      <c r="V103" s="400"/>
    </row>
    <row r="104" s="401" customFormat="1" ht="12.75" customHeight="1">
      <c r="V104" s="400"/>
    </row>
    <row r="105" s="401" customFormat="1" ht="12.75" customHeight="1">
      <c r="V105" s="400"/>
    </row>
    <row r="106" s="401" customFormat="1" ht="12.75" customHeight="1">
      <c r="V106" s="400"/>
    </row>
    <row r="107" s="401" customFormat="1" ht="12.75" customHeight="1">
      <c r="V107" s="400"/>
    </row>
    <row r="108" s="401" customFormat="1" ht="12.75" customHeight="1">
      <c r="V108" s="400"/>
    </row>
    <row r="109" s="401" customFormat="1" ht="12.75" customHeight="1">
      <c r="V109" s="400"/>
    </row>
    <row r="110" s="401" customFormat="1" ht="12.75" customHeight="1">
      <c r="V110" s="400"/>
    </row>
    <row r="111" s="401" customFormat="1" ht="12.75" customHeight="1">
      <c r="V111" s="400"/>
    </row>
    <row r="112" s="401" customFormat="1" ht="12.75" customHeight="1">
      <c r="V112" s="400"/>
    </row>
    <row r="113" s="401" customFormat="1" ht="12.75" customHeight="1">
      <c r="V113" s="400"/>
    </row>
    <row r="114" s="401" customFormat="1" ht="12.75" customHeight="1">
      <c r="V114" s="400"/>
    </row>
    <row r="115" s="401" customFormat="1" ht="12.75" customHeight="1">
      <c r="V115" s="400"/>
    </row>
    <row r="116" s="401" customFormat="1" ht="12.75" customHeight="1">
      <c r="V116" s="400"/>
    </row>
    <row r="117" s="401" customFormat="1" ht="12.75" customHeight="1">
      <c r="V117" s="400"/>
    </row>
    <row r="118" s="401" customFormat="1" ht="12.75" customHeight="1">
      <c r="V118" s="400"/>
    </row>
    <row r="119" s="401" customFormat="1" ht="12.75" customHeight="1">
      <c r="V119" s="400"/>
    </row>
    <row r="120" s="401" customFormat="1" ht="12.75" customHeight="1">
      <c r="V120" s="400"/>
    </row>
    <row r="121" s="401" customFormat="1" ht="12.75" customHeight="1">
      <c r="V121" s="400"/>
    </row>
    <row r="122" s="401" customFormat="1" ht="12.75" customHeight="1">
      <c r="V122" s="400"/>
    </row>
    <row r="123" s="401" customFormat="1" ht="12.75" customHeight="1">
      <c r="V123" s="400"/>
    </row>
    <row r="124" s="401" customFormat="1" ht="12.75" customHeight="1">
      <c r="V124" s="400"/>
    </row>
    <row r="125" s="401" customFormat="1" ht="12.75" customHeight="1">
      <c r="V125" s="400"/>
    </row>
    <row r="126" s="401" customFormat="1" ht="12.75" customHeight="1">
      <c r="V126" s="400"/>
    </row>
    <row r="127" s="401" customFormat="1" ht="12.75" customHeight="1">
      <c r="V127" s="400"/>
    </row>
    <row r="128" s="401" customFormat="1" ht="12.75" customHeight="1">
      <c r="V128" s="400"/>
    </row>
    <row r="129" s="401" customFormat="1" ht="12.75" customHeight="1">
      <c r="V129" s="400"/>
    </row>
    <row r="130" s="401" customFormat="1" ht="12.75" customHeight="1">
      <c r="V130" s="400"/>
    </row>
    <row r="131" s="401" customFormat="1" ht="12.75" customHeight="1">
      <c r="V131" s="400"/>
    </row>
    <row r="132" s="401" customFormat="1" ht="12.75" customHeight="1">
      <c r="V132" s="400"/>
    </row>
    <row r="133" s="401" customFormat="1" ht="12.75" customHeight="1">
      <c r="V133" s="400"/>
    </row>
    <row r="134" s="401" customFormat="1" ht="12.75" customHeight="1">
      <c r="V134" s="400"/>
    </row>
    <row r="135" s="401" customFormat="1" ht="12.75" customHeight="1">
      <c r="V135" s="400"/>
    </row>
    <row r="136" s="401" customFormat="1" ht="12.75" customHeight="1">
      <c r="V136" s="400"/>
    </row>
    <row r="137" s="401" customFormat="1" ht="12.75" customHeight="1">
      <c r="V137" s="400"/>
    </row>
    <row r="138" s="401" customFormat="1" ht="12.75" customHeight="1">
      <c r="V138" s="400"/>
    </row>
    <row r="139" s="401" customFormat="1" ht="12.75" customHeight="1">
      <c r="V139" s="400"/>
    </row>
    <row r="140" s="401" customFormat="1" ht="12.75" customHeight="1">
      <c r="V140" s="400"/>
    </row>
    <row r="141" s="401" customFormat="1" ht="12.75" customHeight="1">
      <c r="V141" s="400"/>
    </row>
    <row r="142" s="401" customFormat="1" ht="12.75" customHeight="1">
      <c r="V142" s="400"/>
    </row>
    <row r="143" s="401" customFormat="1" ht="12.75" customHeight="1">
      <c r="V143" s="400"/>
    </row>
    <row r="144" s="401" customFormat="1" ht="12.75" customHeight="1">
      <c r="V144" s="400"/>
    </row>
    <row r="145" s="401" customFormat="1" ht="12.75" customHeight="1">
      <c r="V145" s="400"/>
    </row>
    <row r="146" s="401" customFormat="1" ht="12.75" customHeight="1">
      <c r="V146" s="400"/>
    </row>
    <row r="147" s="401" customFormat="1" ht="12.75" customHeight="1">
      <c r="V147" s="400"/>
    </row>
    <row r="148" s="401" customFormat="1" ht="12.75" customHeight="1">
      <c r="V148" s="400"/>
    </row>
    <row r="149" s="401" customFormat="1" ht="12.75" customHeight="1">
      <c r="V149" s="400"/>
    </row>
    <row r="150" s="401" customFormat="1" ht="12.75" customHeight="1">
      <c r="V150" s="400"/>
    </row>
    <row r="151" s="401" customFormat="1" ht="12.75" customHeight="1">
      <c r="V151" s="400"/>
    </row>
    <row r="152" s="401" customFormat="1" ht="12.75" customHeight="1">
      <c r="V152" s="400"/>
    </row>
    <row r="153" s="401" customFormat="1" ht="12.75" customHeight="1">
      <c r="V153" s="400"/>
    </row>
    <row r="154" s="401" customFormat="1" ht="12.75" customHeight="1">
      <c r="V154" s="400"/>
    </row>
    <row r="155" s="401" customFormat="1" ht="12.75" customHeight="1">
      <c r="V155" s="400"/>
    </row>
    <row r="156" s="401" customFormat="1" ht="12.75" customHeight="1">
      <c r="V156" s="400"/>
    </row>
    <row r="157" s="401" customFormat="1" ht="12.75" customHeight="1">
      <c r="V157" s="400"/>
    </row>
    <row r="158" s="401" customFormat="1" ht="12.75" customHeight="1">
      <c r="V158" s="400"/>
    </row>
    <row r="159" s="401" customFormat="1" ht="12.75" customHeight="1">
      <c r="V159" s="400"/>
    </row>
    <row r="160" s="401" customFormat="1" ht="12.75" customHeight="1">
      <c r="V160" s="400"/>
    </row>
    <row r="161" s="401" customFormat="1" ht="12.75" customHeight="1">
      <c r="V161" s="400"/>
    </row>
    <row r="162" s="401" customFormat="1" ht="12.75" customHeight="1">
      <c r="V162" s="400"/>
    </row>
    <row r="163" s="401" customFormat="1" ht="12.75" customHeight="1">
      <c r="V163" s="400"/>
    </row>
    <row r="164" s="401" customFormat="1" ht="12.75" customHeight="1">
      <c r="V164" s="400"/>
    </row>
    <row r="165" s="401" customFormat="1" ht="12.75" customHeight="1">
      <c r="V165" s="400"/>
    </row>
    <row r="166" s="401" customFormat="1" ht="12.75" customHeight="1">
      <c r="V166" s="400"/>
    </row>
    <row r="167" s="401" customFormat="1" ht="12.75" customHeight="1">
      <c r="V167" s="400"/>
    </row>
    <row r="168" s="401" customFormat="1" ht="12.75" customHeight="1">
      <c r="V168" s="400"/>
    </row>
    <row r="169" s="401" customFormat="1" ht="12.75" customHeight="1">
      <c r="V169" s="400"/>
    </row>
    <row r="170" s="401" customFormat="1" ht="12.75" customHeight="1">
      <c r="V170" s="400"/>
    </row>
    <row r="171" s="401" customFormat="1" ht="12.75" customHeight="1">
      <c r="V171" s="400"/>
    </row>
    <row r="172" s="401" customFormat="1" ht="12.75" customHeight="1">
      <c r="V172" s="400"/>
    </row>
    <row r="173" s="401" customFormat="1" ht="12.75" customHeight="1">
      <c r="V173" s="400"/>
    </row>
    <row r="174" s="401" customFormat="1" ht="12.75" customHeight="1">
      <c r="V174" s="400"/>
    </row>
    <row r="175" s="401" customFormat="1" ht="12.75" customHeight="1">
      <c r="V175" s="400"/>
    </row>
    <row r="176" s="401" customFormat="1" ht="12.75" customHeight="1">
      <c r="V176" s="400"/>
    </row>
    <row r="177" s="401" customFormat="1" ht="12.75" customHeight="1">
      <c r="V177" s="400"/>
    </row>
    <row r="178" s="401" customFormat="1" ht="12.75" customHeight="1">
      <c r="V178" s="400"/>
    </row>
    <row r="179" s="401" customFormat="1" ht="12.75" customHeight="1">
      <c r="V179" s="400"/>
    </row>
    <row r="180" s="401" customFormat="1" ht="12.75" customHeight="1">
      <c r="V180" s="400"/>
    </row>
    <row r="181" s="401" customFormat="1" ht="12.75" customHeight="1">
      <c r="V181" s="400"/>
    </row>
    <row r="182" s="401" customFormat="1" ht="12.75" customHeight="1">
      <c r="V182" s="400"/>
    </row>
    <row r="183" s="401" customFormat="1" ht="12.75" customHeight="1">
      <c r="V183" s="400"/>
    </row>
    <row r="184" s="401" customFormat="1" ht="12.75" customHeight="1">
      <c r="V184" s="400"/>
    </row>
    <row r="185" s="401" customFormat="1" ht="12.75" customHeight="1">
      <c r="V185" s="400"/>
    </row>
    <row r="186" s="401" customFormat="1" ht="12.75" customHeight="1">
      <c r="V186" s="400"/>
    </row>
    <row r="187" s="401" customFormat="1" ht="12.75" customHeight="1">
      <c r="V187" s="400"/>
    </row>
    <row r="188" s="401" customFormat="1" ht="12.75" customHeight="1">
      <c r="V188" s="400"/>
    </row>
    <row r="189" s="401" customFormat="1" ht="12.75" customHeight="1">
      <c r="V189" s="400"/>
    </row>
    <row r="190" s="401" customFormat="1" ht="12.75" customHeight="1">
      <c r="V190" s="400"/>
    </row>
    <row r="191" s="401" customFormat="1" ht="12.75" customHeight="1">
      <c r="V191" s="400"/>
    </row>
    <row r="192" s="401" customFormat="1" ht="12.75" customHeight="1">
      <c r="V192" s="400"/>
    </row>
    <row r="193" s="401" customFormat="1" ht="12.75" customHeight="1">
      <c r="V193" s="400"/>
    </row>
    <row r="194" s="401" customFormat="1" ht="12.75" customHeight="1">
      <c r="V194" s="400"/>
    </row>
    <row r="195" s="401" customFormat="1" ht="12.75" customHeight="1">
      <c r="V195" s="400"/>
    </row>
    <row r="196" s="401" customFormat="1" ht="12.75" customHeight="1">
      <c r="V196" s="400"/>
    </row>
    <row r="197" s="401" customFormat="1" ht="12.75" customHeight="1">
      <c r="V197" s="400"/>
    </row>
    <row r="198" s="401" customFormat="1" ht="12.75" customHeight="1">
      <c r="V198" s="400"/>
    </row>
    <row r="199" s="401" customFormat="1" ht="12.75" customHeight="1">
      <c r="V199" s="400"/>
    </row>
    <row r="200" s="401" customFormat="1" ht="12.75" customHeight="1">
      <c r="V200" s="400"/>
    </row>
    <row r="201" s="401" customFormat="1" ht="12.75" customHeight="1">
      <c r="V201" s="400"/>
    </row>
    <row r="202" s="401" customFormat="1" ht="12.75" customHeight="1">
      <c r="V202" s="400"/>
    </row>
    <row r="203" s="401" customFormat="1" ht="12.75" customHeight="1">
      <c r="V203" s="400"/>
    </row>
    <row r="204" s="401" customFormat="1" ht="12.75" customHeight="1">
      <c r="V204" s="400"/>
    </row>
    <row r="205" s="401" customFormat="1" ht="12.75" customHeight="1">
      <c r="V205" s="400"/>
    </row>
    <row r="206" s="401" customFormat="1" ht="12.75" customHeight="1">
      <c r="V206" s="400"/>
    </row>
    <row r="207" s="401" customFormat="1" ht="13.5">
      <c r="V207" s="400"/>
    </row>
    <row r="208" s="401" customFormat="1" ht="13.5">
      <c r="V208" s="400"/>
    </row>
    <row r="209" s="401" customFormat="1" ht="13.5">
      <c r="V209" s="400"/>
    </row>
    <row r="210" s="401" customFormat="1" ht="13.5">
      <c r="V210" s="400"/>
    </row>
    <row r="211" s="401" customFormat="1" ht="13.5">
      <c r="V211" s="400"/>
    </row>
    <row r="212" s="401" customFormat="1" ht="13.5">
      <c r="V212" s="400"/>
    </row>
    <row r="213" s="401" customFormat="1" ht="13.5">
      <c r="V213" s="400"/>
    </row>
    <row r="214" s="401" customFormat="1" ht="13.5">
      <c r="V214" s="400"/>
    </row>
    <row r="215" s="401" customFormat="1" ht="13.5">
      <c r="V215" s="400"/>
    </row>
    <row r="216" s="401" customFormat="1" ht="13.5">
      <c r="V216" s="400"/>
    </row>
    <row r="217" s="401" customFormat="1" ht="13.5">
      <c r="V217" s="400"/>
    </row>
    <row r="218" s="401" customFormat="1" ht="13.5">
      <c r="V218" s="400"/>
    </row>
    <row r="219" s="401" customFormat="1" ht="13.5">
      <c r="V219" s="400"/>
    </row>
    <row r="220" s="401" customFormat="1" ht="13.5">
      <c r="V220" s="400"/>
    </row>
    <row r="221" s="401" customFormat="1" ht="13.5">
      <c r="V221" s="400"/>
    </row>
    <row r="222" s="401" customFormat="1" ht="13.5">
      <c r="V222" s="400"/>
    </row>
    <row r="223" s="401" customFormat="1" ht="13.5">
      <c r="V223" s="400"/>
    </row>
    <row r="224" s="401" customFormat="1" ht="13.5">
      <c r="V224" s="400"/>
    </row>
    <row r="225" s="401" customFormat="1" ht="13.5">
      <c r="V225" s="400"/>
    </row>
    <row r="226" s="401" customFormat="1" ht="13.5">
      <c r="V226" s="400"/>
    </row>
    <row r="227" s="401" customFormat="1" ht="13.5">
      <c r="V227" s="400"/>
    </row>
    <row r="228" s="401" customFormat="1" ht="13.5">
      <c r="V228" s="400"/>
    </row>
    <row r="229" s="401" customFormat="1" ht="13.5">
      <c r="V229" s="400"/>
    </row>
    <row r="230" s="401" customFormat="1" ht="13.5">
      <c r="V230" s="400"/>
    </row>
    <row r="231" s="401" customFormat="1" ht="13.5">
      <c r="V231" s="400"/>
    </row>
    <row r="232" s="401" customFormat="1" ht="13.5">
      <c r="V232" s="400"/>
    </row>
    <row r="233" s="401" customFormat="1" ht="13.5">
      <c r="V233" s="400"/>
    </row>
    <row r="234" s="401" customFormat="1" ht="13.5">
      <c r="V234" s="400"/>
    </row>
    <row r="235" s="401" customFormat="1" ht="13.5">
      <c r="V235" s="400"/>
    </row>
    <row r="236" s="401" customFormat="1" ht="13.5">
      <c r="V236" s="400"/>
    </row>
    <row r="237" s="401" customFormat="1" ht="13.5">
      <c r="V237" s="400"/>
    </row>
    <row r="238" s="401" customFormat="1" ht="13.5">
      <c r="V238" s="400"/>
    </row>
    <row r="239" s="401" customFormat="1" ht="13.5">
      <c r="V239" s="400"/>
    </row>
    <row r="240" s="401" customFormat="1" ht="13.5">
      <c r="V240" s="400"/>
    </row>
    <row r="241" s="401" customFormat="1" ht="13.5">
      <c r="V241" s="400"/>
    </row>
    <row r="242" s="401" customFormat="1" ht="13.5">
      <c r="V242" s="400"/>
    </row>
    <row r="243" s="401" customFormat="1" ht="13.5">
      <c r="V243" s="400"/>
    </row>
    <row r="244" s="401" customFormat="1" ht="13.5">
      <c r="V244" s="400"/>
    </row>
    <row r="245" s="401" customFormat="1" ht="13.5">
      <c r="V245" s="400"/>
    </row>
    <row r="246" s="401" customFormat="1" ht="13.5">
      <c r="V246" s="400"/>
    </row>
    <row r="247" s="401" customFormat="1" ht="13.5">
      <c r="V247" s="400"/>
    </row>
    <row r="248" s="401" customFormat="1" ht="13.5">
      <c r="V248" s="400"/>
    </row>
    <row r="249" s="401" customFormat="1" ht="13.5">
      <c r="V249" s="400"/>
    </row>
    <row r="250" s="401" customFormat="1" ht="13.5">
      <c r="V250" s="400"/>
    </row>
    <row r="251" s="401" customFormat="1" ht="13.5">
      <c r="V251" s="400"/>
    </row>
    <row r="252" s="401" customFormat="1" ht="13.5">
      <c r="V252" s="400"/>
    </row>
    <row r="253" s="401" customFormat="1" ht="13.5">
      <c r="V253" s="400"/>
    </row>
    <row r="254" s="401" customFormat="1" ht="13.5">
      <c r="V254" s="400"/>
    </row>
    <row r="255" s="401" customFormat="1" ht="13.5">
      <c r="V255" s="400"/>
    </row>
    <row r="256" s="401" customFormat="1" ht="13.5">
      <c r="V256" s="400"/>
    </row>
    <row r="257" s="401" customFormat="1" ht="13.5">
      <c r="V257" s="400"/>
    </row>
    <row r="258" s="401" customFormat="1" ht="13.5">
      <c r="V258" s="400"/>
    </row>
    <row r="259" s="401" customFormat="1" ht="13.5">
      <c r="V259" s="400"/>
    </row>
    <row r="260" s="401" customFormat="1" ht="13.5">
      <c r="V260" s="400"/>
    </row>
    <row r="261" s="401" customFormat="1" ht="13.5">
      <c r="V261" s="400"/>
    </row>
    <row r="262" s="401" customFormat="1" ht="13.5">
      <c r="V262" s="400"/>
    </row>
    <row r="263" s="401" customFormat="1" ht="13.5">
      <c r="V263" s="400"/>
    </row>
    <row r="264" s="401" customFormat="1" ht="13.5">
      <c r="V264" s="400"/>
    </row>
    <row r="265" s="401" customFormat="1" ht="13.5">
      <c r="V265" s="400"/>
    </row>
    <row r="266" s="401" customFormat="1" ht="13.5">
      <c r="V266" s="400"/>
    </row>
    <row r="267" s="401" customFormat="1" ht="13.5">
      <c r="V267" s="400"/>
    </row>
    <row r="268" s="401" customFormat="1" ht="13.5">
      <c r="V268" s="400"/>
    </row>
    <row r="269" s="401" customFormat="1" ht="13.5">
      <c r="V269" s="400"/>
    </row>
    <row r="270" s="401" customFormat="1" ht="13.5">
      <c r="V270" s="400"/>
    </row>
    <row r="271" s="401" customFormat="1" ht="13.5">
      <c r="V271" s="400"/>
    </row>
    <row r="272" s="401" customFormat="1" ht="13.5">
      <c r="V272" s="400"/>
    </row>
    <row r="273" s="401" customFormat="1" ht="13.5">
      <c r="V273" s="400"/>
    </row>
    <row r="274" s="401" customFormat="1" ht="13.5">
      <c r="V274" s="400"/>
    </row>
    <row r="275" s="401" customFormat="1" ht="13.5">
      <c r="V275" s="400"/>
    </row>
    <row r="276" s="401" customFormat="1" ht="13.5">
      <c r="V276" s="400"/>
    </row>
    <row r="277" s="401" customFormat="1" ht="13.5">
      <c r="V277" s="400"/>
    </row>
    <row r="278" s="401" customFormat="1" ht="13.5">
      <c r="V278" s="400"/>
    </row>
    <row r="279" s="401" customFormat="1" ht="13.5">
      <c r="V279" s="400"/>
    </row>
    <row r="280" s="401" customFormat="1" ht="13.5">
      <c r="V280" s="400"/>
    </row>
    <row r="281" s="401" customFormat="1" ht="13.5">
      <c r="V281" s="400"/>
    </row>
    <row r="282" s="401" customFormat="1" ht="13.5">
      <c r="V282" s="400"/>
    </row>
    <row r="283" s="401" customFormat="1" ht="13.5">
      <c r="V283" s="400"/>
    </row>
    <row r="284" s="401" customFormat="1" ht="13.5">
      <c r="V284" s="400"/>
    </row>
    <row r="285" s="401" customFormat="1" ht="13.5">
      <c r="V285" s="400"/>
    </row>
    <row r="286" s="401" customFormat="1" ht="13.5">
      <c r="V286" s="400"/>
    </row>
    <row r="287" s="401" customFormat="1" ht="13.5">
      <c r="V287" s="400"/>
    </row>
    <row r="288" s="401" customFormat="1" ht="13.5">
      <c r="V288" s="400"/>
    </row>
    <row r="289" s="401" customFormat="1" ht="13.5">
      <c r="V289" s="400"/>
    </row>
    <row r="290" s="401" customFormat="1" ht="13.5">
      <c r="V290" s="400"/>
    </row>
    <row r="291" s="401" customFormat="1" ht="13.5">
      <c r="V291" s="400"/>
    </row>
    <row r="292" s="401" customFormat="1" ht="13.5">
      <c r="V292" s="400"/>
    </row>
    <row r="293" s="401" customFormat="1" ht="13.5">
      <c r="V293" s="400"/>
    </row>
    <row r="294" s="401" customFormat="1" ht="13.5">
      <c r="V294" s="400"/>
    </row>
    <row r="295" s="401" customFormat="1" ht="13.5">
      <c r="V295" s="400"/>
    </row>
    <row r="296" s="401" customFormat="1" ht="13.5">
      <c r="V296" s="400"/>
    </row>
    <row r="297" s="401" customFormat="1" ht="13.5">
      <c r="V297" s="400"/>
    </row>
    <row r="298" s="401" customFormat="1" ht="13.5">
      <c r="V298" s="400"/>
    </row>
    <row r="299" s="401" customFormat="1" ht="13.5">
      <c r="V299" s="400"/>
    </row>
    <row r="300" s="401" customFormat="1" ht="13.5">
      <c r="V300" s="400"/>
    </row>
    <row r="301" s="401" customFormat="1" ht="13.5">
      <c r="V301" s="400"/>
    </row>
    <row r="302" s="401" customFormat="1" ht="13.5">
      <c r="V302" s="400"/>
    </row>
    <row r="303" s="401" customFormat="1" ht="13.5">
      <c r="V303" s="400"/>
    </row>
    <row r="304" s="401" customFormat="1" ht="13.5">
      <c r="V304" s="400"/>
    </row>
    <row r="305" s="401" customFormat="1" ht="13.5">
      <c r="V305" s="400"/>
    </row>
    <row r="306" s="401" customFormat="1" ht="13.5">
      <c r="V306" s="400"/>
    </row>
    <row r="307" s="401" customFormat="1" ht="13.5">
      <c r="V307" s="400"/>
    </row>
    <row r="308" s="401" customFormat="1" ht="13.5">
      <c r="V308" s="400"/>
    </row>
    <row r="309" s="401" customFormat="1" ht="13.5">
      <c r="V309" s="400"/>
    </row>
    <row r="310" s="401" customFormat="1" ht="13.5">
      <c r="V310" s="400"/>
    </row>
    <row r="311" s="401" customFormat="1" ht="13.5">
      <c r="V311" s="400"/>
    </row>
    <row r="312" s="401" customFormat="1" ht="13.5">
      <c r="V312" s="400"/>
    </row>
    <row r="313" s="401" customFormat="1" ht="13.5">
      <c r="V313" s="400"/>
    </row>
    <row r="314" s="401" customFormat="1" ht="13.5">
      <c r="V314" s="400"/>
    </row>
    <row r="315" s="401" customFormat="1" ht="13.5">
      <c r="V315" s="400"/>
    </row>
    <row r="316" s="401" customFormat="1" ht="13.5">
      <c r="V316" s="400"/>
    </row>
    <row r="317" s="401" customFormat="1" ht="13.5">
      <c r="V317" s="400"/>
    </row>
    <row r="318" s="401" customFormat="1" ht="13.5">
      <c r="V318" s="400"/>
    </row>
    <row r="319" s="401" customFormat="1" ht="13.5">
      <c r="V319" s="400"/>
    </row>
    <row r="320" s="401" customFormat="1" ht="13.5">
      <c r="V320" s="400"/>
    </row>
    <row r="321" s="401" customFormat="1" ht="13.5">
      <c r="V321" s="400"/>
    </row>
    <row r="322" s="401" customFormat="1" ht="13.5">
      <c r="V322" s="400"/>
    </row>
    <row r="323" s="401" customFormat="1" ht="13.5">
      <c r="V323" s="400"/>
    </row>
    <row r="324" s="401" customFormat="1" ht="13.5">
      <c r="V324" s="400"/>
    </row>
    <row r="325" s="401" customFormat="1" ht="13.5">
      <c r="V325" s="400"/>
    </row>
    <row r="326" s="401" customFormat="1" ht="13.5">
      <c r="V326" s="400"/>
    </row>
    <row r="327" s="401" customFormat="1" ht="13.5">
      <c r="V327" s="400"/>
    </row>
    <row r="328" s="401" customFormat="1" ht="13.5">
      <c r="V328" s="400"/>
    </row>
    <row r="329" s="401" customFormat="1" ht="13.5">
      <c r="V329" s="400"/>
    </row>
    <row r="330" s="401" customFormat="1" ht="13.5">
      <c r="V330" s="400"/>
    </row>
    <row r="331" s="401" customFormat="1" ht="13.5">
      <c r="V331" s="400"/>
    </row>
    <row r="332" s="401" customFormat="1" ht="13.5">
      <c r="V332" s="400"/>
    </row>
    <row r="333" s="401" customFormat="1" ht="13.5">
      <c r="V333" s="400"/>
    </row>
    <row r="334" s="401" customFormat="1" ht="13.5">
      <c r="V334" s="400"/>
    </row>
    <row r="335" s="401" customFormat="1" ht="13.5">
      <c r="V335" s="400"/>
    </row>
    <row r="336" s="401" customFormat="1" ht="13.5">
      <c r="V336" s="400"/>
    </row>
    <row r="337" s="401" customFormat="1" ht="13.5">
      <c r="V337" s="400"/>
    </row>
    <row r="338" s="401" customFormat="1" ht="13.5">
      <c r="V338" s="400"/>
    </row>
    <row r="339" s="401" customFormat="1" ht="13.5">
      <c r="V339" s="400"/>
    </row>
    <row r="340" s="401" customFormat="1" ht="13.5">
      <c r="V340" s="400"/>
    </row>
    <row r="341" s="401" customFormat="1" ht="13.5">
      <c r="V341" s="400"/>
    </row>
    <row r="342" s="401" customFormat="1" ht="13.5">
      <c r="V342" s="400"/>
    </row>
    <row r="343" s="401" customFormat="1" ht="13.5">
      <c r="V343" s="400"/>
    </row>
    <row r="344" s="401" customFormat="1" ht="13.5">
      <c r="V344" s="400"/>
    </row>
    <row r="345" s="401" customFormat="1" ht="13.5">
      <c r="V345" s="400"/>
    </row>
    <row r="346" s="401" customFormat="1" ht="13.5">
      <c r="V346" s="400"/>
    </row>
    <row r="347" s="401" customFormat="1" ht="13.5">
      <c r="V347" s="400"/>
    </row>
    <row r="348" s="401" customFormat="1" ht="13.5">
      <c r="V348" s="400"/>
    </row>
    <row r="349" s="401" customFormat="1" ht="13.5">
      <c r="V349" s="400"/>
    </row>
    <row r="350" s="401" customFormat="1" ht="13.5">
      <c r="V350" s="400"/>
    </row>
    <row r="351" s="401" customFormat="1" ht="13.5">
      <c r="V351" s="400"/>
    </row>
    <row r="352" s="401" customFormat="1" ht="13.5">
      <c r="V352" s="400"/>
    </row>
    <row r="353" s="401" customFormat="1" ht="13.5">
      <c r="V353" s="400"/>
    </row>
    <row r="354" s="401" customFormat="1" ht="13.5">
      <c r="V354" s="400"/>
    </row>
    <row r="355" s="401" customFormat="1" ht="13.5">
      <c r="V355" s="400"/>
    </row>
    <row r="356" s="401" customFormat="1" ht="13.5">
      <c r="V356" s="400"/>
    </row>
    <row r="357" s="401" customFormat="1" ht="13.5">
      <c r="V357" s="400"/>
    </row>
    <row r="358" s="401" customFormat="1" ht="13.5">
      <c r="V358" s="400"/>
    </row>
    <row r="359" s="401" customFormat="1" ht="13.5">
      <c r="V359" s="400"/>
    </row>
    <row r="360" s="401" customFormat="1" ht="13.5">
      <c r="V360" s="400"/>
    </row>
    <row r="361" s="401" customFormat="1" ht="13.5">
      <c r="V361" s="400"/>
    </row>
    <row r="362" s="401" customFormat="1" ht="13.5">
      <c r="V362" s="400"/>
    </row>
    <row r="363" s="401" customFormat="1" ht="13.5">
      <c r="V363" s="400"/>
    </row>
    <row r="364" s="401" customFormat="1" ht="13.5">
      <c r="V364" s="400"/>
    </row>
    <row r="365" s="401" customFormat="1" ht="13.5">
      <c r="V365" s="400"/>
    </row>
    <row r="366" s="401" customFormat="1" ht="13.5">
      <c r="V366" s="400"/>
    </row>
    <row r="367" s="401" customFormat="1" ht="13.5">
      <c r="V367" s="400"/>
    </row>
    <row r="368" s="401" customFormat="1" ht="13.5">
      <c r="V368" s="400"/>
    </row>
    <row r="369" s="401" customFormat="1" ht="13.5">
      <c r="V369" s="400"/>
    </row>
    <row r="370" s="401" customFormat="1" ht="13.5">
      <c r="V370" s="400"/>
    </row>
    <row r="371" s="401" customFormat="1" ht="13.5">
      <c r="V371" s="400"/>
    </row>
    <row r="372" s="401" customFormat="1" ht="13.5">
      <c r="V372" s="400"/>
    </row>
    <row r="373" s="401" customFormat="1" ht="13.5">
      <c r="V373" s="400"/>
    </row>
    <row r="374" s="401" customFormat="1" ht="13.5">
      <c r="V374" s="400"/>
    </row>
    <row r="375" s="401" customFormat="1" ht="13.5">
      <c r="V375" s="400"/>
    </row>
    <row r="376" s="401" customFormat="1" ht="13.5">
      <c r="V376" s="400"/>
    </row>
    <row r="377" s="401" customFormat="1" ht="13.5">
      <c r="V377" s="400"/>
    </row>
    <row r="378" s="401" customFormat="1" ht="13.5">
      <c r="V378" s="400"/>
    </row>
    <row r="379" s="401" customFormat="1" ht="13.5">
      <c r="V379" s="400"/>
    </row>
    <row r="380" s="401" customFormat="1" ht="13.5">
      <c r="V380" s="400"/>
    </row>
    <row r="381" s="401" customFormat="1" ht="13.5">
      <c r="V381" s="400"/>
    </row>
    <row r="382" s="401" customFormat="1" ht="13.5">
      <c r="V382" s="400"/>
    </row>
    <row r="383" s="401" customFormat="1" ht="13.5">
      <c r="V383" s="400"/>
    </row>
    <row r="384" s="401" customFormat="1" ht="13.5">
      <c r="V384" s="400"/>
    </row>
    <row r="385" s="401" customFormat="1" ht="13.5">
      <c r="V385" s="400"/>
    </row>
    <row r="386" s="401" customFormat="1" ht="13.5">
      <c r="V386" s="400"/>
    </row>
    <row r="387" s="401" customFormat="1" ht="13.5">
      <c r="V387" s="400"/>
    </row>
    <row r="388" s="401" customFormat="1" ht="13.5">
      <c r="V388" s="400"/>
    </row>
    <row r="389" s="401" customFormat="1" ht="13.5">
      <c r="V389" s="400"/>
    </row>
    <row r="390" s="401" customFormat="1" ht="13.5">
      <c r="V390" s="400"/>
    </row>
    <row r="391" s="401" customFormat="1" ht="13.5">
      <c r="V391" s="400"/>
    </row>
    <row r="392" s="401" customFormat="1" ht="13.5">
      <c r="V392" s="400"/>
    </row>
    <row r="393" s="401" customFormat="1" ht="13.5">
      <c r="V393" s="400"/>
    </row>
    <row r="394" s="401" customFormat="1" ht="13.5">
      <c r="V394" s="400"/>
    </row>
    <row r="395" s="401" customFormat="1" ht="13.5">
      <c r="V395" s="400"/>
    </row>
    <row r="396" s="401" customFormat="1" ht="13.5">
      <c r="V396" s="400"/>
    </row>
    <row r="397" s="401" customFormat="1" ht="13.5">
      <c r="V397" s="400"/>
    </row>
    <row r="398" s="401" customFormat="1" ht="13.5">
      <c r="V398" s="400"/>
    </row>
    <row r="399" s="401" customFormat="1" ht="13.5">
      <c r="V399" s="400"/>
    </row>
    <row r="400" s="401" customFormat="1" ht="13.5">
      <c r="V400" s="400"/>
    </row>
    <row r="401" s="401" customFormat="1" ht="13.5">
      <c r="V401" s="400"/>
    </row>
    <row r="402" s="401" customFormat="1" ht="13.5">
      <c r="V402" s="400"/>
    </row>
    <row r="403" s="401" customFormat="1" ht="13.5">
      <c r="V403" s="400"/>
    </row>
    <row r="404" s="401" customFormat="1" ht="13.5">
      <c r="V404" s="400"/>
    </row>
    <row r="405" s="401" customFormat="1" ht="13.5">
      <c r="V405" s="400"/>
    </row>
    <row r="406" s="401" customFormat="1" ht="13.5">
      <c r="V406" s="400"/>
    </row>
    <row r="407" s="401" customFormat="1" ht="13.5">
      <c r="V407" s="400"/>
    </row>
    <row r="408" s="401" customFormat="1" ht="13.5">
      <c r="V408" s="400"/>
    </row>
    <row r="409" s="401" customFormat="1" ht="13.5">
      <c r="V409" s="400"/>
    </row>
    <row r="410" s="401" customFormat="1" ht="13.5">
      <c r="V410" s="400"/>
    </row>
    <row r="411" s="401" customFormat="1" ht="13.5">
      <c r="V411" s="400"/>
    </row>
    <row r="412" s="401" customFormat="1" ht="13.5">
      <c r="V412" s="400"/>
    </row>
    <row r="413" s="401" customFormat="1" ht="13.5">
      <c r="V413" s="400"/>
    </row>
    <row r="414" s="401" customFormat="1" ht="13.5">
      <c r="V414" s="400"/>
    </row>
    <row r="415" s="401" customFormat="1" ht="13.5">
      <c r="V415" s="400"/>
    </row>
    <row r="416" s="401" customFormat="1" ht="13.5">
      <c r="V416" s="400"/>
    </row>
    <row r="417" s="401" customFormat="1" ht="13.5">
      <c r="V417" s="400"/>
    </row>
    <row r="418" s="401" customFormat="1" ht="13.5">
      <c r="V418" s="400"/>
    </row>
    <row r="419" s="401" customFormat="1" ht="13.5">
      <c r="V419" s="400"/>
    </row>
    <row r="420" s="401" customFormat="1" ht="13.5">
      <c r="V420" s="400"/>
    </row>
    <row r="421" s="401" customFormat="1" ht="13.5">
      <c r="V421" s="400"/>
    </row>
    <row r="422" s="401" customFormat="1" ht="13.5">
      <c r="V422" s="400"/>
    </row>
    <row r="423" s="401" customFormat="1" ht="13.5">
      <c r="V423" s="400"/>
    </row>
    <row r="424" s="401" customFormat="1" ht="13.5">
      <c r="V424" s="400"/>
    </row>
    <row r="425" s="401" customFormat="1" ht="13.5">
      <c r="V425" s="400"/>
    </row>
    <row r="426" s="401" customFormat="1" ht="13.5">
      <c r="V426" s="400"/>
    </row>
    <row r="427" s="401" customFormat="1" ht="13.5">
      <c r="V427" s="400"/>
    </row>
    <row r="428" s="401" customFormat="1" ht="13.5">
      <c r="V428" s="400"/>
    </row>
    <row r="429" s="401" customFormat="1" ht="13.5">
      <c r="V429" s="400"/>
    </row>
    <row r="430" s="401" customFormat="1" ht="13.5">
      <c r="V430" s="400"/>
    </row>
    <row r="431" s="401" customFormat="1" ht="13.5">
      <c r="V431" s="400"/>
    </row>
    <row r="432" s="401" customFormat="1" ht="13.5">
      <c r="V432" s="400"/>
    </row>
    <row r="433" s="401" customFormat="1" ht="13.5">
      <c r="V433" s="400"/>
    </row>
    <row r="434" s="401" customFormat="1" ht="13.5">
      <c r="V434" s="400"/>
    </row>
    <row r="435" s="401" customFormat="1" ht="13.5">
      <c r="V435" s="400"/>
    </row>
    <row r="436" s="401" customFormat="1" ht="13.5">
      <c r="V436" s="400"/>
    </row>
    <row r="437" s="401" customFormat="1" ht="13.5">
      <c r="V437" s="400"/>
    </row>
    <row r="438" s="401" customFormat="1" ht="13.5">
      <c r="V438" s="400"/>
    </row>
    <row r="439" s="401" customFormat="1" ht="13.5">
      <c r="V439" s="400"/>
    </row>
    <row r="440" s="401" customFormat="1" ht="13.5">
      <c r="V440" s="400"/>
    </row>
    <row r="441" s="401" customFormat="1" ht="13.5">
      <c r="V441" s="400"/>
    </row>
    <row r="442" s="401" customFormat="1" ht="13.5">
      <c r="V442" s="400"/>
    </row>
    <row r="443" s="401" customFormat="1" ht="13.5">
      <c r="V443" s="400"/>
    </row>
    <row r="444" s="401" customFormat="1" ht="13.5">
      <c r="V444" s="400"/>
    </row>
    <row r="445" s="401" customFormat="1" ht="13.5">
      <c r="V445" s="400"/>
    </row>
    <row r="446" s="401" customFormat="1" ht="13.5">
      <c r="V446" s="400"/>
    </row>
    <row r="447" s="401" customFormat="1" ht="13.5">
      <c r="V447" s="400"/>
    </row>
    <row r="448" s="401" customFormat="1" ht="13.5">
      <c r="V448" s="400"/>
    </row>
    <row r="449" s="401" customFormat="1" ht="13.5">
      <c r="V449" s="400"/>
    </row>
    <row r="450" s="401" customFormat="1" ht="13.5">
      <c r="V450" s="400"/>
    </row>
    <row r="451" s="401" customFormat="1" ht="13.5">
      <c r="V451" s="400"/>
    </row>
    <row r="452" s="401" customFormat="1" ht="13.5">
      <c r="V452" s="400"/>
    </row>
    <row r="453" s="401" customFormat="1" ht="13.5">
      <c r="V453" s="400"/>
    </row>
    <row r="454" s="401" customFormat="1" ht="13.5">
      <c r="V454" s="400"/>
    </row>
    <row r="455" s="401" customFormat="1" ht="13.5">
      <c r="V455" s="400"/>
    </row>
    <row r="456" s="401" customFormat="1" ht="13.5">
      <c r="V456" s="400"/>
    </row>
    <row r="457" s="401" customFormat="1" ht="13.5">
      <c r="V457" s="400"/>
    </row>
    <row r="458" s="401" customFormat="1" ht="13.5">
      <c r="V458" s="400"/>
    </row>
    <row r="459" s="401" customFormat="1" ht="13.5">
      <c r="V459" s="400"/>
    </row>
    <row r="460" s="401" customFormat="1" ht="13.5">
      <c r="V460" s="400"/>
    </row>
    <row r="461" s="401" customFormat="1" ht="13.5">
      <c r="V461" s="400"/>
    </row>
    <row r="462" s="401" customFormat="1" ht="13.5">
      <c r="V462" s="400"/>
    </row>
    <row r="463" s="401" customFormat="1" ht="13.5">
      <c r="V463" s="400"/>
    </row>
    <row r="464" s="401" customFormat="1" ht="13.5">
      <c r="V464" s="400"/>
    </row>
    <row r="465" s="401" customFormat="1" ht="13.5">
      <c r="V465" s="400"/>
    </row>
    <row r="466" s="401" customFormat="1" ht="13.5">
      <c r="V466" s="400"/>
    </row>
    <row r="467" s="401" customFormat="1" ht="13.5">
      <c r="V467" s="400"/>
    </row>
    <row r="468" s="401" customFormat="1" ht="13.5">
      <c r="V468" s="400"/>
    </row>
    <row r="469" s="401" customFormat="1" ht="13.5">
      <c r="V469" s="400"/>
    </row>
    <row r="470" s="401" customFormat="1" ht="13.5">
      <c r="V470" s="400"/>
    </row>
    <row r="471" s="401" customFormat="1" ht="13.5">
      <c r="V471" s="400"/>
    </row>
    <row r="472" s="401" customFormat="1" ht="13.5">
      <c r="V472" s="400"/>
    </row>
    <row r="473" s="401" customFormat="1" ht="13.5">
      <c r="V473" s="400"/>
    </row>
    <row r="474" s="401" customFormat="1" ht="13.5">
      <c r="V474" s="400"/>
    </row>
    <row r="475" s="401" customFormat="1" ht="13.5">
      <c r="V475" s="400"/>
    </row>
    <row r="476" s="401" customFormat="1" ht="13.5">
      <c r="V476" s="400"/>
    </row>
    <row r="477" s="401" customFormat="1" ht="13.5">
      <c r="V477" s="400"/>
    </row>
    <row r="478" s="401" customFormat="1" ht="13.5">
      <c r="V478" s="400"/>
    </row>
    <row r="479" s="401" customFormat="1" ht="13.5">
      <c r="V479" s="400"/>
    </row>
    <row r="480" s="401" customFormat="1" ht="13.5">
      <c r="V480" s="400"/>
    </row>
    <row r="481" s="401" customFormat="1" ht="13.5">
      <c r="V481" s="400"/>
    </row>
    <row r="482" s="401" customFormat="1" ht="13.5">
      <c r="V482" s="400"/>
    </row>
    <row r="483" s="401" customFormat="1" ht="13.5">
      <c r="V483" s="400"/>
    </row>
    <row r="484" s="401" customFormat="1" ht="13.5">
      <c r="V484" s="400"/>
    </row>
    <row r="485" s="401" customFormat="1" ht="13.5">
      <c r="V485" s="400"/>
    </row>
    <row r="486" s="401" customFormat="1" ht="13.5">
      <c r="V486" s="400"/>
    </row>
    <row r="487" s="401" customFormat="1" ht="13.5">
      <c r="V487" s="400"/>
    </row>
    <row r="488" s="401" customFormat="1" ht="13.5">
      <c r="V488" s="400"/>
    </row>
    <row r="489" s="401" customFormat="1" ht="13.5">
      <c r="V489" s="400"/>
    </row>
    <row r="490" s="401" customFormat="1" ht="13.5">
      <c r="V490" s="400"/>
    </row>
    <row r="491" s="401" customFormat="1" ht="13.5">
      <c r="V491" s="400"/>
    </row>
    <row r="492" s="401" customFormat="1" ht="13.5">
      <c r="V492" s="400"/>
    </row>
    <row r="493" s="401" customFormat="1" ht="13.5">
      <c r="V493" s="400"/>
    </row>
    <row r="494" s="401" customFormat="1" ht="13.5">
      <c r="V494" s="400"/>
    </row>
    <row r="495" s="401" customFormat="1" ht="13.5">
      <c r="V495" s="400"/>
    </row>
    <row r="496" s="401" customFormat="1" ht="13.5">
      <c r="V496" s="400"/>
    </row>
    <row r="497" s="401" customFormat="1" ht="13.5">
      <c r="V497" s="400"/>
    </row>
    <row r="498" s="401" customFormat="1" ht="13.5">
      <c r="V498" s="400"/>
    </row>
    <row r="499" s="401" customFormat="1" ht="13.5">
      <c r="V499" s="400"/>
    </row>
    <row r="500" s="401" customFormat="1" ht="13.5">
      <c r="V500" s="400"/>
    </row>
    <row r="501" s="401" customFormat="1" ht="13.5">
      <c r="V501" s="400"/>
    </row>
    <row r="502" s="401" customFormat="1" ht="13.5">
      <c r="V502" s="400"/>
    </row>
    <row r="503" s="401" customFormat="1" ht="13.5">
      <c r="V503" s="400"/>
    </row>
    <row r="504" s="401" customFormat="1" ht="13.5">
      <c r="V504" s="400"/>
    </row>
    <row r="505" s="401" customFormat="1" ht="13.5">
      <c r="V505" s="400"/>
    </row>
    <row r="506" s="401" customFormat="1" ht="13.5">
      <c r="V506" s="400"/>
    </row>
    <row r="507" s="401" customFormat="1" ht="13.5">
      <c r="V507" s="400"/>
    </row>
    <row r="508" s="401" customFormat="1" ht="13.5">
      <c r="V508" s="400"/>
    </row>
    <row r="509" s="401" customFormat="1" ht="13.5">
      <c r="V509" s="400"/>
    </row>
    <row r="510" s="401" customFormat="1" ht="13.5">
      <c r="V510" s="400"/>
    </row>
    <row r="511" s="401" customFormat="1" ht="13.5">
      <c r="V511" s="400"/>
    </row>
    <row r="512" s="401" customFormat="1" ht="13.5">
      <c r="V512" s="400"/>
    </row>
    <row r="513" s="401" customFormat="1" ht="13.5">
      <c r="V513" s="400"/>
    </row>
    <row r="514" s="401" customFormat="1" ht="13.5">
      <c r="V514" s="400"/>
    </row>
    <row r="515" s="401" customFormat="1" ht="13.5">
      <c r="V515" s="400"/>
    </row>
    <row r="516" s="401" customFormat="1" ht="13.5">
      <c r="V516" s="400"/>
    </row>
    <row r="517" s="401" customFormat="1" ht="13.5">
      <c r="V517" s="400"/>
    </row>
    <row r="518" s="401" customFormat="1" ht="13.5">
      <c r="V518" s="400"/>
    </row>
    <row r="519" s="401" customFormat="1" ht="13.5">
      <c r="V519" s="400"/>
    </row>
    <row r="520" s="401" customFormat="1" ht="13.5">
      <c r="V520" s="400"/>
    </row>
    <row r="521" s="401" customFormat="1" ht="13.5">
      <c r="V521" s="400"/>
    </row>
    <row r="522" s="401" customFormat="1" ht="13.5">
      <c r="V522" s="400"/>
    </row>
    <row r="523" s="401" customFormat="1" ht="13.5">
      <c r="V523" s="400"/>
    </row>
    <row r="524" s="401" customFormat="1" ht="13.5">
      <c r="V524" s="400"/>
    </row>
    <row r="525" s="401" customFormat="1" ht="13.5">
      <c r="V525" s="400"/>
    </row>
    <row r="526" s="401" customFormat="1" ht="13.5">
      <c r="V526" s="400"/>
    </row>
    <row r="527" s="401" customFormat="1" ht="13.5">
      <c r="V527" s="400"/>
    </row>
    <row r="528" s="401" customFormat="1" ht="13.5">
      <c r="V528" s="400"/>
    </row>
    <row r="529" s="401" customFormat="1" ht="13.5">
      <c r="V529" s="400"/>
    </row>
    <row r="530" s="401" customFormat="1" ht="13.5">
      <c r="V530" s="400"/>
    </row>
    <row r="531" s="401" customFormat="1" ht="13.5">
      <c r="V531" s="400"/>
    </row>
    <row r="532" s="401" customFormat="1" ht="13.5">
      <c r="V532" s="400"/>
    </row>
    <row r="533" s="401" customFormat="1" ht="13.5">
      <c r="V533" s="400"/>
    </row>
    <row r="534" s="401" customFormat="1" ht="13.5">
      <c r="V534" s="400"/>
    </row>
    <row r="535" s="401" customFormat="1" ht="13.5">
      <c r="V535" s="400"/>
    </row>
    <row r="536" s="401" customFormat="1" ht="13.5">
      <c r="V536" s="400"/>
    </row>
    <row r="537" s="401" customFormat="1" ht="13.5">
      <c r="V537" s="400"/>
    </row>
    <row r="538" s="401" customFormat="1" ht="13.5">
      <c r="V538" s="400"/>
    </row>
    <row r="539" s="401" customFormat="1" ht="13.5">
      <c r="V539" s="400"/>
    </row>
    <row r="540" s="401" customFormat="1" ht="13.5">
      <c r="V540" s="400"/>
    </row>
    <row r="541" s="401" customFormat="1" ht="13.5">
      <c r="V541" s="400"/>
    </row>
    <row r="542" s="401" customFormat="1" ht="13.5">
      <c r="V542" s="400"/>
    </row>
    <row r="543" s="401" customFormat="1" ht="13.5">
      <c r="V543" s="400"/>
    </row>
    <row r="544" s="401" customFormat="1" ht="13.5">
      <c r="V544" s="400"/>
    </row>
    <row r="545" s="401" customFormat="1" ht="13.5">
      <c r="V545" s="400"/>
    </row>
    <row r="546" s="401" customFormat="1" ht="13.5">
      <c r="V546" s="400"/>
    </row>
    <row r="547" s="401" customFormat="1" ht="13.5">
      <c r="V547" s="400"/>
    </row>
    <row r="548" s="401" customFormat="1" ht="13.5">
      <c r="V548" s="400"/>
    </row>
    <row r="549" s="401" customFormat="1" ht="13.5">
      <c r="V549" s="400"/>
    </row>
    <row r="550" s="401" customFormat="1" ht="13.5">
      <c r="V550" s="400"/>
    </row>
    <row r="551" s="401" customFormat="1" ht="13.5">
      <c r="V551" s="400"/>
    </row>
    <row r="552" s="401" customFormat="1" ht="13.5">
      <c r="V552" s="400"/>
    </row>
    <row r="553" s="401" customFormat="1" ht="13.5">
      <c r="V553" s="400"/>
    </row>
    <row r="554" s="401" customFormat="1" ht="13.5">
      <c r="V554" s="400"/>
    </row>
    <row r="555" s="401" customFormat="1" ht="13.5">
      <c r="V555" s="400"/>
    </row>
    <row r="556" s="401" customFormat="1" ht="13.5">
      <c r="V556" s="400"/>
    </row>
    <row r="557" s="401" customFormat="1" ht="13.5">
      <c r="V557" s="400"/>
    </row>
    <row r="558" s="401" customFormat="1" ht="13.5">
      <c r="V558" s="400"/>
    </row>
    <row r="559" s="401" customFormat="1" ht="13.5">
      <c r="V559" s="400"/>
    </row>
    <row r="560" s="401" customFormat="1" ht="13.5">
      <c r="V560" s="400"/>
    </row>
    <row r="561" s="401" customFormat="1" ht="13.5">
      <c r="V561" s="400"/>
    </row>
    <row r="562" s="401" customFormat="1" ht="13.5">
      <c r="V562" s="400"/>
    </row>
    <row r="563" s="401" customFormat="1" ht="13.5">
      <c r="V563" s="400"/>
    </row>
    <row r="564" s="401" customFormat="1" ht="13.5">
      <c r="V564" s="400"/>
    </row>
    <row r="565" s="401" customFormat="1" ht="13.5">
      <c r="V565" s="400"/>
    </row>
    <row r="566" s="401" customFormat="1" ht="13.5">
      <c r="V566" s="400"/>
    </row>
    <row r="567" s="401" customFormat="1" ht="13.5">
      <c r="V567" s="400"/>
    </row>
    <row r="568" s="401" customFormat="1" ht="13.5">
      <c r="V568" s="400"/>
    </row>
    <row r="569" s="401" customFormat="1" ht="13.5">
      <c r="V569" s="400"/>
    </row>
    <row r="570" s="401" customFormat="1" ht="13.5">
      <c r="V570" s="400"/>
    </row>
    <row r="571" s="401" customFormat="1" ht="13.5">
      <c r="V571" s="400"/>
    </row>
    <row r="572" s="401" customFormat="1" ht="13.5">
      <c r="V572" s="400"/>
    </row>
    <row r="573" s="401" customFormat="1" ht="13.5">
      <c r="V573" s="400"/>
    </row>
    <row r="574" s="401" customFormat="1" ht="13.5">
      <c r="V574" s="400"/>
    </row>
    <row r="575" s="401" customFormat="1" ht="13.5">
      <c r="V575" s="400"/>
    </row>
    <row r="576" s="401" customFormat="1" ht="13.5">
      <c r="V576" s="400"/>
    </row>
    <row r="577" s="401" customFormat="1" ht="13.5">
      <c r="V577" s="400"/>
    </row>
    <row r="578" s="401" customFormat="1" ht="13.5">
      <c r="V578" s="400"/>
    </row>
    <row r="579" s="401" customFormat="1" ht="13.5">
      <c r="V579" s="400"/>
    </row>
    <row r="580" s="401" customFormat="1" ht="13.5">
      <c r="V580" s="400"/>
    </row>
    <row r="581" s="401" customFormat="1" ht="13.5">
      <c r="V581" s="400"/>
    </row>
    <row r="582" s="401" customFormat="1" ht="13.5">
      <c r="V582" s="400"/>
    </row>
    <row r="583" s="401" customFormat="1" ht="13.5">
      <c r="V583" s="400"/>
    </row>
    <row r="584" s="401" customFormat="1" ht="13.5">
      <c r="V584" s="400"/>
    </row>
    <row r="585" s="401" customFormat="1" ht="13.5">
      <c r="V585" s="400"/>
    </row>
    <row r="586" s="401" customFormat="1" ht="13.5">
      <c r="V586" s="400"/>
    </row>
    <row r="587" s="401" customFormat="1" ht="13.5">
      <c r="V587" s="400"/>
    </row>
    <row r="588" s="401" customFormat="1" ht="13.5">
      <c r="V588" s="400"/>
    </row>
    <row r="589" s="401" customFormat="1" ht="13.5">
      <c r="V589" s="400"/>
    </row>
    <row r="590" s="401" customFormat="1" ht="13.5">
      <c r="V590" s="400"/>
    </row>
    <row r="591" s="401" customFormat="1" ht="13.5">
      <c r="V591" s="400"/>
    </row>
    <row r="592" s="401" customFormat="1" ht="13.5">
      <c r="V592" s="400"/>
    </row>
    <row r="593" s="401" customFormat="1" ht="13.5">
      <c r="V593" s="400"/>
    </row>
    <row r="594" s="401" customFormat="1" ht="13.5">
      <c r="V594" s="400"/>
    </row>
    <row r="595" s="401" customFormat="1" ht="13.5">
      <c r="V595" s="400"/>
    </row>
    <row r="596" s="401" customFormat="1" ht="13.5">
      <c r="V596" s="400"/>
    </row>
    <row r="597" s="401" customFormat="1" ht="13.5">
      <c r="V597" s="400"/>
    </row>
    <row r="598" s="401" customFormat="1" ht="13.5">
      <c r="V598" s="400"/>
    </row>
    <row r="599" s="401" customFormat="1" ht="13.5">
      <c r="V599" s="400"/>
    </row>
    <row r="600" s="401" customFormat="1" ht="13.5">
      <c r="V600" s="400"/>
    </row>
    <row r="601" s="401" customFormat="1" ht="13.5">
      <c r="V601" s="400"/>
    </row>
    <row r="602" s="401" customFormat="1" ht="13.5">
      <c r="V602" s="400"/>
    </row>
    <row r="603" s="401" customFormat="1" ht="13.5">
      <c r="V603" s="400"/>
    </row>
    <row r="604" s="401" customFormat="1" ht="13.5">
      <c r="V604" s="400"/>
    </row>
    <row r="605" s="401" customFormat="1" ht="13.5">
      <c r="V605" s="400"/>
    </row>
    <row r="606" s="401" customFormat="1" ht="13.5">
      <c r="V606" s="400"/>
    </row>
    <row r="607" s="401" customFormat="1" ht="13.5">
      <c r="V607" s="400"/>
    </row>
    <row r="608" s="401" customFormat="1" ht="13.5">
      <c r="V608" s="400"/>
    </row>
    <row r="609" s="401" customFormat="1" ht="13.5">
      <c r="V609" s="400"/>
    </row>
    <row r="610" s="401" customFormat="1" ht="13.5">
      <c r="V610" s="400"/>
    </row>
    <row r="611" s="401" customFormat="1" ht="13.5">
      <c r="V611" s="400"/>
    </row>
    <row r="612" s="401" customFormat="1" ht="13.5">
      <c r="V612" s="400"/>
    </row>
    <row r="613" s="401" customFormat="1" ht="13.5">
      <c r="V613" s="400"/>
    </row>
    <row r="614" s="401" customFormat="1" ht="13.5">
      <c r="V614" s="400"/>
    </row>
    <row r="615" s="401" customFormat="1" ht="13.5">
      <c r="V615" s="400"/>
    </row>
    <row r="616" s="401" customFormat="1" ht="13.5">
      <c r="V616" s="400"/>
    </row>
    <row r="617" s="401" customFormat="1" ht="13.5">
      <c r="V617" s="400"/>
    </row>
    <row r="618" s="401" customFormat="1" ht="13.5">
      <c r="V618" s="400"/>
    </row>
    <row r="619" s="401" customFormat="1" ht="13.5">
      <c r="V619" s="400"/>
    </row>
    <row r="620" s="401" customFormat="1" ht="13.5">
      <c r="V620" s="400"/>
    </row>
    <row r="621" s="401" customFormat="1" ht="13.5">
      <c r="V621" s="400"/>
    </row>
    <row r="622" s="401" customFormat="1" ht="13.5">
      <c r="V622" s="400"/>
    </row>
    <row r="623" s="401" customFormat="1" ht="13.5">
      <c r="V623" s="400"/>
    </row>
    <row r="624" s="401" customFormat="1" ht="13.5">
      <c r="V624" s="400"/>
    </row>
    <row r="625" s="401" customFormat="1" ht="13.5">
      <c r="V625" s="400"/>
    </row>
    <row r="626" s="401" customFormat="1" ht="13.5">
      <c r="V626" s="400"/>
    </row>
    <row r="627" s="401" customFormat="1" ht="13.5">
      <c r="V627" s="400"/>
    </row>
    <row r="628" s="401" customFormat="1" ht="13.5">
      <c r="V628" s="400"/>
    </row>
    <row r="629" s="401" customFormat="1" ht="13.5">
      <c r="V629" s="400"/>
    </row>
    <row r="630" s="401" customFormat="1" ht="13.5">
      <c r="V630" s="400"/>
    </row>
    <row r="631" s="401" customFormat="1" ht="13.5">
      <c r="V631" s="400"/>
    </row>
    <row r="632" s="401" customFormat="1" ht="13.5">
      <c r="V632" s="400"/>
    </row>
    <row r="633" s="401" customFormat="1" ht="13.5">
      <c r="V633" s="400"/>
    </row>
    <row r="634" s="401" customFormat="1" ht="13.5">
      <c r="V634" s="400"/>
    </row>
    <row r="635" s="401" customFormat="1" ht="13.5">
      <c r="V635" s="400"/>
    </row>
    <row r="636" s="401" customFormat="1" ht="13.5">
      <c r="V636" s="400"/>
    </row>
    <row r="637" s="401" customFormat="1" ht="13.5">
      <c r="V637" s="400"/>
    </row>
    <row r="638" s="401" customFormat="1" ht="13.5">
      <c r="V638" s="400"/>
    </row>
    <row r="639" s="401" customFormat="1" ht="13.5">
      <c r="V639" s="400"/>
    </row>
    <row r="640" s="401" customFormat="1" ht="13.5">
      <c r="V640" s="400"/>
    </row>
    <row r="641" s="401" customFormat="1" ht="13.5">
      <c r="V641" s="400"/>
    </row>
    <row r="642" s="401" customFormat="1" ht="13.5">
      <c r="V642" s="400"/>
    </row>
    <row r="643" s="401" customFormat="1" ht="13.5">
      <c r="V643" s="400"/>
    </row>
    <row r="644" s="401" customFormat="1" ht="13.5">
      <c r="V644" s="400"/>
    </row>
    <row r="645" s="401" customFormat="1" ht="13.5">
      <c r="V645" s="400"/>
    </row>
    <row r="646" s="401" customFormat="1" ht="13.5">
      <c r="V646" s="400"/>
    </row>
    <row r="647" s="401" customFormat="1" ht="13.5">
      <c r="V647" s="400"/>
    </row>
    <row r="648" s="401" customFormat="1" ht="13.5">
      <c r="V648" s="400"/>
    </row>
    <row r="649" s="401" customFormat="1" ht="13.5">
      <c r="V649" s="400"/>
    </row>
    <row r="650" s="401" customFormat="1" ht="13.5">
      <c r="V650" s="400"/>
    </row>
    <row r="651" s="401" customFormat="1" ht="13.5">
      <c r="V651" s="400"/>
    </row>
    <row r="652" s="401" customFormat="1" ht="13.5">
      <c r="V652" s="400"/>
    </row>
    <row r="653" s="401" customFormat="1" ht="13.5">
      <c r="V653" s="400"/>
    </row>
    <row r="654" s="401" customFormat="1" ht="13.5">
      <c r="V654" s="400"/>
    </row>
    <row r="655" s="401" customFormat="1" ht="13.5">
      <c r="V655" s="400"/>
    </row>
    <row r="656" s="401" customFormat="1" ht="13.5">
      <c r="V656" s="400"/>
    </row>
    <row r="657" s="401" customFormat="1" ht="13.5">
      <c r="V657" s="400"/>
    </row>
    <row r="658" s="401" customFormat="1" ht="13.5">
      <c r="V658" s="400"/>
    </row>
    <row r="659" s="401" customFormat="1" ht="13.5">
      <c r="V659" s="400"/>
    </row>
    <row r="660" s="401" customFormat="1" ht="13.5">
      <c r="V660" s="400"/>
    </row>
    <row r="661" s="401" customFormat="1" ht="13.5">
      <c r="V661" s="400"/>
    </row>
    <row r="662" s="401" customFormat="1" ht="13.5">
      <c r="V662" s="400"/>
    </row>
    <row r="663" s="401" customFormat="1" ht="13.5">
      <c r="V663" s="400"/>
    </row>
    <row r="664" s="401" customFormat="1" ht="13.5">
      <c r="V664" s="400"/>
    </row>
    <row r="665" s="401" customFormat="1" ht="13.5">
      <c r="V665" s="400"/>
    </row>
    <row r="666" s="401" customFormat="1" ht="13.5">
      <c r="V666" s="400"/>
    </row>
    <row r="667" s="401" customFormat="1" ht="13.5">
      <c r="V667" s="400"/>
    </row>
    <row r="668" s="401" customFormat="1" ht="13.5">
      <c r="V668" s="400"/>
    </row>
    <row r="669" s="401" customFormat="1" ht="13.5">
      <c r="V669" s="400"/>
    </row>
    <row r="670" s="401" customFormat="1" ht="13.5">
      <c r="V670" s="400"/>
    </row>
    <row r="671" s="401" customFormat="1" ht="13.5">
      <c r="V671" s="400"/>
    </row>
    <row r="672" s="401" customFormat="1" ht="13.5">
      <c r="V672" s="400"/>
    </row>
    <row r="673" s="401" customFormat="1" ht="13.5">
      <c r="V673" s="400"/>
    </row>
    <row r="674" s="401" customFormat="1" ht="13.5">
      <c r="V674" s="400"/>
    </row>
    <row r="675" s="401" customFormat="1" ht="13.5">
      <c r="V675" s="400"/>
    </row>
    <row r="676" s="401" customFormat="1" ht="13.5">
      <c r="V676" s="400"/>
    </row>
    <row r="677" s="401" customFormat="1" ht="13.5">
      <c r="V677" s="400"/>
    </row>
    <row r="678" s="401" customFormat="1" ht="13.5">
      <c r="V678" s="400"/>
    </row>
    <row r="679" s="401" customFormat="1" ht="13.5">
      <c r="V679" s="400"/>
    </row>
    <row r="680" s="401" customFormat="1" ht="13.5">
      <c r="V680" s="400"/>
    </row>
    <row r="681" s="401" customFormat="1" ht="13.5">
      <c r="V681" s="400"/>
    </row>
    <row r="682" s="401" customFormat="1" ht="13.5">
      <c r="V682" s="400"/>
    </row>
    <row r="683" s="401" customFormat="1" ht="13.5">
      <c r="V683" s="400"/>
    </row>
    <row r="684" s="401" customFormat="1" ht="13.5">
      <c r="V684" s="400"/>
    </row>
    <row r="685" s="401" customFormat="1" ht="13.5">
      <c r="V685" s="400"/>
    </row>
    <row r="686" s="401" customFormat="1" ht="13.5">
      <c r="V686" s="400"/>
    </row>
    <row r="687" s="401" customFormat="1" ht="13.5">
      <c r="V687" s="400"/>
    </row>
    <row r="688" s="401" customFormat="1" ht="13.5">
      <c r="V688" s="400"/>
    </row>
    <row r="689" s="401" customFormat="1" ht="13.5">
      <c r="V689" s="400"/>
    </row>
    <row r="690" s="401" customFormat="1" ht="13.5">
      <c r="V690" s="400"/>
    </row>
    <row r="691" s="401" customFormat="1" ht="13.5">
      <c r="V691" s="400"/>
    </row>
    <row r="692" s="401" customFormat="1" ht="13.5">
      <c r="V692" s="400"/>
    </row>
    <row r="693" s="401" customFormat="1" ht="13.5">
      <c r="V693" s="400"/>
    </row>
    <row r="694" s="401" customFormat="1" ht="13.5">
      <c r="V694" s="400"/>
    </row>
    <row r="695" s="401" customFormat="1" ht="13.5">
      <c r="V695" s="400"/>
    </row>
    <row r="696" s="401" customFormat="1" ht="13.5">
      <c r="V696" s="400"/>
    </row>
    <row r="697" s="401" customFormat="1" ht="13.5">
      <c r="V697" s="400"/>
    </row>
    <row r="698" s="401" customFormat="1" ht="13.5">
      <c r="V698" s="400"/>
    </row>
    <row r="699" s="401" customFormat="1" ht="13.5">
      <c r="V699" s="400"/>
    </row>
    <row r="700" s="401" customFormat="1" ht="13.5">
      <c r="V700" s="400"/>
    </row>
    <row r="701" s="401" customFormat="1" ht="13.5">
      <c r="V701" s="400"/>
    </row>
    <row r="702" s="401" customFormat="1" ht="13.5">
      <c r="V702" s="400"/>
    </row>
    <row r="703" s="401" customFormat="1" ht="13.5">
      <c r="V703" s="400"/>
    </row>
    <row r="704" s="401" customFormat="1" ht="13.5">
      <c r="V704" s="400"/>
    </row>
    <row r="705" s="401" customFormat="1" ht="13.5">
      <c r="V705" s="400"/>
    </row>
    <row r="706" s="401" customFormat="1" ht="13.5">
      <c r="V706" s="400"/>
    </row>
    <row r="707" s="401" customFormat="1" ht="13.5">
      <c r="V707" s="400"/>
    </row>
    <row r="708" s="401" customFormat="1" ht="13.5">
      <c r="V708" s="400"/>
    </row>
    <row r="709" s="401" customFormat="1" ht="13.5">
      <c r="V709" s="400"/>
    </row>
    <row r="710" s="401" customFormat="1" ht="13.5">
      <c r="V710" s="400"/>
    </row>
    <row r="711" s="401" customFormat="1" ht="13.5">
      <c r="V711" s="400"/>
    </row>
    <row r="712" s="401" customFormat="1" ht="13.5">
      <c r="V712" s="400"/>
    </row>
    <row r="713" s="401" customFormat="1" ht="13.5">
      <c r="V713" s="400"/>
    </row>
    <row r="714" s="401" customFormat="1" ht="13.5">
      <c r="V714" s="400"/>
    </row>
    <row r="715" s="401" customFormat="1" ht="13.5">
      <c r="V715" s="400"/>
    </row>
    <row r="716" s="401" customFormat="1" ht="13.5">
      <c r="V716" s="400"/>
    </row>
    <row r="717" s="401" customFormat="1" ht="13.5">
      <c r="V717" s="400"/>
    </row>
    <row r="718" s="401" customFormat="1" ht="13.5">
      <c r="V718" s="400"/>
    </row>
    <row r="719" s="401" customFormat="1" ht="13.5">
      <c r="V719" s="400"/>
    </row>
    <row r="720" s="401" customFormat="1" ht="13.5">
      <c r="V720" s="400"/>
    </row>
    <row r="721" s="401" customFormat="1" ht="13.5">
      <c r="V721" s="400"/>
    </row>
    <row r="722" s="401" customFormat="1" ht="13.5">
      <c r="V722" s="400"/>
    </row>
    <row r="723" s="401" customFormat="1" ht="13.5">
      <c r="V723" s="400"/>
    </row>
    <row r="724" s="401" customFormat="1" ht="13.5">
      <c r="V724" s="400"/>
    </row>
    <row r="725" s="401" customFormat="1" ht="13.5">
      <c r="V725" s="400"/>
    </row>
    <row r="726" s="401" customFormat="1" ht="13.5">
      <c r="V726" s="400"/>
    </row>
    <row r="727" s="401" customFormat="1" ht="13.5">
      <c r="V727" s="400"/>
    </row>
    <row r="728" s="401" customFormat="1" ht="13.5">
      <c r="V728" s="400"/>
    </row>
    <row r="729" s="401" customFormat="1" ht="13.5">
      <c r="V729" s="400"/>
    </row>
    <row r="730" s="401" customFormat="1" ht="13.5">
      <c r="V730" s="400"/>
    </row>
    <row r="731" s="401" customFormat="1" ht="13.5">
      <c r="V731" s="400"/>
    </row>
    <row r="732" s="401" customFormat="1" ht="13.5">
      <c r="V732" s="400"/>
    </row>
    <row r="733" s="401" customFormat="1" ht="13.5">
      <c r="V733" s="400"/>
    </row>
    <row r="734" s="401" customFormat="1" ht="13.5">
      <c r="V734" s="400"/>
    </row>
    <row r="735" s="401" customFormat="1" ht="13.5">
      <c r="V735" s="400"/>
    </row>
    <row r="736" s="401" customFormat="1" ht="13.5">
      <c r="V736" s="400"/>
    </row>
    <row r="737" s="401" customFormat="1" ht="13.5">
      <c r="V737" s="400"/>
    </row>
    <row r="738" s="401" customFormat="1" ht="13.5">
      <c r="V738" s="400"/>
    </row>
    <row r="739" s="401" customFormat="1" ht="13.5">
      <c r="V739" s="400"/>
    </row>
    <row r="740" s="401" customFormat="1" ht="13.5">
      <c r="V740" s="400"/>
    </row>
    <row r="741" s="401" customFormat="1" ht="13.5">
      <c r="V741" s="400"/>
    </row>
    <row r="742" s="401" customFormat="1" ht="13.5">
      <c r="V742" s="400"/>
    </row>
    <row r="743" s="401" customFormat="1" ht="13.5">
      <c r="V743" s="400"/>
    </row>
    <row r="744" s="401" customFormat="1" ht="13.5">
      <c r="V744" s="400"/>
    </row>
    <row r="745" s="401" customFormat="1" ht="13.5">
      <c r="V745" s="400"/>
    </row>
    <row r="746" s="401" customFormat="1" ht="13.5">
      <c r="V746" s="400"/>
    </row>
    <row r="747" s="401" customFormat="1" ht="13.5">
      <c r="V747" s="400"/>
    </row>
    <row r="748" s="401" customFormat="1" ht="13.5">
      <c r="V748" s="400"/>
    </row>
    <row r="749" s="401" customFormat="1" ht="13.5">
      <c r="V749" s="400"/>
    </row>
    <row r="750" s="401" customFormat="1" ht="13.5">
      <c r="V750" s="400"/>
    </row>
    <row r="751" s="401" customFormat="1" ht="13.5">
      <c r="V751" s="400"/>
    </row>
    <row r="752" s="401" customFormat="1" ht="13.5">
      <c r="V752" s="400"/>
    </row>
    <row r="753" s="401" customFormat="1" ht="13.5">
      <c r="V753" s="400"/>
    </row>
    <row r="754" s="401" customFormat="1" ht="13.5">
      <c r="V754" s="400"/>
    </row>
    <row r="755" s="401" customFormat="1" ht="13.5">
      <c r="V755" s="400"/>
    </row>
    <row r="756" s="401" customFormat="1" ht="13.5">
      <c r="V756" s="400"/>
    </row>
    <row r="757" s="401" customFormat="1" ht="13.5">
      <c r="V757" s="400"/>
    </row>
    <row r="758" s="401" customFormat="1" ht="13.5">
      <c r="V758" s="400"/>
    </row>
    <row r="759" s="401" customFormat="1" ht="13.5">
      <c r="V759" s="400"/>
    </row>
    <row r="760" s="401" customFormat="1" ht="13.5">
      <c r="V760" s="400"/>
    </row>
    <row r="761" s="401" customFormat="1" ht="13.5">
      <c r="V761" s="400"/>
    </row>
    <row r="762" s="401" customFormat="1" ht="13.5">
      <c r="V762" s="400"/>
    </row>
    <row r="763" s="401" customFormat="1" ht="13.5">
      <c r="V763" s="400"/>
    </row>
    <row r="764" s="401" customFormat="1" ht="13.5">
      <c r="V764" s="400"/>
    </row>
    <row r="765" s="401" customFormat="1" ht="13.5">
      <c r="V765" s="400"/>
    </row>
    <row r="766" s="401" customFormat="1" ht="13.5">
      <c r="V766" s="400"/>
    </row>
    <row r="767" s="401" customFormat="1" ht="13.5">
      <c r="V767" s="400"/>
    </row>
    <row r="768" s="401" customFormat="1" ht="13.5">
      <c r="V768" s="400"/>
    </row>
    <row r="769" s="401" customFormat="1" ht="13.5">
      <c r="V769" s="400"/>
    </row>
    <row r="770" s="401" customFormat="1" ht="13.5">
      <c r="V770" s="400"/>
    </row>
    <row r="771" s="401" customFormat="1" ht="13.5">
      <c r="V771" s="400"/>
    </row>
    <row r="772" s="401" customFormat="1" ht="13.5">
      <c r="V772" s="400"/>
    </row>
    <row r="773" s="401" customFormat="1" ht="13.5">
      <c r="V773" s="400"/>
    </row>
    <row r="774" s="401" customFormat="1" ht="13.5">
      <c r="V774" s="400"/>
    </row>
    <row r="775" s="401" customFormat="1" ht="13.5">
      <c r="V775" s="400"/>
    </row>
    <row r="776" s="401" customFormat="1" ht="13.5">
      <c r="V776" s="400"/>
    </row>
    <row r="777" s="401" customFormat="1" ht="13.5">
      <c r="V777" s="400"/>
    </row>
    <row r="778" s="401" customFormat="1" ht="13.5">
      <c r="V778" s="400"/>
    </row>
    <row r="779" s="401" customFormat="1" ht="13.5">
      <c r="V779" s="400"/>
    </row>
    <row r="780" s="401" customFormat="1" ht="13.5">
      <c r="V780" s="400"/>
    </row>
    <row r="781" s="401" customFormat="1" ht="13.5">
      <c r="V781" s="400"/>
    </row>
    <row r="782" s="401" customFormat="1" ht="13.5">
      <c r="V782" s="400"/>
    </row>
    <row r="783" s="401" customFormat="1" ht="13.5">
      <c r="V783" s="400"/>
    </row>
    <row r="784" s="401" customFormat="1" ht="13.5">
      <c r="V784" s="400"/>
    </row>
    <row r="785" s="401" customFormat="1" ht="13.5">
      <c r="V785" s="400"/>
    </row>
    <row r="786" s="401" customFormat="1" ht="13.5">
      <c r="V786" s="400"/>
    </row>
    <row r="787" s="401" customFormat="1" ht="13.5">
      <c r="V787" s="400"/>
    </row>
    <row r="788" s="401" customFormat="1" ht="13.5">
      <c r="V788" s="400"/>
    </row>
    <row r="789" s="401" customFormat="1" ht="13.5">
      <c r="V789" s="400"/>
    </row>
    <row r="790" s="401" customFormat="1" ht="13.5">
      <c r="V790" s="400"/>
    </row>
    <row r="791" s="401" customFormat="1" ht="13.5">
      <c r="V791" s="400"/>
    </row>
    <row r="792" s="401" customFormat="1" ht="13.5">
      <c r="V792" s="400"/>
    </row>
    <row r="793" s="401" customFormat="1" ht="13.5">
      <c r="V793" s="400"/>
    </row>
    <row r="794" s="401" customFormat="1" ht="13.5">
      <c r="V794" s="400"/>
    </row>
    <row r="795" s="401" customFormat="1" ht="13.5">
      <c r="V795" s="400"/>
    </row>
    <row r="796" s="401" customFormat="1" ht="13.5">
      <c r="V796" s="400"/>
    </row>
    <row r="797" s="401" customFormat="1" ht="13.5">
      <c r="V797" s="400"/>
    </row>
    <row r="798" s="401" customFormat="1" ht="13.5">
      <c r="V798" s="400"/>
    </row>
    <row r="799" s="401" customFormat="1" ht="13.5">
      <c r="V799" s="400"/>
    </row>
    <row r="800" s="401" customFormat="1" ht="13.5">
      <c r="V800" s="400"/>
    </row>
    <row r="801" s="401" customFormat="1" ht="13.5">
      <c r="V801" s="400"/>
    </row>
    <row r="802" s="401" customFormat="1" ht="13.5">
      <c r="V802" s="400"/>
    </row>
    <row r="803" s="401" customFormat="1" ht="13.5">
      <c r="V803" s="400"/>
    </row>
    <row r="804" s="401" customFormat="1" ht="13.5">
      <c r="V804" s="400"/>
    </row>
    <row r="805" s="401" customFormat="1" ht="13.5">
      <c r="V805" s="400"/>
    </row>
    <row r="806" s="401" customFormat="1" ht="13.5">
      <c r="V806" s="400"/>
    </row>
    <row r="807" s="401" customFormat="1" ht="13.5">
      <c r="V807" s="400"/>
    </row>
    <row r="808" s="401" customFormat="1" ht="13.5">
      <c r="V808" s="400"/>
    </row>
    <row r="809" s="401" customFormat="1" ht="13.5">
      <c r="V809" s="400"/>
    </row>
    <row r="810" s="401" customFormat="1" ht="13.5">
      <c r="V810" s="400"/>
    </row>
    <row r="811" s="401" customFormat="1" ht="13.5">
      <c r="V811" s="400"/>
    </row>
    <row r="812" s="401" customFormat="1" ht="13.5">
      <c r="V812" s="400"/>
    </row>
    <row r="813" s="401" customFormat="1" ht="13.5">
      <c r="V813" s="400"/>
    </row>
    <row r="814" s="401" customFormat="1" ht="13.5">
      <c r="V814" s="400"/>
    </row>
    <row r="815" s="401" customFormat="1" ht="13.5">
      <c r="V815" s="400"/>
    </row>
    <row r="816" s="401" customFormat="1" ht="13.5">
      <c r="V816" s="400"/>
    </row>
    <row r="817" s="401" customFormat="1" ht="13.5">
      <c r="V817" s="400"/>
    </row>
    <row r="818" s="401" customFormat="1" ht="13.5">
      <c r="V818" s="400"/>
    </row>
    <row r="819" s="401" customFormat="1" ht="13.5">
      <c r="V819" s="400"/>
    </row>
    <row r="820" s="401" customFormat="1" ht="13.5">
      <c r="V820" s="400"/>
    </row>
    <row r="821" s="401" customFormat="1" ht="13.5">
      <c r="V821" s="400"/>
    </row>
    <row r="822" s="401" customFormat="1" ht="13.5">
      <c r="V822" s="400"/>
    </row>
    <row r="823" s="401" customFormat="1" ht="13.5">
      <c r="V823" s="400"/>
    </row>
    <row r="824" s="401" customFormat="1" ht="13.5">
      <c r="V824" s="400"/>
    </row>
    <row r="825" s="401" customFormat="1" ht="13.5">
      <c r="V825" s="400"/>
    </row>
    <row r="826" s="401" customFormat="1" ht="13.5">
      <c r="V826" s="400"/>
    </row>
    <row r="827" s="401" customFormat="1" ht="13.5">
      <c r="V827" s="400"/>
    </row>
    <row r="828" s="401" customFormat="1" ht="13.5">
      <c r="V828" s="400"/>
    </row>
    <row r="829" s="401" customFormat="1" ht="13.5">
      <c r="V829" s="400"/>
    </row>
    <row r="830" s="401" customFormat="1" ht="13.5">
      <c r="V830" s="400"/>
    </row>
    <row r="831" s="401" customFormat="1" ht="13.5">
      <c r="V831" s="400"/>
    </row>
    <row r="832" s="401" customFormat="1" ht="13.5">
      <c r="V832" s="400"/>
    </row>
    <row r="833" s="401" customFormat="1" ht="13.5">
      <c r="V833" s="400"/>
    </row>
    <row r="834" s="401" customFormat="1" ht="13.5">
      <c r="V834" s="400"/>
    </row>
    <row r="835" s="401" customFormat="1" ht="13.5">
      <c r="V835" s="400"/>
    </row>
    <row r="836" s="401" customFormat="1" ht="13.5">
      <c r="V836" s="400"/>
    </row>
    <row r="837" s="401" customFormat="1" ht="13.5">
      <c r="V837" s="400"/>
    </row>
    <row r="838" s="401" customFormat="1" ht="13.5">
      <c r="V838" s="400"/>
    </row>
    <row r="839" s="401" customFormat="1" ht="13.5">
      <c r="V839" s="400"/>
    </row>
    <row r="840" s="401" customFormat="1" ht="13.5">
      <c r="V840" s="400"/>
    </row>
    <row r="841" s="401" customFormat="1" ht="13.5">
      <c r="V841" s="400"/>
    </row>
    <row r="842" s="401" customFormat="1" ht="13.5">
      <c r="V842" s="400"/>
    </row>
    <row r="843" s="401" customFormat="1" ht="13.5">
      <c r="V843" s="400"/>
    </row>
    <row r="844" s="401" customFormat="1" ht="13.5">
      <c r="V844" s="400"/>
    </row>
    <row r="845" s="401" customFormat="1" ht="13.5">
      <c r="V845" s="400"/>
    </row>
    <row r="846" s="401" customFormat="1" ht="13.5">
      <c r="V846" s="400"/>
    </row>
    <row r="847" s="401" customFormat="1" ht="13.5">
      <c r="V847" s="400"/>
    </row>
    <row r="848" s="401" customFormat="1" ht="13.5">
      <c r="V848" s="400"/>
    </row>
    <row r="849" s="401" customFormat="1" ht="13.5">
      <c r="V849" s="400"/>
    </row>
    <row r="850" s="401" customFormat="1" ht="13.5">
      <c r="V850" s="400"/>
    </row>
    <row r="851" s="401" customFormat="1" ht="13.5">
      <c r="V851" s="400"/>
    </row>
    <row r="852" s="401" customFormat="1" ht="13.5">
      <c r="V852" s="400"/>
    </row>
    <row r="853" s="401" customFormat="1" ht="13.5">
      <c r="V853" s="400"/>
    </row>
    <row r="854" s="401" customFormat="1" ht="13.5">
      <c r="V854" s="400"/>
    </row>
    <row r="855" s="401" customFormat="1" ht="13.5">
      <c r="V855" s="400"/>
    </row>
    <row r="856" s="401" customFormat="1" ht="13.5">
      <c r="V856" s="400"/>
    </row>
    <row r="857" s="401" customFormat="1" ht="13.5">
      <c r="V857" s="400"/>
    </row>
    <row r="858" s="401" customFormat="1" ht="13.5">
      <c r="V858" s="400"/>
    </row>
    <row r="859" s="401" customFormat="1" ht="13.5">
      <c r="V859" s="400"/>
    </row>
    <row r="860" s="401" customFormat="1" ht="13.5">
      <c r="V860" s="400"/>
    </row>
    <row r="861" s="401" customFormat="1" ht="13.5">
      <c r="V861" s="400"/>
    </row>
    <row r="862" s="401" customFormat="1" ht="13.5">
      <c r="V862" s="400"/>
    </row>
    <row r="863" s="401" customFormat="1" ht="13.5">
      <c r="V863" s="400"/>
    </row>
    <row r="864" s="401" customFormat="1" ht="13.5">
      <c r="V864" s="400"/>
    </row>
    <row r="865" s="401" customFormat="1" ht="13.5">
      <c r="V865" s="400"/>
    </row>
    <row r="866" s="401" customFormat="1" ht="13.5">
      <c r="V866" s="400"/>
    </row>
    <row r="867" s="401" customFormat="1" ht="13.5">
      <c r="V867" s="400"/>
    </row>
    <row r="868" s="401" customFormat="1" ht="13.5">
      <c r="V868" s="400"/>
    </row>
    <row r="869" s="401" customFormat="1" ht="13.5">
      <c r="V869" s="400"/>
    </row>
    <row r="870" s="401" customFormat="1" ht="13.5">
      <c r="V870" s="400"/>
    </row>
    <row r="871" s="401" customFormat="1" ht="13.5">
      <c r="V871" s="400"/>
    </row>
    <row r="872" s="401" customFormat="1" ht="13.5">
      <c r="V872" s="400"/>
    </row>
    <row r="873" s="401" customFormat="1" ht="13.5">
      <c r="V873" s="400"/>
    </row>
    <row r="874" s="401" customFormat="1" ht="13.5">
      <c r="V874" s="400"/>
    </row>
    <row r="875" s="401" customFormat="1" ht="13.5">
      <c r="V875" s="400"/>
    </row>
    <row r="876" s="401" customFormat="1" ht="13.5">
      <c r="V876" s="400"/>
    </row>
    <row r="877" s="401" customFormat="1" ht="13.5">
      <c r="V877" s="400"/>
    </row>
    <row r="878" s="401" customFormat="1" ht="13.5">
      <c r="V878" s="400"/>
    </row>
    <row r="879" s="401" customFormat="1" ht="13.5">
      <c r="V879" s="400"/>
    </row>
    <row r="880" s="401" customFormat="1" ht="13.5">
      <c r="V880" s="400"/>
    </row>
    <row r="881" s="401" customFormat="1" ht="13.5">
      <c r="V881" s="400"/>
    </row>
    <row r="882" s="401" customFormat="1" ht="13.5">
      <c r="V882" s="400"/>
    </row>
    <row r="883" s="401" customFormat="1" ht="13.5">
      <c r="V883" s="400"/>
    </row>
    <row r="884" s="401" customFormat="1" ht="13.5">
      <c r="V884" s="400"/>
    </row>
    <row r="885" s="401" customFormat="1" ht="13.5">
      <c r="V885" s="400"/>
    </row>
    <row r="886" s="401" customFormat="1" ht="13.5">
      <c r="V886" s="400"/>
    </row>
    <row r="887" s="401" customFormat="1" ht="13.5">
      <c r="V887" s="400"/>
    </row>
    <row r="888" s="401" customFormat="1" ht="13.5">
      <c r="V888" s="400"/>
    </row>
    <row r="889" s="401" customFormat="1" ht="13.5">
      <c r="V889" s="400"/>
    </row>
    <row r="890" s="401" customFormat="1" ht="13.5">
      <c r="V890" s="400"/>
    </row>
    <row r="891" s="401" customFormat="1" ht="13.5">
      <c r="V891" s="400"/>
    </row>
    <row r="892" s="401" customFormat="1" ht="13.5">
      <c r="V892" s="400"/>
    </row>
    <row r="893" s="401" customFormat="1" ht="13.5">
      <c r="V893" s="400"/>
    </row>
    <row r="894" s="401" customFormat="1" ht="13.5">
      <c r="V894" s="400"/>
    </row>
    <row r="895" s="401" customFormat="1" ht="13.5">
      <c r="V895" s="400"/>
    </row>
    <row r="896" s="401" customFormat="1" ht="13.5">
      <c r="V896" s="400"/>
    </row>
    <row r="897" s="401" customFormat="1" ht="13.5">
      <c r="V897" s="400"/>
    </row>
    <row r="898" s="401" customFormat="1" ht="13.5">
      <c r="V898" s="400"/>
    </row>
    <row r="899" s="401" customFormat="1" ht="13.5">
      <c r="V899" s="400"/>
    </row>
    <row r="900" s="401" customFormat="1" ht="13.5">
      <c r="V900" s="400"/>
    </row>
    <row r="901" s="401" customFormat="1" ht="13.5">
      <c r="V901" s="400"/>
    </row>
    <row r="902" s="401" customFormat="1" ht="13.5">
      <c r="V902" s="400"/>
    </row>
    <row r="903" s="401" customFormat="1" ht="13.5">
      <c r="V903" s="400"/>
    </row>
    <row r="904" s="401" customFormat="1" ht="13.5">
      <c r="V904" s="400"/>
    </row>
    <row r="905" s="401" customFormat="1" ht="13.5">
      <c r="V905" s="400"/>
    </row>
    <row r="906" s="401" customFormat="1" ht="13.5">
      <c r="V906" s="400"/>
    </row>
    <row r="907" s="401" customFormat="1" ht="13.5">
      <c r="V907" s="400"/>
    </row>
    <row r="908" s="401" customFormat="1" ht="13.5">
      <c r="V908" s="400"/>
    </row>
    <row r="909" s="401" customFormat="1" ht="13.5">
      <c r="V909" s="400"/>
    </row>
    <row r="910" s="401" customFormat="1" ht="13.5">
      <c r="V910" s="400"/>
    </row>
    <row r="911" s="401" customFormat="1" ht="13.5">
      <c r="V911" s="400"/>
    </row>
    <row r="912" s="401" customFormat="1" ht="13.5">
      <c r="V912" s="400"/>
    </row>
    <row r="913" s="401" customFormat="1" ht="13.5">
      <c r="V913" s="400"/>
    </row>
    <row r="914" s="401" customFormat="1" ht="13.5">
      <c r="V914" s="400"/>
    </row>
    <row r="915" s="401" customFormat="1" ht="13.5">
      <c r="V915" s="400"/>
    </row>
    <row r="916" s="401" customFormat="1" ht="13.5">
      <c r="V916" s="400"/>
    </row>
    <row r="917" s="401" customFormat="1" ht="13.5">
      <c r="V917" s="400"/>
    </row>
    <row r="918" s="401" customFormat="1" ht="13.5">
      <c r="V918" s="400"/>
    </row>
    <row r="919" s="401" customFormat="1" ht="13.5">
      <c r="V919" s="400"/>
    </row>
    <row r="920" s="401" customFormat="1" ht="13.5">
      <c r="V920" s="400"/>
    </row>
    <row r="921" s="401" customFormat="1" ht="13.5">
      <c r="V921" s="400"/>
    </row>
    <row r="922" s="401" customFormat="1" ht="13.5">
      <c r="V922" s="400"/>
    </row>
    <row r="923" s="401" customFormat="1" ht="13.5">
      <c r="V923" s="400"/>
    </row>
    <row r="924" s="401" customFormat="1" ht="13.5">
      <c r="V924" s="400"/>
    </row>
    <row r="925" s="401" customFormat="1" ht="13.5">
      <c r="V925" s="400"/>
    </row>
    <row r="926" s="401" customFormat="1" ht="13.5">
      <c r="V926" s="400"/>
    </row>
    <row r="927" s="401" customFormat="1" ht="13.5">
      <c r="V927" s="400"/>
    </row>
    <row r="928" s="401" customFormat="1" ht="13.5">
      <c r="V928" s="400"/>
    </row>
    <row r="929" s="401" customFormat="1" ht="13.5">
      <c r="V929" s="400"/>
    </row>
    <row r="930" s="401" customFormat="1" ht="13.5">
      <c r="V930" s="400"/>
    </row>
    <row r="931" s="401" customFormat="1" ht="13.5">
      <c r="V931" s="400"/>
    </row>
    <row r="932" s="401" customFormat="1" ht="13.5">
      <c r="V932" s="400"/>
    </row>
    <row r="933" s="401" customFormat="1" ht="13.5">
      <c r="V933" s="400"/>
    </row>
    <row r="934" s="401" customFormat="1" ht="13.5">
      <c r="V934" s="400"/>
    </row>
    <row r="935" s="401" customFormat="1" ht="13.5">
      <c r="V935" s="400"/>
    </row>
    <row r="936" s="401" customFormat="1" ht="13.5">
      <c r="V936" s="400"/>
    </row>
    <row r="937" s="401" customFormat="1" ht="13.5">
      <c r="V937" s="400"/>
    </row>
    <row r="938" s="401" customFormat="1" ht="13.5">
      <c r="V938" s="400"/>
    </row>
    <row r="939" s="401" customFormat="1" ht="13.5">
      <c r="V939" s="400"/>
    </row>
    <row r="940" s="401" customFormat="1" ht="13.5">
      <c r="V940" s="400"/>
    </row>
    <row r="941" s="401" customFormat="1" ht="13.5">
      <c r="V941" s="400"/>
    </row>
    <row r="942" s="401" customFormat="1" ht="13.5">
      <c r="V942" s="400"/>
    </row>
    <row r="943" s="401" customFormat="1" ht="13.5">
      <c r="V943" s="400"/>
    </row>
    <row r="944" s="401" customFormat="1" ht="13.5">
      <c r="V944" s="400"/>
    </row>
    <row r="945" s="401" customFormat="1" ht="13.5">
      <c r="V945" s="400"/>
    </row>
    <row r="946" s="401" customFormat="1" ht="13.5">
      <c r="V946" s="400"/>
    </row>
    <row r="947" s="401" customFormat="1" ht="13.5">
      <c r="V947" s="400"/>
    </row>
    <row r="948" s="401" customFormat="1" ht="13.5">
      <c r="V948" s="400"/>
    </row>
    <row r="949" s="401" customFormat="1" ht="13.5">
      <c r="V949" s="400"/>
    </row>
    <row r="950" s="401" customFormat="1" ht="13.5">
      <c r="V950" s="400"/>
    </row>
    <row r="951" s="401" customFormat="1" ht="13.5">
      <c r="V951" s="400"/>
    </row>
    <row r="952" s="401" customFormat="1" ht="13.5">
      <c r="V952" s="400"/>
    </row>
    <row r="953" s="401" customFormat="1" ht="13.5">
      <c r="V953" s="400"/>
    </row>
    <row r="954" s="401" customFormat="1" ht="13.5">
      <c r="V954" s="400"/>
    </row>
    <row r="955" s="401" customFormat="1" ht="13.5">
      <c r="V955" s="400"/>
    </row>
    <row r="956" s="401" customFormat="1" ht="13.5">
      <c r="V956" s="400"/>
    </row>
    <row r="957" s="401" customFormat="1" ht="13.5">
      <c r="V957" s="400"/>
    </row>
    <row r="958" s="401" customFormat="1" ht="13.5">
      <c r="V958" s="400"/>
    </row>
    <row r="959" s="401" customFormat="1" ht="13.5">
      <c r="V959" s="400"/>
    </row>
    <row r="960" s="401" customFormat="1" ht="13.5">
      <c r="V960" s="400"/>
    </row>
    <row r="961" s="401" customFormat="1" ht="13.5">
      <c r="V961" s="400"/>
    </row>
    <row r="962" s="401" customFormat="1" ht="13.5">
      <c r="V962" s="400"/>
    </row>
    <row r="963" s="401" customFormat="1" ht="13.5">
      <c r="V963" s="400"/>
    </row>
    <row r="964" s="401" customFormat="1" ht="13.5">
      <c r="V964" s="400"/>
    </row>
    <row r="965" s="401" customFormat="1" ht="13.5">
      <c r="V965" s="400"/>
    </row>
    <row r="966" s="401" customFormat="1" ht="13.5">
      <c r="V966" s="400"/>
    </row>
    <row r="967" s="401" customFormat="1" ht="13.5">
      <c r="V967" s="400"/>
    </row>
    <row r="968" s="401" customFormat="1" ht="13.5">
      <c r="V968" s="400"/>
    </row>
    <row r="969" s="401" customFormat="1" ht="13.5">
      <c r="V969" s="400"/>
    </row>
    <row r="970" s="401" customFormat="1" ht="13.5">
      <c r="V970" s="400"/>
    </row>
    <row r="971" s="401" customFormat="1" ht="13.5">
      <c r="V971" s="400"/>
    </row>
    <row r="972" s="401" customFormat="1" ht="13.5">
      <c r="V972" s="400"/>
    </row>
    <row r="973" s="401" customFormat="1" ht="13.5">
      <c r="V973" s="400"/>
    </row>
    <row r="974" s="401" customFormat="1" ht="13.5">
      <c r="V974" s="400"/>
    </row>
    <row r="975" s="401" customFormat="1" ht="13.5">
      <c r="V975" s="400"/>
    </row>
    <row r="976" s="401" customFormat="1" ht="13.5">
      <c r="V976" s="400"/>
    </row>
    <row r="977" s="401" customFormat="1" ht="13.5">
      <c r="V977" s="400"/>
    </row>
    <row r="978" s="401" customFormat="1" ht="13.5">
      <c r="V978" s="400"/>
    </row>
    <row r="979" s="401" customFormat="1" ht="13.5">
      <c r="V979" s="400"/>
    </row>
    <row r="980" s="401" customFormat="1" ht="13.5">
      <c r="V980" s="400"/>
    </row>
    <row r="981" s="401" customFormat="1" ht="13.5">
      <c r="V981" s="400"/>
    </row>
    <row r="982" s="401" customFormat="1" ht="13.5">
      <c r="V982" s="400"/>
    </row>
    <row r="983" s="401" customFormat="1" ht="13.5">
      <c r="V983" s="400"/>
    </row>
    <row r="984" s="401" customFormat="1" ht="13.5">
      <c r="V984" s="400"/>
    </row>
    <row r="985" s="401" customFormat="1" ht="13.5">
      <c r="V985" s="400"/>
    </row>
    <row r="986" s="401" customFormat="1" ht="13.5">
      <c r="V986" s="400"/>
    </row>
    <row r="987" s="401" customFormat="1" ht="13.5">
      <c r="V987" s="400"/>
    </row>
    <row r="988" s="401" customFormat="1" ht="13.5">
      <c r="V988" s="400"/>
    </row>
    <row r="989" s="401" customFormat="1" ht="13.5">
      <c r="V989" s="400"/>
    </row>
    <row r="990" s="401" customFormat="1" ht="13.5">
      <c r="V990" s="400"/>
    </row>
    <row r="991" s="401" customFormat="1" ht="13.5">
      <c r="V991" s="400"/>
    </row>
    <row r="992" s="401" customFormat="1" ht="13.5">
      <c r="V992" s="400"/>
    </row>
    <row r="993" s="401" customFormat="1" ht="13.5">
      <c r="V993" s="400"/>
    </row>
    <row r="994" s="401" customFormat="1" ht="13.5">
      <c r="V994" s="400"/>
    </row>
    <row r="995" s="401" customFormat="1" ht="13.5">
      <c r="V995" s="400"/>
    </row>
    <row r="996" s="401" customFormat="1" ht="13.5">
      <c r="V996" s="400"/>
    </row>
    <row r="997" s="401" customFormat="1" ht="13.5">
      <c r="V997" s="400"/>
    </row>
    <row r="998" s="401" customFormat="1" ht="13.5">
      <c r="V998" s="400"/>
    </row>
    <row r="999" s="401" customFormat="1" ht="13.5">
      <c r="V999" s="400"/>
    </row>
    <row r="1000" s="401" customFormat="1" ht="13.5">
      <c r="V1000" s="400"/>
    </row>
    <row r="1001" s="401" customFormat="1" ht="13.5">
      <c r="V1001" s="400"/>
    </row>
    <row r="1002" s="401" customFormat="1" ht="13.5">
      <c r="V1002" s="400"/>
    </row>
    <row r="1003" s="401" customFormat="1" ht="13.5">
      <c r="V1003" s="400"/>
    </row>
    <row r="1004" s="401" customFormat="1" ht="13.5">
      <c r="V1004" s="400"/>
    </row>
    <row r="1005" s="401" customFormat="1" ht="13.5">
      <c r="V1005" s="400"/>
    </row>
    <row r="1006" s="401" customFormat="1" ht="13.5">
      <c r="V1006" s="400"/>
    </row>
  </sheetData>
  <mergeCells count="21">
    <mergeCell ref="A4:A6"/>
    <mergeCell ref="B5:B6"/>
    <mergeCell ref="C5:C6"/>
    <mergeCell ref="D5:D6"/>
    <mergeCell ref="E5:E6"/>
    <mergeCell ref="F5:F6"/>
    <mergeCell ref="G5:G6"/>
    <mergeCell ref="H5:H6"/>
    <mergeCell ref="I5:I6"/>
    <mergeCell ref="J5:J6"/>
    <mergeCell ref="K5:K6"/>
    <mergeCell ref="L5:L6"/>
    <mergeCell ref="U5:U6"/>
    <mergeCell ref="M5:M6"/>
    <mergeCell ref="N5:N6"/>
    <mergeCell ref="O5:O6"/>
    <mergeCell ref="P5:P6"/>
    <mergeCell ref="Q5:Q6"/>
    <mergeCell ref="R5:R6"/>
    <mergeCell ref="S5:S6"/>
    <mergeCell ref="T5:T6"/>
  </mergeCells>
  <printOptions/>
  <pageMargins left="0.3937007874015748" right="0.3937007874015748" top="0.3937007874015748" bottom="0.3937007874015748" header="0.5118110236220472" footer="0.5118110236220472"/>
  <pageSetup horizontalDpi="300" verticalDpi="300" orientation="portrait" paperSize="9" scale="57" r:id="rId1"/>
</worksheet>
</file>

<file path=xl/worksheets/sheet22.xml><?xml version="1.0" encoding="utf-8"?>
<worksheet xmlns="http://schemas.openxmlformats.org/spreadsheetml/2006/main" xmlns:r="http://schemas.openxmlformats.org/officeDocument/2006/relationships">
  <dimension ref="A1:V1006"/>
  <sheetViews>
    <sheetView workbookViewId="0" topLeftCell="A1">
      <selection activeCell="F19" sqref="F19"/>
    </sheetView>
  </sheetViews>
  <sheetFormatPr defaultColWidth="9.00390625" defaultRowHeight="13.5"/>
  <cols>
    <col min="1" max="1" width="16.25390625" style="398" customWidth="1"/>
    <col min="2" max="2" width="7.625" style="398" bestFit="1" customWidth="1"/>
    <col min="3" max="8" width="6.625" style="398" customWidth="1"/>
    <col min="9" max="9" width="6.75390625" style="398" bestFit="1" customWidth="1"/>
    <col min="10" max="21" width="6.625" style="398" customWidth="1"/>
    <col min="22" max="22" width="1.37890625" style="402" customWidth="1"/>
    <col min="23" max="16384" width="8.125" style="398" customWidth="1"/>
  </cols>
  <sheetData>
    <row r="1" spans="1:22" s="146" customFormat="1" ht="18" customHeight="1">
      <c r="A1" s="144" t="s">
        <v>1177</v>
      </c>
      <c r="B1" s="144"/>
      <c r="C1" s="144"/>
      <c r="D1" s="144"/>
      <c r="E1" s="144"/>
      <c r="F1" s="144"/>
      <c r="G1" s="144"/>
      <c r="H1" s="144"/>
      <c r="I1" s="144"/>
      <c r="J1" s="144"/>
      <c r="K1" s="144"/>
      <c r="L1" s="144"/>
      <c r="M1" s="144"/>
      <c r="N1" s="144"/>
      <c r="O1" s="144"/>
      <c r="P1" s="144"/>
      <c r="Q1" s="144"/>
      <c r="R1" s="144"/>
      <c r="S1" s="144"/>
      <c r="T1" s="144"/>
      <c r="U1" s="144"/>
      <c r="V1" s="145"/>
    </row>
    <row r="2" spans="1:22" s="146" customFormat="1" ht="12.75" customHeight="1">
      <c r="A2" s="144"/>
      <c r="B2" s="144"/>
      <c r="C2" s="144"/>
      <c r="D2" s="144"/>
      <c r="E2" s="144"/>
      <c r="F2" s="144"/>
      <c r="G2" s="144"/>
      <c r="H2" s="144"/>
      <c r="I2" s="144"/>
      <c r="J2" s="144"/>
      <c r="K2" s="144"/>
      <c r="L2" s="144"/>
      <c r="M2" s="144"/>
      <c r="N2" s="144"/>
      <c r="O2" s="144"/>
      <c r="P2" s="144"/>
      <c r="Q2" s="144"/>
      <c r="R2" s="144"/>
      <c r="S2" s="144"/>
      <c r="T2" s="144"/>
      <c r="U2" s="144"/>
      <c r="V2" s="145"/>
    </row>
    <row r="3" spans="1:22" s="146" customFormat="1" ht="15" customHeight="1" thickBot="1">
      <c r="A3" s="147" t="s">
        <v>835</v>
      </c>
      <c r="U3" s="148" t="s">
        <v>755</v>
      </c>
      <c r="V3" s="145"/>
    </row>
    <row r="4" spans="1:22" s="31" customFormat="1" ht="15" customHeight="1" thickTop="1">
      <c r="A4" s="939" t="s">
        <v>785</v>
      </c>
      <c r="B4" s="89"/>
      <c r="C4" s="149" t="s">
        <v>786</v>
      </c>
      <c r="D4" s="149" t="s">
        <v>787</v>
      </c>
      <c r="E4" s="149" t="s">
        <v>788</v>
      </c>
      <c r="F4" s="149" t="s">
        <v>789</v>
      </c>
      <c r="G4" s="149" t="s">
        <v>790</v>
      </c>
      <c r="H4" s="149" t="s">
        <v>791</v>
      </c>
      <c r="I4" s="149" t="s">
        <v>792</v>
      </c>
      <c r="J4" s="149" t="s">
        <v>793</v>
      </c>
      <c r="K4" s="149" t="s">
        <v>794</v>
      </c>
      <c r="L4" s="149" t="s">
        <v>795</v>
      </c>
      <c r="M4" s="149" t="s">
        <v>796</v>
      </c>
      <c r="N4" s="149" t="s">
        <v>797</v>
      </c>
      <c r="O4" s="149" t="s">
        <v>798</v>
      </c>
      <c r="P4" s="149" t="s">
        <v>799</v>
      </c>
      <c r="Q4" s="149" t="s">
        <v>800</v>
      </c>
      <c r="R4" s="149" t="s">
        <v>801</v>
      </c>
      <c r="S4" s="149" t="s">
        <v>802</v>
      </c>
      <c r="T4" s="149" t="s">
        <v>803</v>
      </c>
      <c r="U4" s="150" t="s">
        <v>804</v>
      </c>
      <c r="V4" s="48"/>
    </row>
    <row r="5" spans="1:22" s="31" customFormat="1" ht="30.75" customHeight="1">
      <c r="A5" s="940"/>
      <c r="B5" s="935" t="s">
        <v>726</v>
      </c>
      <c r="C5" s="935" t="s">
        <v>805</v>
      </c>
      <c r="D5" s="935" t="s">
        <v>806</v>
      </c>
      <c r="E5" s="935" t="s">
        <v>807</v>
      </c>
      <c r="F5" s="935" t="s">
        <v>808</v>
      </c>
      <c r="G5" s="935" t="s">
        <v>738</v>
      </c>
      <c r="H5" s="935" t="s">
        <v>739</v>
      </c>
      <c r="I5" s="931" t="s">
        <v>809</v>
      </c>
      <c r="J5" s="930" t="s">
        <v>810</v>
      </c>
      <c r="K5" s="935" t="s">
        <v>742</v>
      </c>
      <c r="L5" s="930" t="s">
        <v>811</v>
      </c>
      <c r="M5" s="930" t="s">
        <v>812</v>
      </c>
      <c r="N5" s="935" t="s">
        <v>745</v>
      </c>
      <c r="O5" s="937" t="s">
        <v>813</v>
      </c>
      <c r="P5" s="930" t="s">
        <v>814</v>
      </c>
      <c r="Q5" s="930" t="s">
        <v>815</v>
      </c>
      <c r="R5" s="930" t="s">
        <v>816</v>
      </c>
      <c r="S5" s="931" t="s">
        <v>817</v>
      </c>
      <c r="T5" s="931" t="s">
        <v>818</v>
      </c>
      <c r="U5" s="929" t="s">
        <v>819</v>
      </c>
      <c r="V5" s="48"/>
    </row>
    <row r="6" spans="1:22" s="31" customFormat="1" ht="30.75" customHeight="1">
      <c r="A6" s="941"/>
      <c r="B6" s="936"/>
      <c r="C6" s="936"/>
      <c r="D6" s="936"/>
      <c r="E6" s="936"/>
      <c r="F6" s="936"/>
      <c r="G6" s="936"/>
      <c r="H6" s="936"/>
      <c r="I6" s="932"/>
      <c r="J6" s="906"/>
      <c r="K6" s="936"/>
      <c r="L6" s="906"/>
      <c r="M6" s="906"/>
      <c r="N6" s="936"/>
      <c r="O6" s="938"/>
      <c r="P6" s="906"/>
      <c r="Q6" s="906"/>
      <c r="R6" s="906"/>
      <c r="S6" s="932"/>
      <c r="T6" s="932"/>
      <c r="U6" s="903"/>
      <c r="V6" s="48"/>
    </row>
    <row r="7" spans="1:22" s="132" customFormat="1" ht="19.5" customHeight="1">
      <c r="A7" s="344" t="s">
        <v>752</v>
      </c>
      <c r="B7" s="136">
        <v>2728</v>
      </c>
      <c r="C7" s="136">
        <v>227</v>
      </c>
      <c r="D7" s="136">
        <v>1</v>
      </c>
      <c r="E7" s="136">
        <v>2</v>
      </c>
      <c r="F7" s="136" t="s">
        <v>448</v>
      </c>
      <c r="G7" s="136">
        <v>64</v>
      </c>
      <c r="H7" s="136">
        <v>540</v>
      </c>
      <c r="I7" s="136">
        <v>4</v>
      </c>
      <c r="J7" s="136">
        <v>15</v>
      </c>
      <c r="K7" s="136">
        <v>34</v>
      </c>
      <c r="L7" s="136">
        <v>512</v>
      </c>
      <c r="M7" s="136">
        <v>76</v>
      </c>
      <c r="N7" s="136">
        <v>18</v>
      </c>
      <c r="O7" s="136">
        <v>198</v>
      </c>
      <c r="P7" s="136">
        <v>460</v>
      </c>
      <c r="Q7" s="136">
        <v>127</v>
      </c>
      <c r="R7" s="136">
        <v>41</v>
      </c>
      <c r="S7" s="136">
        <v>305</v>
      </c>
      <c r="T7" s="136">
        <v>59</v>
      </c>
      <c r="U7" s="137">
        <v>43</v>
      </c>
      <c r="V7" s="131"/>
    </row>
    <row r="8" spans="1:22" s="401" customFormat="1" ht="14.25" customHeight="1">
      <c r="A8" s="339" t="s">
        <v>820</v>
      </c>
      <c r="B8" s="134">
        <v>184</v>
      </c>
      <c r="C8" s="134">
        <v>14</v>
      </c>
      <c r="D8" s="134" t="s">
        <v>448</v>
      </c>
      <c r="E8" s="134" t="s">
        <v>448</v>
      </c>
      <c r="F8" s="134" t="s">
        <v>448</v>
      </c>
      <c r="G8" s="134">
        <v>2</v>
      </c>
      <c r="H8" s="134">
        <v>27</v>
      </c>
      <c r="I8" s="134">
        <v>1</v>
      </c>
      <c r="J8" s="134">
        <v>1</v>
      </c>
      <c r="K8" s="134">
        <v>2</v>
      </c>
      <c r="L8" s="134">
        <v>38</v>
      </c>
      <c r="M8" s="134">
        <v>1</v>
      </c>
      <c r="N8" s="134">
        <v>0</v>
      </c>
      <c r="O8" s="134">
        <v>30</v>
      </c>
      <c r="P8" s="134">
        <v>16</v>
      </c>
      <c r="Q8" s="134">
        <v>16</v>
      </c>
      <c r="R8" s="134">
        <v>1</v>
      </c>
      <c r="S8" s="134">
        <v>31</v>
      </c>
      <c r="T8" s="134">
        <v>2</v>
      </c>
      <c r="U8" s="135">
        <v>2</v>
      </c>
      <c r="V8" s="400"/>
    </row>
    <row r="9" spans="1:22" s="401" customFormat="1" ht="14.25" customHeight="1">
      <c r="A9" s="339" t="s">
        <v>821</v>
      </c>
      <c r="B9" s="134">
        <v>396</v>
      </c>
      <c r="C9" s="134">
        <v>18</v>
      </c>
      <c r="D9" s="134" t="s">
        <v>448</v>
      </c>
      <c r="E9" s="134">
        <v>0</v>
      </c>
      <c r="F9" s="134" t="s">
        <v>448</v>
      </c>
      <c r="G9" s="134">
        <v>10</v>
      </c>
      <c r="H9" s="134">
        <v>55</v>
      </c>
      <c r="I9" s="134" t="s">
        <v>448</v>
      </c>
      <c r="J9" s="134">
        <v>2</v>
      </c>
      <c r="K9" s="134">
        <v>6</v>
      </c>
      <c r="L9" s="134">
        <v>113</v>
      </c>
      <c r="M9" s="134">
        <v>7</v>
      </c>
      <c r="N9" s="134">
        <v>2</v>
      </c>
      <c r="O9" s="134">
        <v>52</v>
      </c>
      <c r="P9" s="134">
        <v>34</v>
      </c>
      <c r="Q9" s="134">
        <v>11</v>
      </c>
      <c r="R9" s="134">
        <v>3</v>
      </c>
      <c r="S9" s="134">
        <v>72</v>
      </c>
      <c r="T9" s="134">
        <v>6</v>
      </c>
      <c r="U9" s="135">
        <v>4</v>
      </c>
      <c r="V9" s="400"/>
    </row>
    <row r="10" spans="1:22" s="401" customFormat="1" ht="14.25" customHeight="1">
      <c r="A10" s="339" t="s">
        <v>822</v>
      </c>
      <c r="B10" s="134">
        <v>547</v>
      </c>
      <c r="C10" s="134">
        <v>19</v>
      </c>
      <c r="D10" s="134" t="s">
        <v>448</v>
      </c>
      <c r="E10" s="134" t="s">
        <v>448</v>
      </c>
      <c r="F10" s="134" t="s">
        <v>448</v>
      </c>
      <c r="G10" s="134">
        <v>13</v>
      </c>
      <c r="H10" s="134">
        <v>135</v>
      </c>
      <c r="I10" s="134" t="s">
        <v>448</v>
      </c>
      <c r="J10" s="134">
        <v>3</v>
      </c>
      <c r="K10" s="134">
        <v>8</v>
      </c>
      <c r="L10" s="134">
        <v>136</v>
      </c>
      <c r="M10" s="134">
        <v>14</v>
      </c>
      <c r="N10" s="134">
        <v>6</v>
      </c>
      <c r="O10" s="134">
        <v>47</v>
      </c>
      <c r="P10" s="134">
        <v>64</v>
      </c>
      <c r="Q10" s="134">
        <v>13</v>
      </c>
      <c r="R10" s="134">
        <v>6</v>
      </c>
      <c r="S10" s="134">
        <v>69</v>
      </c>
      <c r="T10" s="134">
        <v>5</v>
      </c>
      <c r="U10" s="135">
        <v>9</v>
      </c>
      <c r="V10" s="400"/>
    </row>
    <row r="11" spans="1:22" s="401" customFormat="1" ht="14.25" customHeight="1">
      <c r="A11" s="339" t="s">
        <v>823</v>
      </c>
      <c r="B11" s="134">
        <v>393</v>
      </c>
      <c r="C11" s="134">
        <v>4</v>
      </c>
      <c r="D11" s="134">
        <v>0</v>
      </c>
      <c r="E11" s="134">
        <v>1</v>
      </c>
      <c r="F11" s="134" t="s">
        <v>448</v>
      </c>
      <c r="G11" s="134">
        <v>7</v>
      </c>
      <c r="H11" s="134">
        <v>116</v>
      </c>
      <c r="I11" s="134" t="s">
        <v>448</v>
      </c>
      <c r="J11" s="134">
        <v>2</v>
      </c>
      <c r="K11" s="134">
        <v>7</v>
      </c>
      <c r="L11" s="134">
        <v>70</v>
      </c>
      <c r="M11" s="134">
        <v>14</v>
      </c>
      <c r="N11" s="134">
        <v>4</v>
      </c>
      <c r="O11" s="134">
        <v>23</v>
      </c>
      <c r="P11" s="134">
        <v>63</v>
      </c>
      <c r="Q11" s="134">
        <v>12</v>
      </c>
      <c r="R11" s="134">
        <v>8</v>
      </c>
      <c r="S11" s="134">
        <v>45</v>
      </c>
      <c r="T11" s="134">
        <v>8</v>
      </c>
      <c r="U11" s="135">
        <v>8</v>
      </c>
      <c r="V11" s="400"/>
    </row>
    <row r="12" spans="1:22" s="401" customFormat="1" ht="14.25" customHeight="1">
      <c r="A12" s="339" t="s">
        <v>824</v>
      </c>
      <c r="B12" s="134">
        <v>333</v>
      </c>
      <c r="C12" s="134">
        <v>2</v>
      </c>
      <c r="D12" s="134" t="s">
        <v>448</v>
      </c>
      <c r="E12" s="134" t="s">
        <v>448</v>
      </c>
      <c r="F12" s="134" t="s">
        <v>448</v>
      </c>
      <c r="G12" s="134">
        <v>12</v>
      </c>
      <c r="H12" s="134">
        <v>90</v>
      </c>
      <c r="I12" s="134">
        <v>2</v>
      </c>
      <c r="J12" s="134">
        <v>4</v>
      </c>
      <c r="K12" s="134">
        <v>6</v>
      </c>
      <c r="L12" s="134">
        <v>59</v>
      </c>
      <c r="M12" s="134">
        <v>10</v>
      </c>
      <c r="N12" s="134">
        <v>2</v>
      </c>
      <c r="O12" s="134">
        <v>16</v>
      </c>
      <c r="P12" s="134">
        <v>73</v>
      </c>
      <c r="Q12" s="134">
        <v>9</v>
      </c>
      <c r="R12" s="134">
        <v>8</v>
      </c>
      <c r="S12" s="134">
        <v>32</v>
      </c>
      <c r="T12" s="134">
        <v>5</v>
      </c>
      <c r="U12" s="135">
        <v>3</v>
      </c>
      <c r="V12" s="400"/>
    </row>
    <row r="13" spans="1:22" s="401" customFormat="1" ht="14.25" customHeight="1">
      <c r="A13" s="339" t="s">
        <v>825</v>
      </c>
      <c r="B13" s="134">
        <v>161</v>
      </c>
      <c r="C13" s="134">
        <v>3</v>
      </c>
      <c r="D13" s="134" t="s">
        <v>448</v>
      </c>
      <c r="E13" s="134" t="s">
        <v>448</v>
      </c>
      <c r="F13" s="134" t="s">
        <v>448</v>
      </c>
      <c r="G13" s="134">
        <v>4</v>
      </c>
      <c r="H13" s="134">
        <v>38</v>
      </c>
      <c r="I13" s="134">
        <v>0</v>
      </c>
      <c r="J13" s="134">
        <v>1</v>
      </c>
      <c r="K13" s="134">
        <v>1</v>
      </c>
      <c r="L13" s="134">
        <v>25</v>
      </c>
      <c r="M13" s="134">
        <v>7</v>
      </c>
      <c r="N13" s="134">
        <v>1</v>
      </c>
      <c r="O13" s="134">
        <v>5</v>
      </c>
      <c r="P13" s="134">
        <v>47</v>
      </c>
      <c r="Q13" s="134">
        <v>6</v>
      </c>
      <c r="R13" s="134">
        <v>5</v>
      </c>
      <c r="S13" s="134">
        <v>15</v>
      </c>
      <c r="T13" s="134">
        <v>1</v>
      </c>
      <c r="U13" s="135" t="s">
        <v>448</v>
      </c>
      <c r="V13" s="400"/>
    </row>
    <row r="14" spans="1:22" s="401" customFormat="1" ht="14.25" customHeight="1">
      <c r="A14" s="339" t="s">
        <v>826</v>
      </c>
      <c r="B14" s="134">
        <v>204</v>
      </c>
      <c r="C14" s="134">
        <v>4</v>
      </c>
      <c r="D14" s="134" t="s">
        <v>448</v>
      </c>
      <c r="E14" s="134" t="s">
        <v>448</v>
      </c>
      <c r="F14" s="134" t="s">
        <v>448</v>
      </c>
      <c r="G14" s="134">
        <v>3</v>
      </c>
      <c r="H14" s="134">
        <v>47</v>
      </c>
      <c r="I14" s="134" t="s">
        <v>448</v>
      </c>
      <c r="J14" s="134" t="s">
        <v>448</v>
      </c>
      <c r="K14" s="134">
        <v>3</v>
      </c>
      <c r="L14" s="134">
        <v>21</v>
      </c>
      <c r="M14" s="134">
        <v>13</v>
      </c>
      <c r="N14" s="134">
        <v>2</v>
      </c>
      <c r="O14" s="134">
        <v>3</v>
      </c>
      <c r="P14" s="134">
        <v>67</v>
      </c>
      <c r="Q14" s="134">
        <v>11</v>
      </c>
      <c r="R14" s="134">
        <v>7</v>
      </c>
      <c r="S14" s="134">
        <v>14</v>
      </c>
      <c r="T14" s="134">
        <v>8</v>
      </c>
      <c r="U14" s="135">
        <v>1</v>
      </c>
      <c r="V14" s="400"/>
    </row>
    <row r="15" spans="1:22" s="401" customFormat="1" ht="14.25" customHeight="1">
      <c r="A15" s="339" t="s">
        <v>827</v>
      </c>
      <c r="B15" s="134">
        <v>95</v>
      </c>
      <c r="C15" s="134">
        <v>1</v>
      </c>
      <c r="D15" s="134" t="s">
        <v>448</v>
      </c>
      <c r="E15" s="134" t="s">
        <v>448</v>
      </c>
      <c r="F15" s="134" t="s">
        <v>448</v>
      </c>
      <c r="G15" s="134">
        <v>2</v>
      </c>
      <c r="H15" s="134">
        <v>12</v>
      </c>
      <c r="I15" s="134" t="s">
        <v>448</v>
      </c>
      <c r="J15" s="134">
        <v>1</v>
      </c>
      <c r="K15" s="134" t="s">
        <v>448</v>
      </c>
      <c r="L15" s="134">
        <v>5</v>
      </c>
      <c r="M15" s="134">
        <v>5</v>
      </c>
      <c r="N15" s="134" t="s">
        <v>448</v>
      </c>
      <c r="O15" s="134">
        <v>5</v>
      </c>
      <c r="P15" s="134">
        <v>36</v>
      </c>
      <c r="Q15" s="134">
        <v>12</v>
      </c>
      <c r="R15" s="134">
        <v>1</v>
      </c>
      <c r="S15" s="134">
        <v>3</v>
      </c>
      <c r="T15" s="134">
        <v>12</v>
      </c>
      <c r="U15" s="135" t="s">
        <v>448</v>
      </c>
      <c r="V15" s="400"/>
    </row>
    <row r="16" spans="1:22" s="401" customFormat="1" ht="14.25" customHeight="1">
      <c r="A16" s="339" t="s">
        <v>273</v>
      </c>
      <c r="B16" s="134">
        <v>94</v>
      </c>
      <c r="C16" s="134">
        <v>1</v>
      </c>
      <c r="D16" s="134" t="s">
        <v>448</v>
      </c>
      <c r="E16" s="134" t="s">
        <v>448</v>
      </c>
      <c r="F16" s="134" t="s">
        <v>448</v>
      </c>
      <c r="G16" s="134">
        <v>0</v>
      </c>
      <c r="H16" s="134">
        <v>4</v>
      </c>
      <c r="I16" s="134">
        <v>1</v>
      </c>
      <c r="J16" s="134">
        <v>1</v>
      </c>
      <c r="K16" s="134">
        <v>1</v>
      </c>
      <c r="L16" s="134">
        <v>8</v>
      </c>
      <c r="M16" s="134">
        <v>5</v>
      </c>
      <c r="N16" s="134">
        <v>1</v>
      </c>
      <c r="O16" s="134">
        <v>2</v>
      </c>
      <c r="P16" s="134">
        <v>38</v>
      </c>
      <c r="Q16" s="134">
        <v>17</v>
      </c>
      <c r="R16" s="134">
        <v>2</v>
      </c>
      <c r="S16" s="134">
        <v>5</v>
      </c>
      <c r="T16" s="134">
        <v>9</v>
      </c>
      <c r="U16" s="135">
        <v>1</v>
      </c>
      <c r="V16" s="400"/>
    </row>
    <row r="17" spans="1:22" s="401" customFormat="1" ht="14.25" customHeight="1">
      <c r="A17" s="339" t="s">
        <v>274</v>
      </c>
      <c r="B17" s="134">
        <v>41</v>
      </c>
      <c r="C17" s="134" t="s">
        <v>448</v>
      </c>
      <c r="D17" s="134" t="s">
        <v>448</v>
      </c>
      <c r="E17" s="134" t="s">
        <v>448</v>
      </c>
      <c r="F17" s="134" t="s">
        <v>448</v>
      </c>
      <c r="G17" s="134" t="s">
        <v>448</v>
      </c>
      <c r="H17" s="134">
        <v>1</v>
      </c>
      <c r="I17" s="134" t="s">
        <v>448</v>
      </c>
      <c r="J17" s="134" t="s">
        <v>448</v>
      </c>
      <c r="K17" s="134" t="s">
        <v>448</v>
      </c>
      <c r="L17" s="134" t="s">
        <v>448</v>
      </c>
      <c r="M17" s="134">
        <v>0</v>
      </c>
      <c r="N17" s="134" t="s">
        <v>448</v>
      </c>
      <c r="O17" s="134">
        <v>2</v>
      </c>
      <c r="P17" s="134">
        <v>17</v>
      </c>
      <c r="Q17" s="134">
        <v>17</v>
      </c>
      <c r="R17" s="134" t="s">
        <v>448</v>
      </c>
      <c r="S17" s="134">
        <v>1</v>
      </c>
      <c r="T17" s="134">
        <v>3</v>
      </c>
      <c r="U17" s="135" t="s">
        <v>448</v>
      </c>
      <c r="V17" s="400"/>
    </row>
    <row r="18" spans="1:22" s="401" customFormat="1" ht="14.25" customHeight="1">
      <c r="A18" s="339" t="s">
        <v>275</v>
      </c>
      <c r="B18" s="134">
        <v>7</v>
      </c>
      <c r="C18" s="134" t="s">
        <v>448</v>
      </c>
      <c r="D18" s="134" t="s">
        <v>448</v>
      </c>
      <c r="E18" s="134" t="s">
        <v>448</v>
      </c>
      <c r="F18" s="134" t="s">
        <v>448</v>
      </c>
      <c r="G18" s="134">
        <v>1</v>
      </c>
      <c r="H18" s="134">
        <v>1</v>
      </c>
      <c r="I18" s="134" t="s">
        <v>448</v>
      </c>
      <c r="J18" s="134" t="s">
        <v>448</v>
      </c>
      <c r="K18" s="134" t="s">
        <v>448</v>
      </c>
      <c r="L18" s="134">
        <v>1</v>
      </c>
      <c r="M18" s="134" t="s">
        <v>448</v>
      </c>
      <c r="N18" s="134" t="s">
        <v>448</v>
      </c>
      <c r="O18" s="134" t="s">
        <v>448</v>
      </c>
      <c r="P18" s="134">
        <v>3</v>
      </c>
      <c r="Q18" s="134" t="s">
        <v>448</v>
      </c>
      <c r="R18" s="134" t="s">
        <v>448</v>
      </c>
      <c r="S18" s="134">
        <v>1</v>
      </c>
      <c r="T18" s="134" t="s">
        <v>448</v>
      </c>
      <c r="U18" s="135" t="s">
        <v>448</v>
      </c>
      <c r="V18" s="400"/>
    </row>
    <row r="19" spans="1:22" s="132" customFormat="1" ht="19.5" customHeight="1">
      <c r="A19" s="68" t="s">
        <v>828</v>
      </c>
      <c r="B19" s="136">
        <v>184</v>
      </c>
      <c r="C19" s="136">
        <v>20</v>
      </c>
      <c r="D19" s="136" t="s">
        <v>448</v>
      </c>
      <c r="E19" s="136" t="s">
        <v>448</v>
      </c>
      <c r="F19" s="136" t="s">
        <v>448</v>
      </c>
      <c r="G19" s="136">
        <v>1</v>
      </c>
      <c r="H19" s="136">
        <v>30</v>
      </c>
      <c r="I19" s="136" t="s">
        <v>448</v>
      </c>
      <c r="J19" s="136" t="s">
        <v>448</v>
      </c>
      <c r="K19" s="136">
        <v>0</v>
      </c>
      <c r="L19" s="136">
        <v>29</v>
      </c>
      <c r="M19" s="136">
        <v>0</v>
      </c>
      <c r="N19" s="136">
        <v>3</v>
      </c>
      <c r="O19" s="136">
        <v>19</v>
      </c>
      <c r="P19" s="136">
        <v>5</v>
      </c>
      <c r="Q19" s="136">
        <v>18</v>
      </c>
      <c r="R19" s="136">
        <v>1</v>
      </c>
      <c r="S19" s="136">
        <v>57</v>
      </c>
      <c r="T19" s="136" t="s">
        <v>448</v>
      </c>
      <c r="U19" s="137">
        <v>1</v>
      </c>
      <c r="V19" s="131"/>
    </row>
    <row r="20" spans="1:22" s="401" customFormat="1" ht="14.25" customHeight="1">
      <c r="A20" s="339" t="s">
        <v>820</v>
      </c>
      <c r="B20" s="134">
        <v>62</v>
      </c>
      <c r="C20" s="134">
        <v>7</v>
      </c>
      <c r="D20" s="134" t="s">
        <v>448</v>
      </c>
      <c r="E20" s="134" t="s">
        <v>448</v>
      </c>
      <c r="F20" s="134" t="s">
        <v>448</v>
      </c>
      <c r="G20" s="134" t="s">
        <v>448</v>
      </c>
      <c r="H20" s="134">
        <v>16</v>
      </c>
      <c r="I20" s="134" t="s">
        <v>448</v>
      </c>
      <c r="J20" s="134" t="s">
        <v>448</v>
      </c>
      <c r="K20" s="134" t="s">
        <v>448</v>
      </c>
      <c r="L20" s="134">
        <v>9</v>
      </c>
      <c r="M20" s="134" t="s">
        <v>448</v>
      </c>
      <c r="N20" s="134" t="s">
        <v>448</v>
      </c>
      <c r="O20" s="134">
        <v>2</v>
      </c>
      <c r="P20" s="134">
        <v>1</v>
      </c>
      <c r="Q20" s="134">
        <v>9</v>
      </c>
      <c r="R20" s="134">
        <v>1</v>
      </c>
      <c r="S20" s="134">
        <v>17</v>
      </c>
      <c r="T20" s="134" t="s">
        <v>448</v>
      </c>
      <c r="U20" s="135" t="s">
        <v>448</v>
      </c>
      <c r="V20" s="400"/>
    </row>
    <row r="21" spans="1:22" s="401" customFormat="1" ht="14.25" customHeight="1">
      <c r="A21" s="339" t="s">
        <v>821</v>
      </c>
      <c r="B21" s="134">
        <v>44</v>
      </c>
      <c r="C21" s="134">
        <v>6</v>
      </c>
      <c r="D21" s="134" t="s">
        <v>448</v>
      </c>
      <c r="E21" s="134" t="s">
        <v>448</v>
      </c>
      <c r="F21" s="134" t="s">
        <v>1175</v>
      </c>
      <c r="G21" s="134">
        <v>1</v>
      </c>
      <c r="H21" s="134">
        <v>9</v>
      </c>
      <c r="I21" s="134" t="s">
        <v>448</v>
      </c>
      <c r="J21" s="134" t="s">
        <v>448</v>
      </c>
      <c r="K21" s="134" t="s">
        <v>448</v>
      </c>
      <c r="L21" s="134">
        <v>4</v>
      </c>
      <c r="M21" s="134" t="s">
        <v>448</v>
      </c>
      <c r="N21" s="134" t="s">
        <v>448</v>
      </c>
      <c r="O21" s="134">
        <v>5</v>
      </c>
      <c r="P21" s="134">
        <v>1</v>
      </c>
      <c r="Q21" s="134">
        <v>4</v>
      </c>
      <c r="R21" s="134" t="s">
        <v>448</v>
      </c>
      <c r="S21" s="134">
        <v>13</v>
      </c>
      <c r="T21" s="134" t="s">
        <v>448</v>
      </c>
      <c r="U21" s="135">
        <v>0</v>
      </c>
      <c r="V21" s="400"/>
    </row>
    <row r="22" spans="1:22" s="401" customFormat="1" ht="14.25" customHeight="1">
      <c r="A22" s="339" t="s">
        <v>822</v>
      </c>
      <c r="B22" s="134">
        <v>32</v>
      </c>
      <c r="C22" s="134">
        <v>4</v>
      </c>
      <c r="D22" s="134" t="s">
        <v>448</v>
      </c>
      <c r="E22" s="134" t="s">
        <v>448</v>
      </c>
      <c r="F22" s="134" t="s">
        <v>448</v>
      </c>
      <c r="G22" s="134" t="s">
        <v>448</v>
      </c>
      <c r="H22" s="134">
        <v>1</v>
      </c>
      <c r="I22" s="134" t="s">
        <v>448</v>
      </c>
      <c r="J22" s="134" t="s">
        <v>448</v>
      </c>
      <c r="K22" s="134">
        <v>0</v>
      </c>
      <c r="L22" s="134">
        <v>7</v>
      </c>
      <c r="M22" s="134" t="s">
        <v>448</v>
      </c>
      <c r="N22" s="134">
        <v>1</v>
      </c>
      <c r="O22" s="134">
        <v>2</v>
      </c>
      <c r="P22" s="134">
        <v>1</v>
      </c>
      <c r="Q22" s="134">
        <v>3</v>
      </c>
      <c r="R22" s="134" t="s">
        <v>448</v>
      </c>
      <c r="S22" s="134">
        <v>11</v>
      </c>
      <c r="T22" s="134" t="s">
        <v>448</v>
      </c>
      <c r="U22" s="135">
        <v>0</v>
      </c>
      <c r="V22" s="400"/>
    </row>
    <row r="23" spans="1:22" s="401" customFormat="1" ht="14.25" customHeight="1">
      <c r="A23" s="339" t="s">
        <v>823</v>
      </c>
      <c r="B23" s="134">
        <v>15</v>
      </c>
      <c r="C23" s="134">
        <v>0</v>
      </c>
      <c r="D23" s="134" t="s">
        <v>448</v>
      </c>
      <c r="E23" s="134" t="s">
        <v>448</v>
      </c>
      <c r="F23" s="134" t="s">
        <v>448</v>
      </c>
      <c r="G23" s="134" t="s">
        <v>448</v>
      </c>
      <c r="H23" s="134">
        <v>2</v>
      </c>
      <c r="I23" s="134" t="s">
        <v>448</v>
      </c>
      <c r="J23" s="134" t="s">
        <v>448</v>
      </c>
      <c r="K23" s="134" t="s">
        <v>448</v>
      </c>
      <c r="L23" s="134">
        <v>3</v>
      </c>
      <c r="M23" s="134" t="s">
        <v>448</v>
      </c>
      <c r="N23" s="134" t="s">
        <v>448</v>
      </c>
      <c r="O23" s="134">
        <v>2</v>
      </c>
      <c r="P23" s="134">
        <v>1</v>
      </c>
      <c r="Q23" s="134" t="s">
        <v>448</v>
      </c>
      <c r="R23" s="134" t="s">
        <v>448</v>
      </c>
      <c r="S23" s="134">
        <v>7</v>
      </c>
      <c r="T23" s="134" t="s">
        <v>448</v>
      </c>
      <c r="U23" s="135" t="s">
        <v>448</v>
      </c>
      <c r="V23" s="400"/>
    </row>
    <row r="24" spans="1:22" s="401" customFormat="1" ht="14.25" customHeight="1">
      <c r="A24" s="339" t="s">
        <v>824</v>
      </c>
      <c r="B24" s="134">
        <v>12</v>
      </c>
      <c r="C24" s="134">
        <v>0</v>
      </c>
      <c r="D24" s="134" t="s">
        <v>448</v>
      </c>
      <c r="E24" s="134" t="s">
        <v>448</v>
      </c>
      <c r="F24" s="134" t="s">
        <v>448</v>
      </c>
      <c r="G24" s="134" t="s">
        <v>448</v>
      </c>
      <c r="H24" s="134" t="s">
        <v>448</v>
      </c>
      <c r="I24" s="134" t="s">
        <v>448</v>
      </c>
      <c r="J24" s="134" t="s">
        <v>448</v>
      </c>
      <c r="K24" s="134" t="s">
        <v>448</v>
      </c>
      <c r="L24" s="134">
        <v>2</v>
      </c>
      <c r="M24" s="134" t="s">
        <v>448</v>
      </c>
      <c r="N24" s="134">
        <v>1</v>
      </c>
      <c r="O24" s="134">
        <v>3</v>
      </c>
      <c r="P24" s="134">
        <v>1</v>
      </c>
      <c r="Q24" s="134">
        <v>0</v>
      </c>
      <c r="R24" s="134" t="s">
        <v>448</v>
      </c>
      <c r="S24" s="134">
        <v>4</v>
      </c>
      <c r="T24" s="134" t="s">
        <v>448</v>
      </c>
      <c r="U24" s="135">
        <v>0</v>
      </c>
      <c r="V24" s="400"/>
    </row>
    <row r="25" spans="1:22" s="401" customFormat="1" ht="14.25" customHeight="1">
      <c r="A25" s="339" t="s">
        <v>825</v>
      </c>
      <c r="B25" s="134">
        <v>8</v>
      </c>
      <c r="C25" s="134" t="s">
        <v>448</v>
      </c>
      <c r="D25" s="134" t="s">
        <v>448</v>
      </c>
      <c r="E25" s="134" t="s">
        <v>448</v>
      </c>
      <c r="F25" s="134" t="s">
        <v>448</v>
      </c>
      <c r="G25" s="134" t="s">
        <v>448</v>
      </c>
      <c r="H25" s="134">
        <v>2</v>
      </c>
      <c r="I25" s="134" t="s">
        <v>448</v>
      </c>
      <c r="J25" s="134" t="s">
        <v>448</v>
      </c>
      <c r="K25" s="134" t="s">
        <v>448</v>
      </c>
      <c r="L25" s="134">
        <v>1</v>
      </c>
      <c r="M25" s="134" t="s">
        <v>448</v>
      </c>
      <c r="N25" s="134" t="s">
        <v>448</v>
      </c>
      <c r="O25" s="134">
        <v>1</v>
      </c>
      <c r="P25" s="134">
        <v>1</v>
      </c>
      <c r="Q25" s="134">
        <v>1</v>
      </c>
      <c r="R25" s="134" t="s">
        <v>448</v>
      </c>
      <c r="S25" s="134">
        <v>3</v>
      </c>
      <c r="T25" s="134" t="s">
        <v>448</v>
      </c>
      <c r="U25" s="135" t="s">
        <v>448</v>
      </c>
      <c r="V25" s="400"/>
    </row>
    <row r="26" spans="1:22" s="401" customFormat="1" ht="14.25" customHeight="1">
      <c r="A26" s="339" t="s">
        <v>826</v>
      </c>
      <c r="B26" s="134">
        <v>3</v>
      </c>
      <c r="C26" s="134">
        <v>1</v>
      </c>
      <c r="D26" s="134" t="s">
        <v>448</v>
      </c>
      <c r="E26" s="134" t="s">
        <v>448</v>
      </c>
      <c r="F26" s="134" t="s">
        <v>448</v>
      </c>
      <c r="G26" s="134" t="s">
        <v>448</v>
      </c>
      <c r="H26" s="134" t="s">
        <v>448</v>
      </c>
      <c r="I26" s="134" t="s">
        <v>448</v>
      </c>
      <c r="J26" s="134" t="s">
        <v>448</v>
      </c>
      <c r="K26" s="134" t="s">
        <v>448</v>
      </c>
      <c r="L26" s="134">
        <v>0</v>
      </c>
      <c r="M26" s="134" t="s">
        <v>448</v>
      </c>
      <c r="N26" s="134" t="s">
        <v>448</v>
      </c>
      <c r="O26" s="134" t="s">
        <v>448</v>
      </c>
      <c r="P26" s="134" t="s">
        <v>448</v>
      </c>
      <c r="Q26" s="134">
        <v>1</v>
      </c>
      <c r="R26" s="134" t="s">
        <v>448</v>
      </c>
      <c r="S26" s="134">
        <v>0</v>
      </c>
      <c r="T26" s="134" t="s">
        <v>448</v>
      </c>
      <c r="U26" s="135" t="s">
        <v>448</v>
      </c>
      <c r="V26" s="400"/>
    </row>
    <row r="27" spans="1:22" s="401" customFormat="1" ht="14.25" customHeight="1">
      <c r="A27" s="339" t="s">
        <v>827</v>
      </c>
      <c r="B27" s="134">
        <v>4</v>
      </c>
      <c r="C27" s="134">
        <v>0</v>
      </c>
      <c r="D27" s="134" t="s">
        <v>448</v>
      </c>
      <c r="E27" s="134" t="s">
        <v>448</v>
      </c>
      <c r="F27" s="134" t="s">
        <v>448</v>
      </c>
      <c r="G27" s="134" t="s">
        <v>448</v>
      </c>
      <c r="H27" s="134" t="s">
        <v>448</v>
      </c>
      <c r="I27" s="134" t="s">
        <v>448</v>
      </c>
      <c r="J27" s="134" t="s">
        <v>448</v>
      </c>
      <c r="K27" s="134" t="s">
        <v>448</v>
      </c>
      <c r="L27" s="134">
        <v>0</v>
      </c>
      <c r="M27" s="134" t="s">
        <v>448</v>
      </c>
      <c r="N27" s="134" t="s">
        <v>448</v>
      </c>
      <c r="O27" s="134">
        <v>3</v>
      </c>
      <c r="P27" s="134" t="s">
        <v>448</v>
      </c>
      <c r="Q27" s="134" t="s">
        <v>448</v>
      </c>
      <c r="R27" s="134" t="s">
        <v>448</v>
      </c>
      <c r="S27" s="134" t="s">
        <v>448</v>
      </c>
      <c r="T27" s="134" t="s">
        <v>448</v>
      </c>
      <c r="U27" s="135" t="s">
        <v>448</v>
      </c>
      <c r="V27" s="400"/>
    </row>
    <row r="28" spans="1:22" s="401" customFormat="1" ht="14.25" customHeight="1">
      <c r="A28" s="339" t="s">
        <v>273</v>
      </c>
      <c r="B28" s="134">
        <v>4</v>
      </c>
      <c r="C28" s="134" t="s">
        <v>448</v>
      </c>
      <c r="D28" s="134" t="s">
        <v>448</v>
      </c>
      <c r="E28" s="134" t="s">
        <v>448</v>
      </c>
      <c r="F28" s="134" t="s">
        <v>448</v>
      </c>
      <c r="G28" s="134" t="s">
        <v>448</v>
      </c>
      <c r="H28" s="134" t="s">
        <v>448</v>
      </c>
      <c r="I28" s="134" t="s">
        <v>448</v>
      </c>
      <c r="J28" s="134" t="s">
        <v>448</v>
      </c>
      <c r="K28" s="134" t="s">
        <v>448</v>
      </c>
      <c r="L28" s="134">
        <v>2</v>
      </c>
      <c r="M28" s="134">
        <v>0</v>
      </c>
      <c r="N28" s="134">
        <v>1</v>
      </c>
      <c r="O28" s="134">
        <v>1</v>
      </c>
      <c r="P28" s="134" t="s">
        <v>448</v>
      </c>
      <c r="Q28" s="134" t="s">
        <v>448</v>
      </c>
      <c r="R28" s="134" t="s">
        <v>448</v>
      </c>
      <c r="S28" s="134">
        <v>1</v>
      </c>
      <c r="T28" s="134" t="s">
        <v>448</v>
      </c>
      <c r="U28" s="135" t="s">
        <v>448</v>
      </c>
      <c r="V28" s="400"/>
    </row>
    <row r="29" spans="1:22" s="401" customFormat="1" ht="14.25" customHeight="1">
      <c r="A29" s="339" t="s">
        <v>274</v>
      </c>
      <c r="B29" s="134">
        <v>1</v>
      </c>
      <c r="C29" s="134" t="s">
        <v>448</v>
      </c>
      <c r="D29" s="134" t="s">
        <v>448</v>
      </c>
      <c r="E29" s="134" t="s">
        <v>448</v>
      </c>
      <c r="F29" s="134" t="s">
        <v>448</v>
      </c>
      <c r="G29" s="134" t="s">
        <v>448</v>
      </c>
      <c r="H29" s="134" t="s">
        <v>448</v>
      </c>
      <c r="I29" s="134" t="s">
        <v>448</v>
      </c>
      <c r="J29" s="134" t="s">
        <v>448</v>
      </c>
      <c r="K29" s="134" t="s">
        <v>448</v>
      </c>
      <c r="L29" s="134" t="s">
        <v>448</v>
      </c>
      <c r="M29" s="134" t="s">
        <v>448</v>
      </c>
      <c r="N29" s="134" t="s">
        <v>448</v>
      </c>
      <c r="O29" s="134">
        <v>1</v>
      </c>
      <c r="P29" s="134" t="s">
        <v>448</v>
      </c>
      <c r="Q29" s="134" t="s">
        <v>448</v>
      </c>
      <c r="R29" s="134" t="s">
        <v>448</v>
      </c>
      <c r="S29" s="134" t="s">
        <v>448</v>
      </c>
      <c r="T29" s="134" t="s">
        <v>448</v>
      </c>
      <c r="U29" s="135" t="s">
        <v>448</v>
      </c>
      <c r="V29" s="400"/>
    </row>
    <row r="30" spans="1:22" s="401" customFormat="1" ht="14.25" customHeight="1">
      <c r="A30" s="339" t="s">
        <v>275</v>
      </c>
      <c r="B30" s="134">
        <v>1</v>
      </c>
      <c r="C30" s="134" t="s">
        <v>448</v>
      </c>
      <c r="D30" s="134" t="s">
        <v>448</v>
      </c>
      <c r="E30" s="134" t="s">
        <v>448</v>
      </c>
      <c r="F30" s="134" t="s">
        <v>448</v>
      </c>
      <c r="G30" s="134" t="s">
        <v>448</v>
      </c>
      <c r="H30" s="134" t="s">
        <v>448</v>
      </c>
      <c r="I30" s="134" t="s">
        <v>448</v>
      </c>
      <c r="J30" s="134" t="s">
        <v>448</v>
      </c>
      <c r="K30" s="134" t="s">
        <v>448</v>
      </c>
      <c r="L30" s="134" t="s">
        <v>448</v>
      </c>
      <c r="M30" s="134" t="s">
        <v>448</v>
      </c>
      <c r="N30" s="134" t="s">
        <v>448</v>
      </c>
      <c r="O30" s="134" t="s">
        <v>448</v>
      </c>
      <c r="P30" s="134" t="s">
        <v>448</v>
      </c>
      <c r="Q30" s="134" t="s">
        <v>448</v>
      </c>
      <c r="R30" s="134" t="s">
        <v>448</v>
      </c>
      <c r="S30" s="134">
        <v>1</v>
      </c>
      <c r="T30" s="134" t="s">
        <v>448</v>
      </c>
      <c r="U30" s="135" t="s">
        <v>448</v>
      </c>
      <c r="V30" s="400"/>
    </row>
    <row r="31" spans="1:22" s="132" customFormat="1" ht="19.5" customHeight="1">
      <c r="A31" s="68" t="s">
        <v>829</v>
      </c>
      <c r="B31" s="136">
        <v>2282</v>
      </c>
      <c r="C31" s="136">
        <v>46</v>
      </c>
      <c r="D31" s="136">
        <v>0</v>
      </c>
      <c r="E31" s="136">
        <v>1</v>
      </c>
      <c r="F31" s="136" t="s">
        <v>448</v>
      </c>
      <c r="G31" s="136">
        <v>54</v>
      </c>
      <c r="H31" s="136">
        <v>498</v>
      </c>
      <c r="I31" s="136">
        <v>4</v>
      </c>
      <c r="J31" s="136">
        <v>15</v>
      </c>
      <c r="K31" s="136">
        <v>34</v>
      </c>
      <c r="L31" s="136">
        <v>449</v>
      </c>
      <c r="M31" s="136">
        <v>76</v>
      </c>
      <c r="N31" s="136">
        <v>15</v>
      </c>
      <c r="O31" s="136">
        <v>165</v>
      </c>
      <c r="P31" s="136">
        <v>453</v>
      </c>
      <c r="Q31" s="136">
        <v>107</v>
      </c>
      <c r="R31" s="136">
        <v>40</v>
      </c>
      <c r="S31" s="136">
        <v>230</v>
      </c>
      <c r="T31" s="136">
        <v>59</v>
      </c>
      <c r="U31" s="137">
        <v>34</v>
      </c>
      <c r="V31" s="131"/>
    </row>
    <row r="32" spans="1:22" s="401" customFormat="1" ht="14.25" customHeight="1">
      <c r="A32" s="339" t="s">
        <v>820</v>
      </c>
      <c r="B32" s="134">
        <v>123</v>
      </c>
      <c r="C32" s="134">
        <v>7</v>
      </c>
      <c r="D32" s="134" t="s">
        <v>448</v>
      </c>
      <c r="E32" s="134" t="s">
        <v>448</v>
      </c>
      <c r="F32" s="134" t="s">
        <v>448</v>
      </c>
      <c r="G32" s="134">
        <v>2</v>
      </c>
      <c r="H32" s="134">
        <v>11</v>
      </c>
      <c r="I32" s="134">
        <v>1</v>
      </c>
      <c r="J32" s="134">
        <v>1</v>
      </c>
      <c r="K32" s="134">
        <v>2</v>
      </c>
      <c r="L32" s="134">
        <v>29</v>
      </c>
      <c r="M32" s="134">
        <v>1</v>
      </c>
      <c r="N32" s="134">
        <v>0</v>
      </c>
      <c r="O32" s="134">
        <v>28</v>
      </c>
      <c r="P32" s="134">
        <v>15</v>
      </c>
      <c r="Q32" s="134">
        <v>7</v>
      </c>
      <c r="R32" s="134">
        <v>0</v>
      </c>
      <c r="S32" s="134">
        <v>14</v>
      </c>
      <c r="T32" s="134">
        <v>2</v>
      </c>
      <c r="U32" s="135">
        <v>2</v>
      </c>
      <c r="V32" s="400"/>
    </row>
    <row r="33" spans="1:22" s="401" customFormat="1" ht="14.25" customHeight="1">
      <c r="A33" s="339" t="s">
        <v>821</v>
      </c>
      <c r="B33" s="134">
        <v>352</v>
      </c>
      <c r="C33" s="134">
        <v>12</v>
      </c>
      <c r="D33" s="134" t="s">
        <v>448</v>
      </c>
      <c r="E33" s="134">
        <v>0</v>
      </c>
      <c r="F33" s="134" t="s">
        <v>448</v>
      </c>
      <c r="G33" s="134">
        <v>9</v>
      </c>
      <c r="H33" s="134">
        <v>46</v>
      </c>
      <c r="I33" s="134" t="s">
        <v>448</v>
      </c>
      <c r="J33" s="134">
        <v>2</v>
      </c>
      <c r="K33" s="134">
        <v>6</v>
      </c>
      <c r="L33" s="134">
        <v>109</v>
      </c>
      <c r="M33" s="134">
        <v>7</v>
      </c>
      <c r="N33" s="134">
        <v>2</v>
      </c>
      <c r="O33" s="134">
        <v>47</v>
      </c>
      <c r="P33" s="134">
        <v>33</v>
      </c>
      <c r="Q33" s="134">
        <v>8</v>
      </c>
      <c r="R33" s="134">
        <v>3</v>
      </c>
      <c r="S33" s="134">
        <v>59</v>
      </c>
      <c r="T33" s="134">
        <v>6</v>
      </c>
      <c r="U33" s="135">
        <v>4</v>
      </c>
      <c r="V33" s="400"/>
    </row>
    <row r="34" spans="1:22" s="401" customFormat="1" ht="14.25" customHeight="1">
      <c r="A34" s="339" t="s">
        <v>822</v>
      </c>
      <c r="B34" s="134">
        <v>515</v>
      </c>
      <c r="C34" s="134">
        <v>15</v>
      </c>
      <c r="D34" s="134" t="s">
        <v>448</v>
      </c>
      <c r="E34" s="134" t="s">
        <v>448</v>
      </c>
      <c r="F34" s="134" t="s">
        <v>448</v>
      </c>
      <c r="G34" s="134">
        <v>13</v>
      </c>
      <c r="H34" s="134">
        <v>133</v>
      </c>
      <c r="I34" s="134" t="s">
        <v>448</v>
      </c>
      <c r="J34" s="134">
        <v>3</v>
      </c>
      <c r="K34" s="134">
        <v>7</v>
      </c>
      <c r="L34" s="134">
        <v>129</v>
      </c>
      <c r="M34" s="134">
        <v>14</v>
      </c>
      <c r="N34" s="134">
        <v>5</v>
      </c>
      <c r="O34" s="134">
        <v>45</v>
      </c>
      <c r="P34" s="134">
        <v>63</v>
      </c>
      <c r="Q34" s="134">
        <v>10</v>
      </c>
      <c r="R34" s="134">
        <v>6</v>
      </c>
      <c r="S34" s="134">
        <v>58</v>
      </c>
      <c r="T34" s="134">
        <v>5</v>
      </c>
      <c r="U34" s="135">
        <v>8</v>
      </c>
      <c r="V34" s="400"/>
    </row>
    <row r="35" spans="1:22" s="401" customFormat="1" ht="14.25" customHeight="1">
      <c r="A35" s="339" t="s">
        <v>823</v>
      </c>
      <c r="B35" s="134">
        <v>378</v>
      </c>
      <c r="C35" s="134">
        <v>3</v>
      </c>
      <c r="D35" s="134">
        <v>0</v>
      </c>
      <c r="E35" s="134">
        <v>1</v>
      </c>
      <c r="F35" s="134" t="s">
        <v>448</v>
      </c>
      <c r="G35" s="134">
        <v>7</v>
      </c>
      <c r="H35" s="134">
        <v>114</v>
      </c>
      <c r="I35" s="134" t="s">
        <v>448</v>
      </c>
      <c r="J35" s="134">
        <v>2</v>
      </c>
      <c r="K35" s="134">
        <v>7</v>
      </c>
      <c r="L35" s="134">
        <v>68</v>
      </c>
      <c r="M35" s="134">
        <v>14</v>
      </c>
      <c r="N35" s="134">
        <v>4</v>
      </c>
      <c r="O35" s="134">
        <v>21</v>
      </c>
      <c r="P35" s="134">
        <v>62</v>
      </c>
      <c r="Q35" s="134">
        <v>12</v>
      </c>
      <c r="R35" s="134">
        <v>8</v>
      </c>
      <c r="S35" s="134">
        <v>38</v>
      </c>
      <c r="T35" s="134">
        <v>8</v>
      </c>
      <c r="U35" s="135">
        <v>8</v>
      </c>
      <c r="V35" s="400"/>
    </row>
    <row r="36" spans="1:22" s="401" customFormat="1" ht="14.25" customHeight="1">
      <c r="A36" s="339" t="s">
        <v>824</v>
      </c>
      <c r="B36" s="134">
        <v>321</v>
      </c>
      <c r="C36" s="134">
        <v>1</v>
      </c>
      <c r="D36" s="134" t="s">
        <v>448</v>
      </c>
      <c r="E36" s="134" t="s">
        <v>448</v>
      </c>
      <c r="F36" s="134" t="s">
        <v>448</v>
      </c>
      <c r="G36" s="134">
        <v>12</v>
      </c>
      <c r="H36" s="134">
        <v>90</v>
      </c>
      <c r="I36" s="134">
        <v>2</v>
      </c>
      <c r="J36" s="134">
        <v>4</v>
      </c>
      <c r="K36" s="134">
        <v>6</v>
      </c>
      <c r="L36" s="134">
        <v>57</v>
      </c>
      <c r="M36" s="134">
        <v>10</v>
      </c>
      <c r="N36" s="134">
        <v>1</v>
      </c>
      <c r="O36" s="134">
        <v>13</v>
      </c>
      <c r="P36" s="134">
        <v>73</v>
      </c>
      <c r="Q36" s="134">
        <v>9</v>
      </c>
      <c r="R36" s="134">
        <v>8</v>
      </c>
      <c r="S36" s="134">
        <v>28</v>
      </c>
      <c r="T36" s="134">
        <v>5</v>
      </c>
      <c r="U36" s="135">
        <v>3</v>
      </c>
      <c r="V36" s="400"/>
    </row>
    <row r="37" spans="1:22" s="401" customFormat="1" ht="14.25" customHeight="1">
      <c r="A37" s="339" t="s">
        <v>825</v>
      </c>
      <c r="B37" s="134">
        <v>153</v>
      </c>
      <c r="C37" s="134">
        <v>3</v>
      </c>
      <c r="D37" s="134" t="s">
        <v>448</v>
      </c>
      <c r="E37" s="134" t="s">
        <v>448</v>
      </c>
      <c r="F37" s="134" t="s">
        <v>448</v>
      </c>
      <c r="G37" s="134">
        <v>4</v>
      </c>
      <c r="H37" s="134">
        <v>37</v>
      </c>
      <c r="I37" s="134">
        <v>0</v>
      </c>
      <c r="J37" s="134">
        <v>1</v>
      </c>
      <c r="K37" s="134">
        <v>1</v>
      </c>
      <c r="L37" s="134">
        <v>24</v>
      </c>
      <c r="M37" s="134">
        <v>7</v>
      </c>
      <c r="N37" s="134">
        <v>1</v>
      </c>
      <c r="O37" s="134">
        <v>4</v>
      </c>
      <c r="P37" s="134">
        <v>46</v>
      </c>
      <c r="Q37" s="134">
        <v>5</v>
      </c>
      <c r="R37" s="134">
        <v>5</v>
      </c>
      <c r="S37" s="134">
        <v>13</v>
      </c>
      <c r="T37" s="134">
        <v>1</v>
      </c>
      <c r="U37" s="135" t="s">
        <v>448</v>
      </c>
      <c r="V37" s="400"/>
    </row>
    <row r="38" spans="1:22" s="401" customFormat="1" ht="14.25" customHeight="1">
      <c r="A38" s="339" t="s">
        <v>826</v>
      </c>
      <c r="B38" s="134">
        <v>201</v>
      </c>
      <c r="C38" s="134">
        <v>3</v>
      </c>
      <c r="D38" s="134" t="s">
        <v>448</v>
      </c>
      <c r="E38" s="134" t="s">
        <v>448</v>
      </c>
      <c r="F38" s="134" t="s">
        <v>448</v>
      </c>
      <c r="G38" s="134">
        <v>3</v>
      </c>
      <c r="H38" s="134">
        <v>47</v>
      </c>
      <c r="I38" s="134" t="s">
        <v>448</v>
      </c>
      <c r="J38" s="134" t="s">
        <v>448</v>
      </c>
      <c r="K38" s="134">
        <v>3</v>
      </c>
      <c r="L38" s="134">
        <v>21</v>
      </c>
      <c r="M38" s="134">
        <v>13</v>
      </c>
      <c r="N38" s="134">
        <v>2</v>
      </c>
      <c r="O38" s="134">
        <v>3</v>
      </c>
      <c r="P38" s="134">
        <v>67</v>
      </c>
      <c r="Q38" s="134">
        <v>11</v>
      </c>
      <c r="R38" s="134">
        <v>7</v>
      </c>
      <c r="S38" s="134">
        <v>13</v>
      </c>
      <c r="T38" s="134">
        <v>8</v>
      </c>
      <c r="U38" s="135">
        <v>1</v>
      </c>
      <c r="V38" s="400"/>
    </row>
    <row r="39" spans="1:22" s="401" customFormat="1" ht="14.25" customHeight="1">
      <c r="A39" s="339" t="s">
        <v>827</v>
      </c>
      <c r="B39" s="134">
        <v>91</v>
      </c>
      <c r="C39" s="134">
        <v>0</v>
      </c>
      <c r="D39" s="134" t="s">
        <v>448</v>
      </c>
      <c r="E39" s="134" t="s">
        <v>448</v>
      </c>
      <c r="F39" s="134" t="s">
        <v>448</v>
      </c>
      <c r="G39" s="134">
        <v>2</v>
      </c>
      <c r="H39" s="134">
        <v>12</v>
      </c>
      <c r="I39" s="134" t="s">
        <v>448</v>
      </c>
      <c r="J39" s="134">
        <v>1</v>
      </c>
      <c r="K39" s="134" t="s">
        <v>448</v>
      </c>
      <c r="L39" s="134">
        <v>5</v>
      </c>
      <c r="M39" s="134">
        <v>5</v>
      </c>
      <c r="N39" s="134" t="s">
        <v>448</v>
      </c>
      <c r="O39" s="134">
        <v>2</v>
      </c>
      <c r="P39" s="134">
        <v>36</v>
      </c>
      <c r="Q39" s="134">
        <v>12</v>
      </c>
      <c r="R39" s="134">
        <v>1</v>
      </c>
      <c r="S39" s="134">
        <v>3</v>
      </c>
      <c r="T39" s="134">
        <v>12</v>
      </c>
      <c r="U39" s="135" t="s">
        <v>448</v>
      </c>
      <c r="V39" s="400"/>
    </row>
    <row r="40" spans="1:22" s="401" customFormat="1" ht="14.25" customHeight="1">
      <c r="A40" s="339" t="s">
        <v>273</v>
      </c>
      <c r="B40" s="134">
        <v>90</v>
      </c>
      <c r="C40" s="134">
        <v>1</v>
      </c>
      <c r="D40" s="134" t="s">
        <v>448</v>
      </c>
      <c r="E40" s="134" t="s">
        <v>448</v>
      </c>
      <c r="F40" s="134" t="s">
        <v>448</v>
      </c>
      <c r="G40" s="134">
        <v>0</v>
      </c>
      <c r="H40" s="134">
        <v>4</v>
      </c>
      <c r="I40" s="134">
        <v>1</v>
      </c>
      <c r="J40" s="134">
        <v>1</v>
      </c>
      <c r="K40" s="134">
        <v>1</v>
      </c>
      <c r="L40" s="134">
        <v>6</v>
      </c>
      <c r="M40" s="134">
        <v>4</v>
      </c>
      <c r="N40" s="134" t="s">
        <v>448</v>
      </c>
      <c r="O40" s="134">
        <v>1</v>
      </c>
      <c r="P40" s="134">
        <v>38</v>
      </c>
      <c r="Q40" s="134">
        <v>17</v>
      </c>
      <c r="R40" s="134">
        <v>2</v>
      </c>
      <c r="S40" s="134">
        <v>4</v>
      </c>
      <c r="T40" s="134">
        <v>9</v>
      </c>
      <c r="U40" s="135">
        <v>1</v>
      </c>
      <c r="V40" s="400"/>
    </row>
    <row r="41" spans="1:22" s="401" customFormat="1" ht="14.25" customHeight="1">
      <c r="A41" s="339" t="s">
        <v>274</v>
      </c>
      <c r="B41" s="134">
        <v>40</v>
      </c>
      <c r="C41" s="134" t="s">
        <v>448</v>
      </c>
      <c r="D41" s="134" t="s">
        <v>448</v>
      </c>
      <c r="E41" s="134" t="s">
        <v>448</v>
      </c>
      <c r="F41" s="134" t="s">
        <v>448</v>
      </c>
      <c r="G41" s="134" t="s">
        <v>448</v>
      </c>
      <c r="H41" s="134">
        <v>1</v>
      </c>
      <c r="I41" s="134" t="s">
        <v>448</v>
      </c>
      <c r="J41" s="134" t="s">
        <v>448</v>
      </c>
      <c r="K41" s="134" t="s">
        <v>448</v>
      </c>
      <c r="L41" s="134" t="s">
        <v>448</v>
      </c>
      <c r="M41" s="134">
        <v>0</v>
      </c>
      <c r="N41" s="134" t="s">
        <v>448</v>
      </c>
      <c r="O41" s="134">
        <v>1</v>
      </c>
      <c r="P41" s="134">
        <v>17</v>
      </c>
      <c r="Q41" s="134">
        <v>17</v>
      </c>
      <c r="R41" s="134" t="s">
        <v>448</v>
      </c>
      <c r="S41" s="134">
        <v>1</v>
      </c>
      <c r="T41" s="134">
        <v>3</v>
      </c>
      <c r="U41" s="135" t="s">
        <v>448</v>
      </c>
      <c r="V41" s="400"/>
    </row>
    <row r="42" spans="1:22" s="401" customFormat="1" ht="14.25" customHeight="1">
      <c r="A42" s="339" t="s">
        <v>275</v>
      </c>
      <c r="B42" s="134">
        <v>6</v>
      </c>
      <c r="C42" s="134" t="s">
        <v>448</v>
      </c>
      <c r="D42" s="134" t="s">
        <v>448</v>
      </c>
      <c r="E42" s="134" t="s">
        <v>448</v>
      </c>
      <c r="F42" s="134" t="s">
        <v>448</v>
      </c>
      <c r="G42" s="134">
        <v>1</v>
      </c>
      <c r="H42" s="134">
        <v>1</v>
      </c>
      <c r="I42" s="134" t="s">
        <v>448</v>
      </c>
      <c r="J42" s="134" t="s">
        <v>448</v>
      </c>
      <c r="K42" s="134" t="s">
        <v>448</v>
      </c>
      <c r="L42" s="134">
        <v>1</v>
      </c>
      <c r="M42" s="134" t="s">
        <v>448</v>
      </c>
      <c r="N42" s="134" t="s">
        <v>448</v>
      </c>
      <c r="O42" s="134" t="s">
        <v>448</v>
      </c>
      <c r="P42" s="134">
        <v>3</v>
      </c>
      <c r="Q42" s="134" t="s">
        <v>448</v>
      </c>
      <c r="R42" s="134" t="s">
        <v>448</v>
      </c>
      <c r="S42" s="134" t="s">
        <v>448</v>
      </c>
      <c r="T42" s="134" t="s">
        <v>448</v>
      </c>
      <c r="U42" s="135" t="s">
        <v>448</v>
      </c>
      <c r="V42" s="400"/>
    </row>
    <row r="43" spans="1:22" s="132" customFormat="1" ht="19.5" customHeight="1">
      <c r="A43" s="68" t="s">
        <v>830</v>
      </c>
      <c r="B43" s="136">
        <v>1161</v>
      </c>
      <c r="C43" s="136">
        <v>20</v>
      </c>
      <c r="D43" s="136">
        <v>0</v>
      </c>
      <c r="E43" s="136">
        <v>1</v>
      </c>
      <c r="F43" s="136" t="s">
        <v>448</v>
      </c>
      <c r="G43" s="136">
        <v>29</v>
      </c>
      <c r="H43" s="136">
        <v>296</v>
      </c>
      <c r="I43" s="136">
        <v>2</v>
      </c>
      <c r="J43" s="136">
        <v>6</v>
      </c>
      <c r="K43" s="136">
        <v>12</v>
      </c>
      <c r="L43" s="136">
        <v>152</v>
      </c>
      <c r="M43" s="136">
        <v>52</v>
      </c>
      <c r="N43" s="136">
        <v>5</v>
      </c>
      <c r="O43" s="136">
        <v>44</v>
      </c>
      <c r="P43" s="136">
        <v>302</v>
      </c>
      <c r="Q43" s="136">
        <v>68</v>
      </c>
      <c r="R43" s="136">
        <v>25</v>
      </c>
      <c r="S43" s="136">
        <v>97</v>
      </c>
      <c r="T43" s="136">
        <v>37</v>
      </c>
      <c r="U43" s="137">
        <v>14</v>
      </c>
      <c r="V43" s="131"/>
    </row>
    <row r="44" spans="1:22" s="401" customFormat="1" ht="14.25" customHeight="1">
      <c r="A44" s="339" t="s">
        <v>820</v>
      </c>
      <c r="B44" s="134">
        <v>10</v>
      </c>
      <c r="C44" s="134" t="s">
        <v>448</v>
      </c>
      <c r="D44" s="134" t="s">
        <v>448</v>
      </c>
      <c r="E44" s="134" t="s">
        <v>448</v>
      </c>
      <c r="F44" s="134" t="s">
        <v>448</v>
      </c>
      <c r="G44" s="134">
        <v>1</v>
      </c>
      <c r="H44" s="134">
        <v>1</v>
      </c>
      <c r="I44" s="134" t="s">
        <v>448</v>
      </c>
      <c r="J44" s="134" t="s">
        <v>448</v>
      </c>
      <c r="K44" s="134" t="s">
        <v>448</v>
      </c>
      <c r="L44" s="134">
        <v>2</v>
      </c>
      <c r="M44" s="134" t="s">
        <v>448</v>
      </c>
      <c r="N44" s="134" t="s">
        <v>448</v>
      </c>
      <c r="O44" s="134">
        <v>2</v>
      </c>
      <c r="P44" s="134">
        <v>0</v>
      </c>
      <c r="Q44" s="134">
        <v>1</v>
      </c>
      <c r="R44" s="134" t="s">
        <v>448</v>
      </c>
      <c r="S44" s="134">
        <v>2</v>
      </c>
      <c r="T44" s="134">
        <v>1</v>
      </c>
      <c r="U44" s="135">
        <v>0</v>
      </c>
      <c r="V44" s="400"/>
    </row>
    <row r="45" spans="1:22" s="401" customFormat="1" ht="14.25" customHeight="1">
      <c r="A45" s="339" t="s">
        <v>821</v>
      </c>
      <c r="B45" s="134">
        <v>23</v>
      </c>
      <c r="C45" s="134">
        <v>4</v>
      </c>
      <c r="D45" s="134" t="s">
        <v>448</v>
      </c>
      <c r="E45" s="134" t="s">
        <v>448</v>
      </c>
      <c r="F45" s="134" t="s">
        <v>448</v>
      </c>
      <c r="G45" s="134">
        <v>2</v>
      </c>
      <c r="H45" s="134">
        <v>3</v>
      </c>
      <c r="I45" s="134" t="s">
        <v>448</v>
      </c>
      <c r="J45" s="134" t="s">
        <v>448</v>
      </c>
      <c r="K45" s="134" t="s">
        <v>448</v>
      </c>
      <c r="L45" s="134">
        <v>2</v>
      </c>
      <c r="M45" s="134">
        <v>1</v>
      </c>
      <c r="N45" s="134">
        <v>2</v>
      </c>
      <c r="O45" s="134">
        <v>3</v>
      </c>
      <c r="P45" s="134">
        <v>1</v>
      </c>
      <c r="Q45" s="134">
        <v>1</v>
      </c>
      <c r="R45" s="134" t="s">
        <v>448</v>
      </c>
      <c r="S45" s="134">
        <v>5</v>
      </c>
      <c r="T45" s="134" t="s">
        <v>448</v>
      </c>
      <c r="U45" s="135" t="s">
        <v>448</v>
      </c>
      <c r="V45" s="400"/>
    </row>
    <row r="46" spans="1:22" s="401" customFormat="1" ht="14.25" customHeight="1">
      <c r="A46" s="339" t="s">
        <v>822</v>
      </c>
      <c r="B46" s="134">
        <v>167</v>
      </c>
      <c r="C46" s="134">
        <v>7</v>
      </c>
      <c r="D46" s="134" t="s">
        <v>448</v>
      </c>
      <c r="E46" s="134" t="s">
        <v>448</v>
      </c>
      <c r="F46" s="134" t="s">
        <v>448</v>
      </c>
      <c r="G46" s="134">
        <v>5</v>
      </c>
      <c r="H46" s="134">
        <v>62</v>
      </c>
      <c r="I46" s="134" t="s">
        <v>448</v>
      </c>
      <c r="J46" s="134" t="s">
        <v>448</v>
      </c>
      <c r="K46" s="134">
        <v>1</v>
      </c>
      <c r="L46" s="134">
        <v>26</v>
      </c>
      <c r="M46" s="134">
        <v>7</v>
      </c>
      <c r="N46" s="134">
        <v>1</v>
      </c>
      <c r="O46" s="134">
        <v>12</v>
      </c>
      <c r="P46" s="134">
        <v>16</v>
      </c>
      <c r="Q46" s="134">
        <v>1</v>
      </c>
      <c r="R46" s="134">
        <v>1</v>
      </c>
      <c r="S46" s="134">
        <v>25</v>
      </c>
      <c r="T46" s="134">
        <v>0</v>
      </c>
      <c r="U46" s="135">
        <v>3</v>
      </c>
      <c r="V46" s="400"/>
    </row>
    <row r="47" spans="1:22" s="401" customFormat="1" ht="14.25" customHeight="1">
      <c r="A47" s="339" t="s">
        <v>823</v>
      </c>
      <c r="B47" s="134">
        <v>209</v>
      </c>
      <c r="C47" s="134">
        <v>2</v>
      </c>
      <c r="D47" s="134">
        <v>0</v>
      </c>
      <c r="E47" s="134">
        <v>1</v>
      </c>
      <c r="F47" s="134" t="s">
        <v>448</v>
      </c>
      <c r="G47" s="134">
        <v>5</v>
      </c>
      <c r="H47" s="134">
        <v>71</v>
      </c>
      <c r="I47" s="134" t="s">
        <v>448</v>
      </c>
      <c r="J47" s="134">
        <v>1</v>
      </c>
      <c r="K47" s="134">
        <v>3</v>
      </c>
      <c r="L47" s="134">
        <v>36</v>
      </c>
      <c r="M47" s="134">
        <v>9</v>
      </c>
      <c r="N47" s="134">
        <v>2</v>
      </c>
      <c r="O47" s="134">
        <v>11</v>
      </c>
      <c r="P47" s="134">
        <v>36</v>
      </c>
      <c r="Q47" s="134">
        <v>5</v>
      </c>
      <c r="R47" s="134">
        <v>4</v>
      </c>
      <c r="S47" s="134">
        <v>21</v>
      </c>
      <c r="T47" s="134" t="s">
        <v>448</v>
      </c>
      <c r="U47" s="135">
        <v>4</v>
      </c>
      <c r="V47" s="400"/>
    </row>
    <row r="48" spans="1:22" s="401" customFormat="1" ht="14.25" customHeight="1">
      <c r="A48" s="339" t="s">
        <v>824</v>
      </c>
      <c r="B48" s="134">
        <v>229</v>
      </c>
      <c r="C48" s="134">
        <v>1</v>
      </c>
      <c r="D48" s="134" t="s">
        <v>448</v>
      </c>
      <c r="E48" s="134" t="s">
        <v>448</v>
      </c>
      <c r="F48" s="134" t="s">
        <v>448</v>
      </c>
      <c r="G48" s="134">
        <v>8</v>
      </c>
      <c r="H48" s="134">
        <v>64</v>
      </c>
      <c r="I48" s="134" t="s">
        <v>448</v>
      </c>
      <c r="J48" s="134">
        <v>4</v>
      </c>
      <c r="K48" s="134">
        <v>3</v>
      </c>
      <c r="L48" s="134">
        <v>41</v>
      </c>
      <c r="M48" s="134">
        <v>9</v>
      </c>
      <c r="N48" s="134" t="s">
        <v>448</v>
      </c>
      <c r="O48" s="134">
        <v>9</v>
      </c>
      <c r="P48" s="134">
        <v>55</v>
      </c>
      <c r="Q48" s="134">
        <v>5</v>
      </c>
      <c r="R48" s="134">
        <v>6</v>
      </c>
      <c r="S48" s="134">
        <v>19</v>
      </c>
      <c r="T48" s="134">
        <v>3</v>
      </c>
      <c r="U48" s="135">
        <v>2</v>
      </c>
      <c r="V48" s="400"/>
    </row>
    <row r="49" spans="1:22" s="401" customFormat="1" ht="14.25" customHeight="1">
      <c r="A49" s="339" t="s">
        <v>825</v>
      </c>
      <c r="B49" s="134">
        <v>132</v>
      </c>
      <c r="C49" s="134">
        <v>2</v>
      </c>
      <c r="D49" s="134" t="s">
        <v>448</v>
      </c>
      <c r="E49" s="134" t="s">
        <v>448</v>
      </c>
      <c r="F49" s="134" t="s">
        <v>448</v>
      </c>
      <c r="G49" s="134">
        <v>3</v>
      </c>
      <c r="H49" s="134">
        <v>35</v>
      </c>
      <c r="I49" s="134">
        <v>0</v>
      </c>
      <c r="J49" s="134">
        <v>1</v>
      </c>
      <c r="K49" s="134">
        <v>1</v>
      </c>
      <c r="L49" s="134">
        <v>20</v>
      </c>
      <c r="M49" s="134">
        <v>5</v>
      </c>
      <c r="N49" s="134" t="s">
        <v>448</v>
      </c>
      <c r="O49" s="134">
        <v>3</v>
      </c>
      <c r="P49" s="134">
        <v>42</v>
      </c>
      <c r="Q49" s="134">
        <v>2</v>
      </c>
      <c r="R49" s="134">
        <v>4</v>
      </c>
      <c r="S49" s="134">
        <v>11</v>
      </c>
      <c r="T49" s="134">
        <v>1</v>
      </c>
      <c r="U49" s="135" t="s">
        <v>448</v>
      </c>
      <c r="V49" s="400"/>
    </row>
    <row r="50" spans="1:22" s="401" customFormat="1" ht="14.25" customHeight="1">
      <c r="A50" s="339" t="s">
        <v>826</v>
      </c>
      <c r="B50" s="134">
        <v>185</v>
      </c>
      <c r="C50" s="134">
        <v>2</v>
      </c>
      <c r="D50" s="134" t="s">
        <v>448</v>
      </c>
      <c r="E50" s="134" t="s">
        <v>448</v>
      </c>
      <c r="F50" s="134" t="s">
        <v>448</v>
      </c>
      <c r="G50" s="134">
        <v>2</v>
      </c>
      <c r="H50" s="134">
        <v>44</v>
      </c>
      <c r="I50" s="134" t="s">
        <v>448</v>
      </c>
      <c r="J50" s="134" t="s">
        <v>448</v>
      </c>
      <c r="K50" s="134">
        <v>3</v>
      </c>
      <c r="L50" s="134">
        <v>17</v>
      </c>
      <c r="M50" s="134">
        <v>11</v>
      </c>
      <c r="N50" s="134">
        <v>0</v>
      </c>
      <c r="O50" s="134">
        <v>3</v>
      </c>
      <c r="P50" s="134">
        <v>65</v>
      </c>
      <c r="Q50" s="134">
        <v>10</v>
      </c>
      <c r="R50" s="134">
        <v>7</v>
      </c>
      <c r="S50" s="134">
        <v>12</v>
      </c>
      <c r="T50" s="134">
        <v>8</v>
      </c>
      <c r="U50" s="135">
        <v>1</v>
      </c>
      <c r="V50" s="400"/>
    </row>
    <row r="51" spans="1:22" s="401" customFormat="1" ht="14.25" customHeight="1">
      <c r="A51" s="339" t="s">
        <v>827</v>
      </c>
      <c r="B51" s="134">
        <v>82</v>
      </c>
      <c r="C51" s="134">
        <v>0</v>
      </c>
      <c r="D51" s="134" t="s">
        <v>448</v>
      </c>
      <c r="E51" s="134" t="s">
        <v>448</v>
      </c>
      <c r="F51" s="134" t="s">
        <v>448</v>
      </c>
      <c r="G51" s="134">
        <v>2</v>
      </c>
      <c r="H51" s="134">
        <v>12</v>
      </c>
      <c r="I51" s="134" t="s">
        <v>448</v>
      </c>
      <c r="J51" s="134">
        <v>1</v>
      </c>
      <c r="K51" s="134" t="s">
        <v>448</v>
      </c>
      <c r="L51" s="134">
        <v>4</v>
      </c>
      <c r="M51" s="134">
        <v>5</v>
      </c>
      <c r="N51" s="134" t="s">
        <v>448</v>
      </c>
      <c r="O51" s="134">
        <v>0</v>
      </c>
      <c r="P51" s="134">
        <v>34</v>
      </c>
      <c r="Q51" s="134">
        <v>9</v>
      </c>
      <c r="R51" s="134">
        <v>1</v>
      </c>
      <c r="S51" s="134">
        <v>1</v>
      </c>
      <c r="T51" s="134">
        <v>12</v>
      </c>
      <c r="U51" s="135" t="s">
        <v>448</v>
      </c>
      <c r="V51" s="400"/>
    </row>
    <row r="52" spans="1:22" s="401" customFormat="1" ht="14.25" customHeight="1">
      <c r="A52" s="339" t="s">
        <v>273</v>
      </c>
      <c r="B52" s="134">
        <v>78</v>
      </c>
      <c r="C52" s="134">
        <v>0</v>
      </c>
      <c r="D52" s="134" t="s">
        <v>448</v>
      </c>
      <c r="E52" s="134" t="s">
        <v>448</v>
      </c>
      <c r="F52" s="134" t="s">
        <v>448</v>
      </c>
      <c r="G52" s="134" t="s">
        <v>448</v>
      </c>
      <c r="H52" s="134">
        <v>4</v>
      </c>
      <c r="I52" s="134">
        <v>1</v>
      </c>
      <c r="J52" s="134">
        <v>1</v>
      </c>
      <c r="K52" s="134">
        <v>1</v>
      </c>
      <c r="L52" s="134">
        <v>3</v>
      </c>
      <c r="M52" s="134">
        <v>4</v>
      </c>
      <c r="N52" s="134" t="s">
        <v>448</v>
      </c>
      <c r="O52" s="134" t="s">
        <v>448</v>
      </c>
      <c r="P52" s="134">
        <v>35</v>
      </c>
      <c r="Q52" s="134">
        <v>17</v>
      </c>
      <c r="R52" s="134">
        <v>2</v>
      </c>
      <c r="S52" s="134">
        <v>1</v>
      </c>
      <c r="T52" s="134">
        <v>9</v>
      </c>
      <c r="U52" s="135" t="s">
        <v>448</v>
      </c>
      <c r="V52" s="400"/>
    </row>
    <row r="53" spans="1:22" s="401" customFormat="1" ht="14.25" customHeight="1">
      <c r="A53" s="339" t="s">
        <v>274</v>
      </c>
      <c r="B53" s="134">
        <v>37</v>
      </c>
      <c r="C53" s="134" t="s">
        <v>448</v>
      </c>
      <c r="D53" s="134" t="s">
        <v>448</v>
      </c>
      <c r="E53" s="134" t="s">
        <v>448</v>
      </c>
      <c r="F53" s="134" t="s">
        <v>448</v>
      </c>
      <c r="G53" s="134" t="s">
        <v>448</v>
      </c>
      <c r="H53" s="134">
        <v>0</v>
      </c>
      <c r="I53" s="134" t="s">
        <v>448</v>
      </c>
      <c r="J53" s="134" t="s">
        <v>448</v>
      </c>
      <c r="K53" s="134" t="s">
        <v>448</v>
      </c>
      <c r="L53" s="134" t="s">
        <v>448</v>
      </c>
      <c r="M53" s="134">
        <v>0</v>
      </c>
      <c r="N53" s="134" t="s">
        <v>448</v>
      </c>
      <c r="O53" s="134">
        <v>1</v>
      </c>
      <c r="P53" s="134">
        <v>15</v>
      </c>
      <c r="Q53" s="134">
        <v>17</v>
      </c>
      <c r="R53" s="134" t="s">
        <v>448</v>
      </c>
      <c r="S53" s="134" t="s">
        <v>448</v>
      </c>
      <c r="T53" s="134">
        <v>3</v>
      </c>
      <c r="U53" s="135" t="s">
        <v>448</v>
      </c>
      <c r="V53" s="400"/>
    </row>
    <row r="54" spans="1:22" s="401" customFormat="1" ht="14.25" customHeight="1">
      <c r="A54" s="339" t="s">
        <v>275</v>
      </c>
      <c r="B54" s="345">
        <v>1</v>
      </c>
      <c r="C54" s="134" t="s">
        <v>448</v>
      </c>
      <c r="D54" s="134" t="s">
        <v>448</v>
      </c>
      <c r="E54" s="134" t="s">
        <v>448</v>
      </c>
      <c r="F54" s="134" t="s">
        <v>448</v>
      </c>
      <c r="G54" s="134" t="s">
        <v>448</v>
      </c>
      <c r="H54" s="134" t="s">
        <v>448</v>
      </c>
      <c r="I54" s="134" t="s">
        <v>448</v>
      </c>
      <c r="J54" s="134" t="s">
        <v>448</v>
      </c>
      <c r="K54" s="134" t="s">
        <v>448</v>
      </c>
      <c r="L54" s="134" t="s">
        <v>448</v>
      </c>
      <c r="M54" s="134" t="s">
        <v>448</v>
      </c>
      <c r="N54" s="134" t="s">
        <v>448</v>
      </c>
      <c r="O54" s="134" t="s">
        <v>448</v>
      </c>
      <c r="P54" s="346">
        <v>1</v>
      </c>
      <c r="Q54" s="134" t="s">
        <v>448</v>
      </c>
      <c r="R54" s="134" t="s">
        <v>448</v>
      </c>
      <c r="S54" s="134" t="s">
        <v>448</v>
      </c>
      <c r="T54" s="134" t="s">
        <v>448</v>
      </c>
      <c r="U54" s="135" t="s">
        <v>448</v>
      </c>
      <c r="V54" s="400"/>
    </row>
    <row r="55" spans="1:22" s="132" customFormat="1" ht="19.5" customHeight="1">
      <c r="A55" s="68" t="s">
        <v>276</v>
      </c>
      <c r="B55" s="136">
        <v>591</v>
      </c>
      <c r="C55" s="136">
        <v>7</v>
      </c>
      <c r="D55" s="136" t="s">
        <v>448</v>
      </c>
      <c r="E55" s="136" t="s">
        <v>448</v>
      </c>
      <c r="F55" s="136" t="s">
        <v>448</v>
      </c>
      <c r="G55" s="136">
        <v>11</v>
      </c>
      <c r="H55" s="136">
        <v>99</v>
      </c>
      <c r="I55" s="136">
        <v>1</v>
      </c>
      <c r="J55" s="136">
        <v>4</v>
      </c>
      <c r="K55" s="136">
        <v>13</v>
      </c>
      <c r="L55" s="136">
        <v>190</v>
      </c>
      <c r="M55" s="136">
        <v>11</v>
      </c>
      <c r="N55" s="136">
        <v>4</v>
      </c>
      <c r="O55" s="136">
        <v>73</v>
      </c>
      <c r="P55" s="136">
        <v>73</v>
      </c>
      <c r="Q55" s="136">
        <v>14</v>
      </c>
      <c r="R55" s="136">
        <v>5</v>
      </c>
      <c r="S55" s="136">
        <v>75</v>
      </c>
      <c r="T55" s="136">
        <v>4</v>
      </c>
      <c r="U55" s="137">
        <v>7</v>
      </c>
      <c r="V55" s="131"/>
    </row>
    <row r="56" spans="1:22" s="401" customFormat="1" ht="14.25" customHeight="1">
      <c r="A56" s="339" t="s">
        <v>820</v>
      </c>
      <c r="B56" s="134">
        <v>55</v>
      </c>
      <c r="C56" s="134">
        <v>2</v>
      </c>
      <c r="D56" s="134" t="s">
        <v>448</v>
      </c>
      <c r="E56" s="134" t="s">
        <v>448</v>
      </c>
      <c r="F56" s="134" t="s">
        <v>448</v>
      </c>
      <c r="G56" s="134">
        <v>1</v>
      </c>
      <c r="H56" s="134">
        <v>6</v>
      </c>
      <c r="I56" s="134">
        <v>1</v>
      </c>
      <c r="J56" s="134" t="s">
        <v>448</v>
      </c>
      <c r="K56" s="134">
        <v>2</v>
      </c>
      <c r="L56" s="134">
        <v>10</v>
      </c>
      <c r="M56" s="134" t="s">
        <v>448</v>
      </c>
      <c r="N56" s="134" t="s">
        <v>448</v>
      </c>
      <c r="O56" s="134">
        <v>15</v>
      </c>
      <c r="P56" s="134">
        <v>8</v>
      </c>
      <c r="Q56" s="134">
        <v>4</v>
      </c>
      <c r="R56" s="134" t="s">
        <v>448</v>
      </c>
      <c r="S56" s="134">
        <v>7</v>
      </c>
      <c r="T56" s="134" t="s">
        <v>448</v>
      </c>
      <c r="U56" s="135">
        <v>1</v>
      </c>
      <c r="V56" s="400"/>
    </row>
    <row r="57" spans="1:22" s="401" customFormat="1" ht="14.25" customHeight="1">
      <c r="A57" s="339" t="s">
        <v>821</v>
      </c>
      <c r="B57" s="134">
        <v>229</v>
      </c>
      <c r="C57" s="134">
        <v>2</v>
      </c>
      <c r="D57" s="134" t="s">
        <v>448</v>
      </c>
      <c r="E57" s="134" t="s">
        <v>448</v>
      </c>
      <c r="F57" s="134" t="s">
        <v>448</v>
      </c>
      <c r="G57" s="134">
        <v>6</v>
      </c>
      <c r="H57" s="134">
        <v>32</v>
      </c>
      <c r="I57" s="134" t="s">
        <v>448</v>
      </c>
      <c r="J57" s="134">
        <v>1</v>
      </c>
      <c r="K57" s="134">
        <v>5</v>
      </c>
      <c r="L57" s="134">
        <v>73</v>
      </c>
      <c r="M57" s="134">
        <v>5</v>
      </c>
      <c r="N57" s="134">
        <v>1</v>
      </c>
      <c r="O57" s="134">
        <v>29</v>
      </c>
      <c r="P57" s="134">
        <v>25</v>
      </c>
      <c r="Q57" s="134">
        <v>4</v>
      </c>
      <c r="R57" s="134">
        <v>1</v>
      </c>
      <c r="S57" s="134">
        <v>40</v>
      </c>
      <c r="T57" s="134">
        <v>3</v>
      </c>
      <c r="U57" s="135">
        <v>3</v>
      </c>
      <c r="V57" s="400"/>
    </row>
    <row r="58" spans="1:22" s="401" customFormat="1" ht="14.25" customHeight="1">
      <c r="A58" s="339" t="s">
        <v>822</v>
      </c>
      <c r="B58" s="134">
        <v>225</v>
      </c>
      <c r="C58" s="134">
        <v>3</v>
      </c>
      <c r="D58" s="134" t="s">
        <v>448</v>
      </c>
      <c r="E58" s="134" t="s">
        <v>448</v>
      </c>
      <c r="F58" s="134" t="s">
        <v>448</v>
      </c>
      <c r="G58" s="134">
        <v>4</v>
      </c>
      <c r="H58" s="134">
        <v>46</v>
      </c>
      <c r="I58" s="134" t="s">
        <v>448</v>
      </c>
      <c r="J58" s="134">
        <v>2</v>
      </c>
      <c r="K58" s="134">
        <v>4</v>
      </c>
      <c r="L58" s="134">
        <v>80</v>
      </c>
      <c r="M58" s="134">
        <v>4</v>
      </c>
      <c r="N58" s="134">
        <v>2</v>
      </c>
      <c r="O58" s="134">
        <v>24</v>
      </c>
      <c r="P58" s="134">
        <v>27</v>
      </c>
      <c r="Q58" s="134">
        <v>5</v>
      </c>
      <c r="R58" s="134">
        <v>3</v>
      </c>
      <c r="S58" s="134">
        <v>20</v>
      </c>
      <c r="T58" s="134">
        <v>1</v>
      </c>
      <c r="U58" s="135">
        <v>1</v>
      </c>
      <c r="V58" s="400"/>
    </row>
    <row r="59" spans="1:22" s="401" customFormat="1" ht="14.25" customHeight="1">
      <c r="A59" s="339" t="s">
        <v>823</v>
      </c>
      <c r="B59" s="134">
        <v>59</v>
      </c>
      <c r="C59" s="134">
        <v>0</v>
      </c>
      <c r="D59" s="134" t="s">
        <v>448</v>
      </c>
      <c r="E59" s="134" t="s">
        <v>448</v>
      </c>
      <c r="F59" s="134" t="s">
        <v>448</v>
      </c>
      <c r="G59" s="134">
        <v>1</v>
      </c>
      <c r="H59" s="134">
        <v>10</v>
      </c>
      <c r="I59" s="134" t="s">
        <v>448</v>
      </c>
      <c r="J59" s="134">
        <v>1</v>
      </c>
      <c r="K59" s="134">
        <v>2</v>
      </c>
      <c r="L59" s="134">
        <v>21</v>
      </c>
      <c r="M59" s="134">
        <v>2</v>
      </c>
      <c r="N59" s="134">
        <v>1</v>
      </c>
      <c r="O59" s="134">
        <v>5</v>
      </c>
      <c r="P59" s="134">
        <v>6</v>
      </c>
      <c r="Q59" s="134">
        <v>1</v>
      </c>
      <c r="R59" s="134" t="s">
        <v>448</v>
      </c>
      <c r="S59" s="134">
        <v>7</v>
      </c>
      <c r="T59" s="134">
        <v>0</v>
      </c>
      <c r="U59" s="135">
        <v>1</v>
      </c>
      <c r="V59" s="400"/>
    </row>
    <row r="60" spans="1:22" s="401" customFormat="1" ht="14.25" customHeight="1">
      <c r="A60" s="339" t="s">
        <v>824</v>
      </c>
      <c r="B60" s="134">
        <v>15</v>
      </c>
      <c r="C60" s="134" t="s">
        <v>448</v>
      </c>
      <c r="D60" s="134" t="s">
        <v>448</v>
      </c>
      <c r="E60" s="134" t="s">
        <v>448</v>
      </c>
      <c r="F60" s="134" t="s">
        <v>448</v>
      </c>
      <c r="G60" s="134" t="s">
        <v>448</v>
      </c>
      <c r="H60" s="134">
        <v>4</v>
      </c>
      <c r="I60" s="134" t="s">
        <v>448</v>
      </c>
      <c r="J60" s="134" t="s">
        <v>448</v>
      </c>
      <c r="K60" s="134" t="s">
        <v>448</v>
      </c>
      <c r="L60" s="134">
        <v>3</v>
      </c>
      <c r="M60" s="134" t="s">
        <v>448</v>
      </c>
      <c r="N60" s="134" t="s">
        <v>448</v>
      </c>
      <c r="O60" s="134">
        <v>1</v>
      </c>
      <c r="P60" s="134">
        <v>4</v>
      </c>
      <c r="Q60" s="134" t="s">
        <v>448</v>
      </c>
      <c r="R60" s="134">
        <v>0</v>
      </c>
      <c r="S60" s="134">
        <v>2</v>
      </c>
      <c r="T60" s="134" t="s">
        <v>448</v>
      </c>
      <c r="U60" s="135" t="s">
        <v>448</v>
      </c>
      <c r="V60" s="400"/>
    </row>
    <row r="61" spans="1:22" s="401" customFormat="1" ht="14.25" customHeight="1">
      <c r="A61" s="339" t="s">
        <v>825</v>
      </c>
      <c r="B61" s="134">
        <v>4</v>
      </c>
      <c r="C61" s="134" t="s">
        <v>448</v>
      </c>
      <c r="D61" s="134" t="s">
        <v>448</v>
      </c>
      <c r="E61" s="134" t="s">
        <v>448</v>
      </c>
      <c r="F61" s="134" t="s">
        <v>448</v>
      </c>
      <c r="G61" s="134" t="s">
        <v>448</v>
      </c>
      <c r="H61" s="134">
        <v>0</v>
      </c>
      <c r="I61" s="134" t="s">
        <v>448</v>
      </c>
      <c r="J61" s="134" t="s">
        <v>448</v>
      </c>
      <c r="K61" s="134" t="s">
        <v>448</v>
      </c>
      <c r="L61" s="134">
        <v>1</v>
      </c>
      <c r="M61" s="134" t="s">
        <v>448</v>
      </c>
      <c r="N61" s="134" t="s">
        <v>448</v>
      </c>
      <c r="O61" s="134" t="s">
        <v>448</v>
      </c>
      <c r="P61" s="134">
        <v>2</v>
      </c>
      <c r="Q61" s="134" t="s">
        <v>448</v>
      </c>
      <c r="R61" s="134" t="s">
        <v>448</v>
      </c>
      <c r="S61" s="134">
        <v>0</v>
      </c>
      <c r="T61" s="134" t="s">
        <v>448</v>
      </c>
      <c r="U61" s="135" t="s">
        <v>448</v>
      </c>
      <c r="V61" s="400"/>
    </row>
    <row r="62" spans="1:22" s="401" customFormat="1" ht="14.25" customHeight="1">
      <c r="A62" s="339" t="s">
        <v>826</v>
      </c>
      <c r="B62" s="134">
        <v>1</v>
      </c>
      <c r="C62" s="134" t="s">
        <v>448</v>
      </c>
      <c r="D62" s="134" t="s">
        <v>448</v>
      </c>
      <c r="E62" s="134" t="s">
        <v>448</v>
      </c>
      <c r="F62" s="134" t="s">
        <v>448</v>
      </c>
      <c r="G62" s="134" t="s">
        <v>448</v>
      </c>
      <c r="H62" s="134" t="s">
        <v>448</v>
      </c>
      <c r="I62" s="134" t="s">
        <v>448</v>
      </c>
      <c r="J62" s="134" t="s">
        <v>448</v>
      </c>
      <c r="K62" s="134" t="s">
        <v>448</v>
      </c>
      <c r="L62" s="134">
        <v>1</v>
      </c>
      <c r="M62" s="134" t="s">
        <v>448</v>
      </c>
      <c r="N62" s="134" t="s">
        <v>448</v>
      </c>
      <c r="O62" s="134" t="s">
        <v>448</v>
      </c>
      <c r="P62" s="134" t="s">
        <v>448</v>
      </c>
      <c r="Q62" s="134" t="s">
        <v>448</v>
      </c>
      <c r="R62" s="134" t="s">
        <v>448</v>
      </c>
      <c r="S62" s="134" t="s">
        <v>448</v>
      </c>
      <c r="T62" s="134" t="s">
        <v>448</v>
      </c>
      <c r="U62" s="135" t="s">
        <v>448</v>
      </c>
      <c r="V62" s="400"/>
    </row>
    <row r="63" spans="1:22" s="401" customFormat="1" ht="14.25" customHeight="1">
      <c r="A63" s="339" t="s">
        <v>827</v>
      </c>
      <c r="B63" s="134">
        <v>1</v>
      </c>
      <c r="C63" s="134" t="s">
        <v>448</v>
      </c>
      <c r="D63" s="134" t="s">
        <v>448</v>
      </c>
      <c r="E63" s="134" t="s">
        <v>448</v>
      </c>
      <c r="F63" s="134" t="s">
        <v>448</v>
      </c>
      <c r="G63" s="134" t="s">
        <v>448</v>
      </c>
      <c r="H63" s="134" t="s">
        <v>448</v>
      </c>
      <c r="I63" s="134" t="s">
        <v>448</v>
      </c>
      <c r="J63" s="134" t="s">
        <v>448</v>
      </c>
      <c r="K63" s="134" t="s">
        <v>448</v>
      </c>
      <c r="L63" s="134" t="s">
        <v>448</v>
      </c>
      <c r="M63" s="134" t="s">
        <v>448</v>
      </c>
      <c r="N63" s="134" t="s">
        <v>448</v>
      </c>
      <c r="O63" s="134" t="s">
        <v>448</v>
      </c>
      <c r="P63" s="134">
        <v>1</v>
      </c>
      <c r="Q63" s="134" t="s">
        <v>448</v>
      </c>
      <c r="R63" s="134" t="s">
        <v>448</v>
      </c>
      <c r="S63" s="134" t="s">
        <v>448</v>
      </c>
      <c r="T63" s="134" t="s">
        <v>448</v>
      </c>
      <c r="U63" s="135" t="s">
        <v>448</v>
      </c>
      <c r="V63" s="400"/>
    </row>
    <row r="64" spans="1:22" s="401" customFormat="1" ht="14.25" customHeight="1">
      <c r="A64" s="339" t="s">
        <v>831</v>
      </c>
      <c r="B64" s="134" t="s">
        <v>448</v>
      </c>
      <c r="C64" s="134" t="s">
        <v>448</v>
      </c>
      <c r="D64" s="134" t="s">
        <v>448</v>
      </c>
      <c r="E64" s="134" t="s">
        <v>448</v>
      </c>
      <c r="F64" s="134" t="s">
        <v>448</v>
      </c>
      <c r="G64" s="134" t="s">
        <v>448</v>
      </c>
      <c r="H64" s="134" t="s">
        <v>448</v>
      </c>
      <c r="I64" s="134" t="s">
        <v>448</v>
      </c>
      <c r="J64" s="134" t="s">
        <v>448</v>
      </c>
      <c r="K64" s="134" t="s">
        <v>448</v>
      </c>
      <c r="L64" s="134" t="s">
        <v>448</v>
      </c>
      <c r="M64" s="134" t="s">
        <v>448</v>
      </c>
      <c r="N64" s="134" t="s">
        <v>448</v>
      </c>
      <c r="O64" s="134" t="s">
        <v>448</v>
      </c>
      <c r="P64" s="134" t="s">
        <v>448</v>
      </c>
      <c r="Q64" s="134" t="s">
        <v>448</v>
      </c>
      <c r="R64" s="134" t="s">
        <v>448</v>
      </c>
      <c r="S64" s="134" t="s">
        <v>448</v>
      </c>
      <c r="T64" s="134" t="s">
        <v>448</v>
      </c>
      <c r="U64" s="135" t="s">
        <v>448</v>
      </c>
      <c r="V64" s="400"/>
    </row>
    <row r="65" spans="1:22" s="132" customFormat="1" ht="19.5" customHeight="1">
      <c r="A65" s="68" t="s">
        <v>277</v>
      </c>
      <c r="B65" s="136">
        <v>125</v>
      </c>
      <c r="C65" s="136">
        <v>4</v>
      </c>
      <c r="D65" s="136" t="s">
        <v>448</v>
      </c>
      <c r="E65" s="136" t="s">
        <v>448</v>
      </c>
      <c r="F65" s="136" t="s">
        <v>448</v>
      </c>
      <c r="G65" s="136">
        <v>0</v>
      </c>
      <c r="H65" s="136">
        <v>7</v>
      </c>
      <c r="I65" s="136" t="s">
        <v>448</v>
      </c>
      <c r="J65" s="136">
        <v>1</v>
      </c>
      <c r="K65" s="136" t="s">
        <v>448</v>
      </c>
      <c r="L65" s="136">
        <v>55</v>
      </c>
      <c r="M65" s="136" t="s">
        <v>448</v>
      </c>
      <c r="N65" s="136">
        <v>1</v>
      </c>
      <c r="O65" s="136">
        <v>28</v>
      </c>
      <c r="P65" s="136">
        <v>4</v>
      </c>
      <c r="Q65" s="136">
        <v>5</v>
      </c>
      <c r="R65" s="136">
        <v>1</v>
      </c>
      <c r="S65" s="136">
        <v>15</v>
      </c>
      <c r="T65" s="136" t="s">
        <v>448</v>
      </c>
      <c r="U65" s="137">
        <v>4</v>
      </c>
      <c r="V65" s="131"/>
    </row>
    <row r="66" spans="1:22" s="401" customFormat="1" ht="14.25" customHeight="1">
      <c r="A66" s="339" t="s">
        <v>820</v>
      </c>
      <c r="B66" s="134">
        <v>39</v>
      </c>
      <c r="C66" s="134">
        <v>2</v>
      </c>
      <c r="D66" s="134" t="s">
        <v>448</v>
      </c>
      <c r="E66" s="134" t="s">
        <v>448</v>
      </c>
      <c r="F66" s="134" t="s">
        <v>448</v>
      </c>
      <c r="G66" s="134">
        <v>0</v>
      </c>
      <c r="H66" s="134">
        <v>1</v>
      </c>
      <c r="I66" s="134" t="s">
        <v>448</v>
      </c>
      <c r="J66" s="134">
        <v>1</v>
      </c>
      <c r="K66" s="134" t="s">
        <v>448</v>
      </c>
      <c r="L66" s="134">
        <v>14</v>
      </c>
      <c r="M66" s="134" t="s">
        <v>448</v>
      </c>
      <c r="N66" s="134" t="s">
        <v>448</v>
      </c>
      <c r="O66" s="134">
        <v>10</v>
      </c>
      <c r="P66" s="134">
        <v>2</v>
      </c>
      <c r="Q66" s="134">
        <v>3</v>
      </c>
      <c r="R66" s="134" t="s">
        <v>448</v>
      </c>
      <c r="S66" s="134">
        <v>5</v>
      </c>
      <c r="T66" s="134" t="s">
        <v>448</v>
      </c>
      <c r="U66" s="135">
        <v>1</v>
      </c>
      <c r="V66" s="400"/>
    </row>
    <row r="67" spans="1:22" s="401" customFormat="1" ht="14.25" customHeight="1">
      <c r="A67" s="339" t="s">
        <v>821</v>
      </c>
      <c r="B67" s="134">
        <v>53</v>
      </c>
      <c r="C67" s="134">
        <v>0</v>
      </c>
      <c r="D67" s="134" t="s">
        <v>448</v>
      </c>
      <c r="E67" s="134" t="s">
        <v>448</v>
      </c>
      <c r="F67" s="134" t="s">
        <v>448</v>
      </c>
      <c r="G67" s="134" t="s">
        <v>448</v>
      </c>
      <c r="H67" s="134">
        <v>4</v>
      </c>
      <c r="I67" s="134" t="s">
        <v>448</v>
      </c>
      <c r="J67" s="134">
        <v>0</v>
      </c>
      <c r="K67" s="134" t="s">
        <v>448</v>
      </c>
      <c r="L67" s="134">
        <v>26</v>
      </c>
      <c r="M67" s="134" t="s">
        <v>448</v>
      </c>
      <c r="N67" s="134" t="s">
        <v>448</v>
      </c>
      <c r="O67" s="134">
        <v>11</v>
      </c>
      <c r="P67" s="134">
        <v>2</v>
      </c>
      <c r="Q67" s="134">
        <v>2</v>
      </c>
      <c r="R67" s="134">
        <v>0</v>
      </c>
      <c r="S67" s="134">
        <v>5</v>
      </c>
      <c r="T67" s="134" t="s">
        <v>448</v>
      </c>
      <c r="U67" s="135">
        <v>1</v>
      </c>
      <c r="V67" s="400"/>
    </row>
    <row r="68" spans="1:22" s="401" customFormat="1" ht="14.25" customHeight="1">
      <c r="A68" s="339" t="s">
        <v>822</v>
      </c>
      <c r="B68" s="134">
        <v>21</v>
      </c>
      <c r="C68" s="134">
        <v>1</v>
      </c>
      <c r="D68" s="134" t="s">
        <v>448</v>
      </c>
      <c r="E68" s="134" t="s">
        <v>448</v>
      </c>
      <c r="F68" s="134" t="s">
        <v>448</v>
      </c>
      <c r="G68" s="134" t="s">
        <v>448</v>
      </c>
      <c r="H68" s="134">
        <v>0</v>
      </c>
      <c r="I68" s="134" t="s">
        <v>448</v>
      </c>
      <c r="J68" s="134" t="s">
        <v>448</v>
      </c>
      <c r="K68" s="134" t="s">
        <v>448</v>
      </c>
      <c r="L68" s="134">
        <v>12</v>
      </c>
      <c r="M68" s="134" t="s">
        <v>448</v>
      </c>
      <c r="N68" s="134">
        <v>1</v>
      </c>
      <c r="O68" s="134">
        <v>5</v>
      </c>
      <c r="P68" s="134" t="s">
        <v>448</v>
      </c>
      <c r="Q68" s="134" t="s">
        <v>448</v>
      </c>
      <c r="R68" s="134">
        <v>1</v>
      </c>
      <c r="S68" s="134" t="s">
        <v>448</v>
      </c>
      <c r="T68" s="134" t="s">
        <v>448</v>
      </c>
      <c r="U68" s="135">
        <v>0</v>
      </c>
      <c r="V68" s="400"/>
    </row>
    <row r="69" spans="1:22" s="401" customFormat="1" ht="14.25" customHeight="1">
      <c r="A69" s="339" t="s">
        <v>823</v>
      </c>
      <c r="B69" s="134">
        <v>6</v>
      </c>
      <c r="C69" s="134" t="s">
        <v>448</v>
      </c>
      <c r="D69" s="134" t="s">
        <v>448</v>
      </c>
      <c r="E69" s="134" t="s">
        <v>448</v>
      </c>
      <c r="F69" s="134" t="s">
        <v>448</v>
      </c>
      <c r="G69" s="134" t="s">
        <v>448</v>
      </c>
      <c r="H69" s="134">
        <v>1</v>
      </c>
      <c r="I69" s="134" t="s">
        <v>448</v>
      </c>
      <c r="J69" s="134" t="s">
        <v>448</v>
      </c>
      <c r="K69" s="134" t="s">
        <v>448</v>
      </c>
      <c r="L69" s="134">
        <v>0</v>
      </c>
      <c r="M69" s="134" t="s">
        <v>448</v>
      </c>
      <c r="N69" s="134" t="s">
        <v>448</v>
      </c>
      <c r="O69" s="134">
        <v>1</v>
      </c>
      <c r="P69" s="134">
        <v>0</v>
      </c>
      <c r="Q69" s="134" t="s">
        <v>448</v>
      </c>
      <c r="R69" s="134" t="s">
        <v>448</v>
      </c>
      <c r="S69" s="134">
        <v>4</v>
      </c>
      <c r="T69" s="134" t="s">
        <v>448</v>
      </c>
      <c r="U69" s="135" t="s">
        <v>448</v>
      </c>
      <c r="V69" s="400"/>
    </row>
    <row r="70" spans="1:22" s="401" customFormat="1" ht="14.25" customHeight="1">
      <c r="A70" s="339" t="s">
        <v>824</v>
      </c>
      <c r="B70" s="134">
        <v>4</v>
      </c>
      <c r="C70" s="134" t="s">
        <v>448</v>
      </c>
      <c r="D70" s="134" t="s">
        <v>448</v>
      </c>
      <c r="E70" s="134" t="s">
        <v>448</v>
      </c>
      <c r="F70" s="134" t="s">
        <v>448</v>
      </c>
      <c r="G70" s="134" t="s">
        <v>448</v>
      </c>
      <c r="H70" s="134">
        <v>1</v>
      </c>
      <c r="I70" s="134" t="s">
        <v>448</v>
      </c>
      <c r="J70" s="134" t="s">
        <v>448</v>
      </c>
      <c r="K70" s="134" t="s">
        <v>448</v>
      </c>
      <c r="L70" s="134">
        <v>2</v>
      </c>
      <c r="M70" s="134" t="s">
        <v>448</v>
      </c>
      <c r="N70" s="134" t="s">
        <v>448</v>
      </c>
      <c r="O70" s="134">
        <v>1</v>
      </c>
      <c r="P70" s="134" t="s">
        <v>448</v>
      </c>
      <c r="Q70" s="134" t="s">
        <v>448</v>
      </c>
      <c r="R70" s="134" t="s">
        <v>448</v>
      </c>
      <c r="S70" s="134" t="s">
        <v>448</v>
      </c>
      <c r="T70" s="134" t="s">
        <v>448</v>
      </c>
      <c r="U70" s="135" t="s">
        <v>448</v>
      </c>
      <c r="V70" s="400"/>
    </row>
    <row r="71" spans="1:22" s="401" customFormat="1" ht="14.25" customHeight="1">
      <c r="A71" s="339" t="s">
        <v>825</v>
      </c>
      <c r="B71" s="134" t="s">
        <v>448</v>
      </c>
      <c r="C71" s="134" t="s">
        <v>448</v>
      </c>
      <c r="D71" s="134" t="s">
        <v>448</v>
      </c>
      <c r="E71" s="134" t="s">
        <v>448</v>
      </c>
      <c r="F71" s="134" t="s">
        <v>448</v>
      </c>
      <c r="G71" s="134" t="s">
        <v>448</v>
      </c>
      <c r="H71" s="134" t="s">
        <v>448</v>
      </c>
      <c r="I71" s="134" t="s">
        <v>448</v>
      </c>
      <c r="J71" s="134" t="s">
        <v>448</v>
      </c>
      <c r="K71" s="134" t="s">
        <v>448</v>
      </c>
      <c r="L71" s="134" t="s">
        <v>448</v>
      </c>
      <c r="M71" s="134" t="s">
        <v>448</v>
      </c>
      <c r="N71" s="134" t="s">
        <v>448</v>
      </c>
      <c r="O71" s="134" t="s">
        <v>448</v>
      </c>
      <c r="P71" s="134" t="s">
        <v>448</v>
      </c>
      <c r="Q71" s="134" t="s">
        <v>448</v>
      </c>
      <c r="R71" s="134" t="s">
        <v>448</v>
      </c>
      <c r="S71" s="134" t="s">
        <v>448</v>
      </c>
      <c r="T71" s="134" t="s">
        <v>448</v>
      </c>
      <c r="U71" s="135" t="s">
        <v>448</v>
      </c>
      <c r="V71" s="400"/>
    </row>
    <row r="72" spans="1:22" s="401" customFormat="1" ht="14.25" customHeight="1">
      <c r="A72" s="339" t="s">
        <v>826</v>
      </c>
      <c r="B72" s="134" t="s">
        <v>448</v>
      </c>
      <c r="C72" s="134" t="s">
        <v>448</v>
      </c>
      <c r="D72" s="134" t="s">
        <v>448</v>
      </c>
      <c r="E72" s="134" t="s">
        <v>448</v>
      </c>
      <c r="F72" s="134" t="s">
        <v>448</v>
      </c>
      <c r="G72" s="134" t="s">
        <v>448</v>
      </c>
      <c r="H72" s="134" t="s">
        <v>448</v>
      </c>
      <c r="I72" s="134" t="s">
        <v>448</v>
      </c>
      <c r="J72" s="134" t="s">
        <v>448</v>
      </c>
      <c r="K72" s="134" t="s">
        <v>448</v>
      </c>
      <c r="L72" s="134" t="s">
        <v>448</v>
      </c>
      <c r="M72" s="134" t="s">
        <v>448</v>
      </c>
      <c r="N72" s="134" t="s">
        <v>448</v>
      </c>
      <c r="O72" s="134" t="s">
        <v>448</v>
      </c>
      <c r="P72" s="134" t="s">
        <v>448</v>
      </c>
      <c r="Q72" s="134" t="s">
        <v>448</v>
      </c>
      <c r="R72" s="134" t="s">
        <v>448</v>
      </c>
      <c r="S72" s="134" t="s">
        <v>448</v>
      </c>
      <c r="T72" s="134" t="s">
        <v>448</v>
      </c>
      <c r="U72" s="135" t="s">
        <v>448</v>
      </c>
      <c r="V72" s="400"/>
    </row>
    <row r="73" spans="1:22" s="401" customFormat="1" ht="14.25" customHeight="1">
      <c r="A73" s="339" t="s">
        <v>827</v>
      </c>
      <c r="B73" s="134">
        <v>1</v>
      </c>
      <c r="C73" s="134" t="s">
        <v>448</v>
      </c>
      <c r="D73" s="134" t="s">
        <v>448</v>
      </c>
      <c r="E73" s="134" t="s">
        <v>448</v>
      </c>
      <c r="F73" s="134" t="s">
        <v>448</v>
      </c>
      <c r="G73" s="134" t="s">
        <v>448</v>
      </c>
      <c r="H73" s="134" t="s">
        <v>448</v>
      </c>
      <c r="I73" s="134" t="s">
        <v>448</v>
      </c>
      <c r="J73" s="134" t="s">
        <v>448</v>
      </c>
      <c r="K73" s="134" t="s">
        <v>448</v>
      </c>
      <c r="L73" s="134" t="s">
        <v>448</v>
      </c>
      <c r="M73" s="134" t="s">
        <v>448</v>
      </c>
      <c r="N73" s="134" t="s">
        <v>448</v>
      </c>
      <c r="O73" s="134" t="s">
        <v>448</v>
      </c>
      <c r="P73" s="134" t="s">
        <v>448</v>
      </c>
      <c r="Q73" s="134" t="s">
        <v>448</v>
      </c>
      <c r="R73" s="134" t="s">
        <v>448</v>
      </c>
      <c r="S73" s="134">
        <v>1</v>
      </c>
      <c r="T73" s="134" t="s">
        <v>448</v>
      </c>
      <c r="U73" s="135" t="s">
        <v>448</v>
      </c>
      <c r="V73" s="400"/>
    </row>
    <row r="74" spans="1:22" s="401" customFormat="1" ht="14.25" customHeight="1">
      <c r="A74" s="339" t="s">
        <v>831</v>
      </c>
      <c r="B74" s="134" t="s">
        <v>448</v>
      </c>
      <c r="C74" s="134" t="s">
        <v>448</v>
      </c>
      <c r="D74" s="134" t="s">
        <v>448</v>
      </c>
      <c r="E74" s="134" t="s">
        <v>448</v>
      </c>
      <c r="F74" s="134" t="s">
        <v>448</v>
      </c>
      <c r="G74" s="134" t="s">
        <v>448</v>
      </c>
      <c r="H74" s="134" t="s">
        <v>448</v>
      </c>
      <c r="I74" s="134" t="s">
        <v>448</v>
      </c>
      <c r="J74" s="134" t="s">
        <v>448</v>
      </c>
      <c r="K74" s="134" t="s">
        <v>448</v>
      </c>
      <c r="L74" s="134" t="s">
        <v>448</v>
      </c>
      <c r="M74" s="134" t="s">
        <v>448</v>
      </c>
      <c r="N74" s="134" t="s">
        <v>448</v>
      </c>
      <c r="O74" s="134" t="s">
        <v>448</v>
      </c>
      <c r="P74" s="134" t="s">
        <v>448</v>
      </c>
      <c r="Q74" s="134" t="s">
        <v>448</v>
      </c>
      <c r="R74" s="134" t="s">
        <v>448</v>
      </c>
      <c r="S74" s="134" t="s">
        <v>448</v>
      </c>
      <c r="T74" s="134" t="s">
        <v>448</v>
      </c>
      <c r="U74" s="135" t="s">
        <v>448</v>
      </c>
      <c r="V74" s="400"/>
    </row>
    <row r="75" spans="1:22" s="132" customFormat="1" ht="24.75" customHeight="1">
      <c r="A75" s="341" t="s">
        <v>278</v>
      </c>
      <c r="B75" s="136">
        <v>73</v>
      </c>
      <c r="C75" s="136" t="s">
        <v>448</v>
      </c>
      <c r="D75" s="136" t="s">
        <v>448</v>
      </c>
      <c r="E75" s="136" t="s">
        <v>448</v>
      </c>
      <c r="F75" s="136" t="s">
        <v>448</v>
      </c>
      <c r="G75" s="136" t="s">
        <v>448</v>
      </c>
      <c r="H75" s="136">
        <v>53</v>
      </c>
      <c r="I75" s="136" t="s">
        <v>448</v>
      </c>
      <c r="J75" s="136">
        <v>0</v>
      </c>
      <c r="K75" s="136">
        <v>1</v>
      </c>
      <c r="L75" s="136">
        <v>4</v>
      </c>
      <c r="M75" s="136">
        <v>1</v>
      </c>
      <c r="N75" s="136" t="s">
        <v>448</v>
      </c>
      <c r="O75" s="136">
        <v>1</v>
      </c>
      <c r="P75" s="136">
        <v>6</v>
      </c>
      <c r="Q75" s="136" t="s">
        <v>448</v>
      </c>
      <c r="R75" s="136" t="s">
        <v>448</v>
      </c>
      <c r="S75" s="136">
        <v>2</v>
      </c>
      <c r="T75" s="136" t="s">
        <v>448</v>
      </c>
      <c r="U75" s="137">
        <v>5</v>
      </c>
      <c r="V75" s="131"/>
    </row>
    <row r="76" spans="1:22" s="401" customFormat="1" ht="14.25" customHeight="1">
      <c r="A76" s="339" t="s">
        <v>820</v>
      </c>
      <c r="B76" s="134">
        <v>2</v>
      </c>
      <c r="C76" s="134" t="s">
        <v>448</v>
      </c>
      <c r="D76" s="134" t="s">
        <v>448</v>
      </c>
      <c r="E76" s="134" t="s">
        <v>448</v>
      </c>
      <c r="F76" s="134" t="s">
        <v>448</v>
      </c>
      <c r="G76" s="134" t="s">
        <v>448</v>
      </c>
      <c r="H76" s="134">
        <v>1</v>
      </c>
      <c r="I76" s="134" t="s">
        <v>448</v>
      </c>
      <c r="J76" s="134" t="s">
        <v>448</v>
      </c>
      <c r="K76" s="134" t="s">
        <v>448</v>
      </c>
      <c r="L76" s="134" t="s">
        <v>448</v>
      </c>
      <c r="M76" s="134" t="s">
        <v>448</v>
      </c>
      <c r="N76" s="134" t="s">
        <v>448</v>
      </c>
      <c r="O76" s="134" t="s">
        <v>448</v>
      </c>
      <c r="P76" s="134">
        <v>1</v>
      </c>
      <c r="Q76" s="134" t="s">
        <v>448</v>
      </c>
      <c r="R76" s="134" t="s">
        <v>448</v>
      </c>
      <c r="S76" s="134" t="s">
        <v>448</v>
      </c>
      <c r="T76" s="134" t="s">
        <v>448</v>
      </c>
      <c r="U76" s="135" t="s">
        <v>448</v>
      </c>
      <c r="V76" s="400"/>
    </row>
    <row r="77" spans="1:22" s="401" customFormat="1" ht="14.25" customHeight="1">
      <c r="A77" s="339" t="s">
        <v>821</v>
      </c>
      <c r="B77" s="134">
        <v>5</v>
      </c>
      <c r="C77" s="134" t="s">
        <v>448</v>
      </c>
      <c r="D77" s="134" t="s">
        <v>448</v>
      </c>
      <c r="E77" s="134" t="s">
        <v>448</v>
      </c>
      <c r="F77" s="134" t="s">
        <v>448</v>
      </c>
      <c r="G77" s="134" t="s">
        <v>448</v>
      </c>
      <c r="H77" s="134">
        <v>2</v>
      </c>
      <c r="I77" s="134" t="s">
        <v>448</v>
      </c>
      <c r="J77" s="134" t="s">
        <v>448</v>
      </c>
      <c r="K77" s="134" t="s">
        <v>448</v>
      </c>
      <c r="L77" s="134">
        <v>1</v>
      </c>
      <c r="M77" s="134" t="s">
        <v>448</v>
      </c>
      <c r="N77" s="134" t="s">
        <v>448</v>
      </c>
      <c r="O77" s="134">
        <v>1</v>
      </c>
      <c r="P77" s="134">
        <v>1</v>
      </c>
      <c r="Q77" s="134" t="s">
        <v>448</v>
      </c>
      <c r="R77" s="134" t="s">
        <v>448</v>
      </c>
      <c r="S77" s="134">
        <v>0</v>
      </c>
      <c r="T77" s="134" t="s">
        <v>448</v>
      </c>
      <c r="U77" s="135">
        <v>0</v>
      </c>
      <c r="V77" s="400"/>
    </row>
    <row r="78" spans="1:22" s="401" customFormat="1" ht="14.25" customHeight="1">
      <c r="A78" s="339" t="s">
        <v>822</v>
      </c>
      <c r="B78" s="134">
        <v>20</v>
      </c>
      <c r="C78" s="134" t="s">
        <v>448</v>
      </c>
      <c r="D78" s="134" t="s">
        <v>448</v>
      </c>
      <c r="E78" s="134" t="s">
        <v>448</v>
      </c>
      <c r="F78" s="134" t="s">
        <v>448</v>
      </c>
      <c r="G78" s="134" t="s">
        <v>448</v>
      </c>
      <c r="H78" s="134">
        <v>11</v>
      </c>
      <c r="I78" s="134" t="s">
        <v>448</v>
      </c>
      <c r="J78" s="134">
        <v>0</v>
      </c>
      <c r="K78" s="134" t="s">
        <v>448</v>
      </c>
      <c r="L78" s="134">
        <v>1</v>
      </c>
      <c r="M78" s="134">
        <v>1</v>
      </c>
      <c r="N78" s="134" t="s">
        <v>448</v>
      </c>
      <c r="O78" s="134" t="s">
        <v>448</v>
      </c>
      <c r="P78" s="134">
        <v>3</v>
      </c>
      <c r="Q78" s="134" t="s">
        <v>448</v>
      </c>
      <c r="R78" s="134" t="s">
        <v>448</v>
      </c>
      <c r="S78" s="134">
        <v>0</v>
      </c>
      <c r="T78" s="134" t="s">
        <v>448</v>
      </c>
      <c r="U78" s="135">
        <v>2</v>
      </c>
      <c r="V78" s="400"/>
    </row>
    <row r="79" spans="1:22" s="401" customFormat="1" ht="14.25" customHeight="1">
      <c r="A79" s="339" t="s">
        <v>823</v>
      </c>
      <c r="B79" s="134">
        <v>27</v>
      </c>
      <c r="C79" s="134" t="s">
        <v>448</v>
      </c>
      <c r="D79" s="134" t="s">
        <v>448</v>
      </c>
      <c r="E79" s="134" t="s">
        <v>448</v>
      </c>
      <c r="F79" s="134" t="s">
        <v>448</v>
      </c>
      <c r="G79" s="134" t="s">
        <v>448</v>
      </c>
      <c r="H79" s="134">
        <v>24</v>
      </c>
      <c r="I79" s="134" t="s">
        <v>448</v>
      </c>
      <c r="J79" s="134" t="s">
        <v>448</v>
      </c>
      <c r="K79" s="134">
        <v>1</v>
      </c>
      <c r="L79" s="134">
        <v>1</v>
      </c>
      <c r="M79" s="134" t="s">
        <v>448</v>
      </c>
      <c r="N79" s="134" t="s">
        <v>448</v>
      </c>
      <c r="O79" s="134" t="s">
        <v>448</v>
      </c>
      <c r="P79" s="134">
        <v>0</v>
      </c>
      <c r="Q79" s="134" t="s">
        <v>448</v>
      </c>
      <c r="R79" s="134" t="s">
        <v>448</v>
      </c>
      <c r="S79" s="134" t="s">
        <v>448</v>
      </c>
      <c r="T79" s="134" t="s">
        <v>448</v>
      </c>
      <c r="U79" s="135">
        <v>1</v>
      </c>
      <c r="V79" s="400"/>
    </row>
    <row r="80" spans="1:22" s="401" customFormat="1" ht="14.25" customHeight="1">
      <c r="A80" s="339" t="s">
        <v>824</v>
      </c>
      <c r="B80" s="134">
        <v>15</v>
      </c>
      <c r="C80" s="134" t="s">
        <v>448</v>
      </c>
      <c r="D80" s="134" t="s">
        <v>448</v>
      </c>
      <c r="E80" s="134" t="s">
        <v>448</v>
      </c>
      <c r="F80" s="134" t="s">
        <v>448</v>
      </c>
      <c r="G80" s="134" t="s">
        <v>448</v>
      </c>
      <c r="H80" s="134">
        <v>14</v>
      </c>
      <c r="I80" s="134" t="s">
        <v>448</v>
      </c>
      <c r="J80" s="134" t="s">
        <v>448</v>
      </c>
      <c r="K80" s="134" t="s">
        <v>448</v>
      </c>
      <c r="L80" s="134" t="s">
        <v>448</v>
      </c>
      <c r="M80" s="134" t="s">
        <v>448</v>
      </c>
      <c r="N80" s="134" t="s">
        <v>448</v>
      </c>
      <c r="O80" s="134" t="s">
        <v>448</v>
      </c>
      <c r="P80" s="134" t="s">
        <v>448</v>
      </c>
      <c r="Q80" s="134" t="s">
        <v>448</v>
      </c>
      <c r="R80" s="134" t="s">
        <v>448</v>
      </c>
      <c r="S80" s="134">
        <v>1</v>
      </c>
      <c r="T80" s="134" t="s">
        <v>448</v>
      </c>
      <c r="U80" s="135" t="s">
        <v>448</v>
      </c>
      <c r="V80" s="400"/>
    </row>
    <row r="81" spans="1:22" s="401" customFormat="1" ht="14.25" customHeight="1">
      <c r="A81" s="339" t="s">
        <v>825</v>
      </c>
      <c r="B81" s="134">
        <v>2</v>
      </c>
      <c r="C81" s="134" t="s">
        <v>448</v>
      </c>
      <c r="D81" s="134" t="s">
        <v>448</v>
      </c>
      <c r="E81" s="134" t="s">
        <v>448</v>
      </c>
      <c r="F81" s="134" t="s">
        <v>448</v>
      </c>
      <c r="G81" s="134" t="s">
        <v>448</v>
      </c>
      <c r="H81" s="134">
        <v>1</v>
      </c>
      <c r="I81" s="134" t="s">
        <v>448</v>
      </c>
      <c r="J81" s="134" t="s">
        <v>448</v>
      </c>
      <c r="K81" s="134" t="s">
        <v>448</v>
      </c>
      <c r="L81" s="134" t="s">
        <v>448</v>
      </c>
      <c r="M81" s="134" t="s">
        <v>448</v>
      </c>
      <c r="N81" s="134" t="s">
        <v>448</v>
      </c>
      <c r="O81" s="134" t="s">
        <v>448</v>
      </c>
      <c r="P81" s="134">
        <v>1</v>
      </c>
      <c r="Q81" s="134" t="s">
        <v>448</v>
      </c>
      <c r="R81" s="134" t="s">
        <v>448</v>
      </c>
      <c r="S81" s="134">
        <v>0</v>
      </c>
      <c r="T81" s="134" t="s">
        <v>448</v>
      </c>
      <c r="U81" s="135" t="s">
        <v>448</v>
      </c>
      <c r="V81" s="400"/>
    </row>
    <row r="82" spans="1:22" s="401" customFormat="1" ht="14.25" customHeight="1">
      <c r="A82" s="339" t="s">
        <v>826</v>
      </c>
      <c r="B82" s="134">
        <v>1</v>
      </c>
      <c r="C82" s="134" t="s">
        <v>448</v>
      </c>
      <c r="D82" s="134" t="s">
        <v>448</v>
      </c>
      <c r="E82" s="134" t="s">
        <v>448</v>
      </c>
      <c r="F82" s="134" t="s">
        <v>448</v>
      </c>
      <c r="G82" s="134" t="s">
        <v>448</v>
      </c>
      <c r="H82" s="134">
        <v>1</v>
      </c>
      <c r="I82" s="134" t="s">
        <v>448</v>
      </c>
      <c r="J82" s="134" t="s">
        <v>448</v>
      </c>
      <c r="K82" s="134" t="s">
        <v>448</v>
      </c>
      <c r="L82" s="134">
        <v>1</v>
      </c>
      <c r="M82" s="134" t="s">
        <v>448</v>
      </c>
      <c r="N82" s="134" t="s">
        <v>448</v>
      </c>
      <c r="O82" s="134" t="s">
        <v>448</v>
      </c>
      <c r="P82" s="134" t="s">
        <v>448</v>
      </c>
      <c r="Q82" s="134" t="s">
        <v>448</v>
      </c>
      <c r="R82" s="134" t="s">
        <v>448</v>
      </c>
      <c r="S82" s="134" t="s">
        <v>448</v>
      </c>
      <c r="T82" s="134" t="s">
        <v>448</v>
      </c>
      <c r="U82" s="135" t="s">
        <v>448</v>
      </c>
      <c r="V82" s="400"/>
    </row>
    <row r="83" spans="1:22" s="401" customFormat="1" ht="14.25" customHeight="1">
      <c r="A83" s="339" t="s">
        <v>827</v>
      </c>
      <c r="B83" s="134" t="s">
        <v>448</v>
      </c>
      <c r="C83" s="134" t="s">
        <v>448</v>
      </c>
      <c r="D83" s="134" t="s">
        <v>448</v>
      </c>
      <c r="E83" s="134" t="s">
        <v>448</v>
      </c>
      <c r="F83" s="134" t="s">
        <v>448</v>
      </c>
      <c r="G83" s="134" t="s">
        <v>448</v>
      </c>
      <c r="H83" s="134" t="s">
        <v>448</v>
      </c>
      <c r="I83" s="134" t="s">
        <v>448</v>
      </c>
      <c r="J83" s="134" t="s">
        <v>448</v>
      </c>
      <c r="K83" s="134" t="s">
        <v>448</v>
      </c>
      <c r="L83" s="134" t="s">
        <v>448</v>
      </c>
      <c r="M83" s="134" t="s">
        <v>448</v>
      </c>
      <c r="N83" s="134" t="s">
        <v>448</v>
      </c>
      <c r="O83" s="134" t="s">
        <v>448</v>
      </c>
      <c r="P83" s="134" t="s">
        <v>448</v>
      </c>
      <c r="Q83" s="134" t="s">
        <v>448</v>
      </c>
      <c r="R83" s="134" t="s">
        <v>448</v>
      </c>
      <c r="S83" s="134" t="s">
        <v>448</v>
      </c>
      <c r="T83" s="134" t="s">
        <v>448</v>
      </c>
      <c r="U83" s="135" t="s">
        <v>448</v>
      </c>
      <c r="V83" s="400"/>
    </row>
    <row r="84" spans="1:22" s="401" customFormat="1" ht="14.25" customHeight="1">
      <c r="A84" s="339" t="s">
        <v>831</v>
      </c>
      <c r="B84" s="134">
        <v>1</v>
      </c>
      <c r="C84" s="134" t="s">
        <v>448</v>
      </c>
      <c r="D84" s="134" t="s">
        <v>448</v>
      </c>
      <c r="E84" s="134" t="s">
        <v>448</v>
      </c>
      <c r="F84" s="134" t="s">
        <v>448</v>
      </c>
      <c r="G84" s="134" t="s">
        <v>448</v>
      </c>
      <c r="H84" s="134" t="s">
        <v>448</v>
      </c>
      <c r="I84" s="134" t="s">
        <v>448</v>
      </c>
      <c r="J84" s="134" t="s">
        <v>448</v>
      </c>
      <c r="K84" s="134" t="s">
        <v>448</v>
      </c>
      <c r="L84" s="134" t="s">
        <v>448</v>
      </c>
      <c r="M84" s="134" t="s">
        <v>448</v>
      </c>
      <c r="N84" s="134" t="s">
        <v>448</v>
      </c>
      <c r="O84" s="134" t="s">
        <v>448</v>
      </c>
      <c r="P84" s="134" t="s">
        <v>448</v>
      </c>
      <c r="Q84" s="134" t="s">
        <v>448</v>
      </c>
      <c r="R84" s="134" t="s">
        <v>448</v>
      </c>
      <c r="S84" s="134" t="s">
        <v>448</v>
      </c>
      <c r="T84" s="134" t="s">
        <v>448</v>
      </c>
      <c r="U84" s="135">
        <v>1</v>
      </c>
      <c r="V84" s="400"/>
    </row>
    <row r="85" spans="1:22" s="132" customFormat="1" ht="19.5" customHeight="1">
      <c r="A85" s="341" t="s">
        <v>832</v>
      </c>
      <c r="B85" s="136">
        <v>124</v>
      </c>
      <c r="C85" s="136" t="s">
        <v>448</v>
      </c>
      <c r="D85" s="136" t="s">
        <v>448</v>
      </c>
      <c r="E85" s="136" t="s">
        <v>448</v>
      </c>
      <c r="F85" s="136" t="s">
        <v>448</v>
      </c>
      <c r="G85" s="136">
        <v>1</v>
      </c>
      <c r="H85" s="136">
        <v>22</v>
      </c>
      <c r="I85" s="136" t="s">
        <v>448</v>
      </c>
      <c r="J85" s="136">
        <v>2</v>
      </c>
      <c r="K85" s="136">
        <v>6</v>
      </c>
      <c r="L85" s="136">
        <v>16</v>
      </c>
      <c r="M85" s="136">
        <v>7</v>
      </c>
      <c r="N85" s="136">
        <v>1</v>
      </c>
      <c r="O85" s="136">
        <v>5</v>
      </c>
      <c r="P85" s="136">
        <v>31</v>
      </c>
      <c r="Q85" s="136">
        <v>6</v>
      </c>
      <c r="R85" s="136">
        <v>5</v>
      </c>
      <c r="S85" s="136">
        <v>18</v>
      </c>
      <c r="T85" s="136">
        <v>1</v>
      </c>
      <c r="U85" s="137">
        <v>3</v>
      </c>
      <c r="V85" s="131"/>
    </row>
    <row r="86" spans="1:22" s="401" customFormat="1" ht="14.25" customHeight="1">
      <c r="A86" s="339" t="s">
        <v>820</v>
      </c>
      <c r="B86" s="134">
        <v>2</v>
      </c>
      <c r="C86" s="134" t="s">
        <v>448</v>
      </c>
      <c r="D86" s="134" t="s">
        <v>448</v>
      </c>
      <c r="E86" s="134" t="s">
        <v>448</v>
      </c>
      <c r="F86" s="134" t="s">
        <v>448</v>
      </c>
      <c r="G86" s="134" t="s">
        <v>448</v>
      </c>
      <c r="H86" s="134">
        <v>0</v>
      </c>
      <c r="I86" s="134" t="s">
        <v>448</v>
      </c>
      <c r="J86" s="134" t="s">
        <v>448</v>
      </c>
      <c r="K86" s="134" t="s">
        <v>448</v>
      </c>
      <c r="L86" s="134" t="s">
        <v>448</v>
      </c>
      <c r="M86" s="134" t="s">
        <v>448</v>
      </c>
      <c r="N86" s="134">
        <v>0</v>
      </c>
      <c r="O86" s="134" t="s">
        <v>448</v>
      </c>
      <c r="P86" s="134">
        <v>1</v>
      </c>
      <c r="Q86" s="134" t="s">
        <v>448</v>
      </c>
      <c r="R86" s="134" t="s">
        <v>448</v>
      </c>
      <c r="S86" s="134" t="s">
        <v>448</v>
      </c>
      <c r="T86" s="134" t="s">
        <v>448</v>
      </c>
      <c r="U86" s="135" t="s">
        <v>448</v>
      </c>
      <c r="V86" s="400"/>
    </row>
    <row r="87" spans="1:22" s="401" customFormat="1" ht="14.25" customHeight="1">
      <c r="A87" s="339" t="s">
        <v>821</v>
      </c>
      <c r="B87" s="134">
        <v>11</v>
      </c>
      <c r="C87" s="134" t="s">
        <v>448</v>
      </c>
      <c r="D87" s="134" t="s">
        <v>448</v>
      </c>
      <c r="E87" s="134" t="s">
        <v>448</v>
      </c>
      <c r="F87" s="134" t="s">
        <v>448</v>
      </c>
      <c r="G87" s="134" t="s">
        <v>448</v>
      </c>
      <c r="H87" s="134">
        <v>1</v>
      </c>
      <c r="I87" s="134" t="s">
        <v>448</v>
      </c>
      <c r="J87" s="134" t="s">
        <v>448</v>
      </c>
      <c r="K87" s="134">
        <v>0</v>
      </c>
      <c r="L87" s="134">
        <v>2</v>
      </c>
      <c r="M87" s="134" t="s">
        <v>448</v>
      </c>
      <c r="N87" s="134" t="s">
        <v>448</v>
      </c>
      <c r="O87" s="134">
        <v>0</v>
      </c>
      <c r="P87" s="134">
        <v>2</v>
      </c>
      <c r="Q87" s="134" t="s">
        <v>448</v>
      </c>
      <c r="R87" s="134">
        <v>1</v>
      </c>
      <c r="S87" s="134">
        <v>3</v>
      </c>
      <c r="T87" s="134">
        <v>1</v>
      </c>
      <c r="U87" s="135" t="s">
        <v>448</v>
      </c>
      <c r="V87" s="400"/>
    </row>
    <row r="88" spans="1:22" s="401" customFormat="1" ht="14.25" customHeight="1">
      <c r="A88" s="339" t="s">
        <v>822</v>
      </c>
      <c r="B88" s="134">
        <v>40</v>
      </c>
      <c r="C88" s="134" t="s">
        <v>448</v>
      </c>
      <c r="D88" s="134" t="s">
        <v>448</v>
      </c>
      <c r="E88" s="134" t="s">
        <v>448</v>
      </c>
      <c r="F88" s="134" t="s">
        <v>448</v>
      </c>
      <c r="G88" s="134">
        <v>1</v>
      </c>
      <c r="H88" s="134">
        <v>8</v>
      </c>
      <c r="I88" s="134" t="s">
        <v>448</v>
      </c>
      <c r="J88" s="134">
        <v>1</v>
      </c>
      <c r="K88" s="134">
        <v>2</v>
      </c>
      <c r="L88" s="134">
        <v>5</v>
      </c>
      <c r="M88" s="134">
        <v>2</v>
      </c>
      <c r="N88" s="134" t="s">
        <v>448</v>
      </c>
      <c r="O88" s="134">
        <v>1</v>
      </c>
      <c r="P88" s="134">
        <v>11</v>
      </c>
      <c r="Q88" s="134">
        <v>2</v>
      </c>
      <c r="R88" s="134">
        <v>1</v>
      </c>
      <c r="S88" s="134">
        <v>6</v>
      </c>
      <c r="T88" s="134" t="s">
        <v>448</v>
      </c>
      <c r="U88" s="135">
        <v>1</v>
      </c>
      <c r="V88" s="400"/>
    </row>
    <row r="89" spans="1:22" s="401" customFormat="1" ht="14.25" customHeight="1">
      <c r="A89" s="339" t="s">
        <v>823</v>
      </c>
      <c r="B89" s="134">
        <v>40</v>
      </c>
      <c r="C89" s="134" t="s">
        <v>448</v>
      </c>
      <c r="D89" s="134" t="s">
        <v>448</v>
      </c>
      <c r="E89" s="134" t="s">
        <v>448</v>
      </c>
      <c r="F89" s="134" t="s">
        <v>448</v>
      </c>
      <c r="G89" s="134" t="s">
        <v>448</v>
      </c>
      <c r="H89" s="134">
        <v>7</v>
      </c>
      <c r="I89" s="134" t="s">
        <v>448</v>
      </c>
      <c r="J89" s="134">
        <v>0</v>
      </c>
      <c r="K89" s="134">
        <v>1</v>
      </c>
      <c r="L89" s="134">
        <v>5</v>
      </c>
      <c r="M89" s="134">
        <v>3</v>
      </c>
      <c r="N89" s="134">
        <v>0</v>
      </c>
      <c r="O89" s="134">
        <v>3</v>
      </c>
      <c r="P89" s="134">
        <v>10</v>
      </c>
      <c r="Q89" s="134">
        <v>2</v>
      </c>
      <c r="R89" s="134">
        <v>2</v>
      </c>
      <c r="S89" s="134">
        <v>5</v>
      </c>
      <c r="T89" s="134" t="s">
        <v>448</v>
      </c>
      <c r="U89" s="135">
        <v>1</v>
      </c>
      <c r="V89" s="400"/>
    </row>
    <row r="90" spans="1:22" s="401" customFormat="1" ht="14.25" customHeight="1">
      <c r="A90" s="339" t="s">
        <v>824</v>
      </c>
      <c r="B90" s="134">
        <v>22</v>
      </c>
      <c r="C90" s="134" t="s">
        <v>448</v>
      </c>
      <c r="D90" s="134" t="s">
        <v>448</v>
      </c>
      <c r="E90" s="134" t="s">
        <v>448</v>
      </c>
      <c r="F90" s="134" t="s">
        <v>448</v>
      </c>
      <c r="G90" s="134" t="s">
        <v>448</v>
      </c>
      <c r="H90" s="134">
        <v>5</v>
      </c>
      <c r="I90" s="134" t="s">
        <v>448</v>
      </c>
      <c r="J90" s="134">
        <v>1</v>
      </c>
      <c r="K90" s="134">
        <v>2</v>
      </c>
      <c r="L90" s="134">
        <v>4</v>
      </c>
      <c r="M90" s="134">
        <v>1</v>
      </c>
      <c r="N90" s="134" t="s">
        <v>448</v>
      </c>
      <c r="O90" s="134" t="s">
        <v>448</v>
      </c>
      <c r="P90" s="134">
        <v>5</v>
      </c>
      <c r="Q90" s="134">
        <v>1</v>
      </c>
      <c r="R90" s="134">
        <v>0</v>
      </c>
      <c r="S90" s="134">
        <v>4</v>
      </c>
      <c r="T90" s="134" t="s">
        <v>448</v>
      </c>
      <c r="U90" s="135">
        <v>0</v>
      </c>
      <c r="V90" s="400"/>
    </row>
    <row r="91" spans="1:22" s="401" customFormat="1" ht="14.25" customHeight="1">
      <c r="A91" s="339" t="s">
        <v>825</v>
      </c>
      <c r="B91" s="134">
        <v>5</v>
      </c>
      <c r="C91" s="134" t="s">
        <v>448</v>
      </c>
      <c r="D91" s="134" t="s">
        <v>448</v>
      </c>
      <c r="E91" s="134" t="s">
        <v>448</v>
      </c>
      <c r="F91" s="134" t="s">
        <v>448</v>
      </c>
      <c r="G91" s="134" t="s">
        <v>448</v>
      </c>
      <c r="H91" s="134">
        <v>0</v>
      </c>
      <c r="I91" s="134" t="s">
        <v>448</v>
      </c>
      <c r="J91" s="134">
        <v>0</v>
      </c>
      <c r="K91" s="134" t="s">
        <v>448</v>
      </c>
      <c r="L91" s="134">
        <v>1</v>
      </c>
      <c r="M91" s="134">
        <v>1</v>
      </c>
      <c r="N91" s="134">
        <v>0</v>
      </c>
      <c r="O91" s="134" t="s">
        <v>448</v>
      </c>
      <c r="P91" s="134">
        <v>1</v>
      </c>
      <c r="Q91" s="134">
        <v>1</v>
      </c>
      <c r="R91" s="134">
        <v>0</v>
      </c>
      <c r="S91" s="134" t="s">
        <v>448</v>
      </c>
      <c r="T91" s="134" t="s">
        <v>448</v>
      </c>
      <c r="U91" s="135" t="s">
        <v>448</v>
      </c>
      <c r="V91" s="400"/>
    </row>
    <row r="92" spans="1:22" s="401" customFormat="1" ht="14.25" customHeight="1">
      <c r="A92" s="339" t="s">
        <v>826</v>
      </c>
      <c r="B92" s="134">
        <v>3</v>
      </c>
      <c r="C92" s="134" t="s">
        <v>448</v>
      </c>
      <c r="D92" s="134" t="s">
        <v>448</v>
      </c>
      <c r="E92" s="134" t="s">
        <v>448</v>
      </c>
      <c r="F92" s="134" t="s">
        <v>448</v>
      </c>
      <c r="G92" s="134" t="s">
        <v>448</v>
      </c>
      <c r="H92" s="134">
        <v>0</v>
      </c>
      <c r="I92" s="134" t="s">
        <v>448</v>
      </c>
      <c r="J92" s="134" t="s">
        <v>448</v>
      </c>
      <c r="K92" s="134" t="s">
        <v>448</v>
      </c>
      <c r="L92" s="134" t="s">
        <v>448</v>
      </c>
      <c r="M92" s="134">
        <v>1</v>
      </c>
      <c r="N92" s="134" t="s">
        <v>448</v>
      </c>
      <c r="O92" s="134">
        <v>1</v>
      </c>
      <c r="P92" s="134">
        <v>2</v>
      </c>
      <c r="Q92" s="134" t="s">
        <v>448</v>
      </c>
      <c r="R92" s="134" t="s">
        <v>448</v>
      </c>
      <c r="S92" s="134" t="s">
        <v>448</v>
      </c>
      <c r="T92" s="134" t="s">
        <v>448</v>
      </c>
      <c r="U92" s="135" t="s">
        <v>448</v>
      </c>
      <c r="V92" s="400"/>
    </row>
    <row r="93" spans="1:22" s="401" customFormat="1" ht="14.25" customHeight="1">
      <c r="A93" s="339" t="s">
        <v>827</v>
      </c>
      <c r="B93" s="134">
        <v>1</v>
      </c>
      <c r="C93" s="134" t="s">
        <v>448</v>
      </c>
      <c r="D93" s="134" t="s">
        <v>448</v>
      </c>
      <c r="E93" s="134" t="s">
        <v>448</v>
      </c>
      <c r="F93" s="134" t="s">
        <v>448</v>
      </c>
      <c r="G93" s="134" t="s">
        <v>448</v>
      </c>
      <c r="H93" s="134" t="s">
        <v>448</v>
      </c>
      <c r="I93" s="134" t="s">
        <v>448</v>
      </c>
      <c r="J93" s="134" t="s">
        <v>448</v>
      </c>
      <c r="K93" s="134" t="s">
        <v>448</v>
      </c>
      <c r="L93" s="134" t="s">
        <v>448</v>
      </c>
      <c r="M93" s="134" t="s">
        <v>448</v>
      </c>
      <c r="N93" s="134" t="s">
        <v>448</v>
      </c>
      <c r="O93" s="134" t="s">
        <v>448</v>
      </c>
      <c r="P93" s="134" t="s">
        <v>448</v>
      </c>
      <c r="Q93" s="134">
        <v>1</v>
      </c>
      <c r="R93" s="134" t="s">
        <v>448</v>
      </c>
      <c r="S93" s="134" t="s">
        <v>448</v>
      </c>
      <c r="T93" s="134" t="s">
        <v>448</v>
      </c>
      <c r="U93" s="135" t="s">
        <v>448</v>
      </c>
      <c r="V93" s="400"/>
    </row>
    <row r="94" spans="1:22" s="401" customFormat="1" ht="14.25" customHeight="1">
      <c r="A94" s="339" t="s">
        <v>831</v>
      </c>
      <c r="B94" s="134">
        <v>1</v>
      </c>
      <c r="C94" s="134" t="s">
        <v>448</v>
      </c>
      <c r="D94" s="134" t="s">
        <v>448</v>
      </c>
      <c r="E94" s="134" t="s">
        <v>448</v>
      </c>
      <c r="F94" s="134" t="s">
        <v>448</v>
      </c>
      <c r="G94" s="134" t="s">
        <v>448</v>
      </c>
      <c r="H94" s="134" t="s">
        <v>448</v>
      </c>
      <c r="I94" s="134" t="s">
        <v>448</v>
      </c>
      <c r="J94" s="134" t="s">
        <v>448</v>
      </c>
      <c r="K94" s="134" t="s">
        <v>448</v>
      </c>
      <c r="L94" s="134" t="s">
        <v>448</v>
      </c>
      <c r="M94" s="134" t="s">
        <v>448</v>
      </c>
      <c r="N94" s="134" t="s">
        <v>448</v>
      </c>
      <c r="O94" s="134" t="s">
        <v>448</v>
      </c>
      <c r="P94" s="134" t="s">
        <v>448</v>
      </c>
      <c r="Q94" s="134" t="s">
        <v>448</v>
      </c>
      <c r="R94" s="134" t="s">
        <v>448</v>
      </c>
      <c r="S94" s="134">
        <v>1</v>
      </c>
      <c r="T94" s="134" t="s">
        <v>448</v>
      </c>
      <c r="U94" s="135" t="s">
        <v>448</v>
      </c>
      <c r="V94" s="400"/>
    </row>
    <row r="95" spans="1:21" s="400" customFormat="1" ht="6" customHeight="1" thickBot="1">
      <c r="A95" s="343"/>
      <c r="B95" s="138"/>
      <c r="C95" s="138"/>
      <c r="D95" s="138"/>
      <c r="E95" s="138"/>
      <c r="F95" s="138"/>
      <c r="G95" s="138"/>
      <c r="H95" s="138"/>
      <c r="I95" s="138"/>
      <c r="J95" s="138"/>
      <c r="K95" s="138"/>
      <c r="L95" s="138"/>
      <c r="M95" s="138"/>
      <c r="N95" s="138"/>
      <c r="O95" s="138"/>
      <c r="P95" s="138"/>
      <c r="Q95" s="138"/>
      <c r="R95" s="138"/>
      <c r="S95" s="138"/>
      <c r="T95" s="138"/>
      <c r="U95" s="139"/>
    </row>
    <row r="96" spans="1:22" s="401" customFormat="1" ht="13.5">
      <c r="A96" s="31" t="s">
        <v>833</v>
      </c>
      <c r="V96" s="400"/>
    </row>
    <row r="97" spans="1:22" s="401" customFormat="1" ht="13.5">
      <c r="A97" s="61" t="s">
        <v>765</v>
      </c>
      <c r="V97" s="400"/>
    </row>
    <row r="98" s="401" customFormat="1" ht="12.75" customHeight="1">
      <c r="V98" s="400"/>
    </row>
    <row r="99" s="401" customFormat="1" ht="12.75" customHeight="1">
      <c r="V99" s="400"/>
    </row>
    <row r="100" s="401" customFormat="1" ht="12.75" customHeight="1">
      <c r="V100" s="400"/>
    </row>
    <row r="101" s="401" customFormat="1" ht="12.75" customHeight="1">
      <c r="V101" s="400"/>
    </row>
    <row r="102" s="401" customFormat="1" ht="12.75" customHeight="1">
      <c r="V102" s="400"/>
    </row>
    <row r="103" s="401" customFormat="1" ht="12.75" customHeight="1">
      <c r="V103" s="400"/>
    </row>
    <row r="104" s="401" customFormat="1" ht="12.75" customHeight="1">
      <c r="V104" s="400"/>
    </row>
    <row r="105" s="401" customFormat="1" ht="12.75" customHeight="1">
      <c r="V105" s="400"/>
    </row>
    <row r="106" s="401" customFormat="1" ht="12.75" customHeight="1">
      <c r="V106" s="400"/>
    </row>
    <row r="107" s="401" customFormat="1" ht="12.75" customHeight="1">
      <c r="V107" s="400"/>
    </row>
    <row r="108" s="401" customFormat="1" ht="12.75" customHeight="1">
      <c r="V108" s="400"/>
    </row>
    <row r="109" s="401" customFormat="1" ht="12.75" customHeight="1">
      <c r="V109" s="400"/>
    </row>
    <row r="110" s="401" customFormat="1" ht="12.75" customHeight="1">
      <c r="V110" s="400"/>
    </row>
    <row r="111" s="401" customFormat="1" ht="12.75" customHeight="1">
      <c r="V111" s="400"/>
    </row>
    <row r="112" s="401" customFormat="1" ht="12.75" customHeight="1">
      <c r="V112" s="400"/>
    </row>
    <row r="113" s="401" customFormat="1" ht="12.75" customHeight="1">
      <c r="V113" s="400"/>
    </row>
    <row r="114" s="401" customFormat="1" ht="12.75" customHeight="1">
      <c r="V114" s="400"/>
    </row>
    <row r="115" s="401" customFormat="1" ht="12.75" customHeight="1">
      <c r="V115" s="400"/>
    </row>
    <row r="116" s="401" customFormat="1" ht="12.75" customHeight="1">
      <c r="V116" s="400"/>
    </row>
    <row r="117" s="401" customFormat="1" ht="12.75" customHeight="1">
      <c r="V117" s="400"/>
    </row>
    <row r="118" s="401" customFormat="1" ht="12.75" customHeight="1">
      <c r="V118" s="400"/>
    </row>
    <row r="119" s="401" customFormat="1" ht="12.75" customHeight="1">
      <c r="V119" s="400"/>
    </row>
    <row r="120" s="401" customFormat="1" ht="12.75" customHeight="1">
      <c r="V120" s="400"/>
    </row>
    <row r="121" s="401" customFormat="1" ht="12.75" customHeight="1">
      <c r="V121" s="400"/>
    </row>
    <row r="122" s="401" customFormat="1" ht="12.75" customHeight="1">
      <c r="V122" s="400"/>
    </row>
    <row r="123" s="401" customFormat="1" ht="12.75" customHeight="1">
      <c r="V123" s="400"/>
    </row>
    <row r="124" s="401" customFormat="1" ht="12.75" customHeight="1">
      <c r="V124" s="400"/>
    </row>
    <row r="125" s="401" customFormat="1" ht="12.75" customHeight="1">
      <c r="V125" s="400"/>
    </row>
    <row r="126" s="401" customFormat="1" ht="12.75" customHeight="1">
      <c r="V126" s="400"/>
    </row>
    <row r="127" s="401" customFormat="1" ht="12.75" customHeight="1">
      <c r="V127" s="400"/>
    </row>
    <row r="128" s="401" customFormat="1" ht="12.75" customHeight="1">
      <c r="V128" s="400"/>
    </row>
    <row r="129" s="401" customFormat="1" ht="12.75" customHeight="1">
      <c r="V129" s="400"/>
    </row>
    <row r="130" s="401" customFormat="1" ht="12.75" customHeight="1">
      <c r="V130" s="400"/>
    </row>
    <row r="131" s="401" customFormat="1" ht="12.75" customHeight="1">
      <c r="V131" s="400"/>
    </row>
    <row r="132" s="401" customFormat="1" ht="12.75" customHeight="1">
      <c r="V132" s="400"/>
    </row>
    <row r="133" s="401" customFormat="1" ht="12.75" customHeight="1">
      <c r="V133" s="400"/>
    </row>
    <row r="134" s="401" customFormat="1" ht="12.75" customHeight="1">
      <c r="V134" s="400"/>
    </row>
    <row r="135" s="401" customFormat="1" ht="12.75" customHeight="1">
      <c r="V135" s="400"/>
    </row>
    <row r="136" s="401" customFormat="1" ht="12.75" customHeight="1">
      <c r="V136" s="400"/>
    </row>
    <row r="137" s="401" customFormat="1" ht="12.75" customHeight="1">
      <c r="V137" s="400"/>
    </row>
    <row r="138" s="401" customFormat="1" ht="12.75" customHeight="1">
      <c r="V138" s="400"/>
    </row>
    <row r="139" s="401" customFormat="1" ht="12.75" customHeight="1">
      <c r="V139" s="400"/>
    </row>
    <row r="140" s="401" customFormat="1" ht="12.75" customHeight="1">
      <c r="V140" s="400"/>
    </row>
    <row r="141" s="401" customFormat="1" ht="12.75" customHeight="1">
      <c r="V141" s="400"/>
    </row>
    <row r="142" s="401" customFormat="1" ht="12.75" customHeight="1">
      <c r="V142" s="400"/>
    </row>
    <row r="143" s="401" customFormat="1" ht="12.75" customHeight="1">
      <c r="V143" s="400"/>
    </row>
    <row r="144" s="401" customFormat="1" ht="12.75" customHeight="1">
      <c r="V144" s="400"/>
    </row>
    <row r="145" s="401" customFormat="1" ht="12.75" customHeight="1">
      <c r="V145" s="400"/>
    </row>
    <row r="146" s="401" customFormat="1" ht="12.75" customHeight="1">
      <c r="V146" s="400"/>
    </row>
    <row r="147" s="401" customFormat="1" ht="12.75" customHeight="1">
      <c r="V147" s="400"/>
    </row>
    <row r="148" s="401" customFormat="1" ht="12.75" customHeight="1">
      <c r="V148" s="400"/>
    </row>
    <row r="149" s="401" customFormat="1" ht="12.75" customHeight="1">
      <c r="V149" s="400"/>
    </row>
    <row r="150" s="401" customFormat="1" ht="12.75" customHeight="1">
      <c r="V150" s="400"/>
    </row>
    <row r="151" s="401" customFormat="1" ht="12.75" customHeight="1">
      <c r="V151" s="400"/>
    </row>
    <row r="152" s="401" customFormat="1" ht="12.75" customHeight="1">
      <c r="V152" s="400"/>
    </row>
    <row r="153" s="401" customFormat="1" ht="12.75" customHeight="1">
      <c r="V153" s="400"/>
    </row>
    <row r="154" s="401" customFormat="1" ht="12.75" customHeight="1">
      <c r="V154" s="400"/>
    </row>
    <row r="155" s="401" customFormat="1" ht="12.75" customHeight="1">
      <c r="V155" s="400"/>
    </row>
    <row r="156" s="401" customFormat="1" ht="12.75" customHeight="1">
      <c r="V156" s="400"/>
    </row>
    <row r="157" s="401" customFormat="1" ht="12.75" customHeight="1">
      <c r="V157" s="400"/>
    </row>
    <row r="158" s="401" customFormat="1" ht="12.75" customHeight="1">
      <c r="V158" s="400"/>
    </row>
    <row r="159" s="401" customFormat="1" ht="12.75" customHeight="1">
      <c r="V159" s="400"/>
    </row>
    <row r="160" s="401" customFormat="1" ht="12.75" customHeight="1">
      <c r="V160" s="400"/>
    </row>
    <row r="161" s="401" customFormat="1" ht="12.75" customHeight="1">
      <c r="V161" s="400"/>
    </row>
    <row r="162" s="401" customFormat="1" ht="12.75" customHeight="1">
      <c r="V162" s="400"/>
    </row>
    <row r="163" s="401" customFormat="1" ht="12.75" customHeight="1">
      <c r="V163" s="400"/>
    </row>
    <row r="164" s="401" customFormat="1" ht="12.75" customHeight="1">
      <c r="V164" s="400"/>
    </row>
    <row r="165" s="401" customFormat="1" ht="12.75" customHeight="1">
      <c r="V165" s="400"/>
    </row>
    <row r="166" s="401" customFormat="1" ht="12.75" customHeight="1">
      <c r="V166" s="400"/>
    </row>
    <row r="167" s="401" customFormat="1" ht="12.75" customHeight="1">
      <c r="V167" s="400"/>
    </row>
    <row r="168" s="401" customFormat="1" ht="12.75" customHeight="1">
      <c r="V168" s="400"/>
    </row>
    <row r="169" s="401" customFormat="1" ht="12.75" customHeight="1">
      <c r="V169" s="400"/>
    </row>
    <row r="170" s="401" customFormat="1" ht="12.75" customHeight="1">
      <c r="V170" s="400"/>
    </row>
    <row r="171" s="401" customFormat="1" ht="12.75" customHeight="1">
      <c r="V171" s="400"/>
    </row>
    <row r="172" s="401" customFormat="1" ht="12.75" customHeight="1">
      <c r="V172" s="400"/>
    </row>
    <row r="173" s="401" customFormat="1" ht="12.75" customHeight="1">
      <c r="V173" s="400"/>
    </row>
    <row r="174" s="401" customFormat="1" ht="12.75" customHeight="1">
      <c r="V174" s="400"/>
    </row>
    <row r="175" s="401" customFormat="1" ht="12.75" customHeight="1">
      <c r="V175" s="400"/>
    </row>
    <row r="176" s="401" customFormat="1" ht="12.75" customHeight="1">
      <c r="V176" s="400"/>
    </row>
    <row r="177" s="401" customFormat="1" ht="12.75" customHeight="1">
      <c r="V177" s="400"/>
    </row>
    <row r="178" s="401" customFormat="1" ht="12.75" customHeight="1">
      <c r="V178" s="400"/>
    </row>
    <row r="179" s="401" customFormat="1" ht="12.75" customHeight="1">
      <c r="V179" s="400"/>
    </row>
    <row r="180" s="401" customFormat="1" ht="12.75" customHeight="1">
      <c r="V180" s="400"/>
    </row>
    <row r="181" s="401" customFormat="1" ht="12.75" customHeight="1">
      <c r="V181" s="400"/>
    </row>
    <row r="182" s="401" customFormat="1" ht="12.75" customHeight="1">
      <c r="V182" s="400"/>
    </row>
    <row r="183" s="401" customFormat="1" ht="12.75" customHeight="1">
      <c r="V183" s="400"/>
    </row>
    <row r="184" s="401" customFormat="1" ht="12.75" customHeight="1">
      <c r="V184" s="400"/>
    </row>
    <row r="185" s="401" customFormat="1" ht="12.75" customHeight="1">
      <c r="V185" s="400"/>
    </row>
    <row r="186" s="401" customFormat="1" ht="12.75" customHeight="1">
      <c r="V186" s="400"/>
    </row>
    <row r="187" s="401" customFormat="1" ht="12.75" customHeight="1">
      <c r="V187" s="400"/>
    </row>
    <row r="188" s="401" customFormat="1" ht="12.75" customHeight="1">
      <c r="V188" s="400"/>
    </row>
    <row r="189" s="401" customFormat="1" ht="12.75" customHeight="1">
      <c r="V189" s="400"/>
    </row>
    <row r="190" s="401" customFormat="1" ht="12.75" customHeight="1">
      <c r="V190" s="400"/>
    </row>
    <row r="191" s="401" customFormat="1" ht="12.75" customHeight="1">
      <c r="V191" s="400"/>
    </row>
    <row r="192" s="401" customFormat="1" ht="12.75" customHeight="1">
      <c r="V192" s="400"/>
    </row>
    <row r="193" s="401" customFormat="1" ht="12.75" customHeight="1">
      <c r="V193" s="400"/>
    </row>
    <row r="194" s="401" customFormat="1" ht="12.75" customHeight="1">
      <c r="V194" s="400"/>
    </row>
    <row r="195" s="401" customFormat="1" ht="12.75" customHeight="1">
      <c r="V195" s="400"/>
    </row>
    <row r="196" s="401" customFormat="1" ht="12.75" customHeight="1">
      <c r="V196" s="400"/>
    </row>
    <row r="197" s="401" customFormat="1" ht="12.75" customHeight="1">
      <c r="V197" s="400"/>
    </row>
    <row r="198" s="401" customFormat="1" ht="12.75" customHeight="1">
      <c r="V198" s="400"/>
    </row>
    <row r="199" s="401" customFormat="1" ht="12.75" customHeight="1">
      <c r="V199" s="400"/>
    </row>
    <row r="200" s="401" customFormat="1" ht="12.75" customHeight="1">
      <c r="V200" s="400"/>
    </row>
    <row r="201" s="401" customFormat="1" ht="12.75" customHeight="1">
      <c r="V201" s="400"/>
    </row>
    <row r="202" s="401" customFormat="1" ht="12.75" customHeight="1">
      <c r="V202" s="400"/>
    </row>
    <row r="203" s="401" customFormat="1" ht="12.75" customHeight="1">
      <c r="V203" s="400"/>
    </row>
    <row r="204" s="401" customFormat="1" ht="12.75" customHeight="1">
      <c r="V204" s="400"/>
    </row>
    <row r="205" s="401" customFormat="1" ht="12.75" customHeight="1">
      <c r="V205" s="400"/>
    </row>
    <row r="206" s="401" customFormat="1" ht="12.75" customHeight="1">
      <c r="V206" s="400"/>
    </row>
    <row r="207" s="401" customFormat="1" ht="13.5">
      <c r="V207" s="400"/>
    </row>
    <row r="208" s="401" customFormat="1" ht="13.5">
      <c r="V208" s="400"/>
    </row>
    <row r="209" s="401" customFormat="1" ht="13.5">
      <c r="V209" s="400"/>
    </row>
    <row r="210" s="401" customFormat="1" ht="13.5">
      <c r="V210" s="400"/>
    </row>
    <row r="211" s="401" customFormat="1" ht="13.5">
      <c r="V211" s="400"/>
    </row>
    <row r="212" s="401" customFormat="1" ht="13.5">
      <c r="V212" s="400"/>
    </row>
    <row r="213" s="401" customFormat="1" ht="13.5">
      <c r="V213" s="400"/>
    </row>
    <row r="214" s="401" customFormat="1" ht="13.5">
      <c r="V214" s="400"/>
    </row>
    <row r="215" s="401" customFormat="1" ht="13.5">
      <c r="V215" s="400"/>
    </row>
    <row r="216" s="401" customFormat="1" ht="13.5">
      <c r="V216" s="400"/>
    </row>
    <row r="217" s="401" customFormat="1" ht="13.5">
      <c r="V217" s="400"/>
    </row>
    <row r="218" s="401" customFormat="1" ht="13.5">
      <c r="V218" s="400"/>
    </row>
    <row r="219" s="401" customFormat="1" ht="13.5">
      <c r="V219" s="400"/>
    </row>
    <row r="220" s="401" customFormat="1" ht="13.5">
      <c r="V220" s="400"/>
    </row>
    <row r="221" s="401" customFormat="1" ht="13.5">
      <c r="V221" s="400"/>
    </row>
    <row r="222" s="401" customFormat="1" ht="13.5">
      <c r="V222" s="400"/>
    </row>
    <row r="223" s="401" customFormat="1" ht="13.5">
      <c r="V223" s="400"/>
    </row>
    <row r="224" s="401" customFormat="1" ht="13.5">
      <c r="V224" s="400"/>
    </row>
    <row r="225" s="401" customFormat="1" ht="13.5">
      <c r="V225" s="400"/>
    </row>
    <row r="226" s="401" customFormat="1" ht="13.5">
      <c r="V226" s="400"/>
    </row>
    <row r="227" s="401" customFormat="1" ht="13.5">
      <c r="V227" s="400"/>
    </row>
    <row r="228" s="401" customFormat="1" ht="13.5">
      <c r="V228" s="400"/>
    </row>
    <row r="229" s="401" customFormat="1" ht="13.5">
      <c r="V229" s="400"/>
    </row>
    <row r="230" s="401" customFormat="1" ht="13.5">
      <c r="V230" s="400"/>
    </row>
    <row r="231" s="401" customFormat="1" ht="13.5">
      <c r="V231" s="400"/>
    </row>
    <row r="232" s="401" customFormat="1" ht="13.5">
      <c r="V232" s="400"/>
    </row>
    <row r="233" s="401" customFormat="1" ht="13.5">
      <c r="V233" s="400"/>
    </row>
    <row r="234" s="401" customFormat="1" ht="13.5">
      <c r="V234" s="400"/>
    </row>
    <row r="235" s="401" customFormat="1" ht="13.5">
      <c r="V235" s="400"/>
    </row>
    <row r="236" s="401" customFormat="1" ht="13.5">
      <c r="V236" s="400"/>
    </row>
    <row r="237" s="401" customFormat="1" ht="13.5">
      <c r="V237" s="400"/>
    </row>
    <row r="238" s="401" customFormat="1" ht="13.5">
      <c r="V238" s="400"/>
    </row>
    <row r="239" s="401" customFormat="1" ht="13.5">
      <c r="V239" s="400"/>
    </row>
    <row r="240" s="401" customFormat="1" ht="13.5">
      <c r="V240" s="400"/>
    </row>
    <row r="241" s="401" customFormat="1" ht="13.5">
      <c r="V241" s="400"/>
    </row>
    <row r="242" s="401" customFormat="1" ht="13.5">
      <c r="V242" s="400"/>
    </row>
    <row r="243" s="401" customFormat="1" ht="13.5">
      <c r="V243" s="400"/>
    </row>
    <row r="244" s="401" customFormat="1" ht="13.5">
      <c r="V244" s="400"/>
    </row>
    <row r="245" s="401" customFormat="1" ht="13.5">
      <c r="V245" s="400"/>
    </row>
    <row r="246" s="401" customFormat="1" ht="13.5">
      <c r="V246" s="400"/>
    </row>
    <row r="247" s="401" customFormat="1" ht="13.5">
      <c r="V247" s="400"/>
    </row>
    <row r="248" s="401" customFormat="1" ht="13.5">
      <c r="V248" s="400"/>
    </row>
    <row r="249" s="401" customFormat="1" ht="13.5">
      <c r="V249" s="400"/>
    </row>
    <row r="250" s="401" customFormat="1" ht="13.5">
      <c r="V250" s="400"/>
    </row>
    <row r="251" s="401" customFormat="1" ht="13.5">
      <c r="V251" s="400"/>
    </row>
    <row r="252" s="401" customFormat="1" ht="13.5">
      <c r="V252" s="400"/>
    </row>
    <row r="253" s="401" customFormat="1" ht="13.5">
      <c r="V253" s="400"/>
    </row>
    <row r="254" s="401" customFormat="1" ht="13.5">
      <c r="V254" s="400"/>
    </row>
    <row r="255" s="401" customFormat="1" ht="13.5">
      <c r="V255" s="400"/>
    </row>
    <row r="256" s="401" customFormat="1" ht="13.5">
      <c r="V256" s="400"/>
    </row>
    <row r="257" s="401" customFormat="1" ht="13.5">
      <c r="V257" s="400"/>
    </row>
    <row r="258" s="401" customFormat="1" ht="13.5">
      <c r="V258" s="400"/>
    </row>
    <row r="259" s="401" customFormat="1" ht="13.5">
      <c r="V259" s="400"/>
    </row>
    <row r="260" s="401" customFormat="1" ht="13.5">
      <c r="V260" s="400"/>
    </row>
    <row r="261" s="401" customFormat="1" ht="13.5">
      <c r="V261" s="400"/>
    </row>
    <row r="262" s="401" customFormat="1" ht="13.5">
      <c r="V262" s="400"/>
    </row>
    <row r="263" s="401" customFormat="1" ht="13.5">
      <c r="V263" s="400"/>
    </row>
    <row r="264" s="401" customFormat="1" ht="13.5">
      <c r="V264" s="400"/>
    </row>
    <row r="265" s="401" customFormat="1" ht="13.5">
      <c r="V265" s="400"/>
    </row>
    <row r="266" s="401" customFormat="1" ht="13.5">
      <c r="V266" s="400"/>
    </row>
    <row r="267" s="401" customFormat="1" ht="13.5">
      <c r="V267" s="400"/>
    </row>
    <row r="268" s="401" customFormat="1" ht="13.5">
      <c r="V268" s="400"/>
    </row>
    <row r="269" s="401" customFormat="1" ht="13.5">
      <c r="V269" s="400"/>
    </row>
    <row r="270" s="401" customFormat="1" ht="13.5">
      <c r="V270" s="400"/>
    </row>
    <row r="271" s="401" customFormat="1" ht="13.5">
      <c r="V271" s="400"/>
    </row>
    <row r="272" s="401" customFormat="1" ht="13.5">
      <c r="V272" s="400"/>
    </row>
    <row r="273" s="401" customFormat="1" ht="13.5">
      <c r="V273" s="400"/>
    </row>
    <row r="274" s="401" customFormat="1" ht="13.5">
      <c r="V274" s="400"/>
    </row>
    <row r="275" s="401" customFormat="1" ht="13.5">
      <c r="V275" s="400"/>
    </row>
    <row r="276" s="401" customFormat="1" ht="13.5">
      <c r="V276" s="400"/>
    </row>
    <row r="277" s="401" customFormat="1" ht="13.5">
      <c r="V277" s="400"/>
    </row>
    <row r="278" s="401" customFormat="1" ht="13.5">
      <c r="V278" s="400"/>
    </row>
    <row r="279" s="401" customFormat="1" ht="13.5">
      <c r="V279" s="400"/>
    </row>
    <row r="280" s="401" customFormat="1" ht="13.5">
      <c r="V280" s="400"/>
    </row>
    <row r="281" s="401" customFormat="1" ht="13.5">
      <c r="V281" s="400"/>
    </row>
    <row r="282" s="401" customFormat="1" ht="13.5">
      <c r="V282" s="400"/>
    </row>
    <row r="283" s="401" customFormat="1" ht="13.5">
      <c r="V283" s="400"/>
    </row>
    <row r="284" s="401" customFormat="1" ht="13.5">
      <c r="V284" s="400"/>
    </row>
    <row r="285" s="401" customFormat="1" ht="13.5">
      <c r="V285" s="400"/>
    </row>
    <row r="286" s="401" customFormat="1" ht="13.5">
      <c r="V286" s="400"/>
    </row>
    <row r="287" s="401" customFormat="1" ht="13.5">
      <c r="V287" s="400"/>
    </row>
    <row r="288" s="401" customFormat="1" ht="13.5">
      <c r="V288" s="400"/>
    </row>
    <row r="289" s="401" customFormat="1" ht="13.5">
      <c r="V289" s="400"/>
    </row>
    <row r="290" s="401" customFormat="1" ht="13.5">
      <c r="V290" s="400"/>
    </row>
    <row r="291" s="401" customFormat="1" ht="13.5">
      <c r="V291" s="400"/>
    </row>
    <row r="292" s="401" customFormat="1" ht="13.5">
      <c r="V292" s="400"/>
    </row>
    <row r="293" s="401" customFormat="1" ht="13.5">
      <c r="V293" s="400"/>
    </row>
    <row r="294" s="401" customFormat="1" ht="13.5">
      <c r="V294" s="400"/>
    </row>
    <row r="295" s="401" customFormat="1" ht="13.5">
      <c r="V295" s="400"/>
    </row>
    <row r="296" s="401" customFormat="1" ht="13.5">
      <c r="V296" s="400"/>
    </row>
    <row r="297" s="401" customFormat="1" ht="13.5">
      <c r="V297" s="400"/>
    </row>
    <row r="298" s="401" customFormat="1" ht="13.5">
      <c r="V298" s="400"/>
    </row>
    <row r="299" s="401" customFormat="1" ht="13.5">
      <c r="V299" s="400"/>
    </row>
    <row r="300" s="401" customFormat="1" ht="13.5">
      <c r="V300" s="400"/>
    </row>
    <row r="301" s="401" customFormat="1" ht="13.5">
      <c r="V301" s="400"/>
    </row>
    <row r="302" s="401" customFormat="1" ht="13.5">
      <c r="V302" s="400"/>
    </row>
    <row r="303" s="401" customFormat="1" ht="13.5">
      <c r="V303" s="400"/>
    </row>
    <row r="304" s="401" customFormat="1" ht="13.5">
      <c r="V304" s="400"/>
    </row>
    <row r="305" s="401" customFormat="1" ht="13.5">
      <c r="V305" s="400"/>
    </row>
    <row r="306" s="401" customFormat="1" ht="13.5">
      <c r="V306" s="400"/>
    </row>
    <row r="307" s="401" customFormat="1" ht="13.5">
      <c r="V307" s="400"/>
    </row>
    <row r="308" s="401" customFormat="1" ht="13.5">
      <c r="V308" s="400"/>
    </row>
    <row r="309" s="401" customFormat="1" ht="13.5">
      <c r="V309" s="400"/>
    </row>
    <row r="310" s="401" customFormat="1" ht="13.5">
      <c r="V310" s="400"/>
    </row>
    <row r="311" s="401" customFormat="1" ht="13.5">
      <c r="V311" s="400"/>
    </row>
    <row r="312" s="401" customFormat="1" ht="13.5">
      <c r="V312" s="400"/>
    </row>
    <row r="313" s="401" customFormat="1" ht="13.5">
      <c r="V313" s="400"/>
    </row>
    <row r="314" s="401" customFormat="1" ht="13.5">
      <c r="V314" s="400"/>
    </row>
    <row r="315" s="401" customFormat="1" ht="13.5">
      <c r="V315" s="400"/>
    </row>
    <row r="316" s="401" customFormat="1" ht="13.5">
      <c r="V316" s="400"/>
    </row>
    <row r="317" s="401" customFormat="1" ht="13.5">
      <c r="V317" s="400"/>
    </row>
    <row r="318" s="401" customFormat="1" ht="13.5">
      <c r="V318" s="400"/>
    </row>
    <row r="319" s="401" customFormat="1" ht="13.5">
      <c r="V319" s="400"/>
    </row>
    <row r="320" s="401" customFormat="1" ht="13.5">
      <c r="V320" s="400"/>
    </row>
    <row r="321" s="401" customFormat="1" ht="13.5">
      <c r="V321" s="400"/>
    </row>
    <row r="322" s="401" customFormat="1" ht="13.5">
      <c r="V322" s="400"/>
    </row>
    <row r="323" s="401" customFormat="1" ht="13.5">
      <c r="V323" s="400"/>
    </row>
    <row r="324" s="401" customFormat="1" ht="13.5">
      <c r="V324" s="400"/>
    </row>
    <row r="325" s="401" customFormat="1" ht="13.5">
      <c r="V325" s="400"/>
    </row>
    <row r="326" s="401" customFormat="1" ht="13.5">
      <c r="V326" s="400"/>
    </row>
    <row r="327" s="401" customFormat="1" ht="13.5">
      <c r="V327" s="400"/>
    </row>
    <row r="328" s="401" customFormat="1" ht="13.5">
      <c r="V328" s="400"/>
    </row>
    <row r="329" s="401" customFormat="1" ht="13.5">
      <c r="V329" s="400"/>
    </row>
    <row r="330" s="401" customFormat="1" ht="13.5">
      <c r="V330" s="400"/>
    </row>
    <row r="331" s="401" customFormat="1" ht="13.5">
      <c r="V331" s="400"/>
    </row>
    <row r="332" s="401" customFormat="1" ht="13.5">
      <c r="V332" s="400"/>
    </row>
    <row r="333" s="401" customFormat="1" ht="13.5">
      <c r="V333" s="400"/>
    </row>
    <row r="334" s="401" customFormat="1" ht="13.5">
      <c r="V334" s="400"/>
    </row>
    <row r="335" s="401" customFormat="1" ht="13.5">
      <c r="V335" s="400"/>
    </row>
    <row r="336" s="401" customFormat="1" ht="13.5">
      <c r="V336" s="400"/>
    </row>
    <row r="337" s="401" customFormat="1" ht="13.5">
      <c r="V337" s="400"/>
    </row>
    <row r="338" s="401" customFormat="1" ht="13.5">
      <c r="V338" s="400"/>
    </row>
    <row r="339" s="401" customFormat="1" ht="13.5">
      <c r="V339" s="400"/>
    </row>
    <row r="340" s="401" customFormat="1" ht="13.5">
      <c r="V340" s="400"/>
    </row>
    <row r="341" s="401" customFormat="1" ht="13.5">
      <c r="V341" s="400"/>
    </row>
    <row r="342" s="401" customFormat="1" ht="13.5">
      <c r="V342" s="400"/>
    </row>
    <row r="343" s="401" customFormat="1" ht="13.5">
      <c r="V343" s="400"/>
    </row>
    <row r="344" s="401" customFormat="1" ht="13.5">
      <c r="V344" s="400"/>
    </row>
    <row r="345" s="401" customFormat="1" ht="13.5">
      <c r="V345" s="400"/>
    </row>
    <row r="346" s="401" customFormat="1" ht="13.5">
      <c r="V346" s="400"/>
    </row>
    <row r="347" s="401" customFormat="1" ht="13.5">
      <c r="V347" s="400"/>
    </row>
    <row r="348" s="401" customFormat="1" ht="13.5">
      <c r="V348" s="400"/>
    </row>
    <row r="349" s="401" customFormat="1" ht="13.5">
      <c r="V349" s="400"/>
    </row>
    <row r="350" s="401" customFormat="1" ht="13.5">
      <c r="V350" s="400"/>
    </row>
    <row r="351" s="401" customFormat="1" ht="13.5">
      <c r="V351" s="400"/>
    </row>
    <row r="352" s="401" customFormat="1" ht="13.5">
      <c r="V352" s="400"/>
    </row>
    <row r="353" s="401" customFormat="1" ht="13.5">
      <c r="V353" s="400"/>
    </row>
    <row r="354" s="401" customFormat="1" ht="13.5">
      <c r="V354" s="400"/>
    </row>
    <row r="355" s="401" customFormat="1" ht="13.5">
      <c r="V355" s="400"/>
    </row>
    <row r="356" s="401" customFormat="1" ht="13.5">
      <c r="V356" s="400"/>
    </row>
    <row r="357" s="401" customFormat="1" ht="13.5">
      <c r="V357" s="400"/>
    </row>
    <row r="358" s="401" customFormat="1" ht="13.5">
      <c r="V358" s="400"/>
    </row>
    <row r="359" s="401" customFormat="1" ht="13.5">
      <c r="V359" s="400"/>
    </row>
    <row r="360" s="401" customFormat="1" ht="13.5">
      <c r="V360" s="400"/>
    </row>
    <row r="361" s="401" customFormat="1" ht="13.5">
      <c r="V361" s="400"/>
    </row>
    <row r="362" s="401" customFormat="1" ht="13.5">
      <c r="V362" s="400"/>
    </row>
    <row r="363" s="401" customFormat="1" ht="13.5">
      <c r="V363" s="400"/>
    </row>
    <row r="364" s="401" customFormat="1" ht="13.5">
      <c r="V364" s="400"/>
    </row>
    <row r="365" s="401" customFormat="1" ht="13.5">
      <c r="V365" s="400"/>
    </row>
    <row r="366" s="401" customFormat="1" ht="13.5">
      <c r="V366" s="400"/>
    </row>
    <row r="367" s="401" customFormat="1" ht="13.5">
      <c r="V367" s="400"/>
    </row>
    <row r="368" s="401" customFormat="1" ht="13.5">
      <c r="V368" s="400"/>
    </row>
    <row r="369" s="401" customFormat="1" ht="13.5">
      <c r="V369" s="400"/>
    </row>
    <row r="370" s="401" customFormat="1" ht="13.5">
      <c r="V370" s="400"/>
    </row>
    <row r="371" s="401" customFormat="1" ht="13.5">
      <c r="V371" s="400"/>
    </row>
    <row r="372" s="401" customFormat="1" ht="13.5">
      <c r="V372" s="400"/>
    </row>
    <row r="373" s="401" customFormat="1" ht="13.5">
      <c r="V373" s="400"/>
    </row>
    <row r="374" s="401" customFormat="1" ht="13.5">
      <c r="V374" s="400"/>
    </row>
    <row r="375" s="401" customFormat="1" ht="13.5">
      <c r="V375" s="400"/>
    </row>
    <row r="376" s="401" customFormat="1" ht="13.5">
      <c r="V376" s="400"/>
    </row>
    <row r="377" s="401" customFormat="1" ht="13.5">
      <c r="V377" s="400"/>
    </row>
    <row r="378" s="401" customFormat="1" ht="13.5">
      <c r="V378" s="400"/>
    </row>
    <row r="379" s="401" customFormat="1" ht="13.5">
      <c r="V379" s="400"/>
    </row>
    <row r="380" s="401" customFormat="1" ht="13.5">
      <c r="V380" s="400"/>
    </row>
    <row r="381" s="401" customFormat="1" ht="13.5">
      <c r="V381" s="400"/>
    </row>
    <row r="382" s="401" customFormat="1" ht="13.5">
      <c r="V382" s="400"/>
    </row>
    <row r="383" s="401" customFormat="1" ht="13.5">
      <c r="V383" s="400"/>
    </row>
    <row r="384" s="401" customFormat="1" ht="13.5">
      <c r="V384" s="400"/>
    </row>
    <row r="385" s="401" customFormat="1" ht="13.5">
      <c r="V385" s="400"/>
    </row>
    <row r="386" s="401" customFormat="1" ht="13.5">
      <c r="V386" s="400"/>
    </row>
    <row r="387" s="401" customFormat="1" ht="13.5">
      <c r="V387" s="400"/>
    </row>
    <row r="388" s="401" customFormat="1" ht="13.5">
      <c r="V388" s="400"/>
    </row>
    <row r="389" s="401" customFormat="1" ht="13.5">
      <c r="V389" s="400"/>
    </row>
    <row r="390" s="401" customFormat="1" ht="13.5">
      <c r="V390" s="400"/>
    </row>
    <row r="391" s="401" customFormat="1" ht="13.5">
      <c r="V391" s="400"/>
    </row>
    <row r="392" s="401" customFormat="1" ht="13.5">
      <c r="V392" s="400"/>
    </row>
    <row r="393" s="401" customFormat="1" ht="13.5">
      <c r="V393" s="400"/>
    </row>
    <row r="394" s="401" customFormat="1" ht="13.5">
      <c r="V394" s="400"/>
    </row>
    <row r="395" s="401" customFormat="1" ht="13.5">
      <c r="V395" s="400"/>
    </row>
    <row r="396" s="401" customFormat="1" ht="13.5">
      <c r="V396" s="400"/>
    </row>
    <row r="397" s="401" customFormat="1" ht="13.5">
      <c r="V397" s="400"/>
    </row>
    <row r="398" s="401" customFormat="1" ht="13.5">
      <c r="V398" s="400"/>
    </row>
    <row r="399" s="401" customFormat="1" ht="13.5">
      <c r="V399" s="400"/>
    </row>
    <row r="400" s="401" customFormat="1" ht="13.5">
      <c r="V400" s="400"/>
    </row>
    <row r="401" s="401" customFormat="1" ht="13.5">
      <c r="V401" s="400"/>
    </row>
    <row r="402" s="401" customFormat="1" ht="13.5">
      <c r="V402" s="400"/>
    </row>
    <row r="403" s="401" customFormat="1" ht="13.5">
      <c r="V403" s="400"/>
    </row>
    <row r="404" s="401" customFormat="1" ht="13.5">
      <c r="V404" s="400"/>
    </row>
    <row r="405" s="401" customFormat="1" ht="13.5">
      <c r="V405" s="400"/>
    </row>
    <row r="406" s="401" customFormat="1" ht="13.5">
      <c r="V406" s="400"/>
    </row>
    <row r="407" s="401" customFormat="1" ht="13.5">
      <c r="V407" s="400"/>
    </row>
    <row r="408" s="401" customFormat="1" ht="13.5">
      <c r="V408" s="400"/>
    </row>
    <row r="409" s="401" customFormat="1" ht="13.5">
      <c r="V409" s="400"/>
    </row>
    <row r="410" s="401" customFormat="1" ht="13.5">
      <c r="V410" s="400"/>
    </row>
    <row r="411" s="401" customFormat="1" ht="13.5">
      <c r="V411" s="400"/>
    </row>
    <row r="412" s="401" customFormat="1" ht="13.5">
      <c r="V412" s="400"/>
    </row>
    <row r="413" s="401" customFormat="1" ht="13.5">
      <c r="V413" s="400"/>
    </row>
    <row r="414" s="401" customFormat="1" ht="13.5">
      <c r="V414" s="400"/>
    </row>
    <row r="415" s="401" customFormat="1" ht="13.5">
      <c r="V415" s="400"/>
    </row>
    <row r="416" s="401" customFormat="1" ht="13.5">
      <c r="V416" s="400"/>
    </row>
    <row r="417" s="401" customFormat="1" ht="13.5">
      <c r="V417" s="400"/>
    </row>
    <row r="418" s="401" customFormat="1" ht="13.5">
      <c r="V418" s="400"/>
    </row>
    <row r="419" s="401" customFormat="1" ht="13.5">
      <c r="V419" s="400"/>
    </row>
    <row r="420" s="401" customFormat="1" ht="13.5">
      <c r="V420" s="400"/>
    </row>
    <row r="421" s="401" customFormat="1" ht="13.5">
      <c r="V421" s="400"/>
    </row>
    <row r="422" s="401" customFormat="1" ht="13.5">
      <c r="V422" s="400"/>
    </row>
    <row r="423" s="401" customFormat="1" ht="13.5">
      <c r="V423" s="400"/>
    </row>
    <row r="424" s="401" customFormat="1" ht="13.5">
      <c r="V424" s="400"/>
    </row>
    <row r="425" s="401" customFormat="1" ht="13.5">
      <c r="V425" s="400"/>
    </row>
    <row r="426" s="401" customFormat="1" ht="13.5">
      <c r="V426" s="400"/>
    </row>
    <row r="427" s="401" customFormat="1" ht="13.5">
      <c r="V427" s="400"/>
    </row>
    <row r="428" s="401" customFormat="1" ht="13.5">
      <c r="V428" s="400"/>
    </row>
    <row r="429" s="401" customFormat="1" ht="13.5">
      <c r="V429" s="400"/>
    </row>
    <row r="430" s="401" customFormat="1" ht="13.5">
      <c r="V430" s="400"/>
    </row>
    <row r="431" s="401" customFormat="1" ht="13.5">
      <c r="V431" s="400"/>
    </row>
    <row r="432" s="401" customFormat="1" ht="13.5">
      <c r="V432" s="400"/>
    </row>
    <row r="433" s="401" customFormat="1" ht="13.5">
      <c r="V433" s="400"/>
    </row>
    <row r="434" s="401" customFormat="1" ht="13.5">
      <c r="V434" s="400"/>
    </row>
    <row r="435" s="401" customFormat="1" ht="13.5">
      <c r="V435" s="400"/>
    </row>
    <row r="436" s="401" customFormat="1" ht="13.5">
      <c r="V436" s="400"/>
    </row>
    <row r="437" s="401" customFormat="1" ht="13.5">
      <c r="V437" s="400"/>
    </row>
    <row r="438" s="401" customFormat="1" ht="13.5">
      <c r="V438" s="400"/>
    </row>
    <row r="439" s="401" customFormat="1" ht="13.5">
      <c r="V439" s="400"/>
    </row>
    <row r="440" s="401" customFormat="1" ht="13.5">
      <c r="V440" s="400"/>
    </row>
    <row r="441" s="401" customFormat="1" ht="13.5">
      <c r="V441" s="400"/>
    </row>
    <row r="442" s="401" customFormat="1" ht="13.5">
      <c r="V442" s="400"/>
    </row>
    <row r="443" s="401" customFormat="1" ht="13.5">
      <c r="V443" s="400"/>
    </row>
    <row r="444" s="401" customFormat="1" ht="13.5">
      <c r="V444" s="400"/>
    </row>
    <row r="445" s="401" customFormat="1" ht="13.5">
      <c r="V445" s="400"/>
    </row>
    <row r="446" s="401" customFormat="1" ht="13.5">
      <c r="V446" s="400"/>
    </row>
    <row r="447" s="401" customFormat="1" ht="13.5">
      <c r="V447" s="400"/>
    </row>
    <row r="448" s="401" customFormat="1" ht="13.5">
      <c r="V448" s="400"/>
    </row>
    <row r="449" s="401" customFormat="1" ht="13.5">
      <c r="V449" s="400"/>
    </row>
    <row r="450" s="401" customFormat="1" ht="13.5">
      <c r="V450" s="400"/>
    </row>
    <row r="451" s="401" customFormat="1" ht="13.5">
      <c r="V451" s="400"/>
    </row>
    <row r="452" s="401" customFormat="1" ht="13.5">
      <c r="V452" s="400"/>
    </row>
    <row r="453" s="401" customFormat="1" ht="13.5">
      <c r="V453" s="400"/>
    </row>
    <row r="454" s="401" customFormat="1" ht="13.5">
      <c r="V454" s="400"/>
    </row>
    <row r="455" s="401" customFormat="1" ht="13.5">
      <c r="V455" s="400"/>
    </row>
    <row r="456" s="401" customFormat="1" ht="13.5">
      <c r="V456" s="400"/>
    </row>
    <row r="457" s="401" customFormat="1" ht="13.5">
      <c r="V457" s="400"/>
    </row>
    <row r="458" s="401" customFormat="1" ht="13.5">
      <c r="V458" s="400"/>
    </row>
    <row r="459" s="401" customFormat="1" ht="13.5">
      <c r="V459" s="400"/>
    </row>
    <row r="460" s="401" customFormat="1" ht="13.5">
      <c r="V460" s="400"/>
    </row>
    <row r="461" s="401" customFormat="1" ht="13.5">
      <c r="V461" s="400"/>
    </row>
    <row r="462" s="401" customFormat="1" ht="13.5">
      <c r="V462" s="400"/>
    </row>
    <row r="463" s="401" customFormat="1" ht="13.5">
      <c r="V463" s="400"/>
    </row>
    <row r="464" s="401" customFormat="1" ht="13.5">
      <c r="V464" s="400"/>
    </row>
    <row r="465" s="401" customFormat="1" ht="13.5">
      <c r="V465" s="400"/>
    </row>
    <row r="466" s="401" customFormat="1" ht="13.5">
      <c r="V466" s="400"/>
    </row>
    <row r="467" s="401" customFormat="1" ht="13.5">
      <c r="V467" s="400"/>
    </row>
    <row r="468" s="401" customFormat="1" ht="13.5">
      <c r="V468" s="400"/>
    </row>
    <row r="469" s="401" customFormat="1" ht="13.5">
      <c r="V469" s="400"/>
    </row>
    <row r="470" s="401" customFormat="1" ht="13.5">
      <c r="V470" s="400"/>
    </row>
    <row r="471" s="401" customFormat="1" ht="13.5">
      <c r="V471" s="400"/>
    </row>
    <row r="472" s="401" customFormat="1" ht="13.5">
      <c r="V472" s="400"/>
    </row>
    <row r="473" s="401" customFormat="1" ht="13.5">
      <c r="V473" s="400"/>
    </row>
    <row r="474" s="401" customFormat="1" ht="13.5">
      <c r="V474" s="400"/>
    </row>
    <row r="475" s="401" customFormat="1" ht="13.5">
      <c r="V475" s="400"/>
    </row>
    <row r="476" s="401" customFormat="1" ht="13.5">
      <c r="V476" s="400"/>
    </row>
    <row r="477" s="401" customFormat="1" ht="13.5">
      <c r="V477" s="400"/>
    </row>
    <row r="478" s="401" customFormat="1" ht="13.5">
      <c r="V478" s="400"/>
    </row>
    <row r="479" s="401" customFormat="1" ht="13.5">
      <c r="V479" s="400"/>
    </row>
    <row r="480" s="401" customFormat="1" ht="13.5">
      <c r="V480" s="400"/>
    </row>
    <row r="481" s="401" customFormat="1" ht="13.5">
      <c r="V481" s="400"/>
    </row>
    <row r="482" s="401" customFormat="1" ht="13.5">
      <c r="V482" s="400"/>
    </row>
    <row r="483" s="401" customFormat="1" ht="13.5">
      <c r="V483" s="400"/>
    </row>
    <row r="484" s="401" customFormat="1" ht="13.5">
      <c r="V484" s="400"/>
    </row>
    <row r="485" s="401" customFormat="1" ht="13.5">
      <c r="V485" s="400"/>
    </row>
    <row r="486" s="401" customFormat="1" ht="13.5">
      <c r="V486" s="400"/>
    </row>
    <row r="487" s="401" customFormat="1" ht="13.5">
      <c r="V487" s="400"/>
    </row>
    <row r="488" s="401" customFormat="1" ht="13.5">
      <c r="V488" s="400"/>
    </row>
    <row r="489" s="401" customFormat="1" ht="13.5">
      <c r="V489" s="400"/>
    </row>
    <row r="490" s="401" customFormat="1" ht="13.5">
      <c r="V490" s="400"/>
    </row>
    <row r="491" s="401" customFormat="1" ht="13.5">
      <c r="V491" s="400"/>
    </row>
    <row r="492" s="401" customFormat="1" ht="13.5">
      <c r="V492" s="400"/>
    </row>
    <row r="493" s="401" customFormat="1" ht="13.5">
      <c r="V493" s="400"/>
    </row>
    <row r="494" s="401" customFormat="1" ht="13.5">
      <c r="V494" s="400"/>
    </row>
    <row r="495" s="401" customFormat="1" ht="13.5">
      <c r="V495" s="400"/>
    </row>
    <row r="496" s="401" customFormat="1" ht="13.5">
      <c r="V496" s="400"/>
    </row>
    <row r="497" s="401" customFormat="1" ht="13.5">
      <c r="V497" s="400"/>
    </row>
    <row r="498" s="401" customFormat="1" ht="13.5">
      <c r="V498" s="400"/>
    </row>
    <row r="499" s="401" customFormat="1" ht="13.5">
      <c r="V499" s="400"/>
    </row>
    <row r="500" s="401" customFormat="1" ht="13.5">
      <c r="V500" s="400"/>
    </row>
    <row r="501" s="401" customFormat="1" ht="13.5">
      <c r="V501" s="400"/>
    </row>
    <row r="502" s="401" customFormat="1" ht="13.5">
      <c r="V502" s="400"/>
    </row>
    <row r="503" s="401" customFormat="1" ht="13.5">
      <c r="V503" s="400"/>
    </row>
    <row r="504" s="401" customFormat="1" ht="13.5">
      <c r="V504" s="400"/>
    </row>
    <row r="505" s="401" customFormat="1" ht="13.5">
      <c r="V505" s="400"/>
    </row>
    <row r="506" s="401" customFormat="1" ht="13.5">
      <c r="V506" s="400"/>
    </row>
    <row r="507" s="401" customFormat="1" ht="13.5">
      <c r="V507" s="400"/>
    </row>
    <row r="508" s="401" customFormat="1" ht="13.5">
      <c r="V508" s="400"/>
    </row>
    <row r="509" s="401" customFormat="1" ht="13.5">
      <c r="V509" s="400"/>
    </row>
    <row r="510" s="401" customFormat="1" ht="13.5">
      <c r="V510" s="400"/>
    </row>
    <row r="511" s="401" customFormat="1" ht="13.5">
      <c r="V511" s="400"/>
    </row>
    <row r="512" s="401" customFormat="1" ht="13.5">
      <c r="V512" s="400"/>
    </row>
    <row r="513" s="401" customFormat="1" ht="13.5">
      <c r="V513" s="400"/>
    </row>
    <row r="514" s="401" customFormat="1" ht="13.5">
      <c r="V514" s="400"/>
    </row>
    <row r="515" s="401" customFormat="1" ht="13.5">
      <c r="V515" s="400"/>
    </row>
    <row r="516" s="401" customFormat="1" ht="13.5">
      <c r="V516" s="400"/>
    </row>
    <row r="517" s="401" customFormat="1" ht="13.5">
      <c r="V517" s="400"/>
    </row>
    <row r="518" s="401" customFormat="1" ht="13.5">
      <c r="V518" s="400"/>
    </row>
    <row r="519" s="401" customFormat="1" ht="13.5">
      <c r="V519" s="400"/>
    </row>
    <row r="520" s="401" customFormat="1" ht="13.5">
      <c r="V520" s="400"/>
    </row>
    <row r="521" s="401" customFormat="1" ht="13.5">
      <c r="V521" s="400"/>
    </row>
    <row r="522" s="401" customFormat="1" ht="13.5">
      <c r="V522" s="400"/>
    </row>
    <row r="523" s="401" customFormat="1" ht="13.5">
      <c r="V523" s="400"/>
    </row>
    <row r="524" s="401" customFormat="1" ht="13.5">
      <c r="V524" s="400"/>
    </row>
    <row r="525" s="401" customFormat="1" ht="13.5">
      <c r="V525" s="400"/>
    </row>
    <row r="526" s="401" customFormat="1" ht="13.5">
      <c r="V526" s="400"/>
    </row>
    <row r="527" s="401" customFormat="1" ht="13.5">
      <c r="V527" s="400"/>
    </row>
    <row r="528" s="401" customFormat="1" ht="13.5">
      <c r="V528" s="400"/>
    </row>
    <row r="529" s="401" customFormat="1" ht="13.5">
      <c r="V529" s="400"/>
    </row>
    <row r="530" s="401" customFormat="1" ht="13.5">
      <c r="V530" s="400"/>
    </row>
    <row r="531" s="401" customFormat="1" ht="13.5">
      <c r="V531" s="400"/>
    </row>
    <row r="532" s="401" customFormat="1" ht="13.5">
      <c r="V532" s="400"/>
    </row>
    <row r="533" s="401" customFormat="1" ht="13.5">
      <c r="V533" s="400"/>
    </row>
    <row r="534" s="401" customFormat="1" ht="13.5">
      <c r="V534" s="400"/>
    </row>
    <row r="535" s="401" customFormat="1" ht="13.5">
      <c r="V535" s="400"/>
    </row>
    <row r="536" s="401" customFormat="1" ht="13.5">
      <c r="V536" s="400"/>
    </row>
    <row r="537" s="401" customFormat="1" ht="13.5">
      <c r="V537" s="400"/>
    </row>
    <row r="538" s="401" customFormat="1" ht="13.5">
      <c r="V538" s="400"/>
    </row>
    <row r="539" s="401" customFormat="1" ht="13.5">
      <c r="V539" s="400"/>
    </row>
    <row r="540" s="401" customFormat="1" ht="13.5">
      <c r="V540" s="400"/>
    </row>
    <row r="541" s="401" customFormat="1" ht="13.5">
      <c r="V541" s="400"/>
    </row>
    <row r="542" s="401" customFormat="1" ht="13.5">
      <c r="V542" s="400"/>
    </row>
    <row r="543" s="401" customFormat="1" ht="13.5">
      <c r="V543" s="400"/>
    </row>
    <row r="544" s="401" customFormat="1" ht="13.5">
      <c r="V544" s="400"/>
    </row>
    <row r="545" s="401" customFormat="1" ht="13.5">
      <c r="V545" s="400"/>
    </row>
    <row r="546" s="401" customFormat="1" ht="13.5">
      <c r="V546" s="400"/>
    </row>
    <row r="547" s="401" customFormat="1" ht="13.5">
      <c r="V547" s="400"/>
    </row>
    <row r="548" s="401" customFormat="1" ht="13.5">
      <c r="V548" s="400"/>
    </row>
    <row r="549" s="401" customFormat="1" ht="13.5">
      <c r="V549" s="400"/>
    </row>
    <row r="550" s="401" customFormat="1" ht="13.5">
      <c r="V550" s="400"/>
    </row>
    <row r="551" s="401" customFormat="1" ht="13.5">
      <c r="V551" s="400"/>
    </row>
    <row r="552" s="401" customFormat="1" ht="13.5">
      <c r="V552" s="400"/>
    </row>
    <row r="553" s="401" customFormat="1" ht="13.5">
      <c r="V553" s="400"/>
    </row>
    <row r="554" s="401" customFormat="1" ht="13.5">
      <c r="V554" s="400"/>
    </row>
    <row r="555" s="401" customFormat="1" ht="13.5">
      <c r="V555" s="400"/>
    </row>
    <row r="556" s="401" customFormat="1" ht="13.5">
      <c r="V556" s="400"/>
    </row>
    <row r="557" s="401" customFormat="1" ht="13.5">
      <c r="V557" s="400"/>
    </row>
    <row r="558" s="401" customFormat="1" ht="13.5">
      <c r="V558" s="400"/>
    </row>
    <row r="559" s="401" customFormat="1" ht="13.5">
      <c r="V559" s="400"/>
    </row>
    <row r="560" s="401" customFormat="1" ht="13.5">
      <c r="V560" s="400"/>
    </row>
    <row r="561" s="401" customFormat="1" ht="13.5">
      <c r="V561" s="400"/>
    </row>
    <row r="562" s="401" customFormat="1" ht="13.5">
      <c r="V562" s="400"/>
    </row>
    <row r="563" s="401" customFormat="1" ht="13.5">
      <c r="V563" s="400"/>
    </row>
    <row r="564" s="401" customFormat="1" ht="13.5">
      <c r="V564" s="400"/>
    </row>
    <row r="565" s="401" customFormat="1" ht="13.5">
      <c r="V565" s="400"/>
    </row>
    <row r="566" s="401" customFormat="1" ht="13.5">
      <c r="V566" s="400"/>
    </row>
    <row r="567" s="401" customFormat="1" ht="13.5">
      <c r="V567" s="400"/>
    </row>
    <row r="568" s="401" customFormat="1" ht="13.5">
      <c r="V568" s="400"/>
    </row>
    <row r="569" s="401" customFormat="1" ht="13.5">
      <c r="V569" s="400"/>
    </row>
    <row r="570" s="401" customFormat="1" ht="13.5">
      <c r="V570" s="400"/>
    </row>
    <row r="571" s="401" customFormat="1" ht="13.5">
      <c r="V571" s="400"/>
    </row>
    <row r="572" s="401" customFormat="1" ht="13.5">
      <c r="V572" s="400"/>
    </row>
    <row r="573" s="401" customFormat="1" ht="13.5">
      <c r="V573" s="400"/>
    </row>
    <row r="574" s="401" customFormat="1" ht="13.5">
      <c r="V574" s="400"/>
    </row>
    <row r="575" s="401" customFormat="1" ht="13.5">
      <c r="V575" s="400"/>
    </row>
    <row r="576" s="401" customFormat="1" ht="13.5">
      <c r="V576" s="400"/>
    </row>
    <row r="577" s="401" customFormat="1" ht="13.5">
      <c r="V577" s="400"/>
    </row>
    <row r="578" s="401" customFormat="1" ht="13.5">
      <c r="V578" s="400"/>
    </row>
    <row r="579" s="401" customFormat="1" ht="13.5">
      <c r="V579" s="400"/>
    </row>
    <row r="580" s="401" customFormat="1" ht="13.5">
      <c r="V580" s="400"/>
    </row>
    <row r="581" s="401" customFormat="1" ht="13.5">
      <c r="V581" s="400"/>
    </row>
    <row r="582" s="401" customFormat="1" ht="13.5">
      <c r="V582" s="400"/>
    </row>
    <row r="583" s="401" customFormat="1" ht="13.5">
      <c r="V583" s="400"/>
    </row>
    <row r="584" s="401" customFormat="1" ht="13.5">
      <c r="V584" s="400"/>
    </row>
    <row r="585" s="401" customFormat="1" ht="13.5">
      <c r="V585" s="400"/>
    </row>
    <row r="586" s="401" customFormat="1" ht="13.5">
      <c r="V586" s="400"/>
    </row>
    <row r="587" s="401" customFormat="1" ht="13.5">
      <c r="V587" s="400"/>
    </row>
    <row r="588" s="401" customFormat="1" ht="13.5">
      <c r="V588" s="400"/>
    </row>
    <row r="589" s="401" customFormat="1" ht="13.5">
      <c r="V589" s="400"/>
    </row>
    <row r="590" s="401" customFormat="1" ht="13.5">
      <c r="V590" s="400"/>
    </row>
    <row r="591" s="401" customFormat="1" ht="13.5">
      <c r="V591" s="400"/>
    </row>
    <row r="592" s="401" customFormat="1" ht="13.5">
      <c r="V592" s="400"/>
    </row>
    <row r="593" s="401" customFormat="1" ht="13.5">
      <c r="V593" s="400"/>
    </row>
    <row r="594" s="401" customFormat="1" ht="13.5">
      <c r="V594" s="400"/>
    </row>
    <row r="595" s="401" customFormat="1" ht="13.5">
      <c r="V595" s="400"/>
    </row>
    <row r="596" s="401" customFormat="1" ht="13.5">
      <c r="V596" s="400"/>
    </row>
    <row r="597" s="401" customFormat="1" ht="13.5">
      <c r="V597" s="400"/>
    </row>
    <row r="598" s="401" customFormat="1" ht="13.5">
      <c r="V598" s="400"/>
    </row>
    <row r="599" s="401" customFormat="1" ht="13.5">
      <c r="V599" s="400"/>
    </row>
    <row r="600" s="401" customFormat="1" ht="13.5">
      <c r="V600" s="400"/>
    </row>
    <row r="601" s="401" customFormat="1" ht="13.5">
      <c r="V601" s="400"/>
    </row>
    <row r="602" s="401" customFormat="1" ht="13.5">
      <c r="V602" s="400"/>
    </row>
    <row r="603" s="401" customFormat="1" ht="13.5">
      <c r="V603" s="400"/>
    </row>
    <row r="604" s="401" customFormat="1" ht="13.5">
      <c r="V604" s="400"/>
    </row>
    <row r="605" s="401" customFormat="1" ht="13.5">
      <c r="V605" s="400"/>
    </row>
    <row r="606" s="401" customFormat="1" ht="13.5">
      <c r="V606" s="400"/>
    </row>
    <row r="607" s="401" customFormat="1" ht="13.5">
      <c r="V607" s="400"/>
    </row>
    <row r="608" s="401" customFormat="1" ht="13.5">
      <c r="V608" s="400"/>
    </row>
    <row r="609" s="401" customFormat="1" ht="13.5">
      <c r="V609" s="400"/>
    </row>
    <row r="610" s="401" customFormat="1" ht="13.5">
      <c r="V610" s="400"/>
    </row>
    <row r="611" s="401" customFormat="1" ht="13.5">
      <c r="V611" s="400"/>
    </row>
    <row r="612" s="401" customFormat="1" ht="13.5">
      <c r="V612" s="400"/>
    </row>
    <row r="613" s="401" customFormat="1" ht="13.5">
      <c r="V613" s="400"/>
    </row>
    <row r="614" s="401" customFormat="1" ht="13.5">
      <c r="V614" s="400"/>
    </row>
    <row r="615" s="401" customFormat="1" ht="13.5">
      <c r="V615" s="400"/>
    </row>
    <row r="616" s="401" customFormat="1" ht="13.5">
      <c r="V616" s="400"/>
    </row>
    <row r="617" s="401" customFormat="1" ht="13.5">
      <c r="V617" s="400"/>
    </row>
    <row r="618" s="401" customFormat="1" ht="13.5">
      <c r="V618" s="400"/>
    </row>
    <row r="619" s="401" customFormat="1" ht="13.5">
      <c r="V619" s="400"/>
    </row>
    <row r="620" s="401" customFormat="1" ht="13.5">
      <c r="V620" s="400"/>
    </row>
    <row r="621" s="401" customFormat="1" ht="13.5">
      <c r="V621" s="400"/>
    </row>
    <row r="622" s="401" customFormat="1" ht="13.5">
      <c r="V622" s="400"/>
    </row>
    <row r="623" s="401" customFormat="1" ht="13.5">
      <c r="V623" s="400"/>
    </row>
    <row r="624" s="401" customFormat="1" ht="13.5">
      <c r="V624" s="400"/>
    </row>
    <row r="625" s="401" customFormat="1" ht="13.5">
      <c r="V625" s="400"/>
    </row>
    <row r="626" s="401" customFormat="1" ht="13.5">
      <c r="V626" s="400"/>
    </row>
    <row r="627" s="401" customFormat="1" ht="13.5">
      <c r="V627" s="400"/>
    </row>
    <row r="628" s="401" customFormat="1" ht="13.5">
      <c r="V628" s="400"/>
    </row>
    <row r="629" s="401" customFormat="1" ht="13.5">
      <c r="V629" s="400"/>
    </row>
    <row r="630" s="401" customFormat="1" ht="13.5">
      <c r="V630" s="400"/>
    </row>
    <row r="631" s="401" customFormat="1" ht="13.5">
      <c r="V631" s="400"/>
    </row>
    <row r="632" s="401" customFormat="1" ht="13.5">
      <c r="V632" s="400"/>
    </row>
    <row r="633" s="401" customFormat="1" ht="13.5">
      <c r="V633" s="400"/>
    </row>
    <row r="634" s="401" customFormat="1" ht="13.5">
      <c r="V634" s="400"/>
    </row>
    <row r="635" s="401" customFormat="1" ht="13.5">
      <c r="V635" s="400"/>
    </row>
    <row r="636" s="401" customFormat="1" ht="13.5">
      <c r="V636" s="400"/>
    </row>
    <row r="637" s="401" customFormat="1" ht="13.5">
      <c r="V637" s="400"/>
    </row>
    <row r="638" s="401" customFormat="1" ht="13.5">
      <c r="V638" s="400"/>
    </row>
    <row r="639" s="401" customFormat="1" ht="13.5">
      <c r="V639" s="400"/>
    </row>
    <row r="640" s="401" customFormat="1" ht="13.5">
      <c r="V640" s="400"/>
    </row>
    <row r="641" s="401" customFormat="1" ht="13.5">
      <c r="V641" s="400"/>
    </row>
    <row r="642" s="401" customFormat="1" ht="13.5">
      <c r="V642" s="400"/>
    </row>
    <row r="643" s="401" customFormat="1" ht="13.5">
      <c r="V643" s="400"/>
    </row>
    <row r="644" s="401" customFormat="1" ht="13.5">
      <c r="V644" s="400"/>
    </row>
    <row r="645" s="401" customFormat="1" ht="13.5">
      <c r="V645" s="400"/>
    </row>
    <row r="646" s="401" customFormat="1" ht="13.5">
      <c r="V646" s="400"/>
    </row>
    <row r="647" s="401" customFormat="1" ht="13.5">
      <c r="V647" s="400"/>
    </row>
    <row r="648" s="401" customFormat="1" ht="13.5">
      <c r="V648" s="400"/>
    </row>
    <row r="649" s="401" customFormat="1" ht="13.5">
      <c r="V649" s="400"/>
    </row>
    <row r="650" s="401" customFormat="1" ht="13.5">
      <c r="V650" s="400"/>
    </row>
    <row r="651" s="401" customFormat="1" ht="13.5">
      <c r="V651" s="400"/>
    </row>
    <row r="652" s="401" customFormat="1" ht="13.5">
      <c r="V652" s="400"/>
    </row>
    <row r="653" s="401" customFormat="1" ht="13.5">
      <c r="V653" s="400"/>
    </row>
    <row r="654" s="401" customFormat="1" ht="13.5">
      <c r="V654" s="400"/>
    </row>
    <row r="655" s="401" customFormat="1" ht="13.5">
      <c r="V655" s="400"/>
    </row>
    <row r="656" s="401" customFormat="1" ht="13.5">
      <c r="V656" s="400"/>
    </row>
    <row r="657" s="401" customFormat="1" ht="13.5">
      <c r="V657" s="400"/>
    </row>
    <row r="658" s="401" customFormat="1" ht="13.5">
      <c r="V658" s="400"/>
    </row>
    <row r="659" s="401" customFormat="1" ht="13.5">
      <c r="V659" s="400"/>
    </row>
    <row r="660" s="401" customFormat="1" ht="13.5">
      <c r="V660" s="400"/>
    </row>
    <row r="661" s="401" customFormat="1" ht="13.5">
      <c r="V661" s="400"/>
    </row>
    <row r="662" s="401" customFormat="1" ht="13.5">
      <c r="V662" s="400"/>
    </row>
    <row r="663" s="401" customFormat="1" ht="13.5">
      <c r="V663" s="400"/>
    </row>
    <row r="664" s="401" customFormat="1" ht="13.5">
      <c r="V664" s="400"/>
    </row>
    <row r="665" s="401" customFormat="1" ht="13.5">
      <c r="V665" s="400"/>
    </row>
    <row r="666" s="401" customFormat="1" ht="13.5">
      <c r="V666" s="400"/>
    </row>
    <row r="667" s="401" customFormat="1" ht="13.5">
      <c r="V667" s="400"/>
    </row>
    <row r="668" s="401" customFormat="1" ht="13.5">
      <c r="V668" s="400"/>
    </row>
    <row r="669" s="401" customFormat="1" ht="13.5">
      <c r="V669" s="400"/>
    </row>
    <row r="670" s="401" customFormat="1" ht="13.5">
      <c r="V670" s="400"/>
    </row>
    <row r="671" s="401" customFormat="1" ht="13.5">
      <c r="V671" s="400"/>
    </row>
    <row r="672" s="401" customFormat="1" ht="13.5">
      <c r="V672" s="400"/>
    </row>
    <row r="673" s="401" customFormat="1" ht="13.5">
      <c r="V673" s="400"/>
    </row>
    <row r="674" s="401" customFormat="1" ht="13.5">
      <c r="V674" s="400"/>
    </row>
    <row r="675" s="401" customFormat="1" ht="13.5">
      <c r="V675" s="400"/>
    </row>
    <row r="676" s="401" customFormat="1" ht="13.5">
      <c r="V676" s="400"/>
    </row>
    <row r="677" s="401" customFormat="1" ht="13.5">
      <c r="V677" s="400"/>
    </row>
    <row r="678" s="401" customFormat="1" ht="13.5">
      <c r="V678" s="400"/>
    </row>
    <row r="679" s="401" customFormat="1" ht="13.5">
      <c r="V679" s="400"/>
    </row>
    <row r="680" s="401" customFormat="1" ht="13.5">
      <c r="V680" s="400"/>
    </row>
    <row r="681" s="401" customFormat="1" ht="13.5">
      <c r="V681" s="400"/>
    </row>
    <row r="682" s="401" customFormat="1" ht="13.5">
      <c r="V682" s="400"/>
    </row>
    <row r="683" s="401" customFormat="1" ht="13.5">
      <c r="V683" s="400"/>
    </row>
    <row r="684" s="401" customFormat="1" ht="13.5">
      <c r="V684" s="400"/>
    </row>
    <row r="685" s="401" customFormat="1" ht="13.5">
      <c r="V685" s="400"/>
    </row>
    <row r="686" s="401" customFormat="1" ht="13.5">
      <c r="V686" s="400"/>
    </row>
    <row r="687" s="401" customFormat="1" ht="13.5">
      <c r="V687" s="400"/>
    </row>
    <row r="688" s="401" customFormat="1" ht="13.5">
      <c r="V688" s="400"/>
    </row>
    <row r="689" s="401" customFormat="1" ht="13.5">
      <c r="V689" s="400"/>
    </row>
    <row r="690" s="401" customFormat="1" ht="13.5">
      <c r="V690" s="400"/>
    </row>
    <row r="691" s="401" customFormat="1" ht="13.5">
      <c r="V691" s="400"/>
    </row>
    <row r="692" s="401" customFormat="1" ht="13.5">
      <c r="V692" s="400"/>
    </row>
    <row r="693" s="401" customFormat="1" ht="13.5">
      <c r="V693" s="400"/>
    </row>
    <row r="694" s="401" customFormat="1" ht="13.5">
      <c r="V694" s="400"/>
    </row>
    <row r="695" s="401" customFormat="1" ht="13.5">
      <c r="V695" s="400"/>
    </row>
    <row r="696" s="401" customFormat="1" ht="13.5">
      <c r="V696" s="400"/>
    </row>
    <row r="697" s="401" customFormat="1" ht="13.5">
      <c r="V697" s="400"/>
    </row>
    <row r="698" s="401" customFormat="1" ht="13.5">
      <c r="V698" s="400"/>
    </row>
    <row r="699" s="401" customFormat="1" ht="13.5">
      <c r="V699" s="400"/>
    </row>
    <row r="700" s="401" customFormat="1" ht="13.5">
      <c r="V700" s="400"/>
    </row>
    <row r="701" s="401" customFormat="1" ht="13.5">
      <c r="V701" s="400"/>
    </row>
    <row r="702" s="401" customFormat="1" ht="13.5">
      <c r="V702" s="400"/>
    </row>
    <row r="703" s="401" customFormat="1" ht="13.5">
      <c r="V703" s="400"/>
    </row>
    <row r="704" s="401" customFormat="1" ht="13.5">
      <c r="V704" s="400"/>
    </row>
    <row r="705" s="401" customFormat="1" ht="13.5">
      <c r="V705" s="400"/>
    </row>
    <row r="706" s="401" customFormat="1" ht="13.5">
      <c r="V706" s="400"/>
    </row>
    <row r="707" s="401" customFormat="1" ht="13.5">
      <c r="V707" s="400"/>
    </row>
    <row r="708" s="401" customFormat="1" ht="13.5">
      <c r="V708" s="400"/>
    </row>
    <row r="709" s="401" customFormat="1" ht="13.5">
      <c r="V709" s="400"/>
    </row>
    <row r="710" s="401" customFormat="1" ht="13.5">
      <c r="V710" s="400"/>
    </row>
    <row r="711" s="401" customFormat="1" ht="13.5">
      <c r="V711" s="400"/>
    </row>
    <row r="712" s="401" customFormat="1" ht="13.5">
      <c r="V712" s="400"/>
    </row>
    <row r="713" s="401" customFormat="1" ht="13.5">
      <c r="V713" s="400"/>
    </row>
    <row r="714" s="401" customFormat="1" ht="13.5">
      <c r="V714" s="400"/>
    </row>
    <row r="715" s="401" customFormat="1" ht="13.5">
      <c r="V715" s="400"/>
    </row>
    <row r="716" s="401" customFormat="1" ht="13.5">
      <c r="V716" s="400"/>
    </row>
    <row r="717" s="401" customFormat="1" ht="13.5">
      <c r="V717" s="400"/>
    </row>
    <row r="718" s="401" customFormat="1" ht="13.5">
      <c r="V718" s="400"/>
    </row>
    <row r="719" s="401" customFormat="1" ht="13.5">
      <c r="V719" s="400"/>
    </row>
    <row r="720" s="401" customFormat="1" ht="13.5">
      <c r="V720" s="400"/>
    </row>
    <row r="721" s="401" customFormat="1" ht="13.5">
      <c r="V721" s="400"/>
    </row>
    <row r="722" s="401" customFormat="1" ht="13.5">
      <c r="V722" s="400"/>
    </row>
    <row r="723" s="401" customFormat="1" ht="13.5">
      <c r="V723" s="400"/>
    </row>
    <row r="724" s="401" customFormat="1" ht="13.5">
      <c r="V724" s="400"/>
    </row>
    <row r="725" s="401" customFormat="1" ht="13.5">
      <c r="V725" s="400"/>
    </row>
    <row r="726" s="401" customFormat="1" ht="13.5">
      <c r="V726" s="400"/>
    </row>
    <row r="727" s="401" customFormat="1" ht="13.5">
      <c r="V727" s="400"/>
    </row>
    <row r="728" s="401" customFormat="1" ht="13.5">
      <c r="V728" s="400"/>
    </row>
    <row r="729" s="401" customFormat="1" ht="13.5">
      <c r="V729" s="400"/>
    </row>
    <row r="730" s="401" customFormat="1" ht="13.5">
      <c r="V730" s="400"/>
    </row>
    <row r="731" s="401" customFormat="1" ht="13.5">
      <c r="V731" s="400"/>
    </row>
    <row r="732" s="401" customFormat="1" ht="13.5">
      <c r="V732" s="400"/>
    </row>
    <row r="733" s="401" customFormat="1" ht="13.5">
      <c r="V733" s="400"/>
    </row>
    <row r="734" s="401" customFormat="1" ht="13.5">
      <c r="V734" s="400"/>
    </row>
    <row r="735" s="401" customFormat="1" ht="13.5">
      <c r="V735" s="400"/>
    </row>
    <row r="736" s="401" customFormat="1" ht="13.5">
      <c r="V736" s="400"/>
    </row>
    <row r="737" s="401" customFormat="1" ht="13.5">
      <c r="V737" s="400"/>
    </row>
    <row r="738" s="401" customFormat="1" ht="13.5">
      <c r="V738" s="400"/>
    </row>
    <row r="739" s="401" customFormat="1" ht="13.5">
      <c r="V739" s="400"/>
    </row>
    <row r="740" s="401" customFormat="1" ht="13.5">
      <c r="V740" s="400"/>
    </row>
    <row r="741" s="401" customFormat="1" ht="13.5">
      <c r="V741" s="400"/>
    </row>
    <row r="742" s="401" customFormat="1" ht="13.5">
      <c r="V742" s="400"/>
    </row>
    <row r="743" s="401" customFormat="1" ht="13.5">
      <c r="V743" s="400"/>
    </row>
    <row r="744" s="401" customFormat="1" ht="13.5">
      <c r="V744" s="400"/>
    </row>
    <row r="745" s="401" customFormat="1" ht="13.5">
      <c r="V745" s="400"/>
    </row>
    <row r="746" s="401" customFormat="1" ht="13.5">
      <c r="V746" s="400"/>
    </row>
    <row r="747" s="401" customFormat="1" ht="13.5">
      <c r="V747" s="400"/>
    </row>
    <row r="748" s="401" customFormat="1" ht="13.5">
      <c r="V748" s="400"/>
    </row>
    <row r="749" s="401" customFormat="1" ht="13.5">
      <c r="V749" s="400"/>
    </row>
    <row r="750" s="401" customFormat="1" ht="13.5">
      <c r="V750" s="400"/>
    </row>
    <row r="751" s="401" customFormat="1" ht="13.5">
      <c r="V751" s="400"/>
    </row>
    <row r="752" s="401" customFormat="1" ht="13.5">
      <c r="V752" s="400"/>
    </row>
    <row r="753" s="401" customFormat="1" ht="13.5">
      <c r="V753" s="400"/>
    </row>
    <row r="754" s="401" customFormat="1" ht="13.5">
      <c r="V754" s="400"/>
    </row>
    <row r="755" s="401" customFormat="1" ht="13.5">
      <c r="V755" s="400"/>
    </row>
    <row r="756" s="401" customFormat="1" ht="13.5">
      <c r="V756" s="400"/>
    </row>
    <row r="757" s="401" customFormat="1" ht="13.5">
      <c r="V757" s="400"/>
    </row>
    <row r="758" s="401" customFormat="1" ht="13.5">
      <c r="V758" s="400"/>
    </row>
    <row r="759" s="401" customFormat="1" ht="13.5">
      <c r="V759" s="400"/>
    </row>
    <row r="760" s="401" customFormat="1" ht="13.5">
      <c r="V760" s="400"/>
    </row>
    <row r="761" s="401" customFormat="1" ht="13.5">
      <c r="V761" s="400"/>
    </row>
    <row r="762" s="401" customFormat="1" ht="13.5">
      <c r="V762" s="400"/>
    </row>
    <row r="763" s="401" customFormat="1" ht="13.5">
      <c r="V763" s="400"/>
    </row>
    <row r="764" s="401" customFormat="1" ht="13.5">
      <c r="V764" s="400"/>
    </row>
    <row r="765" s="401" customFormat="1" ht="13.5">
      <c r="V765" s="400"/>
    </row>
    <row r="766" s="401" customFormat="1" ht="13.5">
      <c r="V766" s="400"/>
    </row>
    <row r="767" s="401" customFormat="1" ht="13.5">
      <c r="V767" s="400"/>
    </row>
    <row r="768" s="401" customFormat="1" ht="13.5">
      <c r="V768" s="400"/>
    </row>
    <row r="769" s="401" customFormat="1" ht="13.5">
      <c r="V769" s="400"/>
    </row>
    <row r="770" s="401" customFormat="1" ht="13.5">
      <c r="V770" s="400"/>
    </row>
    <row r="771" s="401" customFormat="1" ht="13.5">
      <c r="V771" s="400"/>
    </row>
    <row r="772" s="401" customFormat="1" ht="13.5">
      <c r="V772" s="400"/>
    </row>
    <row r="773" s="401" customFormat="1" ht="13.5">
      <c r="V773" s="400"/>
    </row>
    <row r="774" s="401" customFormat="1" ht="13.5">
      <c r="V774" s="400"/>
    </row>
    <row r="775" s="401" customFormat="1" ht="13.5">
      <c r="V775" s="400"/>
    </row>
    <row r="776" s="401" customFormat="1" ht="13.5">
      <c r="V776" s="400"/>
    </row>
    <row r="777" s="401" customFormat="1" ht="13.5">
      <c r="V777" s="400"/>
    </row>
    <row r="778" s="401" customFormat="1" ht="13.5">
      <c r="V778" s="400"/>
    </row>
    <row r="779" s="401" customFormat="1" ht="13.5">
      <c r="V779" s="400"/>
    </row>
    <row r="780" s="401" customFormat="1" ht="13.5">
      <c r="V780" s="400"/>
    </row>
    <row r="781" s="401" customFormat="1" ht="13.5">
      <c r="V781" s="400"/>
    </row>
    <row r="782" s="401" customFormat="1" ht="13.5">
      <c r="V782" s="400"/>
    </row>
    <row r="783" s="401" customFormat="1" ht="13.5">
      <c r="V783" s="400"/>
    </row>
    <row r="784" s="401" customFormat="1" ht="13.5">
      <c r="V784" s="400"/>
    </row>
    <row r="785" s="401" customFormat="1" ht="13.5">
      <c r="V785" s="400"/>
    </row>
    <row r="786" s="401" customFormat="1" ht="13.5">
      <c r="V786" s="400"/>
    </row>
    <row r="787" s="401" customFormat="1" ht="13.5">
      <c r="V787" s="400"/>
    </row>
    <row r="788" s="401" customFormat="1" ht="13.5">
      <c r="V788" s="400"/>
    </row>
    <row r="789" s="401" customFormat="1" ht="13.5">
      <c r="V789" s="400"/>
    </row>
    <row r="790" s="401" customFormat="1" ht="13.5">
      <c r="V790" s="400"/>
    </row>
    <row r="791" s="401" customFormat="1" ht="13.5">
      <c r="V791" s="400"/>
    </row>
    <row r="792" s="401" customFormat="1" ht="13.5">
      <c r="V792" s="400"/>
    </row>
    <row r="793" s="401" customFormat="1" ht="13.5">
      <c r="V793" s="400"/>
    </row>
    <row r="794" s="401" customFormat="1" ht="13.5">
      <c r="V794" s="400"/>
    </row>
    <row r="795" s="401" customFormat="1" ht="13.5">
      <c r="V795" s="400"/>
    </row>
    <row r="796" s="401" customFormat="1" ht="13.5">
      <c r="V796" s="400"/>
    </row>
    <row r="797" s="401" customFormat="1" ht="13.5">
      <c r="V797" s="400"/>
    </row>
    <row r="798" s="401" customFormat="1" ht="13.5">
      <c r="V798" s="400"/>
    </row>
    <row r="799" s="401" customFormat="1" ht="13.5">
      <c r="V799" s="400"/>
    </row>
    <row r="800" s="401" customFormat="1" ht="13.5">
      <c r="V800" s="400"/>
    </row>
    <row r="801" s="401" customFormat="1" ht="13.5">
      <c r="V801" s="400"/>
    </row>
    <row r="802" s="401" customFormat="1" ht="13.5">
      <c r="V802" s="400"/>
    </row>
    <row r="803" s="401" customFormat="1" ht="13.5">
      <c r="V803" s="400"/>
    </row>
    <row r="804" s="401" customFormat="1" ht="13.5">
      <c r="V804" s="400"/>
    </row>
    <row r="805" s="401" customFormat="1" ht="13.5">
      <c r="V805" s="400"/>
    </row>
    <row r="806" s="401" customFormat="1" ht="13.5">
      <c r="V806" s="400"/>
    </row>
    <row r="807" s="401" customFormat="1" ht="13.5">
      <c r="V807" s="400"/>
    </row>
    <row r="808" s="401" customFormat="1" ht="13.5">
      <c r="V808" s="400"/>
    </row>
    <row r="809" s="401" customFormat="1" ht="13.5">
      <c r="V809" s="400"/>
    </row>
    <row r="810" s="401" customFormat="1" ht="13.5">
      <c r="V810" s="400"/>
    </row>
    <row r="811" s="401" customFormat="1" ht="13.5">
      <c r="V811" s="400"/>
    </row>
    <row r="812" s="401" customFormat="1" ht="13.5">
      <c r="V812" s="400"/>
    </row>
    <row r="813" s="401" customFormat="1" ht="13.5">
      <c r="V813" s="400"/>
    </row>
    <row r="814" s="401" customFormat="1" ht="13.5">
      <c r="V814" s="400"/>
    </row>
    <row r="815" s="401" customFormat="1" ht="13.5">
      <c r="V815" s="400"/>
    </row>
    <row r="816" s="401" customFormat="1" ht="13.5">
      <c r="V816" s="400"/>
    </row>
    <row r="817" s="401" customFormat="1" ht="13.5">
      <c r="V817" s="400"/>
    </row>
    <row r="818" s="401" customFormat="1" ht="13.5">
      <c r="V818" s="400"/>
    </row>
    <row r="819" s="401" customFormat="1" ht="13.5">
      <c r="V819" s="400"/>
    </row>
    <row r="820" s="401" customFormat="1" ht="13.5">
      <c r="V820" s="400"/>
    </row>
    <row r="821" s="401" customFormat="1" ht="13.5">
      <c r="V821" s="400"/>
    </row>
    <row r="822" s="401" customFormat="1" ht="13.5">
      <c r="V822" s="400"/>
    </row>
    <row r="823" s="401" customFormat="1" ht="13.5">
      <c r="V823" s="400"/>
    </row>
    <row r="824" s="401" customFormat="1" ht="13.5">
      <c r="V824" s="400"/>
    </row>
    <row r="825" s="401" customFormat="1" ht="13.5">
      <c r="V825" s="400"/>
    </row>
    <row r="826" s="401" customFormat="1" ht="13.5">
      <c r="V826" s="400"/>
    </row>
    <row r="827" s="401" customFormat="1" ht="13.5">
      <c r="V827" s="400"/>
    </row>
    <row r="828" s="401" customFormat="1" ht="13.5">
      <c r="V828" s="400"/>
    </row>
    <row r="829" s="401" customFormat="1" ht="13.5">
      <c r="V829" s="400"/>
    </row>
    <row r="830" s="401" customFormat="1" ht="13.5">
      <c r="V830" s="400"/>
    </row>
    <row r="831" s="401" customFormat="1" ht="13.5">
      <c r="V831" s="400"/>
    </row>
    <row r="832" s="401" customFormat="1" ht="13.5">
      <c r="V832" s="400"/>
    </row>
    <row r="833" s="401" customFormat="1" ht="13.5">
      <c r="V833" s="400"/>
    </row>
    <row r="834" s="401" customFormat="1" ht="13.5">
      <c r="V834" s="400"/>
    </row>
    <row r="835" s="401" customFormat="1" ht="13.5">
      <c r="V835" s="400"/>
    </row>
    <row r="836" s="401" customFormat="1" ht="13.5">
      <c r="V836" s="400"/>
    </row>
    <row r="837" s="401" customFormat="1" ht="13.5">
      <c r="V837" s="400"/>
    </row>
    <row r="838" s="401" customFormat="1" ht="13.5">
      <c r="V838" s="400"/>
    </row>
    <row r="839" s="401" customFormat="1" ht="13.5">
      <c r="V839" s="400"/>
    </row>
    <row r="840" s="401" customFormat="1" ht="13.5">
      <c r="V840" s="400"/>
    </row>
    <row r="841" s="401" customFormat="1" ht="13.5">
      <c r="V841" s="400"/>
    </row>
    <row r="842" s="401" customFormat="1" ht="13.5">
      <c r="V842" s="400"/>
    </row>
    <row r="843" s="401" customFormat="1" ht="13.5">
      <c r="V843" s="400"/>
    </row>
    <row r="844" s="401" customFormat="1" ht="13.5">
      <c r="V844" s="400"/>
    </row>
    <row r="845" s="401" customFormat="1" ht="13.5">
      <c r="V845" s="400"/>
    </row>
    <row r="846" s="401" customFormat="1" ht="13.5">
      <c r="V846" s="400"/>
    </row>
    <row r="847" s="401" customFormat="1" ht="13.5">
      <c r="V847" s="400"/>
    </row>
    <row r="848" s="401" customFormat="1" ht="13.5">
      <c r="V848" s="400"/>
    </row>
    <row r="849" s="401" customFormat="1" ht="13.5">
      <c r="V849" s="400"/>
    </row>
    <row r="850" s="401" customFormat="1" ht="13.5">
      <c r="V850" s="400"/>
    </row>
    <row r="851" s="401" customFormat="1" ht="13.5">
      <c r="V851" s="400"/>
    </row>
    <row r="852" s="401" customFormat="1" ht="13.5">
      <c r="V852" s="400"/>
    </row>
    <row r="853" s="401" customFormat="1" ht="13.5">
      <c r="V853" s="400"/>
    </row>
    <row r="854" s="401" customFormat="1" ht="13.5">
      <c r="V854" s="400"/>
    </row>
    <row r="855" s="401" customFormat="1" ht="13.5">
      <c r="V855" s="400"/>
    </row>
    <row r="856" s="401" customFormat="1" ht="13.5">
      <c r="V856" s="400"/>
    </row>
    <row r="857" s="401" customFormat="1" ht="13.5">
      <c r="V857" s="400"/>
    </row>
    <row r="858" s="401" customFormat="1" ht="13.5">
      <c r="V858" s="400"/>
    </row>
    <row r="859" s="401" customFormat="1" ht="13.5">
      <c r="V859" s="400"/>
    </row>
    <row r="860" s="401" customFormat="1" ht="13.5">
      <c r="V860" s="400"/>
    </row>
    <row r="861" s="401" customFormat="1" ht="13.5">
      <c r="V861" s="400"/>
    </row>
    <row r="862" s="401" customFormat="1" ht="13.5">
      <c r="V862" s="400"/>
    </row>
    <row r="863" s="401" customFormat="1" ht="13.5">
      <c r="V863" s="400"/>
    </row>
    <row r="864" s="401" customFormat="1" ht="13.5">
      <c r="V864" s="400"/>
    </row>
    <row r="865" s="401" customFormat="1" ht="13.5">
      <c r="V865" s="400"/>
    </row>
    <row r="866" s="401" customFormat="1" ht="13.5">
      <c r="V866" s="400"/>
    </row>
    <row r="867" s="401" customFormat="1" ht="13.5">
      <c r="V867" s="400"/>
    </row>
    <row r="868" s="401" customFormat="1" ht="13.5">
      <c r="V868" s="400"/>
    </row>
    <row r="869" s="401" customFormat="1" ht="13.5">
      <c r="V869" s="400"/>
    </row>
    <row r="870" s="401" customFormat="1" ht="13.5">
      <c r="V870" s="400"/>
    </row>
    <row r="871" s="401" customFormat="1" ht="13.5">
      <c r="V871" s="400"/>
    </row>
    <row r="872" s="401" customFormat="1" ht="13.5">
      <c r="V872" s="400"/>
    </row>
    <row r="873" s="401" customFormat="1" ht="13.5">
      <c r="V873" s="400"/>
    </row>
    <row r="874" s="401" customFormat="1" ht="13.5">
      <c r="V874" s="400"/>
    </row>
    <row r="875" s="401" customFormat="1" ht="13.5">
      <c r="V875" s="400"/>
    </row>
    <row r="876" s="401" customFormat="1" ht="13.5">
      <c r="V876" s="400"/>
    </row>
    <row r="877" s="401" customFormat="1" ht="13.5">
      <c r="V877" s="400"/>
    </row>
    <row r="878" s="401" customFormat="1" ht="13.5">
      <c r="V878" s="400"/>
    </row>
    <row r="879" s="401" customFormat="1" ht="13.5">
      <c r="V879" s="400"/>
    </row>
    <row r="880" s="401" customFormat="1" ht="13.5">
      <c r="V880" s="400"/>
    </row>
    <row r="881" s="401" customFormat="1" ht="13.5">
      <c r="V881" s="400"/>
    </row>
    <row r="882" s="401" customFormat="1" ht="13.5">
      <c r="V882" s="400"/>
    </row>
    <row r="883" s="401" customFormat="1" ht="13.5">
      <c r="V883" s="400"/>
    </row>
    <row r="884" s="401" customFormat="1" ht="13.5">
      <c r="V884" s="400"/>
    </row>
    <row r="885" s="401" customFormat="1" ht="13.5">
      <c r="V885" s="400"/>
    </row>
    <row r="886" s="401" customFormat="1" ht="13.5">
      <c r="V886" s="400"/>
    </row>
    <row r="887" s="401" customFormat="1" ht="13.5">
      <c r="V887" s="400"/>
    </row>
    <row r="888" s="401" customFormat="1" ht="13.5">
      <c r="V888" s="400"/>
    </row>
    <row r="889" s="401" customFormat="1" ht="13.5">
      <c r="V889" s="400"/>
    </row>
    <row r="890" s="401" customFormat="1" ht="13.5">
      <c r="V890" s="400"/>
    </row>
    <row r="891" s="401" customFormat="1" ht="13.5">
      <c r="V891" s="400"/>
    </row>
    <row r="892" s="401" customFormat="1" ht="13.5">
      <c r="V892" s="400"/>
    </row>
    <row r="893" s="401" customFormat="1" ht="13.5">
      <c r="V893" s="400"/>
    </row>
    <row r="894" s="401" customFormat="1" ht="13.5">
      <c r="V894" s="400"/>
    </row>
    <row r="895" s="401" customFormat="1" ht="13.5">
      <c r="V895" s="400"/>
    </row>
    <row r="896" s="401" customFormat="1" ht="13.5">
      <c r="V896" s="400"/>
    </row>
    <row r="897" s="401" customFormat="1" ht="13.5">
      <c r="V897" s="400"/>
    </row>
    <row r="898" s="401" customFormat="1" ht="13.5">
      <c r="V898" s="400"/>
    </row>
    <row r="899" s="401" customFormat="1" ht="13.5">
      <c r="V899" s="400"/>
    </row>
    <row r="900" s="401" customFormat="1" ht="13.5">
      <c r="V900" s="400"/>
    </row>
    <row r="901" s="401" customFormat="1" ht="13.5">
      <c r="V901" s="400"/>
    </row>
    <row r="902" s="401" customFormat="1" ht="13.5">
      <c r="V902" s="400"/>
    </row>
    <row r="903" s="401" customFormat="1" ht="13.5">
      <c r="V903" s="400"/>
    </row>
    <row r="904" s="401" customFormat="1" ht="13.5">
      <c r="V904" s="400"/>
    </row>
    <row r="905" s="401" customFormat="1" ht="13.5">
      <c r="V905" s="400"/>
    </row>
    <row r="906" s="401" customFormat="1" ht="13.5">
      <c r="V906" s="400"/>
    </row>
    <row r="907" s="401" customFormat="1" ht="13.5">
      <c r="V907" s="400"/>
    </row>
    <row r="908" s="401" customFormat="1" ht="13.5">
      <c r="V908" s="400"/>
    </row>
    <row r="909" s="401" customFormat="1" ht="13.5">
      <c r="V909" s="400"/>
    </row>
    <row r="910" s="401" customFormat="1" ht="13.5">
      <c r="V910" s="400"/>
    </row>
    <row r="911" s="401" customFormat="1" ht="13.5">
      <c r="V911" s="400"/>
    </row>
    <row r="912" s="401" customFormat="1" ht="13.5">
      <c r="V912" s="400"/>
    </row>
    <row r="913" s="401" customFormat="1" ht="13.5">
      <c r="V913" s="400"/>
    </row>
    <row r="914" s="401" customFormat="1" ht="13.5">
      <c r="V914" s="400"/>
    </row>
    <row r="915" s="401" customFormat="1" ht="13.5">
      <c r="V915" s="400"/>
    </row>
    <row r="916" s="401" customFormat="1" ht="13.5">
      <c r="V916" s="400"/>
    </row>
    <row r="917" s="401" customFormat="1" ht="13.5">
      <c r="V917" s="400"/>
    </row>
    <row r="918" s="401" customFormat="1" ht="13.5">
      <c r="V918" s="400"/>
    </row>
    <row r="919" s="401" customFormat="1" ht="13.5">
      <c r="V919" s="400"/>
    </row>
    <row r="920" s="401" customFormat="1" ht="13.5">
      <c r="V920" s="400"/>
    </row>
    <row r="921" s="401" customFormat="1" ht="13.5">
      <c r="V921" s="400"/>
    </row>
    <row r="922" s="401" customFormat="1" ht="13.5">
      <c r="V922" s="400"/>
    </row>
    <row r="923" s="401" customFormat="1" ht="13.5">
      <c r="V923" s="400"/>
    </row>
    <row r="924" s="401" customFormat="1" ht="13.5">
      <c r="V924" s="400"/>
    </row>
    <row r="925" s="401" customFormat="1" ht="13.5">
      <c r="V925" s="400"/>
    </row>
    <row r="926" s="401" customFormat="1" ht="13.5">
      <c r="V926" s="400"/>
    </row>
    <row r="927" s="401" customFormat="1" ht="13.5">
      <c r="V927" s="400"/>
    </row>
    <row r="928" s="401" customFormat="1" ht="13.5">
      <c r="V928" s="400"/>
    </row>
    <row r="929" s="401" customFormat="1" ht="13.5">
      <c r="V929" s="400"/>
    </row>
    <row r="930" s="401" customFormat="1" ht="13.5">
      <c r="V930" s="400"/>
    </row>
    <row r="931" s="401" customFormat="1" ht="13.5">
      <c r="V931" s="400"/>
    </row>
    <row r="932" s="401" customFormat="1" ht="13.5">
      <c r="V932" s="400"/>
    </row>
    <row r="933" s="401" customFormat="1" ht="13.5">
      <c r="V933" s="400"/>
    </row>
    <row r="934" s="401" customFormat="1" ht="13.5">
      <c r="V934" s="400"/>
    </row>
    <row r="935" s="401" customFormat="1" ht="13.5">
      <c r="V935" s="400"/>
    </row>
    <row r="936" s="401" customFormat="1" ht="13.5">
      <c r="V936" s="400"/>
    </row>
    <row r="937" s="401" customFormat="1" ht="13.5">
      <c r="V937" s="400"/>
    </row>
    <row r="938" s="401" customFormat="1" ht="13.5">
      <c r="V938" s="400"/>
    </row>
    <row r="939" s="401" customFormat="1" ht="13.5">
      <c r="V939" s="400"/>
    </row>
    <row r="940" s="401" customFormat="1" ht="13.5">
      <c r="V940" s="400"/>
    </row>
    <row r="941" s="401" customFormat="1" ht="13.5">
      <c r="V941" s="400"/>
    </row>
    <row r="942" s="401" customFormat="1" ht="13.5">
      <c r="V942" s="400"/>
    </row>
    <row r="943" s="401" customFormat="1" ht="13.5">
      <c r="V943" s="400"/>
    </row>
    <row r="944" s="401" customFormat="1" ht="13.5">
      <c r="V944" s="400"/>
    </row>
    <row r="945" s="401" customFormat="1" ht="13.5">
      <c r="V945" s="400"/>
    </row>
    <row r="946" s="401" customFormat="1" ht="13.5">
      <c r="V946" s="400"/>
    </row>
    <row r="947" s="401" customFormat="1" ht="13.5">
      <c r="V947" s="400"/>
    </row>
    <row r="948" s="401" customFormat="1" ht="13.5">
      <c r="V948" s="400"/>
    </row>
    <row r="949" s="401" customFormat="1" ht="13.5">
      <c r="V949" s="400"/>
    </row>
    <row r="950" s="401" customFormat="1" ht="13.5">
      <c r="V950" s="400"/>
    </row>
    <row r="951" s="401" customFormat="1" ht="13.5">
      <c r="V951" s="400"/>
    </row>
    <row r="952" s="401" customFormat="1" ht="13.5">
      <c r="V952" s="400"/>
    </row>
    <row r="953" s="401" customFormat="1" ht="13.5">
      <c r="V953" s="400"/>
    </row>
    <row r="954" s="401" customFormat="1" ht="13.5">
      <c r="V954" s="400"/>
    </row>
    <row r="955" s="401" customFormat="1" ht="13.5">
      <c r="V955" s="400"/>
    </row>
    <row r="956" s="401" customFormat="1" ht="13.5">
      <c r="V956" s="400"/>
    </row>
    <row r="957" s="401" customFormat="1" ht="13.5">
      <c r="V957" s="400"/>
    </row>
    <row r="958" s="401" customFormat="1" ht="13.5">
      <c r="V958" s="400"/>
    </row>
    <row r="959" s="401" customFormat="1" ht="13.5">
      <c r="V959" s="400"/>
    </row>
    <row r="960" s="401" customFormat="1" ht="13.5">
      <c r="V960" s="400"/>
    </row>
    <row r="961" s="401" customFormat="1" ht="13.5">
      <c r="V961" s="400"/>
    </row>
    <row r="962" s="401" customFormat="1" ht="13.5">
      <c r="V962" s="400"/>
    </row>
    <row r="963" s="401" customFormat="1" ht="13.5">
      <c r="V963" s="400"/>
    </row>
    <row r="964" s="401" customFormat="1" ht="13.5">
      <c r="V964" s="400"/>
    </row>
    <row r="965" s="401" customFormat="1" ht="13.5">
      <c r="V965" s="400"/>
    </row>
    <row r="966" s="401" customFormat="1" ht="13.5">
      <c r="V966" s="400"/>
    </row>
    <row r="967" s="401" customFormat="1" ht="13.5">
      <c r="V967" s="400"/>
    </row>
    <row r="968" s="401" customFormat="1" ht="13.5">
      <c r="V968" s="400"/>
    </row>
    <row r="969" s="401" customFormat="1" ht="13.5">
      <c r="V969" s="400"/>
    </row>
    <row r="970" s="401" customFormat="1" ht="13.5">
      <c r="V970" s="400"/>
    </row>
    <row r="971" s="401" customFormat="1" ht="13.5">
      <c r="V971" s="400"/>
    </row>
    <row r="972" s="401" customFormat="1" ht="13.5">
      <c r="V972" s="400"/>
    </row>
    <row r="973" s="401" customFormat="1" ht="13.5">
      <c r="V973" s="400"/>
    </row>
    <row r="974" s="401" customFormat="1" ht="13.5">
      <c r="V974" s="400"/>
    </row>
    <row r="975" s="401" customFormat="1" ht="13.5">
      <c r="V975" s="400"/>
    </row>
    <row r="976" s="401" customFormat="1" ht="13.5">
      <c r="V976" s="400"/>
    </row>
    <row r="977" s="401" customFormat="1" ht="13.5">
      <c r="V977" s="400"/>
    </row>
    <row r="978" s="401" customFormat="1" ht="13.5">
      <c r="V978" s="400"/>
    </row>
    <row r="979" s="401" customFormat="1" ht="13.5">
      <c r="V979" s="400"/>
    </row>
    <row r="980" s="401" customFormat="1" ht="13.5">
      <c r="V980" s="400"/>
    </row>
    <row r="981" s="401" customFormat="1" ht="13.5">
      <c r="V981" s="400"/>
    </row>
    <row r="982" s="401" customFormat="1" ht="13.5">
      <c r="V982" s="400"/>
    </row>
    <row r="983" s="401" customFormat="1" ht="13.5">
      <c r="V983" s="400"/>
    </row>
    <row r="984" s="401" customFormat="1" ht="13.5">
      <c r="V984" s="400"/>
    </row>
    <row r="985" s="401" customFormat="1" ht="13.5">
      <c r="V985" s="400"/>
    </row>
    <row r="986" s="401" customFormat="1" ht="13.5">
      <c r="V986" s="400"/>
    </row>
    <row r="987" s="401" customFormat="1" ht="13.5">
      <c r="V987" s="400"/>
    </row>
    <row r="988" s="401" customFormat="1" ht="13.5">
      <c r="V988" s="400"/>
    </row>
    <row r="989" s="401" customFormat="1" ht="13.5">
      <c r="V989" s="400"/>
    </row>
    <row r="990" s="401" customFormat="1" ht="13.5">
      <c r="V990" s="400"/>
    </row>
    <row r="991" s="401" customFormat="1" ht="13.5">
      <c r="V991" s="400"/>
    </row>
    <row r="992" s="401" customFormat="1" ht="13.5">
      <c r="V992" s="400"/>
    </row>
    <row r="993" s="401" customFormat="1" ht="13.5">
      <c r="V993" s="400"/>
    </row>
    <row r="994" s="401" customFormat="1" ht="13.5">
      <c r="V994" s="400"/>
    </row>
    <row r="995" s="401" customFormat="1" ht="13.5">
      <c r="V995" s="400"/>
    </row>
    <row r="996" s="401" customFormat="1" ht="13.5">
      <c r="V996" s="400"/>
    </row>
    <row r="997" s="401" customFormat="1" ht="13.5">
      <c r="V997" s="400"/>
    </row>
    <row r="998" s="401" customFormat="1" ht="13.5">
      <c r="V998" s="400"/>
    </row>
    <row r="999" s="401" customFormat="1" ht="13.5">
      <c r="V999" s="400"/>
    </row>
    <row r="1000" s="401" customFormat="1" ht="13.5">
      <c r="V1000" s="400"/>
    </row>
    <row r="1001" s="401" customFormat="1" ht="13.5">
      <c r="V1001" s="400"/>
    </row>
    <row r="1002" s="401" customFormat="1" ht="13.5">
      <c r="V1002" s="400"/>
    </row>
    <row r="1003" s="401" customFormat="1" ht="13.5">
      <c r="V1003" s="400"/>
    </row>
    <row r="1004" s="401" customFormat="1" ht="13.5">
      <c r="V1004" s="400"/>
    </row>
    <row r="1005" s="401" customFormat="1" ht="13.5">
      <c r="V1005" s="400"/>
    </row>
    <row r="1006" s="401" customFormat="1" ht="13.5">
      <c r="V1006" s="400"/>
    </row>
  </sheetData>
  <mergeCells count="21">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U5:U6"/>
    <mergeCell ref="Q5:Q6"/>
    <mergeCell ref="R5:R6"/>
    <mergeCell ref="S5:S6"/>
    <mergeCell ref="T5:T6"/>
  </mergeCells>
  <printOptions/>
  <pageMargins left="0.3937007874015748" right="0.3937007874015748" top="0.3937007874015748" bottom="0.3937007874015748" header="0.5118110236220472" footer="0.5118110236220472"/>
  <pageSetup horizontalDpi="300" verticalDpi="300" orientation="portrait" paperSize="9" scale="57" r:id="rId1"/>
</worksheet>
</file>

<file path=xl/worksheets/sheet23.xml><?xml version="1.0" encoding="utf-8"?>
<worksheet xmlns="http://schemas.openxmlformats.org/spreadsheetml/2006/main" xmlns:r="http://schemas.openxmlformats.org/officeDocument/2006/relationships">
  <dimension ref="A2:U49"/>
  <sheetViews>
    <sheetView workbookViewId="0" topLeftCell="A1">
      <selection activeCell="F19" sqref="F19"/>
    </sheetView>
  </sheetViews>
  <sheetFormatPr defaultColWidth="9.00390625" defaultRowHeight="13.5"/>
  <cols>
    <col min="1" max="1" width="15.875" style="398" customWidth="1"/>
    <col min="2" max="11" width="7.875" style="398" customWidth="1"/>
    <col min="12" max="16384" width="8.125" style="398" customWidth="1"/>
  </cols>
  <sheetData>
    <row r="2" spans="1:11" s="141" customFormat="1" ht="18" customHeight="1">
      <c r="A2" s="126" t="s">
        <v>1009</v>
      </c>
      <c r="B2" s="126"/>
      <c r="C2" s="126"/>
      <c r="D2" s="126"/>
      <c r="E2" s="126"/>
      <c r="F2" s="126"/>
      <c r="G2" s="126"/>
      <c r="H2" s="126"/>
      <c r="I2" s="126"/>
      <c r="J2" s="126"/>
      <c r="K2" s="126"/>
    </row>
    <row r="3" s="126" customFormat="1" ht="15" customHeight="1" thickBot="1">
      <c r="K3" s="77" t="s">
        <v>755</v>
      </c>
    </row>
    <row r="4" spans="1:12" s="31" customFormat="1" ht="18" customHeight="1" thickTop="1">
      <c r="A4" s="942" t="s">
        <v>1010</v>
      </c>
      <c r="B4" s="841" t="s">
        <v>836</v>
      </c>
      <c r="C4" s="841" t="s">
        <v>837</v>
      </c>
      <c r="D4" s="841" t="s">
        <v>838</v>
      </c>
      <c r="E4" s="841" t="s">
        <v>1011</v>
      </c>
      <c r="F4" s="841" t="s">
        <v>1012</v>
      </c>
      <c r="G4" s="841" t="s">
        <v>1013</v>
      </c>
      <c r="H4" s="841" t="s">
        <v>1014</v>
      </c>
      <c r="I4" s="841" t="s">
        <v>1015</v>
      </c>
      <c r="J4" s="841" t="s">
        <v>839</v>
      </c>
      <c r="K4" s="902" t="s">
        <v>840</v>
      </c>
      <c r="L4" s="48"/>
    </row>
    <row r="5" spans="1:12" s="31" customFormat="1" ht="18" customHeight="1">
      <c r="A5" s="943"/>
      <c r="B5" s="930"/>
      <c r="C5" s="930"/>
      <c r="D5" s="930"/>
      <c r="E5" s="930"/>
      <c r="F5" s="930"/>
      <c r="G5" s="930"/>
      <c r="H5" s="930"/>
      <c r="I5" s="930"/>
      <c r="J5" s="930"/>
      <c r="K5" s="929"/>
      <c r="L5" s="48"/>
    </row>
    <row r="6" spans="1:12" s="31" customFormat="1" ht="18" customHeight="1">
      <c r="A6" s="944"/>
      <c r="B6" s="906"/>
      <c r="C6" s="906"/>
      <c r="D6" s="906"/>
      <c r="E6" s="906"/>
      <c r="F6" s="906"/>
      <c r="G6" s="906"/>
      <c r="H6" s="906"/>
      <c r="I6" s="906"/>
      <c r="J6" s="906"/>
      <c r="K6" s="903"/>
      <c r="L6" s="48"/>
    </row>
    <row r="7" spans="1:11" s="132" customFormat="1" ht="15" customHeight="1">
      <c r="A7" s="143" t="s">
        <v>1016</v>
      </c>
      <c r="B7" s="137">
        <v>671</v>
      </c>
      <c r="C7" s="137">
        <v>60</v>
      </c>
      <c r="D7" s="137">
        <v>257</v>
      </c>
      <c r="E7" s="137">
        <v>65</v>
      </c>
      <c r="F7" s="137">
        <v>20</v>
      </c>
      <c r="G7" s="137">
        <v>133</v>
      </c>
      <c r="H7" s="137">
        <v>37</v>
      </c>
      <c r="I7" s="137">
        <v>17</v>
      </c>
      <c r="J7" s="137">
        <v>15</v>
      </c>
      <c r="K7" s="137">
        <v>66</v>
      </c>
    </row>
    <row r="8" spans="1:21" s="401" customFormat="1" ht="15" customHeight="1">
      <c r="A8" s="151" t="s">
        <v>1017</v>
      </c>
      <c r="B8" s="135">
        <v>117</v>
      </c>
      <c r="C8" s="135">
        <v>27</v>
      </c>
      <c r="D8" s="135">
        <v>34</v>
      </c>
      <c r="E8" s="135">
        <v>4</v>
      </c>
      <c r="F8" s="135">
        <v>2</v>
      </c>
      <c r="G8" s="135">
        <v>21</v>
      </c>
      <c r="H8" s="135">
        <v>8</v>
      </c>
      <c r="I8" s="135">
        <v>4</v>
      </c>
      <c r="J8" s="135">
        <v>1</v>
      </c>
      <c r="K8" s="135">
        <v>16</v>
      </c>
      <c r="L8" s="132"/>
      <c r="M8" s="132"/>
      <c r="N8" s="132"/>
      <c r="O8" s="132"/>
      <c r="P8" s="132"/>
      <c r="Q8" s="132"/>
      <c r="R8" s="132"/>
      <c r="S8" s="132"/>
      <c r="T8" s="132"/>
      <c r="U8" s="132"/>
    </row>
    <row r="9" spans="1:21" s="401" customFormat="1" ht="15" customHeight="1">
      <c r="A9" s="151" t="s">
        <v>259</v>
      </c>
      <c r="B9" s="135">
        <v>212</v>
      </c>
      <c r="C9" s="135">
        <v>15</v>
      </c>
      <c r="D9" s="135">
        <v>87</v>
      </c>
      <c r="E9" s="135">
        <v>20</v>
      </c>
      <c r="F9" s="135">
        <v>4</v>
      </c>
      <c r="G9" s="135">
        <v>45</v>
      </c>
      <c r="H9" s="135">
        <v>13</v>
      </c>
      <c r="I9" s="135">
        <v>2</v>
      </c>
      <c r="J9" s="135">
        <v>6</v>
      </c>
      <c r="K9" s="135">
        <v>19</v>
      </c>
      <c r="L9" s="132"/>
      <c r="M9" s="132"/>
      <c r="N9" s="132"/>
      <c r="O9" s="132"/>
      <c r="P9" s="132"/>
      <c r="Q9" s="132"/>
      <c r="R9" s="132"/>
      <c r="S9" s="132"/>
      <c r="T9" s="132"/>
      <c r="U9" s="132"/>
    </row>
    <row r="10" spans="1:21" s="401" customFormat="1" ht="15" customHeight="1">
      <c r="A10" s="151" t="s">
        <v>260</v>
      </c>
      <c r="B10" s="135">
        <v>153</v>
      </c>
      <c r="C10" s="135">
        <v>12</v>
      </c>
      <c r="D10" s="135">
        <v>58</v>
      </c>
      <c r="E10" s="135">
        <v>16</v>
      </c>
      <c r="F10" s="135">
        <v>3</v>
      </c>
      <c r="G10" s="135">
        <v>30</v>
      </c>
      <c r="H10" s="135">
        <v>9</v>
      </c>
      <c r="I10" s="135">
        <v>3</v>
      </c>
      <c r="J10" s="135">
        <v>5</v>
      </c>
      <c r="K10" s="135">
        <v>16</v>
      </c>
      <c r="L10" s="132"/>
      <c r="M10" s="132"/>
      <c r="N10" s="132"/>
      <c r="O10" s="132"/>
      <c r="P10" s="132"/>
      <c r="Q10" s="132"/>
      <c r="R10" s="132"/>
      <c r="S10" s="132"/>
      <c r="T10" s="132"/>
      <c r="U10" s="132"/>
    </row>
    <row r="11" spans="1:21" s="401" customFormat="1" ht="15" customHeight="1">
      <c r="A11" s="151" t="s">
        <v>261</v>
      </c>
      <c r="B11" s="135">
        <v>120</v>
      </c>
      <c r="C11" s="135">
        <v>4</v>
      </c>
      <c r="D11" s="135">
        <v>47</v>
      </c>
      <c r="E11" s="135">
        <v>16</v>
      </c>
      <c r="F11" s="135">
        <v>4</v>
      </c>
      <c r="G11" s="135">
        <v>26</v>
      </c>
      <c r="H11" s="135">
        <v>4</v>
      </c>
      <c r="I11" s="135">
        <v>6</v>
      </c>
      <c r="J11" s="135">
        <v>0</v>
      </c>
      <c r="K11" s="135">
        <v>12</v>
      </c>
      <c r="L11" s="132"/>
      <c r="M11" s="132"/>
      <c r="N11" s="132"/>
      <c r="O11" s="132"/>
      <c r="P11" s="132"/>
      <c r="Q11" s="132"/>
      <c r="R11" s="132"/>
      <c r="S11" s="132"/>
      <c r="T11" s="132"/>
      <c r="U11" s="132"/>
    </row>
    <row r="12" spans="1:21" s="401" customFormat="1" ht="15" customHeight="1">
      <c r="A12" s="151" t="s">
        <v>262</v>
      </c>
      <c r="B12" s="135">
        <v>60</v>
      </c>
      <c r="C12" s="135">
        <v>1</v>
      </c>
      <c r="D12" s="135">
        <v>26</v>
      </c>
      <c r="E12" s="135">
        <v>8</v>
      </c>
      <c r="F12" s="135">
        <v>7</v>
      </c>
      <c r="G12" s="135">
        <v>11</v>
      </c>
      <c r="H12" s="135">
        <v>3</v>
      </c>
      <c r="I12" s="135">
        <v>2</v>
      </c>
      <c r="J12" s="135">
        <v>1</v>
      </c>
      <c r="K12" s="135">
        <v>2</v>
      </c>
      <c r="L12" s="132"/>
      <c r="M12" s="132"/>
      <c r="N12" s="132"/>
      <c r="O12" s="132"/>
      <c r="P12" s="132"/>
      <c r="Q12" s="132"/>
      <c r="R12" s="132"/>
      <c r="S12" s="132"/>
      <c r="T12" s="132"/>
      <c r="U12" s="132"/>
    </row>
    <row r="13" spans="1:21" s="401" customFormat="1" ht="15" customHeight="1">
      <c r="A13" s="151" t="s">
        <v>1018</v>
      </c>
      <c r="B13" s="135">
        <v>9</v>
      </c>
      <c r="C13" s="135">
        <v>1</v>
      </c>
      <c r="D13" s="135">
        <v>4</v>
      </c>
      <c r="E13" s="135">
        <v>1</v>
      </c>
      <c r="F13" s="135" t="s">
        <v>448</v>
      </c>
      <c r="G13" s="135">
        <v>0</v>
      </c>
      <c r="H13" s="135">
        <v>0</v>
      </c>
      <c r="I13" s="135" t="s">
        <v>448</v>
      </c>
      <c r="J13" s="135">
        <v>1</v>
      </c>
      <c r="K13" s="135">
        <v>1</v>
      </c>
      <c r="L13" s="132"/>
      <c r="M13" s="132"/>
      <c r="N13" s="132"/>
      <c r="O13" s="132"/>
      <c r="P13" s="132"/>
      <c r="Q13" s="132"/>
      <c r="R13" s="132"/>
      <c r="S13" s="132"/>
      <c r="T13" s="132"/>
      <c r="U13" s="132"/>
    </row>
    <row r="14" spans="1:11" s="132" customFormat="1" ht="24.75" customHeight="1">
      <c r="A14" s="143" t="s">
        <v>751</v>
      </c>
      <c r="B14" s="137">
        <v>354</v>
      </c>
      <c r="C14" s="137">
        <v>23</v>
      </c>
      <c r="D14" s="137">
        <v>154</v>
      </c>
      <c r="E14" s="137">
        <v>41</v>
      </c>
      <c r="F14" s="137">
        <v>10</v>
      </c>
      <c r="G14" s="137">
        <v>69</v>
      </c>
      <c r="H14" s="137">
        <v>21</v>
      </c>
      <c r="I14" s="137">
        <v>8</v>
      </c>
      <c r="J14" s="137">
        <v>3</v>
      </c>
      <c r="K14" s="137">
        <v>26</v>
      </c>
    </row>
    <row r="15" spans="1:21" s="401" customFormat="1" ht="15" customHeight="1">
      <c r="A15" s="151" t="s">
        <v>263</v>
      </c>
      <c r="B15" s="135">
        <v>52</v>
      </c>
      <c r="C15" s="135">
        <v>12</v>
      </c>
      <c r="D15" s="135">
        <v>18</v>
      </c>
      <c r="E15" s="135">
        <v>2</v>
      </c>
      <c r="F15" s="135">
        <v>1</v>
      </c>
      <c r="G15" s="135">
        <v>12</v>
      </c>
      <c r="H15" s="135">
        <v>3</v>
      </c>
      <c r="I15" s="135">
        <v>1</v>
      </c>
      <c r="J15" s="135" t="s">
        <v>448</v>
      </c>
      <c r="K15" s="135">
        <v>4</v>
      </c>
      <c r="L15" s="132"/>
      <c r="M15" s="132"/>
      <c r="N15" s="132"/>
      <c r="O15" s="132"/>
      <c r="P15" s="132"/>
      <c r="Q15" s="132"/>
      <c r="R15" s="132"/>
      <c r="S15" s="132"/>
      <c r="T15" s="132"/>
      <c r="U15" s="132"/>
    </row>
    <row r="16" spans="1:21" s="401" customFormat="1" ht="15" customHeight="1">
      <c r="A16" s="151" t="s">
        <v>264</v>
      </c>
      <c r="B16" s="135">
        <v>123</v>
      </c>
      <c r="C16" s="135">
        <v>5</v>
      </c>
      <c r="D16" s="135">
        <v>58</v>
      </c>
      <c r="E16" s="135">
        <v>12</v>
      </c>
      <c r="F16" s="135">
        <v>2</v>
      </c>
      <c r="G16" s="135">
        <v>26</v>
      </c>
      <c r="H16" s="135">
        <v>9</v>
      </c>
      <c r="I16" s="135">
        <v>1</v>
      </c>
      <c r="J16" s="135">
        <v>0</v>
      </c>
      <c r="K16" s="135">
        <v>9</v>
      </c>
      <c r="L16" s="132"/>
      <c r="M16" s="132"/>
      <c r="N16" s="132"/>
      <c r="O16" s="132"/>
      <c r="P16" s="132"/>
      <c r="Q16" s="132"/>
      <c r="R16" s="132"/>
      <c r="S16" s="132"/>
      <c r="T16" s="132"/>
      <c r="U16" s="132"/>
    </row>
    <row r="17" spans="1:21" s="401" customFormat="1" ht="15" customHeight="1">
      <c r="A17" s="151" t="s">
        <v>265</v>
      </c>
      <c r="B17" s="135">
        <v>72</v>
      </c>
      <c r="C17" s="135">
        <v>3</v>
      </c>
      <c r="D17" s="135">
        <v>30</v>
      </c>
      <c r="E17" s="135">
        <v>9</v>
      </c>
      <c r="F17" s="135">
        <v>1</v>
      </c>
      <c r="G17" s="135">
        <v>15</v>
      </c>
      <c r="H17" s="135">
        <v>5</v>
      </c>
      <c r="I17" s="135">
        <v>2</v>
      </c>
      <c r="J17" s="135">
        <v>0</v>
      </c>
      <c r="K17" s="135">
        <v>7</v>
      </c>
      <c r="L17" s="132"/>
      <c r="M17" s="132"/>
      <c r="N17" s="132"/>
      <c r="O17" s="132"/>
      <c r="P17" s="132"/>
      <c r="Q17" s="132"/>
      <c r="R17" s="132"/>
      <c r="S17" s="132"/>
      <c r="T17" s="132"/>
      <c r="U17" s="132"/>
    </row>
    <row r="18" spans="1:21" s="401" customFormat="1" ht="15" customHeight="1">
      <c r="A18" s="151" t="s">
        <v>266</v>
      </c>
      <c r="B18" s="135">
        <v>62</v>
      </c>
      <c r="C18" s="135">
        <v>1</v>
      </c>
      <c r="D18" s="135">
        <v>29</v>
      </c>
      <c r="E18" s="135">
        <v>9</v>
      </c>
      <c r="F18" s="135">
        <v>2</v>
      </c>
      <c r="G18" s="135">
        <v>12</v>
      </c>
      <c r="H18" s="135">
        <v>2</v>
      </c>
      <c r="I18" s="135">
        <v>2</v>
      </c>
      <c r="J18" s="135" t="s">
        <v>448</v>
      </c>
      <c r="K18" s="135">
        <v>4</v>
      </c>
      <c r="L18" s="132"/>
      <c r="M18" s="132"/>
      <c r="N18" s="132"/>
      <c r="O18" s="132"/>
      <c r="P18" s="132"/>
      <c r="Q18" s="132"/>
      <c r="R18" s="132"/>
      <c r="S18" s="132"/>
      <c r="T18" s="132"/>
      <c r="U18" s="132"/>
    </row>
    <row r="19" spans="1:21" s="401" customFormat="1" ht="15" customHeight="1">
      <c r="A19" s="151" t="s">
        <v>267</v>
      </c>
      <c r="B19" s="135">
        <v>38</v>
      </c>
      <c r="C19" s="135">
        <v>1</v>
      </c>
      <c r="D19" s="135">
        <v>17</v>
      </c>
      <c r="E19" s="135">
        <v>7</v>
      </c>
      <c r="F19" s="135">
        <v>4</v>
      </c>
      <c r="G19" s="135">
        <v>5</v>
      </c>
      <c r="H19" s="135">
        <v>1</v>
      </c>
      <c r="I19" s="135">
        <v>2</v>
      </c>
      <c r="J19" s="135">
        <v>1</v>
      </c>
      <c r="K19" s="135">
        <v>1</v>
      </c>
      <c r="L19" s="132"/>
      <c r="M19" s="132"/>
      <c r="N19" s="132"/>
      <c r="O19" s="132"/>
      <c r="P19" s="132"/>
      <c r="Q19" s="132"/>
      <c r="R19" s="132"/>
      <c r="S19" s="132"/>
      <c r="T19" s="132"/>
      <c r="U19" s="132"/>
    </row>
    <row r="20" spans="1:21" s="401" customFormat="1" ht="15" customHeight="1">
      <c r="A20" s="151" t="s">
        <v>1018</v>
      </c>
      <c r="B20" s="135">
        <v>7</v>
      </c>
      <c r="C20" s="135">
        <v>1</v>
      </c>
      <c r="D20" s="135">
        <v>3</v>
      </c>
      <c r="E20" s="135">
        <v>1</v>
      </c>
      <c r="F20" s="135" t="s">
        <v>448</v>
      </c>
      <c r="G20" s="135" t="s">
        <v>448</v>
      </c>
      <c r="H20" s="135" t="s">
        <v>448</v>
      </c>
      <c r="I20" s="135" t="s">
        <v>448</v>
      </c>
      <c r="J20" s="135">
        <v>1</v>
      </c>
      <c r="K20" s="135">
        <v>1</v>
      </c>
      <c r="L20" s="132"/>
      <c r="M20" s="132"/>
      <c r="N20" s="132"/>
      <c r="O20" s="132"/>
      <c r="P20" s="132"/>
      <c r="Q20" s="132"/>
      <c r="R20" s="132"/>
      <c r="S20" s="132"/>
      <c r="T20" s="132"/>
      <c r="U20" s="132"/>
    </row>
    <row r="21" spans="1:11" s="132" customFormat="1" ht="24.75" customHeight="1">
      <c r="A21" s="143" t="s">
        <v>752</v>
      </c>
      <c r="B21" s="137">
        <v>317</v>
      </c>
      <c r="C21" s="137">
        <v>37</v>
      </c>
      <c r="D21" s="137">
        <v>103</v>
      </c>
      <c r="E21" s="137">
        <v>24</v>
      </c>
      <c r="F21" s="137">
        <v>10</v>
      </c>
      <c r="G21" s="137">
        <v>64</v>
      </c>
      <c r="H21" s="137">
        <v>16</v>
      </c>
      <c r="I21" s="137">
        <v>9</v>
      </c>
      <c r="J21" s="137">
        <v>12</v>
      </c>
      <c r="K21" s="137">
        <v>40</v>
      </c>
    </row>
    <row r="22" spans="1:21" s="401" customFormat="1" ht="15" customHeight="1">
      <c r="A22" s="151" t="s">
        <v>263</v>
      </c>
      <c r="B22" s="135">
        <v>65</v>
      </c>
      <c r="C22" s="135">
        <v>15</v>
      </c>
      <c r="D22" s="135">
        <v>16</v>
      </c>
      <c r="E22" s="135">
        <v>2</v>
      </c>
      <c r="F22" s="135">
        <v>1</v>
      </c>
      <c r="G22" s="135">
        <v>9</v>
      </c>
      <c r="H22" s="135">
        <v>5</v>
      </c>
      <c r="I22" s="135">
        <v>3</v>
      </c>
      <c r="J22" s="135">
        <v>1</v>
      </c>
      <c r="K22" s="135">
        <v>12</v>
      </c>
      <c r="L22" s="132"/>
      <c r="M22" s="132"/>
      <c r="N22" s="132"/>
      <c r="O22" s="132"/>
      <c r="P22" s="132"/>
      <c r="Q22" s="132"/>
      <c r="R22" s="132"/>
      <c r="S22" s="132"/>
      <c r="T22" s="132"/>
      <c r="U22" s="132"/>
    </row>
    <row r="23" spans="1:21" s="401" customFormat="1" ht="15" customHeight="1">
      <c r="A23" s="151" t="s">
        <v>264</v>
      </c>
      <c r="B23" s="135">
        <v>90</v>
      </c>
      <c r="C23" s="135">
        <v>10</v>
      </c>
      <c r="D23" s="135">
        <v>30</v>
      </c>
      <c r="E23" s="135">
        <v>7</v>
      </c>
      <c r="F23" s="135">
        <v>2</v>
      </c>
      <c r="G23" s="135">
        <v>20</v>
      </c>
      <c r="H23" s="135">
        <v>4</v>
      </c>
      <c r="I23" s="135">
        <v>2</v>
      </c>
      <c r="J23" s="135">
        <v>5</v>
      </c>
      <c r="K23" s="135">
        <v>10</v>
      </c>
      <c r="L23" s="132"/>
      <c r="M23" s="132"/>
      <c r="N23" s="132"/>
      <c r="O23" s="132"/>
      <c r="P23" s="132"/>
      <c r="Q23" s="132"/>
      <c r="R23" s="132"/>
      <c r="S23" s="132"/>
      <c r="T23" s="132"/>
      <c r="U23" s="132"/>
    </row>
    <row r="24" spans="1:21" s="401" customFormat="1" ht="15" customHeight="1">
      <c r="A24" s="151" t="s">
        <v>265</v>
      </c>
      <c r="B24" s="135">
        <v>81</v>
      </c>
      <c r="C24" s="135">
        <v>9</v>
      </c>
      <c r="D24" s="135">
        <v>29</v>
      </c>
      <c r="E24" s="135">
        <v>7</v>
      </c>
      <c r="F24" s="135">
        <v>2</v>
      </c>
      <c r="G24" s="135">
        <v>15</v>
      </c>
      <c r="H24" s="135">
        <v>3</v>
      </c>
      <c r="I24" s="135">
        <v>1</v>
      </c>
      <c r="J24" s="135">
        <v>5</v>
      </c>
      <c r="K24" s="135">
        <v>10</v>
      </c>
      <c r="L24" s="132"/>
      <c r="M24" s="132"/>
      <c r="N24" s="132"/>
      <c r="O24" s="132"/>
      <c r="P24" s="132"/>
      <c r="Q24" s="132"/>
      <c r="R24" s="132"/>
      <c r="S24" s="132"/>
      <c r="T24" s="132"/>
      <c r="U24" s="132"/>
    </row>
    <row r="25" spans="1:21" s="401" customFormat="1" ht="15" customHeight="1">
      <c r="A25" s="151" t="s">
        <v>266</v>
      </c>
      <c r="B25" s="135">
        <v>58</v>
      </c>
      <c r="C25" s="135">
        <v>3</v>
      </c>
      <c r="D25" s="135">
        <v>19</v>
      </c>
      <c r="E25" s="135">
        <v>6</v>
      </c>
      <c r="F25" s="135">
        <v>2</v>
      </c>
      <c r="G25" s="135">
        <v>14</v>
      </c>
      <c r="H25" s="135">
        <v>2</v>
      </c>
      <c r="I25" s="135">
        <v>4</v>
      </c>
      <c r="J25" s="135">
        <v>0</v>
      </c>
      <c r="K25" s="135">
        <v>8</v>
      </c>
      <c r="L25" s="132"/>
      <c r="M25" s="132"/>
      <c r="N25" s="132"/>
      <c r="O25" s="132"/>
      <c r="P25" s="132"/>
      <c r="Q25" s="132"/>
      <c r="R25" s="132"/>
      <c r="S25" s="132"/>
      <c r="T25" s="132"/>
      <c r="U25" s="132"/>
    </row>
    <row r="26" spans="1:21" s="401" customFormat="1" ht="15" customHeight="1">
      <c r="A26" s="151" t="s">
        <v>267</v>
      </c>
      <c r="B26" s="135">
        <v>22</v>
      </c>
      <c r="C26" s="135">
        <v>1</v>
      </c>
      <c r="D26" s="135">
        <v>9</v>
      </c>
      <c r="E26" s="135">
        <v>1</v>
      </c>
      <c r="F26" s="135">
        <v>2</v>
      </c>
      <c r="G26" s="135">
        <v>6</v>
      </c>
      <c r="H26" s="135">
        <v>2</v>
      </c>
      <c r="I26" s="135" t="s">
        <v>448</v>
      </c>
      <c r="J26" s="135">
        <v>0</v>
      </c>
      <c r="K26" s="135">
        <v>1</v>
      </c>
      <c r="L26" s="132"/>
      <c r="M26" s="132"/>
      <c r="N26" s="132"/>
      <c r="O26" s="132"/>
      <c r="P26" s="132"/>
      <c r="Q26" s="132"/>
      <c r="R26" s="132"/>
      <c r="S26" s="132"/>
      <c r="T26" s="132"/>
      <c r="U26" s="132"/>
    </row>
    <row r="27" spans="1:21" s="401" customFormat="1" ht="15" customHeight="1">
      <c r="A27" s="151" t="s">
        <v>1018</v>
      </c>
      <c r="B27" s="135">
        <v>3</v>
      </c>
      <c r="C27" s="135" t="s">
        <v>448</v>
      </c>
      <c r="D27" s="135">
        <v>2</v>
      </c>
      <c r="E27" s="135" t="s">
        <v>448</v>
      </c>
      <c r="F27" s="135" t="s">
        <v>448</v>
      </c>
      <c r="G27" s="135">
        <v>0</v>
      </c>
      <c r="H27" s="135">
        <v>0</v>
      </c>
      <c r="I27" s="135" t="s">
        <v>448</v>
      </c>
      <c r="J27" s="135" t="s">
        <v>448</v>
      </c>
      <c r="K27" s="135" t="s">
        <v>448</v>
      </c>
      <c r="L27" s="132"/>
      <c r="M27" s="132"/>
      <c r="N27" s="132"/>
      <c r="O27" s="132"/>
      <c r="P27" s="132"/>
      <c r="Q27" s="132"/>
      <c r="R27" s="132"/>
      <c r="S27" s="132"/>
      <c r="T27" s="132"/>
      <c r="U27" s="132"/>
    </row>
    <row r="28" spans="1:11" s="132" customFormat="1" ht="24.75" customHeight="1">
      <c r="A28" s="143" t="s">
        <v>1019</v>
      </c>
      <c r="B28" s="137">
        <v>272</v>
      </c>
      <c r="C28" s="137">
        <v>40</v>
      </c>
      <c r="D28" s="137">
        <v>116</v>
      </c>
      <c r="E28" s="137">
        <v>25</v>
      </c>
      <c r="F28" s="137">
        <v>7</v>
      </c>
      <c r="G28" s="137">
        <v>41</v>
      </c>
      <c r="H28" s="137">
        <v>15</v>
      </c>
      <c r="I28" s="137">
        <v>2</v>
      </c>
      <c r="J28" s="137">
        <v>4</v>
      </c>
      <c r="K28" s="137">
        <v>21</v>
      </c>
    </row>
    <row r="29" spans="1:21" s="401" customFormat="1" ht="15" customHeight="1">
      <c r="A29" s="151" t="s">
        <v>268</v>
      </c>
      <c r="B29" s="135">
        <v>51</v>
      </c>
      <c r="C29" s="135">
        <v>21</v>
      </c>
      <c r="D29" s="135">
        <v>13</v>
      </c>
      <c r="E29" s="135">
        <v>2</v>
      </c>
      <c r="F29" s="135">
        <v>2</v>
      </c>
      <c r="G29" s="135">
        <v>4</v>
      </c>
      <c r="H29" s="135">
        <v>5</v>
      </c>
      <c r="I29" s="135" t="s">
        <v>448</v>
      </c>
      <c r="J29" s="135">
        <v>1</v>
      </c>
      <c r="K29" s="135">
        <v>4</v>
      </c>
      <c r="L29" s="132"/>
      <c r="M29" s="132"/>
      <c r="N29" s="132"/>
      <c r="O29" s="132"/>
      <c r="P29" s="132"/>
      <c r="Q29" s="132"/>
      <c r="R29" s="132"/>
      <c r="S29" s="132"/>
      <c r="T29" s="132"/>
      <c r="U29" s="132"/>
    </row>
    <row r="30" spans="1:21" s="401" customFormat="1" ht="15" customHeight="1">
      <c r="A30" s="151" t="s">
        <v>269</v>
      </c>
      <c r="B30" s="135">
        <v>93</v>
      </c>
      <c r="C30" s="135">
        <v>9</v>
      </c>
      <c r="D30" s="135">
        <v>42</v>
      </c>
      <c r="E30" s="135">
        <v>7</v>
      </c>
      <c r="F30" s="135">
        <v>2</v>
      </c>
      <c r="G30" s="135">
        <v>17</v>
      </c>
      <c r="H30" s="135">
        <v>6</v>
      </c>
      <c r="I30" s="135">
        <v>1</v>
      </c>
      <c r="J30" s="135">
        <v>2</v>
      </c>
      <c r="K30" s="135">
        <v>8</v>
      </c>
      <c r="L30" s="132"/>
      <c r="M30" s="132"/>
      <c r="N30" s="132"/>
      <c r="O30" s="132"/>
      <c r="P30" s="132"/>
      <c r="Q30" s="132"/>
      <c r="R30" s="132"/>
      <c r="S30" s="132"/>
      <c r="T30" s="132"/>
      <c r="U30" s="132"/>
    </row>
    <row r="31" spans="1:21" s="401" customFormat="1" ht="15" customHeight="1">
      <c r="A31" s="151" t="s">
        <v>270</v>
      </c>
      <c r="B31" s="135">
        <v>56</v>
      </c>
      <c r="C31" s="135">
        <v>7</v>
      </c>
      <c r="D31" s="135">
        <v>26</v>
      </c>
      <c r="E31" s="135">
        <v>6</v>
      </c>
      <c r="F31" s="135">
        <v>0</v>
      </c>
      <c r="G31" s="135">
        <v>8</v>
      </c>
      <c r="H31" s="135">
        <v>3</v>
      </c>
      <c r="I31" s="135" t="s">
        <v>448</v>
      </c>
      <c r="J31" s="135">
        <v>1</v>
      </c>
      <c r="K31" s="135">
        <v>5</v>
      </c>
      <c r="L31" s="132"/>
      <c r="M31" s="132"/>
      <c r="N31" s="132"/>
      <c r="O31" s="132"/>
      <c r="P31" s="132"/>
      <c r="Q31" s="132"/>
      <c r="R31" s="132"/>
      <c r="S31" s="132"/>
      <c r="T31" s="132"/>
      <c r="U31" s="132"/>
    </row>
    <row r="32" spans="1:21" s="401" customFormat="1" ht="15" customHeight="1">
      <c r="A32" s="151" t="s">
        <v>271</v>
      </c>
      <c r="B32" s="135">
        <v>46</v>
      </c>
      <c r="C32" s="135">
        <v>2</v>
      </c>
      <c r="D32" s="135">
        <v>21</v>
      </c>
      <c r="E32" s="135">
        <v>6</v>
      </c>
      <c r="F32" s="135">
        <v>1</v>
      </c>
      <c r="G32" s="135">
        <v>11</v>
      </c>
      <c r="H32" s="135">
        <v>1</v>
      </c>
      <c r="I32" s="135">
        <v>1</v>
      </c>
      <c r="J32" s="135" t="s">
        <v>448</v>
      </c>
      <c r="K32" s="135">
        <v>3</v>
      </c>
      <c r="L32" s="132"/>
      <c r="M32" s="132"/>
      <c r="N32" s="132"/>
      <c r="O32" s="132"/>
      <c r="P32" s="132"/>
      <c r="Q32" s="132"/>
      <c r="R32" s="132"/>
      <c r="S32" s="132"/>
      <c r="T32" s="132"/>
      <c r="U32" s="132"/>
    </row>
    <row r="33" spans="1:21" s="401" customFormat="1" ht="15" customHeight="1">
      <c r="A33" s="151" t="s">
        <v>272</v>
      </c>
      <c r="B33" s="135">
        <v>23</v>
      </c>
      <c r="C33" s="135">
        <v>1</v>
      </c>
      <c r="D33" s="135">
        <v>13</v>
      </c>
      <c r="E33" s="135">
        <v>4</v>
      </c>
      <c r="F33" s="135">
        <v>2</v>
      </c>
      <c r="G33" s="135">
        <v>2</v>
      </c>
      <c r="H33" s="135">
        <v>1</v>
      </c>
      <c r="I33" s="135">
        <v>1</v>
      </c>
      <c r="J33" s="135" t="s">
        <v>448</v>
      </c>
      <c r="K33" s="135">
        <v>0</v>
      </c>
      <c r="L33" s="132"/>
      <c r="M33" s="132"/>
      <c r="N33" s="132"/>
      <c r="O33" s="132"/>
      <c r="P33" s="132"/>
      <c r="Q33" s="132"/>
      <c r="R33" s="132"/>
      <c r="S33" s="132"/>
      <c r="T33" s="132"/>
      <c r="U33" s="132"/>
    </row>
    <row r="34" spans="1:21" s="401" customFormat="1" ht="15" customHeight="1">
      <c r="A34" s="151" t="s">
        <v>1018</v>
      </c>
      <c r="B34" s="135">
        <v>3</v>
      </c>
      <c r="C34" s="135" t="s">
        <v>448</v>
      </c>
      <c r="D34" s="135">
        <v>2</v>
      </c>
      <c r="E34" s="135">
        <v>1</v>
      </c>
      <c r="F34" s="135" t="s">
        <v>448</v>
      </c>
      <c r="G34" s="135" t="s">
        <v>448</v>
      </c>
      <c r="H34" s="135">
        <v>0</v>
      </c>
      <c r="I34" s="135" t="s">
        <v>448</v>
      </c>
      <c r="J34" s="135">
        <v>0</v>
      </c>
      <c r="K34" s="135" t="s">
        <v>448</v>
      </c>
      <c r="L34" s="132"/>
      <c r="M34" s="132"/>
      <c r="N34" s="132"/>
      <c r="O34" s="132"/>
      <c r="P34" s="132"/>
      <c r="Q34" s="132"/>
      <c r="R34" s="132"/>
      <c r="S34" s="132"/>
      <c r="T34" s="132"/>
      <c r="U34" s="132"/>
    </row>
    <row r="35" spans="1:11" s="132" customFormat="1" ht="24.75" customHeight="1">
      <c r="A35" s="143" t="s">
        <v>751</v>
      </c>
      <c r="B35" s="137">
        <v>155</v>
      </c>
      <c r="C35" s="137">
        <v>17</v>
      </c>
      <c r="D35" s="137">
        <v>74</v>
      </c>
      <c r="E35" s="137">
        <v>17</v>
      </c>
      <c r="F35" s="137">
        <v>3</v>
      </c>
      <c r="G35" s="137">
        <v>24</v>
      </c>
      <c r="H35" s="137">
        <v>7</v>
      </c>
      <c r="I35" s="137">
        <v>2</v>
      </c>
      <c r="J35" s="137">
        <v>1</v>
      </c>
      <c r="K35" s="137">
        <v>11</v>
      </c>
    </row>
    <row r="36" spans="1:21" s="401" customFormat="1" ht="15" customHeight="1">
      <c r="A36" s="151" t="s">
        <v>263</v>
      </c>
      <c r="B36" s="135">
        <v>21</v>
      </c>
      <c r="C36" s="135">
        <v>8</v>
      </c>
      <c r="D36" s="135">
        <v>7</v>
      </c>
      <c r="E36" s="135">
        <v>1</v>
      </c>
      <c r="F36" s="135">
        <v>1</v>
      </c>
      <c r="G36" s="135">
        <v>2</v>
      </c>
      <c r="H36" s="135">
        <v>0</v>
      </c>
      <c r="I36" s="135" t="s">
        <v>448</v>
      </c>
      <c r="J36" s="135" t="s">
        <v>448</v>
      </c>
      <c r="K36" s="135">
        <v>2</v>
      </c>
      <c r="L36" s="132"/>
      <c r="M36" s="132"/>
      <c r="N36" s="132"/>
      <c r="O36" s="132"/>
      <c r="P36" s="132"/>
      <c r="Q36" s="132"/>
      <c r="R36" s="132"/>
      <c r="S36" s="132"/>
      <c r="T36" s="132"/>
      <c r="U36" s="132"/>
    </row>
    <row r="37" spans="1:21" s="401" customFormat="1" ht="15" customHeight="1">
      <c r="A37" s="151" t="s">
        <v>264</v>
      </c>
      <c r="B37" s="135">
        <v>62</v>
      </c>
      <c r="C37" s="135">
        <v>4</v>
      </c>
      <c r="D37" s="135">
        <v>30</v>
      </c>
      <c r="E37" s="135">
        <v>5</v>
      </c>
      <c r="F37" s="135">
        <v>1</v>
      </c>
      <c r="G37" s="135">
        <v>11</v>
      </c>
      <c r="H37" s="135">
        <v>5</v>
      </c>
      <c r="I37" s="135">
        <v>1</v>
      </c>
      <c r="J37" s="135">
        <v>0</v>
      </c>
      <c r="K37" s="135">
        <v>5</v>
      </c>
      <c r="L37" s="132"/>
      <c r="M37" s="132"/>
      <c r="N37" s="132"/>
      <c r="O37" s="132"/>
      <c r="P37" s="132"/>
      <c r="Q37" s="132"/>
      <c r="R37" s="132"/>
      <c r="S37" s="132"/>
      <c r="T37" s="132"/>
      <c r="U37" s="132"/>
    </row>
    <row r="38" spans="1:21" s="401" customFormat="1" ht="15" customHeight="1">
      <c r="A38" s="151" t="s">
        <v>265</v>
      </c>
      <c r="B38" s="135">
        <v>28</v>
      </c>
      <c r="C38" s="135">
        <v>3</v>
      </c>
      <c r="D38" s="135">
        <v>13</v>
      </c>
      <c r="E38" s="135">
        <v>4</v>
      </c>
      <c r="F38" s="135" t="s">
        <v>448</v>
      </c>
      <c r="G38" s="135">
        <v>4</v>
      </c>
      <c r="H38" s="135">
        <v>2</v>
      </c>
      <c r="I38" s="135" t="s">
        <v>448</v>
      </c>
      <c r="J38" s="135" t="s">
        <v>448</v>
      </c>
      <c r="K38" s="135">
        <v>2</v>
      </c>
      <c r="L38" s="132"/>
      <c r="M38" s="132"/>
      <c r="N38" s="132"/>
      <c r="O38" s="132"/>
      <c r="P38" s="132"/>
      <c r="Q38" s="132"/>
      <c r="R38" s="132"/>
      <c r="S38" s="132"/>
      <c r="T38" s="132"/>
      <c r="U38" s="132"/>
    </row>
    <row r="39" spans="1:21" s="401" customFormat="1" ht="15" customHeight="1">
      <c r="A39" s="151" t="s">
        <v>266</v>
      </c>
      <c r="B39" s="135">
        <v>25</v>
      </c>
      <c r="C39" s="135">
        <v>1</v>
      </c>
      <c r="D39" s="135">
        <v>13</v>
      </c>
      <c r="E39" s="135">
        <v>3</v>
      </c>
      <c r="F39" s="135" t="s">
        <v>448</v>
      </c>
      <c r="G39" s="135">
        <v>6</v>
      </c>
      <c r="H39" s="135">
        <v>0</v>
      </c>
      <c r="I39" s="135">
        <v>1</v>
      </c>
      <c r="J39" s="135" t="s">
        <v>448</v>
      </c>
      <c r="K39" s="135">
        <v>1</v>
      </c>
      <c r="L39" s="132"/>
      <c r="M39" s="132"/>
      <c r="N39" s="132"/>
      <c r="O39" s="132"/>
      <c r="P39" s="132"/>
      <c r="Q39" s="132"/>
      <c r="R39" s="132"/>
      <c r="S39" s="132"/>
      <c r="T39" s="132"/>
      <c r="U39" s="132"/>
    </row>
    <row r="40" spans="1:21" s="401" customFormat="1" ht="15" customHeight="1">
      <c r="A40" s="151" t="s">
        <v>267</v>
      </c>
      <c r="B40" s="135">
        <v>17</v>
      </c>
      <c r="C40" s="135">
        <v>1</v>
      </c>
      <c r="D40" s="135">
        <v>9</v>
      </c>
      <c r="E40" s="135">
        <v>4</v>
      </c>
      <c r="F40" s="135">
        <v>1</v>
      </c>
      <c r="G40" s="135">
        <v>1</v>
      </c>
      <c r="H40" s="135" t="s">
        <v>448</v>
      </c>
      <c r="I40" s="135">
        <v>1</v>
      </c>
      <c r="J40" s="135" t="s">
        <v>448</v>
      </c>
      <c r="K40" s="135">
        <v>0</v>
      </c>
      <c r="L40" s="132"/>
      <c r="M40" s="132"/>
      <c r="N40" s="132"/>
      <c r="O40" s="132"/>
      <c r="P40" s="132"/>
      <c r="Q40" s="132"/>
      <c r="R40" s="132"/>
      <c r="S40" s="132"/>
      <c r="T40" s="132"/>
      <c r="U40" s="132"/>
    </row>
    <row r="41" spans="1:21" s="401" customFormat="1" ht="15" customHeight="1">
      <c r="A41" s="151" t="s">
        <v>1018</v>
      </c>
      <c r="B41" s="135">
        <v>3</v>
      </c>
      <c r="C41" s="135" t="s">
        <v>448</v>
      </c>
      <c r="D41" s="135">
        <v>2</v>
      </c>
      <c r="E41" s="135">
        <v>1</v>
      </c>
      <c r="F41" s="135" t="s">
        <v>448</v>
      </c>
      <c r="G41" s="135" t="s">
        <v>448</v>
      </c>
      <c r="H41" s="135" t="s">
        <v>448</v>
      </c>
      <c r="I41" s="135" t="s">
        <v>448</v>
      </c>
      <c r="J41" s="135">
        <v>0</v>
      </c>
      <c r="K41" s="135" t="s">
        <v>448</v>
      </c>
      <c r="L41" s="132"/>
      <c r="M41" s="132"/>
      <c r="N41" s="132"/>
      <c r="O41" s="132"/>
      <c r="P41" s="132"/>
      <c r="Q41" s="132"/>
      <c r="R41" s="132"/>
      <c r="S41" s="132"/>
      <c r="T41" s="132"/>
      <c r="U41" s="132"/>
    </row>
    <row r="42" spans="1:11" s="132" customFormat="1" ht="24.75" customHeight="1">
      <c r="A42" s="143" t="s">
        <v>752</v>
      </c>
      <c r="B42" s="137">
        <v>117</v>
      </c>
      <c r="C42" s="137">
        <v>23</v>
      </c>
      <c r="D42" s="137">
        <v>42</v>
      </c>
      <c r="E42" s="137">
        <v>9</v>
      </c>
      <c r="F42" s="137">
        <v>4</v>
      </c>
      <c r="G42" s="137">
        <v>18</v>
      </c>
      <c r="H42" s="137">
        <v>8</v>
      </c>
      <c r="I42" s="137" t="s">
        <v>448</v>
      </c>
      <c r="J42" s="137">
        <v>3</v>
      </c>
      <c r="K42" s="137">
        <v>10</v>
      </c>
    </row>
    <row r="43" spans="1:21" s="401" customFormat="1" ht="15" customHeight="1">
      <c r="A43" s="347" t="s">
        <v>263</v>
      </c>
      <c r="B43" s="135">
        <v>30</v>
      </c>
      <c r="C43" s="135">
        <v>13</v>
      </c>
      <c r="D43" s="135">
        <v>5</v>
      </c>
      <c r="E43" s="135">
        <v>2</v>
      </c>
      <c r="F43" s="135">
        <v>1</v>
      </c>
      <c r="G43" s="135">
        <v>2</v>
      </c>
      <c r="H43" s="135">
        <v>4</v>
      </c>
      <c r="I43" s="135" t="s">
        <v>448</v>
      </c>
      <c r="J43" s="135">
        <v>1</v>
      </c>
      <c r="K43" s="135">
        <v>2</v>
      </c>
      <c r="L43" s="132"/>
      <c r="M43" s="132"/>
      <c r="N43" s="132"/>
      <c r="O43" s="132"/>
      <c r="P43" s="132"/>
      <c r="Q43" s="132"/>
      <c r="R43" s="132"/>
      <c r="S43" s="132"/>
      <c r="T43" s="132"/>
      <c r="U43" s="132"/>
    </row>
    <row r="44" spans="1:21" s="401" customFormat="1" ht="15" customHeight="1">
      <c r="A44" s="347" t="s">
        <v>264</v>
      </c>
      <c r="B44" s="135">
        <v>31</v>
      </c>
      <c r="C44" s="135">
        <v>5</v>
      </c>
      <c r="D44" s="135">
        <v>12</v>
      </c>
      <c r="E44" s="135">
        <v>2</v>
      </c>
      <c r="F44" s="135">
        <v>1</v>
      </c>
      <c r="G44" s="135">
        <v>6</v>
      </c>
      <c r="H44" s="135">
        <v>1</v>
      </c>
      <c r="I44" s="135" t="s">
        <v>448</v>
      </c>
      <c r="J44" s="135">
        <v>1</v>
      </c>
      <c r="K44" s="135">
        <v>3</v>
      </c>
      <c r="L44" s="132"/>
      <c r="M44" s="132"/>
      <c r="N44" s="132"/>
      <c r="O44" s="132"/>
      <c r="P44" s="132"/>
      <c r="Q44" s="132"/>
      <c r="R44" s="132"/>
      <c r="S44" s="132"/>
      <c r="T44" s="132"/>
      <c r="U44" s="132"/>
    </row>
    <row r="45" spans="1:21" s="401" customFormat="1" ht="15" customHeight="1">
      <c r="A45" s="347" t="s">
        <v>265</v>
      </c>
      <c r="B45" s="135">
        <v>28</v>
      </c>
      <c r="C45" s="135">
        <v>4</v>
      </c>
      <c r="D45" s="135">
        <v>13</v>
      </c>
      <c r="E45" s="135">
        <v>2</v>
      </c>
      <c r="F45" s="135">
        <v>0</v>
      </c>
      <c r="G45" s="135">
        <v>4</v>
      </c>
      <c r="H45" s="135">
        <v>1</v>
      </c>
      <c r="I45" s="135" t="s">
        <v>448</v>
      </c>
      <c r="J45" s="135">
        <v>1</v>
      </c>
      <c r="K45" s="135">
        <v>3</v>
      </c>
      <c r="L45" s="132"/>
      <c r="M45" s="132"/>
      <c r="N45" s="132"/>
      <c r="O45" s="132"/>
      <c r="P45" s="132"/>
      <c r="Q45" s="132"/>
      <c r="R45" s="132"/>
      <c r="S45" s="132"/>
      <c r="T45" s="132"/>
      <c r="U45" s="132"/>
    </row>
    <row r="46" spans="1:21" s="401" customFormat="1" ht="15" customHeight="1">
      <c r="A46" s="347" t="s">
        <v>266</v>
      </c>
      <c r="B46" s="135">
        <v>21</v>
      </c>
      <c r="C46" s="135">
        <v>1</v>
      </c>
      <c r="D46" s="135">
        <v>8</v>
      </c>
      <c r="E46" s="135">
        <v>2</v>
      </c>
      <c r="F46" s="135">
        <v>1</v>
      </c>
      <c r="G46" s="135">
        <v>5</v>
      </c>
      <c r="H46" s="135">
        <v>1</v>
      </c>
      <c r="I46" s="135" t="s">
        <v>448</v>
      </c>
      <c r="J46" s="135" t="s">
        <v>448</v>
      </c>
      <c r="K46" s="135">
        <v>2</v>
      </c>
      <c r="L46" s="132"/>
      <c r="M46" s="132"/>
      <c r="N46" s="132"/>
      <c r="O46" s="132"/>
      <c r="P46" s="132"/>
      <c r="Q46" s="132"/>
      <c r="R46" s="132"/>
      <c r="S46" s="132"/>
      <c r="T46" s="132"/>
      <c r="U46" s="132"/>
    </row>
    <row r="47" spans="1:21" s="401" customFormat="1" ht="15" customHeight="1">
      <c r="A47" s="347" t="s">
        <v>267</v>
      </c>
      <c r="B47" s="135">
        <v>6</v>
      </c>
      <c r="C47" s="135">
        <v>1</v>
      </c>
      <c r="D47" s="135">
        <v>4</v>
      </c>
      <c r="E47" s="135" t="s">
        <v>448</v>
      </c>
      <c r="F47" s="135">
        <v>0</v>
      </c>
      <c r="G47" s="135">
        <v>1</v>
      </c>
      <c r="H47" s="135">
        <v>1</v>
      </c>
      <c r="I47" s="135" t="s">
        <v>448</v>
      </c>
      <c r="J47" s="135" t="s">
        <v>448</v>
      </c>
      <c r="K47" s="135" t="s">
        <v>448</v>
      </c>
      <c r="L47" s="132"/>
      <c r="M47" s="132"/>
      <c r="N47" s="132"/>
      <c r="O47" s="132"/>
      <c r="P47" s="132"/>
      <c r="Q47" s="132"/>
      <c r="R47" s="132"/>
      <c r="S47" s="132"/>
      <c r="T47" s="132"/>
      <c r="U47" s="132"/>
    </row>
    <row r="48" spans="1:21" s="401" customFormat="1" ht="15" customHeight="1" thickBot="1">
      <c r="A48" s="153" t="s">
        <v>1018</v>
      </c>
      <c r="B48" s="139">
        <v>0</v>
      </c>
      <c r="C48" s="139" t="s">
        <v>448</v>
      </c>
      <c r="D48" s="139" t="s">
        <v>448</v>
      </c>
      <c r="E48" s="139" t="s">
        <v>448</v>
      </c>
      <c r="F48" s="139" t="s">
        <v>448</v>
      </c>
      <c r="G48" s="139" t="s">
        <v>448</v>
      </c>
      <c r="H48" s="139">
        <v>0</v>
      </c>
      <c r="I48" s="139" t="s">
        <v>448</v>
      </c>
      <c r="J48" s="139" t="s">
        <v>448</v>
      </c>
      <c r="K48" s="139" t="s">
        <v>448</v>
      </c>
      <c r="L48" s="132"/>
      <c r="M48" s="132"/>
      <c r="N48" s="132"/>
      <c r="O48" s="132"/>
      <c r="P48" s="132"/>
      <c r="Q48" s="132"/>
      <c r="R48" s="132"/>
      <c r="S48" s="132"/>
      <c r="T48" s="132"/>
      <c r="U48" s="132"/>
    </row>
    <row r="49" s="401" customFormat="1" ht="15" customHeight="1">
      <c r="A49" s="42" t="s">
        <v>765</v>
      </c>
    </row>
    <row r="50" s="401" customFormat="1" ht="12.75" customHeight="1"/>
    <row r="51" s="401" customFormat="1" ht="12.75" customHeight="1"/>
    <row r="52" s="401" customFormat="1" ht="12.75" customHeight="1"/>
    <row r="53" s="401" customFormat="1" ht="12.75" customHeight="1"/>
    <row r="54" s="401" customFormat="1" ht="12.75" customHeight="1"/>
    <row r="55" s="401" customFormat="1" ht="12.75" customHeight="1"/>
    <row r="56" s="401" customFormat="1" ht="12.75" customHeight="1"/>
    <row r="57" s="401" customFormat="1" ht="12.75" customHeight="1"/>
    <row r="58" s="401" customFormat="1" ht="12.75" customHeight="1"/>
    <row r="59" s="401" customFormat="1" ht="12.75" customHeight="1"/>
    <row r="60" s="401" customFormat="1" ht="12.75" customHeight="1"/>
    <row r="61" s="401" customFormat="1" ht="12.75" customHeight="1"/>
    <row r="62" s="401" customFormat="1" ht="12.75" customHeight="1"/>
    <row r="63" s="401" customFormat="1" ht="12.75" customHeight="1"/>
    <row r="64" s="401" customFormat="1" ht="12.75" customHeight="1"/>
    <row r="65" s="401" customFormat="1" ht="12.75" customHeight="1"/>
    <row r="66" s="401" customFormat="1" ht="12.75" customHeight="1"/>
    <row r="67" s="401" customFormat="1" ht="12.75" customHeight="1"/>
    <row r="68" s="401" customFormat="1" ht="12.75" customHeight="1"/>
    <row r="69" s="401" customFormat="1" ht="12.75" customHeight="1"/>
    <row r="70" s="401" customFormat="1" ht="12.75" customHeight="1"/>
    <row r="71" s="401" customFormat="1" ht="12.75" customHeight="1"/>
    <row r="72" s="401" customFormat="1" ht="12.75" customHeight="1"/>
    <row r="73" s="401" customFormat="1" ht="12.75" customHeight="1"/>
    <row r="74" s="401" customFormat="1" ht="12.75" customHeight="1"/>
    <row r="75" s="401" customFormat="1" ht="12.75" customHeight="1"/>
    <row r="76" s="401" customFormat="1" ht="12.75" customHeight="1"/>
    <row r="77" s="401" customFormat="1" ht="12.75" customHeight="1"/>
    <row r="78" s="401" customFormat="1" ht="12.75" customHeight="1"/>
    <row r="79" s="401" customFormat="1" ht="12.75" customHeight="1"/>
    <row r="80" s="401" customFormat="1" ht="12.75" customHeight="1"/>
    <row r="81" s="401" customFormat="1" ht="12.75" customHeight="1"/>
    <row r="82" s="401" customFormat="1" ht="12.75" customHeight="1"/>
    <row r="83" s="401" customFormat="1" ht="12.75" customHeight="1"/>
    <row r="84" s="401" customFormat="1" ht="12.75" customHeight="1"/>
    <row r="85" s="401" customFormat="1" ht="12.75" customHeight="1"/>
    <row r="86" s="401" customFormat="1" ht="12.75" customHeight="1"/>
    <row r="87" s="401" customFormat="1" ht="12.75" customHeight="1"/>
    <row r="88" s="401" customFormat="1" ht="12.75" customHeight="1"/>
    <row r="89" s="401" customFormat="1" ht="12.75" customHeight="1"/>
    <row r="90" s="401" customFormat="1" ht="12.75" customHeight="1"/>
    <row r="91" s="401" customFormat="1" ht="12.75" customHeight="1"/>
    <row r="92" s="401" customFormat="1" ht="12.75" customHeight="1"/>
    <row r="93" s="401" customFormat="1" ht="12.75" customHeight="1"/>
    <row r="94" s="401" customFormat="1" ht="12.75" customHeight="1"/>
    <row r="95" s="401" customFormat="1" ht="12.75" customHeight="1"/>
    <row r="96" s="401" customFormat="1" ht="12.75" customHeight="1"/>
    <row r="97" s="401" customFormat="1" ht="12.75" customHeight="1"/>
    <row r="98" s="401" customFormat="1" ht="12.75" customHeight="1"/>
    <row r="99" s="401" customFormat="1" ht="12.75" customHeight="1"/>
    <row r="100" s="401" customFormat="1" ht="12.75" customHeight="1"/>
    <row r="101" s="401" customFormat="1" ht="12.75" customHeight="1"/>
    <row r="102" s="401" customFormat="1" ht="12.75" customHeight="1"/>
    <row r="103" s="401" customFormat="1" ht="12.75" customHeight="1"/>
    <row r="104" s="401" customFormat="1" ht="12.75" customHeight="1"/>
    <row r="105" s="401" customFormat="1" ht="12.75" customHeight="1"/>
    <row r="106" s="401" customFormat="1" ht="12.75" customHeight="1"/>
    <row r="107" s="401" customFormat="1" ht="12.75" customHeight="1"/>
    <row r="108" s="401" customFormat="1" ht="12.75" customHeight="1"/>
    <row r="109" s="401" customFormat="1" ht="12.75" customHeight="1"/>
    <row r="110" s="401" customFormat="1" ht="12.75" customHeight="1"/>
    <row r="111" s="401" customFormat="1" ht="12.75" customHeight="1"/>
    <row r="112" s="401" customFormat="1" ht="12.75" customHeight="1"/>
    <row r="113" s="401" customFormat="1" ht="12.75" customHeight="1"/>
    <row r="114" s="401" customFormat="1" ht="12.75" customHeight="1"/>
    <row r="115" s="401" customFormat="1" ht="12.75" customHeight="1"/>
    <row r="116" s="401" customFormat="1" ht="12.75" customHeight="1"/>
    <row r="117" s="401" customFormat="1" ht="12.75" customHeight="1"/>
    <row r="118" s="401" customFormat="1" ht="12.75" customHeight="1"/>
    <row r="119" s="401" customFormat="1" ht="12.75" customHeight="1"/>
    <row r="120" s="401" customFormat="1" ht="12.75" customHeight="1"/>
    <row r="121" s="401" customFormat="1" ht="12.75" customHeight="1"/>
    <row r="122" s="401" customFormat="1" ht="13.5"/>
    <row r="123" s="401" customFormat="1" ht="13.5"/>
    <row r="124" s="401" customFormat="1" ht="13.5"/>
    <row r="125" s="401" customFormat="1" ht="13.5"/>
    <row r="126" s="401" customFormat="1" ht="13.5"/>
    <row r="127" s="401" customFormat="1" ht="13.5"/>
    <row r="128" s="401" customFormat="1" ht="13.5"/>
    <row r="129" s="401" customFormat="1" ht="13.5"/>
    <row r="130" s="401" customFormat="1" ht="13.5"/>
    <row r="131" s="401" customFormat="1" ht="13.5"/>
    <row r="132" s="401" customFormat="1" ht="13.5"/>
    <row r="133" s="401" customFormat="1" ht="13.5"/>
    <row r="134" s="401" customFormat="1" ht="13.5"/>
    <row r="135" s="401" customFormat="1" ht="13.5"/>
    <row r="136" s="401" customFormat="1" ht="13.5"/>
    <row r="137" s="401" customFormat="1" ht="13.5"/>
    <row r="138" s="401" customFormat="1" ht="13.5"/>
    <row r="139" s="401" customFormat="1" ht="13.5"/>
    <row r="140" s="401" customFormat="1" ht="13.5"/>
    <row r="141" s="401" customFormat="1" ht="13.5"/>
    <row r="142" s="401" customFormat="1" ht="13.5"/>
    <row r="143" s="401" customFormat="1" ht="13.5"/>
    <row r="144" s="401" customFormat="1" ht="13.5"/>
    <row r="145" s="401" customFormat="1" ht="13.5"/>
    <row r="146" s="401" customFormat="1" ht="13.5"/>
    <row r="147" s="401" customFormat="1" ht="13.5"/>
    <row r="148" s="401" customFormat="1" ht="13.5"/>
    <row r="149" s="401" customFormat="1" ht="13.5"/>
    <row r="150" s="401" customFormat="1" ht="13.5"/>
    <row r="151" s="401" customFormat="1" ht="13.5"/>
    <row r="152" s="401" customFormat="1" ht="13.5"/>
    <row r="153" s="401" customFormat="1" ht="13.5"/>
    <row r="154" s="401" customFormat="1" ht="13.5"/>
    <row r="155" s="401" customFormat="1" ht="13.5"/>
    <row r="156" s="401" customFormat="1" ht="13.5"/>
    <row r="157" s="401" customFormat="1" ht="13.5"/>
    <row r="158" s="401" customFormat="1" ht="13.5"/>
    <row r="159" s="401" customFormat="1" ht="13.5"/>
    <row r="160" s="401" customFormat="1" ht="13.5"/>
    <row r="161" s="401" customFormat="1" ht="13.5"/>
    <row r="162" s="401" customFormat="1" ht="13.5"/>
    <row r="163" s="401" customFormat="1" ht="13.5"/>
    <row r="164" s="401" customFormat="1" ht="13.5"/>
    <row r="165" s="401" customFormat="1" ht="13.5"/>
    <row r="166" s="401" customFormat="1" ht="13.5"/>
    <row r="167" s="401" customFormat="1" ht="13.5"/>
    <row r="168" s="401" customFormat="1" ht="13.5"/>
    <row r="169" s="401" customFormat="1" ht="13.5"/>
    <row r="170" s="401" customFormat="1" ht="13.5"/>
    <row r="171" s="401" customFormat="1" ht="13.5"/>
    <row r="172" s="401" customFormat="1" ht="13.5"/>
    <row r="173" s="401" customFormat="1" ht="13.5"/>
    <row r="174" s="401" customFormat="1" ht="13.5"/>
    <row r="175" s="401" customFormat="1" ht="13.5"/>
    <row r="176" s="401" customFormat="1" ht="13.5"/>
    <row r="177" s="401" customFormat="1" ht="13.5"/>
    <row r="178" s="401" customFormat="1" ht="13.5"/>
    <row r="179" s="401" customFormat="1" ht="13.5"/>
    <row r="180" s="401" customFormat="1" ht="13.5"/>
    <row r="181" s="401" customFormat="1" ht="13.5"/>
    <row r="182" s="401" customFormat="1" ht="13.5"/>
    <row r="183" s="401" customFormat="1" ht="13.5"/>
    <row r="184" s="401" customFormat="1" ht="13.5"/>
    <row r="185" s="401" customFormat="1" ht="13.5"/>
    <row r="186" s="401" customFormat="1" ht="13.5"/>
    <row r="187" s="401" customFormat="1" ht="13.5"/>
    <row r="188" s="401" customFormat="1" ht="13.5"/>
    <row r="189" s="401" customFormat="1" ht="13.5"/>
    <row r="190" s="401" customFormat="1" ht="13.5"/>
    <row r="191" s="401" customFormat="1" ht="13.5"/>
    <row r="192" s="401" customFormat="1" ht="13.5"/>
    <row r="193" s="401" customFormat="1" ht="13.5"/>
    <row r="194" s="401" customFormat="1" ht="13.5"/>
    <row r="195" s="401" customFormat="1" ht="13.5"/>
    <row r="196" s="401" customFormat="1" ht="13.5"/>
    <row r="197" s="401" customFormat="1" ht="13.5"/>
    <row r="198" s="401" customFormat="1" ht="13.5"/>
    <row r="199" s="401" customFormat="1" ht="13.5"/>
    <row r="200" s="401" customFormat="1" ht="13.5"/>
    <row r="201" s="401" customFormat="1" ht="13.5"/>
    <row r="202" s="401" customFormat="1" ht="13.5"/>
    <row r="203" s="401" customFormat="1" ht="13.5"/>
    <row r="204" s="401" customFormat="1" ht="13.5"/>
    <row r="205" s="401" customFormat="1" ht="13.5"/>
    <row r="206" s="401" customFormat="1" ht="13.5"/>
    <row r="207" s="401" customFormat="1" ht="13.5"/>
    <row r="208" s="401" customFormat="1" ht="13.5"/>
    <row r="209" s="401" customFormat="1" ht="13.5"/>
    <row r="210" s="401" customFormat="1" ht="13.5"/>
    <row r="211" s="401" customFormat="1" ht="13.5"/>
    <row r="212" s="401" customFormat="1" ht="13.5"/>
    <row r="213" s="401" customFormat="1" ht="13.5"/>
    <row r="214" s="401" customFormat="1" ht="13.5"/>
    <row r="215" s="401" customFormat="1" ht="13.5"/>
    <row r="216" s="401" customFormat="1" ht="13.5"/>
    <row r="217" s="401" customFormat="1" ht="13.5"/>
    <row r="218" s="401" customFormat="1" ht="13.5"/>
    <row r="219" s="401" customFormat="1" ht="13.5"/>
    <row r="220" s="401" customFormat="1" ht="13.5"/>
    <row r="221" s="401" customFormat="1" ht="13.5"/>
    <row r="222" s="401" customFormat="1" ht="13.5"/>
    <row r="223" s="401" customFormat="1" ht="13.5"/>
    <row r="224" s="401" customFormat="1" ht="13.5"/>
    <row r="225" s="401" customFormat="1" ht="13.5"/>
    <row r="226" s="401" customFormat="1" ht="13.5"/>
    <row r="227" s="401" customFormat="1" ht="13.5"/>
    <row r="228" s="401" customFormat="1" ht="13.5"/>
    <row r="229" s="401" customFormat="1" ht="13.5"/>
    <row r="230" s="401" customFormat="1" ht="13.5"/>
    <row r="231" s="401" customFormat="1" ht="13.5"/>
    <row r="232" s="401" customFormat="1" ht="13.5"/>
    <row r="233" s="401" customFormat="1" ht="13.5"/>
    <row r="234" s="401" customFormat="1" ht="13.5"/>
    <row r="235" s="401" customFormat="1" ht="13.5"/>
    <row r="236" s="401" customFormat="1" ht="13.5"/>
    <row r="237" s="401" customFormat="1" ht="13.5"/>
    <row r="238" s="401" customFormat="1" ht="13.5"/>
    <row r="239" s="401" customFormat="1" ht="13.5"/>
    <row r="240" s="401" customFormat="1" ht="13.5"/>
    <row r="241" s="401" customFormat="1" ht="13.5"/>
    <row r="242" s="401" customFormat="1" ht="13.5"/>
    <row r="243" s="401" customFormat="1" ht="13.5"/>
    <row r="244" s="401" customFormat="1" ht="13.5"/>
    <row r="245" s="401" customFormat="1" ht="13.5"/>
    <row r="246" s="401" customFormat="1" ht="13.5"/>
    <row r="247" s="401" customFormat="1" ht="13.5"/>
    <row r="248" s="401" customFormat="1" ht="13.5"/>
    <row r="249" s="401" customFormat="1" ht="13.5"/>
    <row r="250" s="401" customFormat="1" ht="13.5"/>
    <row r="251" s="401" customFormat="1" ht="13.5"/>
    <row r="252" s="401" customFormat="1" ht="13.5"/>
    <row r="253" s="401" customFormat="1" ht="13.5"/>
    <row r="254" s="401" customFormat="1" ht="13.5"/>
    <row r="255" s="401" customFormat="1" ht="13.5"/>
    <row r="256" s="401" customFormat="1" ht="13.5"/>
    <row r="257" s="401" customFormat="1" ht="13.5"/>
    <row r="258" s="401" customFormat="1" ht="13.5"/>
    <row r="259" s="401" customFormat="1" ht="13.5"/>
    <row r="260" s="401" customFormat="1" ht="13.5"/>
    <row r="261" s="401" customFormat="1" ht="13.5"/>
    <row r="262" s="401" customFormat="1" ht="13.5"/>
    <row r="263" s="401" customFormat="1" ht="13.5"/>
    <row r="264" s="401" customFormat="1" ht="13.5"/>
    <row r="265" s="401" customFormat="1" ht="13.5"/>
    <row r="266" s="401" customFormat="1" ht="13.5"/>
    <row r="267" s="401" customFormat="1" ht="13.5"/>
    <row r="268" s="401" customFormat="1" ht="13.5"/>
    <row r="269" s="401" customFormat="1" ht="13.5"/>
    <row r="270" s="401" customFormat="1" ht="13.5"/>
    <row r="271" s="401" customFormat="1" ht="13.5"/>
    <row r="272" s="401" customFormat="1" ht="13.5"/>
    <row r="273" s="401" customFormat="1" ht="13.5"/>
    <row r="274" s="401" customFormat="1" ht="13.5"/>
    <row r="275" s="401" customFormat="1" ht="13.5"/>
    <row r="276" s="401" customFormat="1" ht="13.5"/>
    <row r="277" s="401" customFormat="1" ht="13.5"/>
    <row r="278" s="401" customFormat="1" ht="13.5"/>
    <row r="279" s="401" customFormat="1" ht="13.5"/>
    <row r="280" s="401" customFormat="1" ht="13.5"/>
    <row r="281" s="401" customFormat="1" ht="13.5"/>
    <row r="282" s="401" customFormat="1" ht="13.5"/>
    <row r="283" s="401" customFormat="1" ht="13.5"/>
    <row r="284" s="401" customFormat="1" ht="13.5"/>
    <row r="285" s="401" customFormat="1" ht="13.5"/>
    <row r="286" s="401" customFormat="1" ht="13.5"/>
    <row r="287" s="401" customFormat="1" ht="13.5"/>
    <row r="288" s="401" customFormat="1" ht="13.5"/>
    <row r="289" s="401" customFormat="1" ht="13.5"/>
    <row r="290" s="401" customFormat="1" ht="13.5"/>
    <row r="291" s="401" customFormat="1" ht="13.5"/>
    <row r="292" s="401" customFormat="1" ht="13.5"/>
    <row r="293" s="401" customFormat="1" ht="13.5"/>
    <row r="294" s="401" customFormat="1" ht="13.5"/>
    <row r="295" s="401" customFormat="1" ht="13.5"/>
    <row r="296" s="401" customFormat="1" ht="13.5"/>
    <row r="297" s="401" customFormat="1" ht="13.5"/>
    <row r="298" s="401" customFormat="1" ht="13.5"/>
    <row r="299" s="401" customFormat="1" ht="13.5"/>
    <row r="300" s="401" customFormat="1" ht="13.5"/>
    <row r="301" s="401" customFormat="1" ht="13.5"/>
    <row r="302" s="401" customFormat="1" ht="13.5"/>
    <row r="303" s="401" customFormat="1" ht="13.5"/>
    <row r="304" s="401" customFormat="1" ht="13.5"/>
    <row r="305" s="401" customFormat="1" ht="13.5"/>
    <row r="306" s="401" customFormat="1" ht="13.5"/>
    <row r="307" s="401" customFormat="1" ht="13.5"/>
    <row r="308" s="401" customFormat="1" ht="13.5"/>
    <row r="309" s="401" customFormat="1" ht="13.5"/>
    <row r="310" s="401" customFormat="1" ht="13.5"/>
    <row r="311" s="401" customFormat="1" ht="13.5"/>
    <row r="312" s="401" customFormat="1" ht="13.5"/>
    <row r="313" s="401" customFormat="1" ht="13.5"/>
    <row r="314" s="401" customFormat="1" ht="13.5"/>
    <row r="315" s="401" customFormat="1" ht="13.5"/>
    <row r="316" s="401" customFormat="1" ht="13.5"/>
    <row r="317" s="401" customFormat="1" ht="13.5"/>
    <row r="318" s="401" customFormat="1" ht="13.5"/>
    <row r="319" s="401" customFormat="1" ht="13.5"/>
    <row r="320" s="401" customFormat="1" ht="13.5"/>
    <row r="321" s="401" customFormat="1" ht="13.5"/>
    <row r="322" s="401" customFormat="1" ht="13.5"/>
    <row r="323" s="401" customFormat="1" ht="13.5"/>
    <row r="324" s="401" customFormat="1" ht="13.5"/>
    <row r="325" s="401" customFormat="1" ht="13.5"/>
    <row r="326" s="401" customFormat="1" ht="13.5"/>
    <row r="327" s="401" customFormat="1" ht="13.5"/>
    <row r="328" s="401" customFormat="1" ht="13.5"/>
    <row r="329" s="401" customFormat="1" ht="13.5"/>
    <row r="330" s="401" customFormat="1" ht="13.5"/>
    <row r="331" s="401" customFormat="1" ht="13.5"/>
    <row r="332" s="401" customFormat="1" ht="13.5"/>
    <row r="333" s="401" customFormat="1" ht="13.5"/>
    <row r="334" s="401" customFormat="1" ht="13.5"/>
    <row r="335" s="401" customFormat="1" ht="13.5"/>
    <row r="336" s="401" customFormat="1" ht="13.5"/>
    <row r="337" s="401" customFormat="1" ht="13.5"/>
    <row r="338" s="401" customFormat="1" ht="13.5"/>
    <row r="339" s="401" customFormat="1" ht="13.5"/>
    <row r="340" s="401" customFormat="1" ht="13.5"/>
    <row r="341" s="401" customFormat="1" ht="13.5"/>
    <row r="342" s="401" customFormat="1" ht="13.5"/>
    <row r="343" s="401" customFormat="1" ht="13.5"/>
    <row r="344" s="401" customFormat="1" ht="13.5"/>
    <row r="345" s="401" customFormat="1" ht="13.5"/>
    <row r="346" s="401" customFormat="1" ht="13.5"/>
    <row r="347" s="401" customFormat="1" ht="13.5"/>
    <row r="348" s="401" customFormat="1" ht="13.5"/>
    <row r="349" s="401" customFormat="1" ht="13.5"/>
    <row r="350" s="401" customFormat="1" ht="13.5"/>
    <row r="351" s="401" customFormat="1" ht="13.5"/>
    <row r="352" s="401" customFormat="1" ht="13.5"/>
    <row r="353" s="401" customFormat="1" ht="13.5"/>
    <row r="354" s="401" customFormat="1" ht="13.5"/>
    <row r="355" s="401" customFormat="1" ht="13.5"/>
    <row r="356" s="401" customFormat="1" ht="13.5"/>
    <row r="357" s="401" customFormat="1" ht="13.5"/>
    <row r="358" s="401" customFormat="1" ht="13.5"/>
    <row r="359" s="401" customFormat="1" ht="13.5"/>
    <row r="360" s="401" customFormat="1" ht="13.5"/>
    <row r="361" s="401" customFormat="1" ht="13.5"/>
    <row r="362" s="401" customFormat="1" ht="13.5"/>
    <row r="363" s="401" customFormat="1" ht="13.5"/>
    <row r="364" s="401" customFormat="1" ht="13.5"/>
    <row r="365" s="401" customFormat="1" ht="13.5"/>
    <row r="366" s="401" customFormat="1" ht="13.5"/>
    <row r="367" s="401" customFormat="1" ht="13.5"/>
    <row r="368" s="401" customFormat="1" ht="13.5"/>
    <row r="369" s="401" customFormat="1" ht="13.5"/>
    <row r="370" s="401" customFormat="1" ht="13.5"/>
    <row r="371" s="401" customFormat="1" ht="13.5"/>
    <row r="372" s="401" customFormat="1" ht="13.5"/>
    <row r="373" s="401" customFormat="1" ht="13.5"/>
    <row r="374" s="401" customFormat="1" ht="13.5"/>
    <row r="375" s="401" customFormat="1" ht="13.5"/>
    <row r="376" s="401" customFormat="1" ht="13.5"/>
    <row r="377" s="401" customFormat="1" ht="13.5"/>
    <row r="378" s="401" customFormat="1" ht="13.5"/>
    <row r="379" s="401" customFormat="1" ht="13.5"/>
    <row r="380" s="401" customFormat="1" ht="13.5"/>
    <row r="381" s="401" customFormat="1" ht="13.5"/>
    <row r="382" s="401" customFormat="1" ht="13.5"/>
    <row r="383" s="401" customFormat="1" ht="13.5"/>
    <row r="384" s="401" customFormat="1" ht="13.5"/>
    <row r="385" s="401" customFormat="1" ht="13.5"/>
    <row r="386" s="401" customFormat="1" ht="13.5"/>
    <row r="387" s="401" customFormat="1" ht="13.5"/>
    <row r="388" s="401" customFormat="1" ht="13.5"/>
    <row r="389" s="401" customFormat="1" ht="13.5"/>
    <row r="390" s="401" customFormat="1" ht="13.5"/>
    <row r="391" s="401" customFormat="1" ht="13.5"/>
    <row r="392" s="401" customFormat="1" ht="13.5"/>
    <row r="393" s="401" customFormat="1" ht="13.5"/>
    <row r="394" s="401" customFormat="1" ht="13.5"/>
    <row r="395" s="401" customFormat="1" ht="13.5"/>
    <row r="396" s="401" customFormat="1" ht="13.5"/>
    <row r="397" s="401" customFormat="1" ht="13.5"/>
    <row r="398" s="401" customFormat="1" ht="13.5"/>
    <row r="399" s="401" customFormat="1" ht="13.5"/>
    <row r="400" s="401" customFormat="1" ht="13.5"/>
    <row r="401" s="401" customFormat="1" ht="13.5"/>
    <row r="402" s="401" customFormat="1" ht="13.5"/>
    <row r="403" s="401" customFormat="1" ht="13.5"/>
    <row r="404" s="401" customFormat="1" ht="13.5"/>
    <row r="405" s="401" customFormat="1" ht="13.5"/>
    <row r="406" s="401" customFormat="1" ht="13.5"/>
    <row r="407" s="401" customFormat="1" ht="13.5"/>
    <row r="408" s="401" customFormat="1" ht="13.5"/>
    <row r="409" s="401" customFormat="1" ht="13.5"/>
    <row r="410" s="401" customFormat="1" ht="13.5"/>
    <row r="411" s="401" customFormat="1" ht="13.5"/>
    <row r="412" s="401" customFormat="1" ht="13.5"/>
    <row r="413" s="401" customFormat="1" ht="13.5"/>
    <row r="414" s="401" customFormat="1" ht="13.5"/>
    <row r="415" s="401" customFormat="1" ht="13.5"/>
    <row r="416" s="401" customFormat="1" ht="13.5"/>
    <row r="417" s="401" customFormat="1" ht="13.5"/>
    <row r="418" s="401" customFormat="1" ht="13.5"/>
    <row r="419" s="401" customFormat="1" ht="13.5"/>
    <row r="420" s="401" customFormat="1" ht="13.5"/>
    <row r="421" s="401" customFormat="1" ht="13.5"/>
    <row r="422" s="401" customFormat="1" ht="13.5"/>
    <row r="423" s="401" customFormat="1" ht="13.5"/>
    <row r="424" s="401" customFormat="1" ht="13.5"/>
    <row r="425" s="401" customFormat="1" ht="13.5"/>
    <row r="426" s="401" customFormat="1" ht="13.5"/>
    <row r="427" s="401" customFormat="1" ht="13.5"/>
    <row r="428" s="401" customFormat="1" ht="13.5"/>
    <row r="429" s="401" customFormat="1" ht="13.5"/>
    <row r="430" s="401" customFormat="1" ht="13.5"/>
    <row r="431" s="401" customFormat="1" ht="13.5"/>
    <row r="432" s="401" customFormat="1" ht="13.5"/>
    <row r="433" s="401" customFormat="1" ht="13.5"/>
    <row r="434" s="401" customFormat="1" ht="13.5"/>
    <row r="435" s="401" customFormat="1" ht="13.5"/>
    <row r="436" s="401" customFormat="1" ht="13.5"/>
    <row r="437" s="401" customFormat="1" ht="13.5"/>
    <row r="438" s="401" customFormat="1" ht="13.5"/>
    <row r="439" s="401" customFormat="1" ht="13.5"/>
    <row r="440" s="401" customFormat="1" ht="13.5"/>
    <row r="441" s="401" customFormat="1" ht="13.5"/>
    <row r="442" s="401" customFormat="1" ht="13.5"/>
    <row r="443" s="401" customFormat="1" ht="13.5"/>
    <row r="444" s="401" customFormat="1" ht="13.5"/>
    <row r="445" s="401" customFormat="1" ht="13.5"/>
    <row r="446" s="401" customFormat="1" ht="13.5"/>
    <row r="447" s="401" customFormat="1" ht="13.5"/>
    <row r="448" s="401" customFormat="1" ht="13.5"/>
    <row r="449" s="401" customFormat="1" ht="13.5"/>
    <row r="450" s="401" customFormat="1" ht="13.5"/>
    <row r="451" s="401" customFormat="1" ht="13.5"/>
    <row r="452" s="401" customFormat="1" ht="13.5"/>
    <row r="453" s="401" customFormat="1" ht="13.5"/>
    <row r="454" s="401" customFormat="1" ht="13.5"/>
    <row r="455" s="401" customFormat="1" ht="13.5"/>
    <row r="456" s="401" customFormat="1" ht="13.5"/>
    <row r="457" s="401" customFormat="1" ht="13.5"/>
    <row r="458" s="401" customFormat="1" ht="13.5"/>
    <row r="459" s="401" customFormat="1" ht="13.5"/>
    <row r="460" s="401" customFormat="1" ht="13.5"/>
    <row r="461" s="401" customFormat="1" ht="13.5"/>
    <row r="462" s="401" customFormat="1" ht="13.5"/>
    <row r="463" s="401" customFormat="1" ht="13.5"/>
    <row r="464" s="401" customFormat="1" ht="13.5"/>
    <row r="465" s="401" customFormat="1" ht="13.5"/>
    <row r="466" s="401" customFormat="1" ht="13.5"/>
    <row r="467" s="401" customFormat="1" ht="13.5"/>
    <row r="468" s="401" customFormat="1" ht="13.5"/>
    <row r="469" s="401" customFormat="1" ht="13.5"/>
    <row r="470" s="401" customFormat="1" ht="13.5"/>
    <row r="471" s="401" customFormat="1" ht="13.5"/>
    <row r="472" s="401" customFormat="1" ht="13.5"/>
    <row r="473" s="401" customFormat="1" ht="13.5"/>
    <row r="474" s="401" customFormat="1" ht="13.5"/>
    <row r="475" s="401" customFormat="1" ht="13.5"/>
    <row r="476" s="401" customFormat="1" ht="13.5"/>
    <row r="477" s="401" customFormat="1" ht="13.5"/>
    <row r="478" s="401" customFormat="1" ht="13.5"/>
    <row r="479" s="401" customFormat="1" ht="13.5"/>
    <row r="480" s="401" customFormat="1" ht="13.5"/>
    <row r="481" s="401" customFormat="1" ht="13.5"/>
    <row r="482" s="401" customFormat="1" ht="13.5"/>
    <row r="483" s="401" customFormat="1" ht="13.5"/>
    <row r="484" s="401" customFormat="1" ht="13.5"/>
    <row r="485" s="401" customFormat="1" ht="13.5"/>
    <row r="486" s="401" customFormat="1" ht="13.5"/>
    <row r="487" s="401" customFormat="1" ht="13.5"/>
    <row r="488" s="401" customFormat="1" ht="13.5"/>
    <row r="489" s="401" customFormat="1" ht="13.5"/>
    <row r="490" s="401" customFormat="1" ht="13.5"/>
    <row r="491" s="401" customFormat="1" ht="13.5"/>
    <row r="492" s="401" customFormat="1" ht="13.5"/>
    <row r="493" s="401" customFormat="1" ht="13.5"/>
    <row r="494" s="401" customFormat="1" ht="13.5"/>
    <row r="495" s="401" customFormat="1" ht="13.5"/>
    <row r="496" s="401" customFormat="1" ht="13.5"/>
    <row r="497" s="401" customFormat="1" ht="13.5"/>
    <row r="498" s="401" customFormat="1" ht="13.5"/>
    <row r="499" s="401" customFormat="1" ht="13.5"/>
    <row r="500" s="401" customFormat="1" ht="13.5"/>
    <row r="501" s="401" customFormat="1" ht="13.5"/>
    <row r="502" s="401" customFormat="1" ht="13.5"/>
    <row r="503" s="401" customFormat="1" ht="13.5"/>
    <row r="504" s="401" customFormat="1" ht="13.5"/>
    <row r="505" s="401" customFormat="1" ht="13.5"/>
    <row r="506" s="401" customFormat="1" ht="13.5"/>
    <row r="507" s="401" customFormat="1" ht="13.5"/>
    <row r="508" s="401" customFormat="1" ht="13.5"/>
    <row r="509" s="401" customFormat="1" ht="13.5"/>
    <row r="510" s="401" customFormat="1" ht="13.5"/>
    <row r="511" s="401" customFormat="1" ht="13.5"/>
    <row r="512" s="401" customFormat="1" ht="13.5"/>
    <row r="513" s="401" customFormat="1" ht="13.5"/>
    <row r="514" s="401" customFormat="1" ht="13.5"/>
    <row r="515" s="401" customFormat="1" ht="13.5"/>
    <row r="516" s="401" customFormat="1" ht="13.5"/>
    <row r="517" s="401" customFormat="1" ht="13.5"/>
    <row r="518" s="401" customFormat="1" ht="13.5"/>
    <row r="519" s="401" customFormat="1" ht="13.5"/>
    <row r="520" s="401" customFormat="1" ht="13.5"/>
    <row r="521" s="401" customFormat="1" ht="13.5"/>
    <row r="522" s="401" customFormat="1" ht="13.5"/>
    <row r="523" s="401" customFormat="1" ht="13.5"/>
    <row r="524" s="401" customFormat="1" ht="13.5"/>
    <row r="525" s="401" customFormat="1" ht="13.5"/>
    <row r="526" s="401" customFormat="1" ht="13.5"/>
    <row r="527" s="401" customFormat="1" ht="13.5"/>
    <row r="528" s="401" customFormat="1" ht="13.5"/>
    <row r="529" s="401" customFormat="1" ht="13.5"/>
    <row r="530" s="401" customFormat="1" ht="13.5"/>
    <row r="531" s="401" customFormat="1" ht="13.5"/>
    <row r="532" s="401" customFormat="1" ht="13.5"/>
    <row r="533" s="401" customFormat="1" ht="13.5"/>
    <row r="534" s="401" customFormat="1" ht="13.5"/>
    <row r="535" s="401" customFormat="1" ht="13.5"/>
    <row r="536" s="401" customFormat="1" ht="13.5"/>
    <row r="537" s="401" customFormat="1" ht="13.5"/>
    <row r="538" s="401" customFormat="1" ht="13.5"/>
    <row r="539" s="401" customFormat="1" ht="13.5"/>
    <row r="540" s="401" customFormat="1" ht="13.5"/>
    <row r="541" s="401" customFormat="1" ht="13.5"/>
    <row r="542" s="401" customFormat="1" ht="13.5"/>
    <row r="543" s="401" customFormat="1" ht="13.5"/>
    <row r="544" s="401" customFormat="1" ht="13.5"/>
    <row r="545" s="401" customFormat="1" ht="13.5"/>
    <row r="546" s="401" customFormat="1" ht="13.5"/>
    <row r="547" s="401" customFormat="1" ht="13.5"/>
    <row r="548" s="401" customFormat="1" ht="13.5"/>
    <row r="549" s="401" customFormat="1" ht="13.5"/>
    <row r="550" s="401" customFormat="1" ht="13.5"/>
    <row r="551" s="401" customFormat="1" ht="13.5"/>
    <row r="552" s="401" customFormat="1" ht="13.5"/>
    <row r="553" s="401" customFormat="1" ht="13.5"/>
    <row r="554" s="401" customFormat="1" ht="13.5"/>
    <row r="555" s="401" customFormat="1" ht="13.5"/>
    <row r="556" s="401" customFormat="1" ht="13.5"/>
    <row r="557" s="401" customFormat="1" ht="13.5"/>
    <row r="558" s="401" customFormat="1" ht="13.5"/>
    <row r="559" s="401" customFormat="1" ht="13.5"/>
    <row r="560" s="401" customFormat="1" ht="13.5"/>
    <row r="561" s="401" customFormat="1" ht="13.5"/>
    <row r="562" s="401" customFormat="1" ht="13.5"/>
    <row r="563" s="401" customFormat="1" ht="13.5"/>
    <row r="564" s="401" customFormat="1" ht="13.5"/>
    <row r="565" s="401" customFormat="1" ht="13.5"/>
    <row r="566" s="401" customFormat="1" ht="13.5"/>
    <row r="567" s="401" customFormat="1" ht="13.5"/>
    <row r="568" s="401" customFormat="1" ht="13.5"/>
    <row r="569" s="401" customFormat="1" ht="13.5"/>
    <row r="570" s="401" customFormat="1" ht="13.5"/>
    <row r="571" s="401" customFormat="1" ht="13.5"/>
    <row r="572" s="401" customFormat="1" ht="13.5"/>
    <row r="573" s="401" customFormat="1" ht="13.5"/>
    <row r="574" s="401" customFormat="1" ht="13.5"/>
    <row r="575" s="401" customFormat="1" ht="13.5"/>
    <row r="576" s="401" customFormat="1" ht="13.5"/>
    <row r="577" s="401" customFormat="1" ht="13.5"/>
    <row r="578" s="401" customFormat="1" ht="13.5"/>
    <row r="579" s="401" customFormat="1" ht="13.5"/>
    <row r="580" s="401" customFormat="1" ht="13.5"/>
    <row r="581" s="401" customFormat="1" ht="13.5"/>
    <row r="582" s="401" customFormat="1" ht="13.5"/>
    <row r="583" s="401" customFormat="1" ht="13.5"/>
    <row r="584" s="401" customFormat="1" ht="13.5"/>
    <row r="585" s="401" customFormat="1" ht="13.5"/>
    <row r="586" s="401" customFormat="1" ht="13.5"/>
    <row r="587" s="401" customFormat="1" ht="13.5"/>
    <row r="588" s="401" customFormat="1" ht="13.5"/>
    <row r="589" s="401" customFormat="1" ht="13.5"/>
    <row r="590" s="401" customFormat="1" ht="13.5"/>
    <row r="591" s="401" customFormat="1" ht="13.5"/>
    <row r="592" s="401" customFormat="1" ht="13.5"/>
    <row r="593" s="401" customFormat="1" ht="13.5"/>
    <row r="594" s="401" customFormat="1" ht="13.5"/>
    <row r="595" s="401" customFormat="1" ht="13.5"/>
    <row r="596" s="401" customFormat="1" ht="13.5"/>
    <row r="597" s="401" customFormat="1" ht="13.5"/>
    <row r="598" s="401" customFormat="1" ht="13.5"/>
    <row r="599" s="401" customFormat="1" ht="13.5"/>
    <row r="600" s="401" customFormat="1" ht="13.5"/>
    <row r="601" s="401" customFormat="1" ht="13.5"/>
    <row r="602" s="401" customFormat="1" ht="13.5"/>
    <row r="603" s="401" customFormat="1" ht="13.5"/>
    <row r="604" s="401" customFormat="1" ht="13.5"/>
    <row r="605" s="401" customFormat="1" ht="13.5"/>
    <row r="606" s="401" customFormat="1" ht="13.5"/>
    <row r="607" s="401" customFormat="1" ht="13.5"/>
    <row r="608" s="401" customFormat="1" ht="13.5"/>
    <row r="609" s="401" customFormat="1" ht="13.5"/>
    <row r="610" s="401" customFormat="1" ht="13.5"/>
    <row r="611" s="401" customFormat="1" ht="13.5"/>
    <row r="612" s="401" customFormat="1" ht="13.5"/>
    <row r="613" s="401" customFormat="1" ht="13.5"/>
    <row r="614" s="401" customFormat="1" ht="13.5"/>
    <row r="615" s="401" customFormat="1" ht="13.5"/>
    <row r="616" s="401" customFormat="1" ht="13.5"/>
    <row r="617" s="401" customFormat="1" ht="13.5"/>
    <row r="618" s="401" customFormat="1" ht="13.5"/>
    <row r="619" s="401" customFormat="1" ht="13.5"/>
    <row r="620" s="401" customFormat="1" ht="13.5"/>
    <row r="621" s="401" customFormat="1" ht="13.5"/>
    <row r="622" s="401" customFormat="1" ht="13.5"/>
    <row r="623" s="401" customFormat="1" ht="13.5"/>
    <row r="624" s="401" customFormat="1" ht="13.5"/>
    <row r="625" s="401" customFormat="1" ht="13.5"/>
    <row r="626" s="401" customFormat="1" ht="13.5"/>
    <row r="627" s="401" customFormat="1" ht="13.5"/>
    <row r="628" s="401" customFormat="1" ht="13.5"/>
    <row r="629" s="401" customFormat="1" ht="13.5"/>
    <row r="630" s="401" customFormat="1" ht="13.5"/>
    <row r="631" s="401" customFormat="1" ht="13.5"/>
    <row r="632" s="401" customFormat="1" ht="13.5"/>
    <row r="633" s="401" customFormat="1" ht="13.5"/>
    <row r="634" s="401" customFormat="1" ht="13.5"/>
    <row r="635" s="401" customFormat="1" ht="13.5"/>
    <row r="636" s="401" customFormat="1" ht="13.5"/>
    <row r="637" s="401" customFormat="1" ht="13.5"/>
    <row r="638" s="401" customFormat="1" ht="13.5"/>
    <row r="639" s="401" customFormat="1" ht="13.5"/>
    <row r="640" s="401" customFormat="1" ht="13.5"/>
    <row r="641" s="401" customFormat="1" ht="13.5"/>
    <row r="642" s="401" customFormat="1" ht="13.5"/>
    <row r="643" s="401" customFormat="1" ht="13.5"/>
    <row r="644" s="401" customFormat="1" ht="13.5"/>
    <row r="645" s="401" customFormat="1" ht="13.5"/>
    <row r="646" s="401" customFormat="1" ht="13.5"/>
    <row r="647" s="401" customFormat="1" ht="13.5"/>
    <row r="648" s="401" customFormat="1" ht="13.5"/>
    <row r="649" s="401" customFormat="1" ht="13.5"/>
    <row r="650" s="401" customFormat="1" ht="13.5"/>
    <row r="651" s="401" customFormat="1" ht="13.5"/>
    <row r="652" s="401" customFormat="1" ht="13.5"/>
    <row r="653" s="401" customFormat="1" ht="13.5"/>
    <row r="654" s="401" customFormat="1" ht="13.5"/>
    <row r="655" s="401" customFormat="1" ht="13.5"/>
    <row r="656" s="401" customFormat="1" ht="13.5"/>
    <row r="657" s="401" customFormat="1" ht="13.5"/>
    <row r="658" s="401" customFormat="1" ht="13.5"/>
    <row r="659" s="401" customFormat="1" ht="13.5"/>
    <row r="660" s="401" customFormat="1" ht="13.5"/>
    <row r="661" s="401" customFormat="1" ht="13.5"/>
    <row r="662" s="401" customFormat="1" ht="13.5"/>
    <row r="663" s="401" customFormat="1" ht="13.5"/>
    <row r="664" s="401" customFormat="1" ht="13.5"/>
    <row r="665" s="401" customFormat="1" ht="13.5"/>
    <row r="666" s="401" customFormat="1" ht="13.5"/>
    <row r="667" s="401" customFormat="1" ht="13.5"/>
    <row r="668" s="401" customFormat="1" ht="13.5"/>
    <row r="669" s="401" customFormat="1" ht="13.5"/>
    <row r="670" s="401" customFormat="1" ht="13.5"/>
    <row r="671" s="401" customFormat="1" ht="13.5"/>
    <row r="672" s="401" customFormat="1" ht="13.5"/>
    <row r="673" s="401" customFormat="1" ht="13.5"/>
    <row r="674" s="401" customFormat="1" ht="13.5"/>
    <row r="675" s="401" customFormat="1" ht="13.5"/>
    <row r="676" s="401" customFormat="1" ht="13.5"/>
    <row r="677" s="401" customFormat="1" ht="13.5"/>
    <row r="678" s="401" customFormat="1" ht="13.5"/>
    <row r="679" s="401" customFormat="1" ht="13.5"/>
    <row r="680" s="401" customFormat="1" ht="13.5"/>
    <row r="681" s="401" customFormat="1" ht="13.5"/>
    <row r="682" s="401" customFormat="1" ht="13.5"/>
    <row r="683" s="401" customFormat="1" ht="13.5"/>
    <row r="684" s="401" customFormat="1" ht="13.5"/>
    <row r="685" s="401" customFormat="1" ht="13.5"/>
    <row r="686" s="401" customFormat="1" ht="13.5"/>
    <row r="687" s="401" customFormat="1" ht="13.5"/>
    <row r="688" s="401" customFormat="1" ht="13.5"/>
    <row r="689" s="401" customFormat="1" ht="13.5"/>
    <row r="690" s="401" customFormat="1" ht="13.5"/>
    <row r="691" s="401" customFormat="1" ht="13.5"/>
    <row r="692" s="401" customFormat="1" ht="13.5"/>
    <row r="693" s="401" customFormat="1" ht="13.5"/>
    <row r="694" s="401" customFormat="1" ht="13.5"/>
    <row r="695" s="401" customFormat="1" ht="13.5"/>
    <row r="696" s="401" customFormat="1" ht="13.5"/>
    <row r="697" s="401" customFormat="1" ht="13.5"/>
    <row r="698" s="401" customFormat="1" ht="13.5"/>
    <row r="699" s="401" customFormat="1" ht="13.5"/>
    <row r="700" s="401" customFormat="1" ht="13.5"/>
    <row r="701" s="401" customFormat="1" ht="13.5"/>
    <row r="702" s="401" customFormat="1" ht="13.5"/>
    <row r="703" s="401" customFormat="1" ht="13.5"/>
    <row r="704" s="401" customFormat="1" ht="13.5"/>
    <row r="705" s="401" customFormat="1" ht="13.5"/>
    <row r="706" s="401" customFormat="1" ht="13.5"/>
    <row r="707" s="401" customFormat="1" ht="13.5"/>
    <row r="708" s="401" customFormat="1" ht="13.5"/>
    <row r="709" s="401" customFormat="1" ht="13.5"/>
    <row r="710" s="401" customFormat="1" ht="13.5"/>
    <row r="711" s="401" customFormat="1" ht="13.5"/>
    <row r="712" s="401" customFormat="1" ht="13.5"/>
    <row r="713" s="401" customFormat="1" ht="13.5"/>
    <row r="714" s="401" customFormat="1" ht="13.5"/>
    <row r="715" s="401" customFormat="1" ht="13.5"/>
    <row r="716" s="401" customFormat="1" ht="13.5"/>
    <row r="717" s="401" customFormat="1" ht="13.5"/>
    <row r="718" s="401" customFormat="1" ht="13.5"/>
    <row r="719" s="401" customFormat="1" ht="13.5"/>
    <row r="720" s="401" customFormat="1" ht="13.5"/>
    <row r="721" s="401" customFormat="1" ht="13.5"/>
    <row r="722" s="401" customFormat="1" ht="13.5"/>
    <row r="723" s="401" customFormat="1" ht="13.5"/>
    <row r="724" s="401" customFormat="1" ht="13.5"/>
    <row r="725" s="401" customFormat="1" ht="13.5"/>
    <row r="726" s="401" customFormat="1" ht="13.5"/>
    <row r="727" s="401" customFormat="1" ht="13.5"/>
    <row r="728" s="401" customFormat="1" ht="13.5"/>
    <row r="729" s="401" customFormat="1" ht="13.5"/>
    <row r="730" s="401" customFormat="1" ht="13.5"/>
    <row r="731" s="401" customFormat="1" ht="13.5"/>
    <row r="732" s="401" customFormat="1" ht="13.5"/>
    <row r="733" s="401" customFormat="1" ht="13.5"/>
    <row r="734" s="401" customFormat="1" ht="13.5"/>
    <row r="735" s="401" customFormat="1" ht="13.5"/>
    <row r="736" s="401" customFormat="1" ht="13.5"/>
    <row r="737" s="401" customFormat="1" ht="13.5"/>
    <row r="738" s="401" customFormat="1" ht="13.5"/>
    <row r="739" s="401" customFormat="1" ht="13.5"/>
    <row r="740" s="401" customFormat="1" ht="13.5"/>
    <row r="741" s="401" customFormat="1" ht="13.5"/>
    <row r="742" s="401" customFormat="1" ht="13.5"/>
    <row r="743" s="401" customFormat="1" ht="13.5"/>
    <row r="744" s="401" customFormat="1" ht="13.5"/>
    <row r="745" s="401" customFormat="1" ht="13.5"/>
    <row r="746" s="401" customFormat="1" ht="13.5"/>
    <row r="747" s="401" customFormat="1" ht="13.5"/>
    <row r="748" s="401" customFormat="1" ht="13.5"/>
    <row r="749" s="401" customFormat="1" ht="13.5"/>
    <row r="750" s="401" customFormat="1" ht="13.5"/>
    <row r="751" s="401" customFormat="1" ht="13.5"/>
    <row r="752" s="401" customFormat="1" ht="13.5"/>
    <row r="753" s="401" customFormat="1" ht="13.5"/>
    <row r="754" s="401" customFormat="1" ht="13.5"/>
    <row r="755" s="401" customFormat="1" ht="13.5"/>
    <row r="756" s="401" customFormat="1" ht="13.5"/>
    <row r="757" s="401" customFormat="1" ht="13.5"/>
    <row r="758" s="401" customFormat="1" ht="13.5"/>
    <row r="759" s="401" customFormat="1" ht="13.5"/>
    <row r="760" s="401" customFormat="1" ht="13.5"/>
    <row r="761" s="401" customFormat="1" ht="13.5"/>
    <row r="762" s="401" customFormat="1" ht="13.5"/>
    <row r="763" s="401" customFormat="1" ht="13.5"/>
    <row r="764" s="401" customFormat="1" ht="13.5"/>
    <row r="765" s="401" customFormat="1" ht="13.5"/>
    <row r="766" s="401" customFormat="1" ht="13.5"/>
    <row r="767" s="401" customFormat="1" ht="13.5"/>
    <row r="768" s="401" customFormat="1" ht="13.5"/>
    <row r="769" s="401" customFormat="1" ht="13.5"/>
    <row r="770" s="401" customFormat="1" ht="13.5"/>
    <row r="771" s="401" customFormat="1" ht="13.5"/>
    <row r="772" s="401" customFormat="1" ht="13.5"/>
    <row r="773" s="401" customFormat="1" ht="13.5"/>
    <row r="774" s="401" customFormat="1" ht="13.5"/>
    <row r="775" s="401" customFormat="1" ht="13.5"/>
    <row r="776" s="401" customFormat="1" ht="13.5"/>
    <row r="777" s="401" customFormat="1" ht="13.5"/>
    <row r="778" s="401" customFormat="1" ht="13.5"/>
    <row r="779" s="401" customFormat="1" ht="13.5"/>
    <row r="780" s="401" customFormat="1" ht="13.5"/>
    <row r="781" s="401" customFormat="1" ht="13.5"/>
    <row r="782" s="401" customFormat="1" ht="13.5"/>
    <row r="783" s="401" customFormat="1" ht="13.5"/>
    <row r="784" s="401" customFormat="1" ht="13.5"/>
    <row r="785" s="401" customFormat="1" ht="13.5"/>
    <row r="786" s="401" customFormat="1" ht="13.5"/>
    <row r="787" s="401" customFormat="1" ht="13.5"/>
    <row r="788" s="401" customFormat="1" ht="13.5"/>
    <row r="789" s="401" customFormat="1" ht="13.5"/>
    <row r="790" s="401" customFormat="1" ht="13.5"/>
    <row r="791" s="401" customFormat="1" ht="13.5"/>
    <row r="792" s="401" customFormat="1" ht="13.5"/>
    <row r="793" s="401" customFormat="1" ht="13.5"/>
    <row r="794" s="401" customFormat="1" ht="13.5"/>
    <row r="795" s="401" customFormat="1" ht="13.5"/>
    <row r="796" s="401" customFormat="1" ht="13.5"/>
    <row r="797" s="401" customFormat="1" ht="13.5"/>
    <row r="798" s="401" customFormat="1" ht="13.5"/>
    <row r="799" s="401" customFormat="1" ht="13.5"/>
    <row r="800" s="401" customFormat="1" ht="13.5"/>
    <row r="801" s="401" customFormat="1" ht="13.5"/>
    <row r="802" s="401" customFormat="1" ht="13.5"/>
    <row r="803" s="401" customFormat="1" ht="13.5"/>
    <row r="804" s="401" customFormat="1" ht="13.5"/>
    <row r="805" s="401" customFormat="1" ht="13.5"/>
    <row r="806" s="401" customFormat="1" ht="13.5"/>
    <row r="807" s="401" customFormat="1" ht="13.5"/>
    <row r="808" s="401" customFormat="1" ht="13.5"/>
    <row r="809" s="401" customFormat="1" ht="13.5"/>
    <row r="810" s="401" customFormat="1" ht="13.5"/>
    <row r="811" s="401" customFormat="1" ht="13.5"/>
    <row r="812" s="401" customFormat="1" ht="13.5"/>
    <row r="813" s="401" customFormat="1" ht="13.5"/>
    <row r="814" s="401" customFormat="1" ht="13.5"/>
    <row r="815" s="401" customFormat="1" ht="13.5"/>
    <row r="816" s="401" customFormat="1" ht="13.5"/>
    <row r="817" s="401" customFormat="1" ht="13.5"/>
    <row r="818" s="401" customFormat="1" ht="13.5"/>
    <row r="819" s="401" customFormat="1" ht="13.5"/>
    <row r="820" s="401" customFormat="1" ht="13.5"/>
    <row r="821" s="401" customFormat="1" ht="13.5"/>
    <row r="822" s="401" customFormat="1" ht="13.5"/>
    <row r="823" s="401" customFormat="1" ht="13.5"/>
    <row r="824" s="401" customFormat="1" ht="13.5"/>
    <row r="825" s="401" customFormat="1" ht="13.5"/>
    <row r="826" s="401" customFormat="1" ht="13.5"/>
    <row r="827" s="401" customFormat="1" ht="13.5"/>
    <row r="828" s="401" customFormat="1" ht="13.5"/>
    <row r="829" s="401" customFormat="1" ht="13.5"/>
    <row r="830" s="401" customFormat="1" ht="13.5"/>
    <row r="831" s="401" customFormat="1" ht="13.5"/>
    <row r="832" s="401" customFormat="1" ht="13.5"/>
    <row r="833" s="401" customFormat="1" ht="13.5"/>
    <row r="834" s="401" customFormat="1" ht="13.5"/>
    <row r="835" s="401" customFormat="1" ht="13.5"/>
    <row r="836" s="401" customFormat="1" ht="13.5"/>
    <row r="837" s="401" customFormat="1" ht="13.5"/>
    <row r="838" s="401" customFormat="1" ht="13.5"/>
    <row r="839" s="401" customFormat="1" ht="13.5"/>
    <row r="840" s="401" customFormat="1" ht="13.5"/>
    <row r="841" s="401" customFormat="1" ht="13.5"/>
    <row r="842" s="401" customFormat="1" ht="13.5"/>
    <row r="843" s="401" customFormat="1" ht="13.5"/>
    <row r="844" s="401" customFormat="1" ht="13.5"/>
    <row r="845" s="401" customFormat="1" ht="13.5"/>
    <row r="846" s="401" customFormat="1" ht="13.5"/>
    <row r="847" s="401" customFormat="1" ht="13.5"/>
    <row r="848" s="401" customFormat="1" ht="13.5"/>
    <row r="849" s="401" customFormat="1" ht="13.5"/>
    <row r="850" s="401" customFormat="1" ht="13.5"/>
    <row r="851" s="401" customFormat="1" ht="13.5"/>
    <row r="852" s="401" customFormat="1" ht="13.5"/>
    <row r="853" s="401" customFormat="1" ht="13.5"/>
    <row r="854" s="401" customFormat="1" ht="13.5"/>
    <row r="855" s="401" customFormat="1" ht="13.5"/>
    <row r="856" s="401" customFormat="1" ht="13.5"/>
    <row r="857" s="401" customFormat="1" ht="13.5"/>
    <row r="858" s="401" customFormat="1" ht="13.5"/>
    <row r="859" s="401" customFormat="1" ht="13.5"/>
    <row r="860" s="401" customFormat="1" ht="13.5"/>
    <row r="861" s="401" customFormat="1" ht="13.5"/>
    <row r="862" s="401" customFormat="1" ht="13.5"/>
    <row r="863" s="401" customFormat="1" ht="13.5"/>
    <row r="864" s="401" customFormat="1" ht="13.5"/>
    <row r="865" s="401" customFormat="1" ht="13.5"/>
    <row r="866" s="401" customFormat="1" ht="13.5"/>
    <row r="867" s="401" customFormat="1" ht="13.5"/>
    <row r="868" s="401" customFormat="1" ht="13.5"/>
    <row r="869" s="401" customFormat="1" ht="13.5"/>
    <row r="870" s="401" customFormat="1" ht="13.5"/>
    <row r="871" s="401" customFormat="1" ht="13.5"/>
    <row r="872" s="401" customFormat="1" ht="13.5"/>
    <row r="873" s="401" customFormat="1" ht="13.5"/>
    <row r="874" s="401" customFormat="1" ht="13.5"/>
    <row r="875" s="401" customFormat="1" ht="13.5"/>
    <row r="876" s="401" customFormat="1" ht="13.5"/>
    <row r="877" s="401" customFormat="1" ht="13.5"/>
    <row r="878" s="401" customFormat="1" ht="13.5"/>
    <row r="879" s="401" customFormat="1" ht="13.5"/>
    <row r="880" s="401" customFormat="1" ht="13.5"/>
    <row r="881" s="401" customFormat="1" ht="13.5"/>
    <row r="882" s="401" customFormat="1" ht="13.5"/>
    <row r="883" s="401" customFormat="1" ht="13.5"/>
    <row r="884" s="401" customFormat="1" ht="13.5"/>
    <row r="885" s="401" customFormat="1" ht="13.5"/>
    <row r="886" s="401" customFormat="1" ht="13.5"/>
    <row r="887" s="401" customFormat="1" ht="13.5"/>
    <row r="888" s="401" customFormat="1" ht="13.5"/>
    <row r="889" s="401" customFormat="1" ht="13.5"/>
    <row r="890" s="401" customFormat="1" ht="13.5"/>
    <row r="891" s="401" customFormat="1" ht="13.5"/>
    <row r="892" s="401" customFormat="1" ht="13.5"/>
    <row r="893" s="401" customFormat="1" ht="13.5"/>
    <row r="894" s="401" customFormat="1" ht="13.5"/>
    <row r="895" s="401" customFormat="1" ht="13.5"/>
    <row r="896" s="401" customFormat="1" ht="13.5"/>
    <row r="897" s="401" customFormat="1" ht="13.5"/>
    <row r="898" s="401" customFormat="1" ht="13.5"/>
    <row r="899" s="401" customFormat="1" ht="13.5"/>
    <row r="900" s="401" customFormat="1" ht="13.5"/>
    <row r="901" s="401" customFormat="1" ht="13.5"/>
    <row r="902" s="401" customFormat="1" ht="13.5"/>
    <row r="903" s="401" customFormat="1" ht="13.5"/>
    <row r="904" s="401" customFormat="1" ht="13.5"/>
    <row r="905" s="401" customFormat="1" ht="13.5"/>
    <row r="906" s="401" customFormat="1" ht="13.5"/>
    <row r="907" s="401" customFormat="1" ht="13.5"/>
    <row r="908" s="401" customFormat="1" ht="13.5"/>
    <row r="909" s="401" customFormat="1" ht="13.5"/>
    <row r="910" s="401" customFormat="1" ht="13.5"/>
    <row r="911" s="401" customFormat="1" ht="13.5"/>
    <row r="912" s="401" customFormat="1" ht="13.5"/>
    <row r="913" s="401" customFormat="1" ht="13.5"/>
    <row r="914" s="401" customFormat="1" ht="13.5"/>
    <row r="915" s="401" customFormat="1" ht="13.5"/>
    <row r="916" s="401" customFormat="1" ht="13.5"/>
    <row r="917" s="401" customFormat="1" ht="13.5"/>
    <row r="918" s="401" customFormat="1" ht="13.5"/>
    <row r="919" s="401" customFormat="1" ht="13.5"/>
    <row r="920" s="401" customFormat="1" ht="13.5"/>
    <row r="921" s="401" customFormat="1" ht="13.5"/>
  </sheetData>
  <mergeCells count="11">
    <mergeCell ref="E4:E6"/>
    <mergeCell ref="F4:F6"/>
    <mergeCell ref="G4:G6"/>
    <mergeCell ref="A4:A6"/>
    <mergeCell ref="B4:B6"/>
    <mergeCell ref="C4:C6"/>
    <mergeCell ref="D4:D6"/>
    <mergeCell ref="H4:H6"/>
    <mergeCell ref="I4:I6"/>
    <mergeCell ref="J4:J6"/>
    <mergeCell ref="K4:K6"/>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2:R27"/>
  <sheetViews>
    <sheetView workbookViewId="0" topLeftCell="A1">
      <selection activeCell="F19" sqref="F19"/>
    </sheetView>
  </sheetViews>
  <sheetFormatPr defaultColWidth="9.00390625" defaultRowHeight="13.5"/>
  <cols>
    <col min="1" max="1" width="8.625" style="398" customWidth="1"/>
    <col min="2" max="3" width="6.00390625" style="398" bestFit="1" customWidth="1"/>
    <col min="4" max="4" width="6.875" style="398" bestFit="1" customWidth="1"/>
    <col min="5" max="5" width="6.00390625" style="398" bestFit="1" customWidth="1"/>
    <col min="6" max="6" width="7.50390625" style="398" bestFit="1" customWidth="1"/>
    <col min="7" max="8" width="5.625" style="398" customWidth="1"/>
    <col min="9" max="9" width="5.875" style="398" bestFit="1" customWidth="1"/>
    <col min="10" max="10" width="7.50390625" style="398" bestFit="1" customWidth="1"/>
    <col min="11" max="17" width="5.625" style="398" customWidth="1"/>
    <col min="18" max="18" width="1.37890625" style="398" customWidth="1"/>
    <col min="19" max="16384" width="8.125" style="398" customWidth="1"/>
  </cols>
  <sheetData>
    <row r="2" spans="1:17" s="141" customFormat="1" ht="18" customHeight="1">
      <c r="A2" s="126" t="s">
        <v>1020</v>
      </c>
      <c r="B2" s="126"/>
      <c r="C2" s="126"/>
      <c r="D2" s="126"/>
      <c r="E2" s="126"/>
      <c r="F2" s="126"/>
      <c r="G2" s="126"/>
      <c r="H2" s="126"/>
      <c r="I2" s="126"/>
      <c r="J2" s="126"/>
      <c r="K2" s="126"/>
      <c r="L2" s="126"/>
      <c r="M2" s="126"/>
      <c r="N2" s="126"/>
      <c r="O2" s="126"/>
      <c r="P2" s="126"/>
      <c r="Q2" s="126"/>
    </row>
    <row r="3" s="126" customFormat="1" ht="15" customHeight="1" thickBot="1">
      <c r="Q3" s="77" t="s">
        <v>755</v>
      </c>
    </row>
    <row r="4" spans="1:18" s="353" customFormat="1" ht="73.5" customHeight="1" thickTop="1">
      <c r="A4" s="350" t="s">
        <v>1021</v>
      </c>
      <c r="B4" s="351" t="s">
        <v>726</v>
      </c>
      <c r="C4" s="558" t="s">
        <v>841</v>
      </c>
      <c r="D4" s="558" t="s">
        <v>1065</v>
      </c>
      <c r="E4" s="558" t="s">
        <v>1022</v>
      </c>
      <c r="F4" s="558" t="s">
        <v>1023</v>
      </c>
      <c r="G4" s="558" t="s">
        <v>1024</v>
      </c>
      <c r="H4" s="558" t="s">
        <v>842</v>
      </c>
      <c r="I4" s="559" t="s">
        <v>1025</v>
      </c>
      <c r="J4" s="558" t="s">
        <v>843</v>
      </c>
      <c r="K4" s="558" t="s">
        <v>1026</v>
      </c>
      <c r="L4" s="558" t="s">
        <v>1027</v>
      </c>
      <c r="M4" s="558" t="s">
        <v>1028</v>
      </c>
      <c r="N4" s="558" t="s">
        <v>1029</v>
      </c>
      <c r="O4" s="558" t="s">
        <v>1030</v>
      </c>
      <c r="P4" s="558" t="s">
        <v>1031</v>
      </c>
      <c r="Q4" s="560" t="s">
        <v>840</v>
      </c>
      <c r="R4" s="352"/>
    </row>
    <row r="5" spans="1:18" s="132" customFormat="1" ht="24" customHeight="1">
      <c r="A5" s="143" t="s">
        <v>726</v>
      </c>
      <c r="B5" s="137">
        <v>1900</v>
      </c>
      <c r="C5" s="137">
        <v>121</v>
      </c>
      <c r="D5" s="137">
        <v>125</v>
      </c>
      <c r="E5" s="137">
        <v>78</v>
      </c>
      <c r="F5" s="137">
        <v>97</v>
      </c>
      <c r="G5" s="137">
        <v>115</v>
      </c>
      <c r="H5" s="137">
        <v>178</v>
      </c>
      <c r="I5" s="137">
        <v>83</v>
      </c>
      <c r="J5" s="137">
        <v>29</v>
      </c>
      <c r="K5" s="137">
        <v>167</v>
      </c>
      <c r="L5" s="137">
        <v>114</v>
      </c>
      <c r="M5" s="137">
        <v>215</v>
      </c>
      <c r="N5" s="137">
        <v>55</v>
      </c>
      <c r="O5" s="137">
        <v>91</v>
      </c>
      <c r="P5" s="137">
        <v>58</v>
      </c>
      <c r="Q5" s="137">
        <v>368</v>
      </c>
      <c r="R5" s="131">
        <v>368</v>
      </c>
    </row>
    <row r="6" spans="1:18" s="401" customFormat="1" ht="15" customHeight="1">
      <c r="A6" s="151" t="s">
        <v>844</v>
      </c>
      <c r="B6" s="135">
        <v>214</v>
      </c>
      <c r="C6" s="135">
        <v>3</v>
      </c>
      <c r="D6" s="135">
        <v>11</v>
      </c>
      <c r="E6" s="135">
        <v>4</v>
      </c>
      <c r="F6" s="135">
        <v>32</v>
      </c>
      <c r="G6" s="135">
        <v>22</v>
      </c>
      <c r="H6" s="135">
        <v>39</v>
      </c>
      <c r="I6" s="135">
        <v>23</v>
      </c>
      <c r="J6" s="135">
        <v>5</v>
      </c>
      <c r="K6" s="135" t="s">
        <v>448</v>
      </c>
      <c r="L6" s="135">
        <v>13</v>
      </c>
      <c r="M6" s="135">
        <v>9</v>
      </c>
      <c r="N6" s="135">
        <v>5</v>
      </c>
      <c r="O6" s="135">
        <v>3</v>
      </c>
      <c r="P6" s="135" t="s">
        <v>448</v>
      </c>
      <c r="Q6" s="135">
        <v>46</v>
      </c>
      <c r="R6" s="400">
        <v>46</v>
      </c>
    </row>
    <row r="7" spans="1:18" s="401" customFormat="1" ht="15" customHeight="1">
      <c r="A7" s="151" t="s">
        <v>845</v>
      </c>
      <c r="B7" s="135">
        <v>467</v>
      </c>
      <c r="C7" s="135">
        <v>17</v>
      </c>
      <c r="D7" s="135">
        <v>19</v>
      </c>
      <c r="E7" s="135">
        <v>20</v>
      </c>
      <c r="F7" s="135">
        <v>38</v>
      </c>
      <c r="G7" s="135">
        <v>35</v>
      </c>
      <c r="H7" s="135">
        <v>58</v>
      </c>
      <c r="I7" s="135">
        <v>28</v>
      </c>
      <c r="J7" s="135">
        <v>5</v>
      </c>
      <c r="K7" s="135" t="s">
        <v>448</v>
      </c>
      <c r="L7" s="135">
        <v>34</v>
      </c>
      <c r="M7" s="135">
        <v>14</v>
      </c>
      <c r="N7" s="135">
        <v>37</v>
      </c>
      <c r="O7" s="135">
        <v>61</v>
      </c>
      <c r="P7" s="135">
        <v>2</v>
      </c>
      <c r="Q7" s="135">
        <v>99</v>
      </c>
      <c r="R7" s="400">
        <v>99</v>
      </c>
    </row>
    <row r="8" spans="1:18" s="401" customFormat="1" ht="15" customHeight="1">
      <c r="A8" s="151" t="s">
        <v>846</v>
      </c>
      <c r="B8" s="135">
        <v>314</v>
      </c>
      <c r="C8" s="135">
        <v>21</v>
      </c>
      <c r="D8" s="135">
        <v>26</v>
      </c>
      <c r="E8" s="135">
        <v>18</v>
      </c>
      <c r="F8" s="135">
        <v>9</v>
      </c>
      <c r="G8" s="135">
        <v>29</v>
      </c>
      <c r="H8" s="135">
        <v>36</v>
      </c>
      <c r="I8" s="135">
        <v>17</v>
      </c>
      <c r="J8" s="135">
        <v>10</v>
      </c>
      <c r="K8" s="135" t="s">
        <v>448</v>
      </c>
      <c r="L8" s="135">
        <v>20</v>
      </c>
      <c r="M8" s="135">
        <v>14</v>
      </c>
      <c r="N8" s="135">
        <v>10</v>
      </c>
      <c r="O8" s="135">
        <v>18</v>
      </c>
      <c r="P8" s="135">
        <v>4</v>
      </c>
      <c r="Q8" s="135">
        <v>79</v>
      </c>
      <c r="R8" s="400">
        <v>79</v>
      </c>
    </row>
    <row r="9" spans="1:18" s="401" customFormat="1" ht="15" customHeight="1">
      <c r="A9" s="151" t="s">
        <v>847</v>
      </c>
      <c r="B9" s="135">
        <v>254</v>
      </c>
      <c r="C9" s="135">
        <v>29</v>
      </c>
      <c r="D9" s="135">
        <v>25</v>
      </c>
      <c r="E9" s="135">
        <v>14</v>
      </c>
      <c r="F9" s="135">
        <v>7</v>
      </c>
      <c r="G9" s="135">
        <v>20</v>
      </c>
      <c r="H9" s="135">
        <v>31</v>
      </c>
      <c r="I9" s="135">
        <v>10</v>
      </c>
      <c r="J9" s="135">
        <v>5</v>
      </c>
      <c r="K9" s="135">
        <v>1</v>
      </c>
      <c r="L9" s="135">
        <v>10</v>
      </c>
      <c r="M9" s="135">
        <v>21</v>
      </c>
      <c r="N9" s="135">
        <v>3</v>
      </c>
      <c r="O9" s="135">
        <v>3</v>
      </c>
      <c r="P9" s="135">
        <v>17</v>
      </c>
      <c r="Q9" s="135">
        <v>57</v>
      </c>
      <c r="R9" s="400">
        <v>57</v>
      </c>
    </row>
    <row r="10" spans="1:18" s="401" customFormat="1" ht="15" customHeight="1">
      <c r="A10" s="152" t="s">
        <v>848</v>
      </c>
      <c r="B10" s="135">
        <v>393</v>
      </c>
      <c r="C10" s="135">
        <v>43</v>
      </c>
      <c r="D10" s="135">
        <v>36</v>
      </c>
      <c r="E10" s="135">
        <v>16</v>
      </c>
      <c r="F10" s="135">
        <v>9</v>
      </c>
      <c r="G10" s="135">
        <v>7</v>
      </c>
      <c r="H10" s="135">
        <v>14</v>
      </c>
      <c r="I10" s="135">
        <v>5</v>
      </c>
      <c r="J10" s="135">
        <v>2</v>
      </c>
      <c r="K10" s="135">
        <v>118</v>
      </c>
      <c r="L10" s="135">
        <v>17</v>
      </c>
      <c r="M10" s="135">
        <v>36</v>
      </c>
      <c r="N10" s="135" t="s">
        <v>448</v>
      </c>
      <c r="O10" s="135">
        <v>4</v>
      </c>
      <c r="P10" s="135">
        <v>23</v>
      </c>
      <c r="Q10" s="135">
        <v>61</v>
      </c>
      <c r="R10" s="401">
        <v>61</v>
      </c>
    </row>
    <row r="11" spans="1:18" s="401" customFormat="1" ht="15" customHeight="1">
      <c r="A11" s="152" t="s">
        <v>849</v>
      </c>
      <c r="B11" s="135">
        <v>258</v>
      </c>
      <c r="C11" s="135">
        <v>8</v>
      </c>
      <c r="D11" s="135">
        <v>8</v>
      </c>
      <c r="E11" s="135">
        <v>5</v>
      </c>
      <c r="F11" s="135">
        <v>3</v>
      </c>
      <c r="G11" s="135">
        <v>1</v>
      </c>
      <c r="H11" s="135">
        <v>1</v>
      </c>
      <c r="I11" s="135" t="s">
        <v>448</v>
      </c>
      <c r="J11" s="135">
        <v>2</v>
      </c>
      <c r="K11" s="135">
        <v>48</v>
      </c>
      <c r="L11" s="135">
        <v>19</v>
      </c>
      <c r="M11" s="135">
        <v>121</v>
      </c>
      <c r="N11" s="135" t="s">
        <v>448</v>
      </c>
      <c r="O11" s="135">
        <v>2</v>
      </c>
      <c r="P11" s="135">
        <v>12</v>
      </c>
      <c r="Q11" s="135">
        <v>27</v>
      </c>
      <c r="R11" s="401">
        <v>27</v>
      </c>
    </row>
    <row r="12" spans="1:18" s="132" customFormat="1" ht="24" customHeight="1">
      <c r="A12" s="143" t="s">
        <v>751</v>
      </c>
      <c r="B12" s="137">
        <v>871</v>
      </c>
      <c r="C12" s="137">
        <v>71</v>
      </c>
      <c r="D12" s="137">
        <v>56</v>
      </c>
      <c r="E12" s="137">
        <v>53</v>
      </c>
      <c r="F12" s="137">
        <v>45</v>
      </c>
      <c r="G12" s="137">
        <v>62</v>
      </c>
      <c r="H12" s="137">
        <v>84</v>
      </c>
      <c r="I12" s="137">
        <v>40</v>
      </c>
      <c r="J12" s="137">
        <v>8</v>
      </c>
      <c r="K12" s="137">
        <v>117</v>
      </c>
      <c r="L12" s="137">
        <v>46</v>
      </c>
      <c r="M12" s="137">
        <v>101</v>
      </c>
      <c r="N12" s="137">
        <v>3</v>
      </c>
      <c r="O12" s="137">
        <v>1</v>
      </c>
      <c r="P12" s="137">
        <v>12</v>
      </c>
      <c r="Q12" s="137">
        <v>170</v>
      </c>
      <c r="R12" s="131">
        <v>170</v>
      </c>
    </row>
    <row r="13" spans="1:18" s="401" customFormat="1" ht="15" customHeight="1">
      <c r="A13" s="151" t="s">
        <v>844</v>
      </c>
      <c r="B13" s="135">
        <v>97</v>
      </c>
      <c r="C13" s="135">
        <v>2</v>
      </c>
      <c r="D13" s="135">
        <v>5</v>
      </c>
      <c r="E13" s="135">
        <v>2</v>
      </c>
      <c r="F13" s="135">
        <v>14</v>
      </c>
      <c r="G13" s="135">
        <v>16</v>
      </c>
      <c r="H13" s="135">
        <v>17</v>
      </c>
      <c r="I13" s="135">
        <v>12</v>
      </c>
      <c r="J13" s="135">
        <v>3</v>
      </c>
      <c r="K13" s="135" t="s">
        <v>448</v>
      </c>
      <c r="L13" s="135">
        <v>5</v>
      </c>
      <c r="M13" s="135">
        <v>1</v>
      </c>
      <c r="N13" s="135">
        <v>1</v>
      </c>
      <c r="O13" s="135" t="s">
        <v>448</v>
      </c>
      <c r="P13" s="135" t="s">
        <v>448</v>
      </c>
      <c r="Q13" s="135">
        <v>20</v>
      </c>
      <c r="R13" s="400">
        <v>20</v>
      </c>
    </row>
    <row r="14" spans="1:18" s="401" customFormat="1" ht="15" customHeight="1">
      <c r="A14" s="151" t="s">
        <v>845</v>
      </c>
      <c r="B14" s="135">
        <v>183</v>
      </c>
      <c r="C14" s="135">
        <v>9</v>
      </c>
      <c r="D14" s="135">
        <v>9</v>
      </c>
      <c r="E14" s="135">
        <v>12</v>
      </c>
      <c r="F14" s="135">
        <v>19</v>
      </c>
      <c r="G14" s="135">
        <v>19</v>
      </c>
      <c r="H14" s="135">
        <v>33</v>
      </c>
      <c r="I14" s="135">
        <v>13</v>
      </c>
      <c r="J14" s="135">
        <v>1</v>
      </c>
      <c r="K14" s="135" t="s">
        <v>448</v>
      </c>
      <c r="L14" s="135">
        <v>13</v>
      </c>
      <c r="M14" s="135">
        <v>6</v>
      </c>
      <c r="N14" s="135">
        <v>2</v>
      </c>
      <c r="O14" s="135">
        <v>1</v>
      </c>
      <c r="P14" s="135">
        <v>1</v>
      </c>
      <c r="Q14" s="135">
        <v>43</v>
      </c>
      <c r="R14" s="400">
        <v>43</v>
      </c>
    </row>
    <row r="15" spans="1:18" s="401" customFormat="1" ht="15" customHeight="1">
      <c r="A15" s="151" t="s">
        <v>846</v>
      </c>
      <c r="B15" s="135">
        <v>124</v>
      </c>
      <c r="C15" s="135">
        <v>11</v>
      </c>
      <c r="D15" s="135">
        <v>10</v>
      </c>
      <c r="E15" s="135">
        <v>13</v>
      </c>
      <c r="F15" s="135">
        <v>3</v>
      </c>
      <c r="G15" s="135">
        <v>14</v>
      </c>
      <c r="H15" s="135">
        <v>13</v>
      </c>
      <c r="I15" s="135">
        <v>9</v>
      </c>
      <c r="J15" s="135">
        <v>3</v>
      </c>
      <c r="K15" s="135" t="s">
        <v>448</v>
      </c>
      <c r="L15" s="135">
        <v>3</v>
      </c>
      <c r="M15" s="135">
        <v>6</v>
      </c>
      <c r="N15" s="135" t="s">
        <v>448</v>
      </c>
      <c r="O15" s="135" t="s">
        <v>448</v>
      </c>
      <c r="P15" s="135">
        <v>1</v>
      </c>
      <c r="Q15" s="135">
        <v>37</v>
      </c>
      <c r="R15" s="400">
        <v>37</v>
      </c>
    </row>
    <row r="16" spans="1:18" s="401" customFormat="1" ht="15" customHeight="1">
      <c r="A16" s="151" t="s">
        <v>847</v>
      </c>
      <c r="B16" s="135">
        <v>104</v>
      </c>
      <c r="C16" s="135">
        <v>16</v>
      </c>
      <c r="D16" s="135">
        <v>9</v>
      </c>
      <c r="E16" s="135">
        <v>9</v>
      </c>
      <c r="F16" s="135">
        <v>2</v>
      </c>
      <c r="G16" s="135">
        <v>9</v>
      </c>
      <c r="H16" s="135">
        <v>13</v>
      </c>
      <c r="I16" s="135">
        <v>2</v>
      </c>
      <c r="J16" s="135" t="s">
        <v>448</v>
      </c>
      <c r="K16" s="135">
        <v>1</v>
      </c>
      <c r="L16" s="135">
        <v>1</v>
      </c>
      <c r="M16" s="135">
        <v>8</v>
      </c>
      <c r="N16" s="135" t="s">
        <v>448</v>
      </c>
      <c r="O16" s="135" t="s">
        <v>448</v>
      </c>
      <c r="P16" s="135">
        <v>2</v>
      </c>
      <c r="Q16" s="135">
        <v>30</v>
      </c>
      <c r="R16" s="400">
        <v>30</v>
      </c>
    </row>
    <row r="17" spans="1:18" s="401" customFormat="1" ht="15" customHeight="1">
      <c r="A17" s="152" t="s">
        <v>848</v>
      </c>
      <c r="B17" s="135">
        <v>214</v>
      </c>
      <c r="C17" s="135">
        <v>27</v>
      </c>
      <c r="D17" s="135">
        <v>18</v>
      </c>
      <c r="E17" s="135">
        <v>13</v>
      </c>
      <c r="F17" s="135">
        <v>5</v>
      </c>
      <c r="G17" s="135">
        <v>4</v>
      </c>
      <c r="H17" s="135">
        <v>7</v>
      </c>
      <c r="I17" s="135">
        <v>4</v>
      </c>
      <c r="J17" s="135">
        <v>1</v>
      </c>
      <c r="K17" s="135">
        <v>80</v>
      </c>
      <c r="L17" s="135">
        <v>8</v>
      </c>
      <c r="M17" s="135">
        <v>18</v>
      </c>
      <c r="N17" s="135" t="s">
        <v>448</v>
      </c>
      <c r="O17" s="135" t="s">
        <v>448</v>
      </c>
      <c r="P17" s="135">
        <v>6</v>
      </c>
      <c r="Q17" s="135">
        <v>24</v>
      </c>
      <c r="R17" s="401">
        <v>24</v>
      </c>
    </row>
    <row r="18" spans="1:18" s="401" customFormat="1" ht="15" customHeight="1">
      <c r="A18" s="152" t="s">
        <v>849</v>
      </c>
      <c r="B18" s="135">
        <v>149</v>
      </c>
      <c r="C18" s="135">
        <v>6</v>
      </c>
      <c r="D18" s="135">
        <v>4</v>
      </c>
      <c r="E18" s="135">
        <v>3</v>
      </c>
      <c r="F18" s="135">
        <v>1</v>
      </c>
      <c r="G18" s="135">
        <v>0</v>
      </c>
      <c r="H18" s="135">
        <v>1</v>
      </c>
      <c r="I18" s="135" t="s">
        <v>448</v>
      </c>
      <c r="J18" s="135">
        <v>0</v>
      </c>
      <c r="K18" s="135">
        <v>36</v>
      </c>
      <c r="L18" s="135">
        <v>15</v>
      </c>
      <c r="M18" s="135">
        <v>62</v>
      </c>
      <c r="N18" s="135" t="s">
        <v>448</v>
      </c>
      <c r="O18" s="135" t="s">
        <v>448</v>
      </c>
      <c r="P18" s="135">
        <v>2</v>
      </c>
      <c r="Q18" s="135">
        <v>16</v>
      </c>
      <c r="R18" s="401">
        <v>16</v>
      </c>
    </row>
    <row r="19" spans="1:18" s="132" customFormat="1" ht="24" customHeight="1">
      <c r="A19" s="143" t="s">
        <v>752</v>
      </c>
      <c r="B19" s="137">
        <v>1029</v>
      </c>
      <c r="C19" s="137">
        <v>50</v>
      </c>
      <c r="D19" s="137">
        <v>69</v>
      </c>
      <c r="E19" s="137">
        <v>25</v>
      </c>
      <c r="F19" s="137">
        <v>53</v>
      </c>
      <c r="G19" s="137">
        <v>53</v>
      </c>
      <c r="H19" s="137">
        <v>95</v>
      </c>
      <c r="I19" s="137">
        <v>43</v>
      </c>
      <c r="J19" s="137">
        <v>20</v>
      </c>
      <c r="K19" s="137">
        <v>50</v>
      </c>
      <c r="L19" s="137">
        <v>68</v>
      </c>
      <c r="M19" s="137">
        <v>114</v>
      </c>
      <c r="N19" s="137">
        <v>52</v>
      </c>
      <c r="O19" s="137">
        <v>89</v>
      </c>
      <c r="P19" s="137">
        <v>46</v>
      </c>
      <c r="Q19" s="137">
        <v>198</v>
      </c>
      <c r="R19" s="131">
        <v>198</v>
      </c>
    </row>
    <row r="20" spans="1:18" s="401" customFormat="1" ht="15" customHeight="1">
      <c r="A20" s="151" t="s">
        <v>844</v>
      </c>
      <c r="B20" s="135">
        <v>117</v>
      </c>
      <c r="C20" s="135">
        <v>1</v>
      </c>
      <c r="D20" s="135">
        <v>5</v>
      </c>
      <c r="E20" s="135">
        <v>2</v>
      </c>
      <c r="F20" s="135">
        <v>18</v>
      </c>
      <c r="G20" s="135">
        <v>6</v>
      </c>
      <c r="H20" s="135">
        <v>22</v>
      </c>
      <c r="I20" s="135">
        <v>11</v>
      </c>
      <c r="J20" s="135">
        <v>2</v>
      </c>
      <c r="K20" s="135" t="s">
        <v>448</v>
      </c>
      <c r="L20" s="135">
        <v>8</v>
      </c>
      <c r="M20" s="135">
        <v>7</v>
      </c>
      <c r="N20" s="135">
        <v>4</v>
      </c>
      <c r="O20" s="135">
        <v>3</v>
      </c>
      <c r="P20" s="135" t="s">
        <v>448</v>
      </c>
      <c r="Q20" s="135">
        <v>25</v>
      </c>
      <c r="R20" s="400">
        <v>25</v>
      </c>
    </row>
    <row r="21" spans="1:18" s="401" customFormat="1" ht="15" customHeight="1">
      <c r="A21" s="151" t="s">
        <v>845</v>
      </c>
      <c r="B21" s="135">
        <v>284</v>
      </c>
      <c r="C21" s="135">
        <v>8</v>
      </c>
      <c r="D21" s="135">
        <v>10</v>
      </c>
      <c r="E21" s="135">
        <v>8</v>
      </c>
      <c r="F21" s="135">
        <v>19</v>
      </c>
      <c r="G21" s="135">
        <v>16</v>
      </c>
      <c r="H21" s="135">
        <v>25</v>
      </c>
      <c r="I21" s="135">
        <v>14</v>
      </c>
      <c r="J21" s="135">
        <v>3</v>
      </c>
      <c r="K21" s="135" t="s">
        <v>448</v>
      </c>
      <c r="L21" s="135">
        <v>21</v>
      </c>
      <c r="M21" s="135">
        <v>9</v>
      </c>
      <c r="N21" s="135">
        <v>35</v>
      </c>
      <c r="O21" s="135">
        <v>60</v>
      </c>
      <c r="P21" s="135">
        <v>1</v>
      </c>
      <c r="Q21" s="135">
        <v>56</v>
      </c>
      <c r="R21" s="400">
        <v>56</v>
      </c>
    </row>
    <row r="22" spans="1:18" s="401" customFormat="1" ht="15" customHeight="1">
      <c r="A22" s="151" t="s">
        <v>846</v>
      </c>
      <c r="B22" s="135">
        <v>191</v>
      </c>
      <c r="C22" s="135">
        <v>10</v>
      </c>
      <c r="D22" s="135">
        <v>16</v>
      </c>
      <c r="E22" s="135">
        <v>5</v>
      </c>
      <c r="F22" s="135">
        <v>6</v>
      </c>
      <c r="G22" s="135">
        <v>15</v>
      </c>
      <c r="H22" s="135">
        <v>23</v>
      </c>
      <c r="I22" s="135">
        <v>8</v>
      </c>
      <c r="J22" s="135">
        <v>7</v>
      </c>
      <c r="K22" s="135" t="s">
        <v>448</v>
      </c>
      <c r="L22" s="135">
        <v>18</v>
      </c>
      <c r="M22" s="135">
        <v>8</v>
      </c>
      <c r="N22" s="135">
        <v>10</v>
      </c>
      <c r="O22" s="135">
        <v>18</v>
      </c>
      <c r="P22" s="135">
        <v>4</v>
      </c>
      <c r="Q22" s="135">
        <v>42</v>
      </c>
      <c r="R22" s="400">
        <v>42</v>
      </c>
    </row>
    <row r="23" spans="1:18" s="401" customFormat="1" ht="15" customHeight="1">
      <c r="A23" s="151" t="s">
        <v>847</v>
      </c>
      <c r="B23" s="135">
        <v>150</v>
      </c>
      <c r="C23" s="135">
        <v>13</v>
      </c>
      <c r="D23" s="135">
        <v>16</v>
      </c>
      <c r="E23" s="135">
        <v>5</v>
      </c>
      <c r="F23" s="135">
        <v>4</v>
      </c>
      <c r="G23" s="135">
        <v>12</v>
      </c>
      <c r="H23" s="135">
        <v>18</v>
      </c>
      <c r="I23" s="135">
        <v>7</v>
      </c>
      <c r="J23" s="135">
        <v>5</v>
      </c>
      <c r="K23" s="135" t="s">
        <v>448</v>
      </c>
      <c r="L23" s="135">
        <v>9</v>
      </c>
      <c r="M23" s="135">
        <v>13</v>
      </c>
      <c r="N23" s="135">
        <v>3</v>
      </c>
      <c r="O23" s="135">
        <v>3</v>
      </c>
      <c r="P23" s="135">
        <v>15</v>
      </c>
      <c r="Q23" s="135">
        <v>26</v>
      </c>
      <c r="R23" s="400">
        <v>26</v>
      </c>
    </row>
    <row r="24" spans="1:18" s="401" customFormat="1" ht="15" customHeight="1">
      <c r="A24" s="152" t="s">
        <v>848</v>
      </c>
      <c r="B24" s="135">
        <v>178</v>
      </c>
      <c r="C24" s="135">
        <v>15</v>
      </c>
      <c r="D24" s="135">
        <v>18</v>
      </c>
      <c r="E24" s="135">
        <v>3</v>
      </c>
      <c r="F24" s="135">
        <v>4</v>
      </c>
      <c r="G24" s="135">
        <v>4</v>
      </c>
      <c r="H24" s="135">
        <v>7</v>
      </c>
      <c r="I24" s="135">
        <v>2</v>
      </c>
      <c r="J24" s="135">
        <v>1</v>
      </c>
      <c r="K24" s="135">
        <v>39</v>
      </c>
      <c r="L24" s="135">
        <v>9</v>
      </c>
      <c r="M24" s="135">
        <v>18</v>
      </c>
      <c r="N24" s="135" t="s">
        <v>448</v>
      </c>
      <c r="O24" s="135">
        <v>4</v>
      </c>
      <c r="P24" s="135">
        <v>17</v>
      </c>
      <c r="Q24" s="135">
        <v>37</v>
      </c>
      <c r="R24" s="401">
        <v>37</v>
      </c>
    </row>
    <row r="25" spans="1:18" s="401" customFormat="1" ht="15" customHeight="1" thickBot="1">
      <c r="A25" s="153" t="s">
        <v>849</v>
      </c>
      <c r="B25" s="139">
        <v>110</v>
      </c>
      <c r="C25" s="139">
        <v>2</v>
      </c>
      <c r="D25" s="139">
        <v>4</v>
      </c>
      <c r="E25" s="139">
        <v>2</v>
      </c>
      <c r="F25" s="139">
        <v>1</v>
      </c>
      <c r="G25" s="139">
        <v>1</v>
      </c>
      <c r="H25" s="139" t="s">
        <v>448</v>
      </c>
      <c r="I25" s="139" t="s">
        <v>448</v>
      </c>
      <c r="J25" s="139">
        <v>1</v>
      </c>
      <c r="K25" s="139">
        <v>11</v>
      </c>
      <c r="L25" s="139">
        <v>4</v>
      </c>
      <c r="M25" s="139">
        <v>59</v>
      </c>
      <c r="N25" s="139" t="s">
        <v>448</v>
      </c>
      <c r="O25" s="139">
        <v>2</v>
      </c>
      <c r="P25" s="139">
        <v>9</v>
      </c>
      <c r="Q25" s="139">
        <v>11</v>
      </c>
      <c r="R25" s="401">
        <v>11</v>
      </c>
    </row>
    <row r="26" s="401" customFormat="1" ht="15" customHeight="1">
      <c r="A26" s="42" t="s">
        <v>850</v>
      </c>
    </row>
    <row r="27" s="401" customFormat="1" ht="13.5">
      <c r="A27" s="42" t="s">
        <v>765</v>
      </c>
    </row>
    <row r="28" s="401" customFormat="1" ht="13.5"/>
    <row r="29" s="401" customFormat="1" ht="13.5"/>
    <row r="30" s="401" customFormat="1" ht="13.5"/>
    <row r="31" s="401" customFormat="1" ht="13.5"/>
    <row r="32" s="401" customFormat="1" ht="13.5"/>
    <row r="33" s="401" customFormat="1" ht="13.5"/>
    <row r="34" s="401" customFormat="1" ht="13.5"/>
    <row r="35" s="401" customFormat="1" ht="13.5"/>
    <row r="36" s="401" customFormat="1" ht="13.5"/>
    <row r="37" s="401" customFormat="1" ht="13.5"/>
    <row r="38" s="401" customFormat="1" ht="13.5"/>
    <row r="39" s="401" customFormat="1" ht="13.5"/>
    <row r="40" s="401" customFormat="1" ht="13.5"/>
    <row r="41" s="401" customFormat="1" ht="13.5"/>
    <row r="42" s="401" customFormat="1" ht="13.5"/>
    <row r="43" s="401" customFormat="1" ht="13.5"/>
    <row r="44" s="401" customFormat="1" ht="13.5"/>
    <row r="45" s="401" customFormat="1" ht="13.5"/>
    <row r="46" s="401" customFormat="1" ht="13.5"/>
    <row r="47" s="401" customFormat="1" ht="13.5"/>
    <row r="48" s="401" customFormat="1" ht="13.5"/>
    <row r="49" s="401" customFormat="1" ht="13.5"/>
    <row r="50" s="401" customFormat="1" ht="13.5"/>
    <row r="51" s="401" customFormat="1" ht="13.5"/>
    <row r="52" s="401" customFormat="1" ht="13.5"/>
    <row r="53" s="401" customFormat="1" ht="13.5"/>
    <row r="54" s="401" customFormat="1" ht="13.5"/>
    <row r="55" s="401" customFormat="1" ht="13.5"/>
    <row r="56" s="401" customFormat="1" ht="13.5"/>
    <row r="57" s="401" customFormat="1" ht="13.5"/>
    <row r="58" s="401" customFormat="1" ht="13.5"/>
    <row r="59" s="401" customFormat="1" ht="13.5"/>
    <row r="60" s="401" customFormat="1" ht="13.5"/>
    <row r="61" s="401" customFormat="1" ht="13.5"/>
    <row r="62" s="401" customFormat="1" ht="13.5"/>
    <row r="63" s="401" customFormat="1" ht="13.5"/>
    <row r="64" s="401" customFormat="1" ht="13.5"/>
    <row r="65" s="401" customFormat="1" ht="13.5"/>
    <row r="66" s="401" customFormat="1" ht="13.5"/>
    <row r="67" s="401" customFormat="1" ht="13.5"/>
    <row r="68" s="401" customFormat="1" ht="13.5"/>
    <row r="69" s="401" customFormat="1" ht="13.5"/>
    <row r="70" s="401" customFormat="1" ht="13.5"/>
    <row r="71" s="401" customFormat="1" ht="13.5"/>
    <row r="72" s="401" customFormat="1" ht="13.5"/>
    <row r="73" s="401" customFormat="1" ht="13.5"/>
    <row r="74" s="401" customFormat="1" ht="13.5"/>
    <row r="75" s="401" customFormat="1" ht="13.5"/>
    <row r="76" s="401" customFormat="1" ht="13.5"/>
    <row r="77" s="401" customFormat="1" ht="13.5"/>
    <row r="78" s="401" customFormat="1" ht="13.5"/>
    <row r="79" s="401" customFormat="1" ht="13.5"/>
    <row r="80" s="401" customFormat="1" ht="13.5"/>
    <row r="81" s="401" customFormat="1" ht="13.5"/>
    <row r="82" s="401" customFormat="1" ht="13.5"/>
    <row r="83" s="401" customFormat="1" ht="13.5"/>
    <row r="84" s="401" customFormat="1" ht="13.5"/>
    <row r="85" s="401" customFormat="1" ht="13.5"/>
    <row r="86" s="401" customFormat="1" ht="13.5"/>
    <row r="87" s="401" customFormat="1" ht="13.5"/>
    <row r="88" s="401" customFormat="1" ht="13.5"/>
    <row r="89" s="401" customFormat="1" ht="13.5"/>
    <row r="90" s="401" customFormat="1" ht="13.5"/>
    <row r="91" s="401" customFormat="1" ht="13.5"/>
    <row r="92" s="401" customFormat="1" ht="13.5"/>
    <row r="93" s="401" customFormat="1" ht="13.5"/>
    <row r="94" s="401" customFormat="1" ht="13.5"/>
    <row r="95" s="401" customFormat="1" ht="13.5"/>
    <row r="96" s="401" customFormat="1" ht="13.5"/>
    <row r="97" s="401" customFormat="1" ht="13.5"/>
    <row r="98" s="401" customFormat="1" ht="13.5"/>
    <row r="99" s="401" customFormat="1" ht="13.5"/>
    <row r="100" s="401" customFormat="1" ht="13.5"/>
    <row r="101" s="401" customFormat="1" ht="13.5"/>
    <row r="102" s="401" customFormat="1" ht="13.5"/>
    <row r="103" s="401" customFormat="1" ht="13.5"/>
    <row r="104" s="401" customFormat="1" ht="13.5"/>
    <row r="105" s="401" customFormat="1" ht="13.5"/>
    <row r="106" s="401" customFormat="1" ht="13.5"/>
    <row r="107" s="401" customFormat="1" ht="13.5"/>
    <row r="108" s="401" customFormat="1" ht="13.5"/>
    <row r="109" s="401" customFormat="1" ht="13.5"/>
    <row r="110" s="401" customFormat="1" ht="13.5"/>
    <row r="111" s="401" customFormat="1" ht="13.5"/>
    <row r="112" s="401" customFormat="1" ht="13.5"/>
    <row r="113" s="401" customFormat="1" ht="13.5"/>
    <row r="114" s="401" customFormat="1" ht="13.5"/>
    <row r="115" s="401" customFormat="1" ht="13.5"/>
    <row r="116" s="401" customFormat="1" ht="13.5"/>
    <row r="117" s="401" customFormat="1" ht="13.5"/>
    <row r="118" s="401" customFormat="1" ht="13.5"/>
    <row r="119" s="401" customFormat="1" ht="13.5"/>
    <row r="120" s="401" customFormat="1" ht="13.5"/>
    <row r="121" s="401" customFormat="1" ht="13.5"/>
    <row r="122" s="401" customFormat="1" ht="13.5"/>
    <row r="123" s="401" customFormat="1" ht="13.5"/>
    <row r="124" s="401" customFormat="1" ht="13.5"/>
    <row r="125" s="401" customFormat="1" ht="13.5"/>
    <row r="126" s="401" customFormat="1" ht="13.5"/>
    <row r="127" s="401" customFormat="1" ht="13.5"/>
    <row r="128" s="401" customFormat="1" ht="13.5"/>
    <row r="129" s="401" customFormat="1" ht="13.5"/>
    <row r="130" s="401" customFormat="1" ht="13.5"/>
    <row r="131" s="401" customFormat="1" ht="13.5"/>
    <row r="132" s="401" customFormat="1" ht="13.5"/>
    <row r="133" s="401" customFormat="1" ht="13.5"/>
    <row r="134" s="401" customFormat="1" ht="13.5"/>
    <row r="135" s="401" customFormat="1" ht="13.5"/>
    <row r="136" s="401" customFormat="1" ht="13.5"/>
    <row r="137" s="401" customFormat="1" ht="13.5"/>
    <row r="138" s="401" customFormat="1" ht="13.5"/>
    <row r="139" s="401" customFormat="1" ht="13.5"/>
    <row r="140" s="401" customFormat="1" ht="13.5"/>
    <row r="141" s="401" customFormat="1" ht="13.5"/>
    <row r="142" s="401" customFormat="1" ht="13.5"/>
    <row r="143" s="401" customFormat="1" ht="13.5"/>
    <row r="144" s="401" customFormat="1" ht="13.5"/>
    <row r="145" s="401" customFormat="1" ht="13.5"/>
    <row r="146" s="401" customFormat="1" ht="13.5"/>
    <row r="147" s="401" customFormat="1" ht="13.5"/>
    <row r="148" s="401" customFormat="1" ht="13.5"/>
    <row r="149" s="401" customFormat="1" ht="13.5"/>
    <row r="150" s="401" customFormat="1" ht="13.5"/>
    <row r="151" s="401" customFormat="1" ht="13.5"/>
    <row r="152" s="401" customFormat="1" ht="13.5"/>
    <row r="153" s="401" customFormat="1" ht="13.5"/>
    <row r="154" s="401" customFormat="1" ht="13.5"/>
    <row r="155" s="401" customFormat="1" ht="13.5"/>
    <row r="156" s="401" customFormat="1" ht="13.5"/>
    <row r="157" s="401" customFormat="1" ht="13.5"/>
    <row r="158" s="401" customFormat="1" ht="13.5"/>
    <row r="159" s="401" customFormat="1" ht="13.5"/>
    <row r="160" s="401" customFormat="1" ht="13.5"/>
    <row r="161" s="401" customFormat="1" ht="13.5"/>
    <row r="162" s="401" customFormat="1" ht="13.5"/>
    <row r="163" s="401" customFormat="1" ht="13.5"/>
    <row r="164" s="401" customFormat="1" ht="13.5"/>
    <row r="165" s="401" customFormat="1" ht="13.5"/>
    <row r="166" s="401" customFormat="1" ht="13.5"/>
    <row r="167" s="401" customFormat="1" ht="13.5"/>
    <row r="168" s="401" customFormat="1" ht="13.5"/>
    <row r="169" s="401" customFormat="1" ht="13.5"/>
    <row r="170" s="401" customFormat="1" ht="13.5"/>
    <row r="171" s="401" customFormat="1" ht="13.5"/>
    <row r="172" s="401" customFormat="1" ht="13.5"/>
    <row r="173" s="401" customFormat="1" ht="13.5"/>
    <row r="174" s="401" customFormat="1" ht="13.5"/>
    <row r="175" s="401" customFormat="1" ht="13.5"/>
    <row r="176" s="401" customFormat="1" ht="13.5"/>
    <row r="177" s="401" customFormat="1" ht="13.5"/>
    <row r="178" s="401" customFormat="1" ht="13.5"/>
    <row r="179" s="401" customFormat="1" ht="13.5"/>
    <row r="180" s="401" customFormat="1" ht="13.5"/>
    <row r="181" s="401" customFormat="1" ht="13.5"/>
    <row r="182" s="401" customFormat="1" ht="13.5"/>
    <row r="183" s="401" customFormat="1" ht="13.5"/>
    <row r="184" s="401" customFormat="1" ht="13.5"/>
    <row r="185" s="401" customFormat="1" ht="13.5"/>
    <row r="186" s="401" customFormat="1" ht="13.5"/>
    <row r="187" s="401" customFormat="1" ht="13.5"/>
    <row r="188" s="401" customFormat="1" ht="13.5"/>
    <row r="189" s="401" customFormat="1" ht="13.5"/>
    <row r="190" s="401" customFormat="1" ht="13.5"/>
    <row r="191" s="401" customFormat="1" ht="13.5"/>
    <row r="192" s="401" customFormat="1" ht="13.5"/>
    <row r="193" s="401" customFormat="1" ht="13.5"/>
    <row r="194" s="401" customFormat="1" ht="13.5"/>
    <row r="195" s="401" customFormat="1" ht="13.5"/>
    <row r="196" s="401" customFormat="1" ht="13.5"/>
    <row r="197" s="401" customFormat="1" ht="13.5"/>
    <row r="198" s="401" customFormat="1" ht="13.5"/>
    <row r="199" s="401" customFormat="1" ht="13.5"/>
    <row r="200" s="401" customFormat="1" ht="13.5"/>
    <row r="201" s="401" customFormat="1" ht="13.5"/>
    <row r="202" s="401" customFormat="1" ht="13.5"/>
    <row r="203" s="401" customFormat="1" ht="13.5"/>
    <row r="204" s="401" customFormat="1" ht="13.5"/>
    <row r="205" s="401" customFormat="1" ht="13.5"/>
    <row r="206" s="401" customFormat="1" ht="13.5"/>
    <row r="207" s="401" customFormat="1" ht="13.5"/>
    <row r="208" s="401" customFormat="1" ht="13.5"/>
    <row r="209" s="401" customFormat="1" ht="13.5"/>
    <row r="210" s="401" customFormat="1" ht="13.5"/>
    <row r="211" s="401" customFormat="1" ht="13.5"/>
    <row r="212" s="401" customFormat="1" ht="13.5"/>
    <row r="213" s="401" customFormat="1" ht="13.5"/>
    <row r="214" s="401" customFormat="1" ht="13.5"/>
    <row r="215" s="401" customFormat="1" ht="13.5"/>
    <row r="216" s="401" customFormat="1" ht="13.5"/>
    <row r="217" s="401" customFormat="1" ht="13.5"/>
    <row r="218" s="401" customFormat="1" ht="13.5"/>
    <row r="219" s="401" customFormat="1" ht="13.5"/>
    <row r="220" s="401" customFormat="1" ht="13.5"/>
    <row r="221" s="401" customFormat="1" ht="13.5"/>
    <row r="222" s="401" customFormat="1" ht="13.5"/>
    <row r="223" s="401" customFormat="1" ht="13.5"/>
    <row r="224" s="401" customFormat="1" ht="13.5"/>
    <row r="225" s="401" customFormat="1" ht="13.5"/>
    <row r="226" s="401" customFormat="1" ht="13.5"/>
    <row r="227" s="401" customFormat="1" ht="13.5"/>
    <row r="228" s="401" customFormat="1" ht="13.5"/>
    <row r="229" s="401" customFormat="1" ht="13.5"/>
    <row r="230" s="401" customFormat="1" ht="13.5"/>
    <row r="231" s="401" customFormat="1" ht="13.5"/>
    <row r="232" s="401" customFormat="1" ht="13.5"/>
    <row r="233" s="401" customFormat="1" ht="13.5"/>
    <row r="234" s="401" customFormat="1" ht="13.5"/>
    <row r="235" s="401" customFormat="1" ht="13.5"/>
    <row r="236" s="401" customFormat="1" ht="13.5"/>
    <row r="237" s="401" customFormat="1" ht="13.5"/>
    <row r="238" s="401" customFormat="1" ht="13.5"/>
    <row r="239" s="401" customFormat="1" ht="13.5"/>
    <row r="240" s="401" customFormat="1" ht="13.5"/>
    <row r="241" s="401" customFormat="1" ht="13.5"/>
    <row r="242" s="401" customFormat="1" ht="13.5"/>
    <row r="243" s="401" customFormat="1" ht="13.5"/>
    <row r="244" s="401" customFormat="1" ht="13.5"/>
    <row r="245" s="401" customFormat="1" ht="13.5"/>
    <row r="246" s="401" customFormat="1" ht="13.5"/>
    <row r="247" s="401" customFormat="1" ht="13.5"/>
    <row r="248" s="401" customFormat="1" ht="13.5"/>
    <row r="249" s="401" customFormat="1" ht="13.5"/>
    <row r="250" s="401" customFormat="1" ht="13.5"/>
    <row r="251" s="401" customFormat="1" ht="13.5"/>
    <row r="252" s="401" customFormat="1" ht="13.5"/>
    <row r="253" s="401" customFormat="1" ht="13.5"/>
    <row r="254" s="401" customFormat="1" ht="13.5"/>
    <row r="255" s="401" customFormat="1" ht="13.5"/>
    <row r="256" s="401" customFormat="1" ht="13.5"/>
    <row r="257" s="401" customFormat="1" ht="13.5"/>
    <row r="258" s="401" customFormat="1" ht="13.5"/>
    <row r="259" s="401" customFormat="1" ht="13.5"/>
    <row r="260" s="401" customFormat="1" ht="13.5"/>
    <row r="261" s="401" customFormat="1" ht="13.5"/>
    <row r="262" s="401" customFormat="1" ht="13.5"/>
    <row r="263" s="401" customFormat="1" ht="13.5"/>
    <row r="264" s="401" customFormat="1" ht="13.5"/>
    <row r="265" s="401" customFormat="1" ht="13.5"/>
    <row r="266" s="401" customFormat="1" ht="13.5"/>
    <row r="267" s="401" customFormat="1" ht="13.5"/>
    <row r="268" s="401" customFormat="1" ht="13.5"/>
    <row r="269" s="401" customFormat="1" ht="13.5"/>
    <row r="270" s="401" customFormat="1" ht="13.5"/>
    <row r="271" s="401" customFormat="1" ht="13.5"/>
    <row r="272" s="401" customFormat="1" ht="13.5"/>
    <row r="273" s="401" customFormat="1" ht="13.5"/>
    <row r="274" s="401" customFormat="1" ht="13.5"/>
    <row r="275" s="401" customFormat="1" ht="13.5"/>
    <row r="276" s="401" customFormat="1" ht="13.5"/>
    <row r="277" s="401" customFormat="1" ht="13.5"/>
    <row r="278" s="401" customFormat="1" ht="13.5"/>
    <row r="279" s="401" customFormat="1" ht="13.5"/>
    <row r="280" s="401" customFormat="1" ht="13.5"/>
    <row r="281" s="401" customFormat="1" ht="13.5"/>
    <row r="282" s="401" customFormat="1" ht="13.5"/>
    <row r="283" s="401" customFormat="1" ht="13.5"/>
    <row r="284" s="401" customFormat="1" ht="13.5"/>
    <row r="285" s="401" customFormat="1" ht="13.5"/>
    <row r="286" s="401" customFormat="1" ht="13.5"/>
    <row r="287" s="401" customFormat="1" ht="13.5"/>
    <row r="288" s="401" customFormat="1" ht="13.5"/>
    <row r="289" s="401" customFormat="1" ht="13.5"/>
    <row r="290" s="401" customFormat="1" ht="13.5"/>
    <row r="291" s="401" customFormat="1" ht="13.5"/>
    <row r="292" s="401" customFormat="1" ht="13.5"/>
    <row r="293" s="401" customFormat="1" ht="13.5"/>
    <row r="294" s="401" customFormat="1" ht="13.5"/>
    <row r="295" s="401" customFormat="1" ht="13.5"/>
    <row r="296" s="401" customFormat="1" ht="13.5"/>
    <row r="297" s="401" customFormat="1" ht="13.5"/>
    <row r="298" s="401" customFormat="1" ht="13.5"/>
    <row r="299" s="401" customFormat="1" ht="13.5"/>
    <row r="300" s="401" customFormat="1" ht="13.5"/>
    <row r="301" s="401" customFormat="1" ht="13.5"/>
    <row r="302" s="401" customFormat="1" ht="13.5"/>
    <row r="303" s="401" customFormat="1" ht="13.5"/>
    <row r="304" s="401" customFormat="1" ht="13.5"/>
    <row r="305" s="401" customFormat="1" ht="13.5"/>
    <row r="306" s="401" customFormat="1" ht="13.5"/>
    <row r="307" s="401" customFormat="1" ht="13.5"/>
    <row r="308" s="401" customFormat="1" ht="13.5"/>
    <row r="309" s="401" customFormat="1" ht="13.5"/>
    <row r="310" s="401" customFormat="1" ht="13.5"/>
    <row r="311" s="401" customFormat="1" ht="13.5"/>
    <row r="312" s="401" customFormat="1" ht="13.5"/>
    <row r="313" s="401" customFormat="1" ht="13.5"/>
    <row r="314" s="401" customFormat="1" ht="13.5"/>
    <row r="315" s="401" customFormat="1" ht="13.5"/>
    <row r="316" s="401" customFormat="1" ht="13.5"/>
    <row r="317" s="401" customFormat="1" ht="13.5"/>
    <row r="318" s="401" customFormat="1" ht="13.5"/>
    <row r="319" s="401" customFormat="1" ht="13.5"/>
    <row r="320" s="401" customFormat="1" ht="13.5"/>
    <row r="321" s="401" customFormat="1" ht="13.5"/>
    <row r="322" s="401" customFormat="1" ht="13.5"/>
    <row r="323" s="401" customFormat="1" ht="13.5"/>
    <row r="324" s="401" customFormat="1" ht="13.5"/>
    <row r="325" s="401" customFormat="1" ht="13.5"/>
    <row r="326" s="401" customFormat="1" ht="13.5"/>
    <row r="327" s="401" customFormat="1" ht="13.5"/>
    <row r="328" s="401" customFormat="1" ht="13.5"/>
    <row r="329" s="401" customFormat="1" ht="13.5"/>
    <row r="330" s="401" customFormat="1" ht="13.5"/>
    <row r="331" s="401" customFormat="1" ht="13.5"/>
    <row r="332" s="401" customFormat="1" ht="13.5"/>
    <row r="333" s="401" customFormat="1" ht="13.5"/>
    <row r="334" s="401" customFormat="1" ht="13.5"/>
    <row r="335" s="401" customFormat="1" ht="13.5"/>
    <row r="336" s="401" customFormat="1" ht="13.5"/>
    <row r="337" s="401" customFormat="1" ht="13.5"/>
    <row r="338" s="401" customFormat="1" ht="13.5"/>
    <row r="339" s="401" customFormat="1" ht="13.5"/>
    <row r="340" s="401" customFormat="1" ht="13.5"/>
    <row r="341" s="401" customFormat="1" ht="13.5"/>
    <row r="342" s="401" customFormat="1" ht="13.5"/>
    <row r="343" s="401" customFormat="1" ht="13.5"/>
    <row r="344" s="401" customFormat="1" ht="13.5"/>
    <row r="345" s="401" customFormat="1" ht="13.5"/>
    <row r="346" s="401" customFormat="1" ht="13.5"/>
    <row r="347" s="401" customFormat="1" ht="13.5"/>
    <row r="348" s="401" customFormat="1" ht="13.5"/>
    <row r="349" s="401" customFormat="1" ht="13.5"/>
    <row r="350" s="401" customFormat="1" ht="13.5"/>
    <row r="351" s="401" customFormat="1" ht="13.5"/>
    <row r="352" s="401" customFormat="1" ht="13.5"/>
    <row r="353" s="401" customFormat="1" ht="13.5"/>
    <row r="354" s="401" customFormat="1" ht="13.5"/>
    <row r="355" s="401" customFormat="1" ht="13.5"/>
    <row r="356" s="401" customFormat="1" ht="13.5"/>
    <row r="357" s="401" customFormat="1" ht="13.5"/>
    <row r="358" s="401" customFormat="1" ht="13.5"/>
    <row r="359" s="401" customFormat="1" ht="13.5"/>
    <row r="360" s="401" customFormat="1" ht="13.5"/>
    <row r="361" s="401" customFormat="1" ht="13.5"/>
    <row r="362" s="401" customFormat="1" ht="13.5"/>
    <row r="363" s="401" customFormat="1" ht="13.5"/>
    <row r="364" s="401" customFormat="1" ht="13.5"/>
    <row r="365" s="401" customFormat="1" ht="13.5"/>
    <row r="366" s="401" customFormat="1" ht="13.5"/>
    <row r="367" s="401" customFormat="1" ht="13.5"/>
    <row r="368" s="401" customFormat="1" ht="13.5"/>
    <row r="369" s="401" customFormat="1" ht="13.5"/>
    <row r="370" s="401" customFormat="1" ht="13.5"/>
    <row r="371" s="401" customFormat="1" ht="13.5"/>
    <row r="372" s="401" customFormat="1" ht="13.5"/>
    <row r="373" s="401" customFormat="1" ht="13.5"/>
    <row r="374" s="401" customFormat="1" ht="13.5"/>
    <row r="375" s="401" customFormat="1" ht="13.5"/>
    <row r="376" s="401" customFormat="1" ht="13.5"/>
    <row r="377" s="401" customFormat="1" ht="13.5"/>
    <row r="378" s="401" customFormat="1" ht="13.5"/>
    <row r="379" s="401" customFormat="1" ht="13.5"/>
    <row r="380" s="401" customFormat="1" ht="13.5"/>
    <row r="381" s="401" customFormat="1" ht="13.5"/>
    <row r="382" s="401" customFormat="1" ht="13.5"/>
    <row r="383" s="401" customFormat="1" ht="13.5"/>
    <row r="384" s="401" customFormat="1" ht="13.5"/>
    <row r="385" s="401" customFormat="1" ht="13.5"/>
    <row r="386" s="401" customFormat="1" ht="13.5"/>
    <row r="387" s="401" customFormat="1" ht="13.5"/>
    <row r="388" s="401" customFormat="1" ht="13.5"/>
    <row r="389" s="401" customFormat="1" ht="13.5"/>
    <row r="390" s="401" customFormat="1" ht="13.5"/>
    <row r="391" s="401" customFormat="1" ht="13.5"/>
    <row r="392" s="401" customFormat="1" ht="13.5"/>
    <row r="393" s="401" customFormat="1" ht="13.5"/>
    <row r="394" s="401" customFormat="1" ht="13.5"/>
    <row r="395" s="401" customFormat="1" ht="13.5"/>
    <row r="396" s="401" customFormat="1" ht="13.5"/>
    <row r="397" s="401" customFormat="1" ht="13.5"/>
    <row r="398" s="401" customFormat="1" ht="13.5"/>
    <row r="399" s="401" customFormat="1" ht="13.5"/>
    <row r="400" s="401" customFormat="1" ht="13.5"/>
    <row r="401" s="401" customFormat="1" ht="13.5"/>
    <row r="402" s="401" customFormat="1" ht="13.5"/>
    <row r="403" s="401" customFormat="1" ht="13.5"/>
    <row r="404" s="401" customFormat="1" ht="13.5"/>
    <row r="405" s="401" customFormat="1" ht="13.5"/>
    <row r="406" s="401" customFormat="1" ht="13.5"/>
    <row r="407" s="401" customFormat="1" ht="13.5"/>
    <row r="408" s="401" customFormat="1" ht="13.5"/>
    <row r="409" s="401" customFormat="1" ht="13.5"/>
    <row r="410" s="401" customFormat="1" ht="13.5"/>
    <row r="411" s="401" customFormat="1" ht="13.5"/>
    <row r="412" s="401" customFormat="1" ht="13.5"/>
    <row r="413" s="401" customFormat="1" ht="13.5"/>
    <row r="414" s="401" customFormat="1" ht="13.5"/>
    <row r="415" s="401" customFormat="1" ht="13.5"/>
    <row r="416" s="401" customFormat="1" ht="13.5"/>
    <row r="417" s="401" customFormat="1" ht="13.5"/>
    <row r="418" s="401" customFormat="1" ht="13.5"/>
    <row r="419" s="401" customFormat="1" ht="13.5"/>
    <row r="420" s="401" customFormat="1" ht="13.5"/>
    <row r="421" s="401" customFormat="1" ht="13.5"/>
    <row r="422" s="401" customFormat="1" ht="13.5"/>
    <row r="423" s="401" customFormat="1" ht="13.5"/>
    <row r="424" s="401" customFormat="1" ht="13.5"/>
    <row r="425" s="401" customFormat="1" ht="13.5"/>
    <row r="426" s="401" customFormat="1" ht="13.5"/>
    <row r="427" s="401" customFormat="1" ht="13.5"/>
    <row r="428" s="401" customFormat="1" ht="13.5"/>
    <row r="429" s="401" customFormat="1" ht="13.5"/>
    <row r="430" s="401" customFormat="1" ht="13.5"/>
    <row r="431" s="401" customFormat="1" ht="13.5"/>
    <row r="432" s="401" customFormat="1" ht="13.5"/>
    <row r="433" s="401" customFormat="1" ht="13.5"/>
    <row r="434" s="401" customFormat="1" ht="13.5"/>
    <row r="435" s="401" customFormat="1" ht="13.5"/>
    <row r="436" s="401" customFormat="1" ht="13.5"/>
    <row r="437" s="401" customFormat="1" ht="13.5"/>
    <row r="438" s="401" customFormat="1" ht="13.5"/>
    <row r="439" s="401" customFormat="1" ht="13.5"/>
    <row r="440" s="401" customFormat="1" ht="13.5"/>
    <row r="441" s="401" customFormat="1" ht="13.5"/>
    <row r="442" s="401" customFormat="1" ht="13.5"/>
    <row r="443" s="401" customFormat="1" ht="13.5"/>
    <row r="444" s="401" customFormat="1" ht="13.5"/>
    <row r="445" s="401" customFormat="1" ht="13.5"/>
    <row r="446" s="401" customFormat="1" ht="13.5"/>
    <row r="447" s="401" customFormat="1" ht="13.5"/>
    <row r="448" s="401" customFormat="1" ht="13.5"/>
    <row r="449" s="401" customFormat="1" ht="13.5"/>
    <row r="450" s="401" customFormat="1" ht="13.5"/>
    <row r="451" s="401" customFormat="1" ht="13.5"/>
    <row r="452" s="401" customFormat="1" ht="13.5"/>
    <row r="453" s="401" customFormat="1" ht="13.5"/>
    <row r="454" s="401" customFormat="1" ht="13.5"/>
    <row r="455" s="401" customFormat="1" ht="13.5"/>
    <row r="456" s="401" customFormat="1" ht="13.5"/>
    <row r="457" s="401" customFormat="1" ht="13.5"/>
    <row r="458" s="401" customFormat="1" ht="13.5"/>
    <row r="459" s="401" customFormat="1" ht="13.5"/>
    <row r="460" s="401" customFormat="1" ht="13.5"/>
    <row r="461" s="401" customFormat="1" ht="13.5"/>
    <row r="462" s="401" customFormat="1" ht="13.5"/>
    <row r="463" s="401" customFormat="1" ht="13.5"/>
    <row r="464" s="401" customFormat="1" ht="13.5"/>
    <row r="465" s="401" customFormat="1" ht="13.5"/>
    <row r="466" s="401" customFormat="1" ht="13.5"/>
    <row r="467" s="401" customFormat="1" ht="13.5"/>
    <row r="468" s="401" customFormat="1" ht="13.5"/>
    <row r="469" s="401" customFormat="1" ht="13.5"/>
    <row r="470" s="401" customFormat="1" ht="13.5"/>
    <row r="471" s="401" customFormat="1" ht="13.5"/>
    <row r="472" s="401" customFormat="1" ht="13.5"/>
    <row r="473" s="401" customFormat="1" ht="13.5"/>
    <row r="474" s="401" customFormat="1" ht="13.5"/>
    <row r="475" s="401" customFormat="1" ht="13.5"/>
    <row r="476" s="401" customFormat="1" ht="13.5"/>
    <row r="477" s="401" customFormat="1" ht="13.5"/>
    <row r="478" s="401" customFormat="1" ht="13.5"/>
    <row r="479" s="401" customFormat="1" ht="13.5"/>
    <row r="480" s="401" customFormat="1" ht="13.5"/>
    <row r="481" s="401" customFormat="1" ht="13.5"/>
    <row r="482" s="401" customFormat="1" ht="13.5"/>
    <row r="483" s="401" customFormat="1" ht="13.5"/>
    <row r="484" s="401" customFormat="1" ht="13.5"/>
    <row r="485" s="401" customFormat="1" ht="13.5"/>
    <row r="486" s="401" customFormat="1" ht="13.5"/>
    <row r="487" s="401" customFormat="1" ht="13.5"/>
    <row r="488" s="401" customFormat="1" ht="13.5"/>
    <row r="489" s="401" customFormat="1" ht="13.5"/>
    <row r="490" s="401" customFormat="1" ht="13.5"/>
    <row r="491" s="401" customFormat="1" ht="13.5"/>
    <row r="492" s="401" customFormat="1" ht="13.5"/>
    <row r="493" s="401" customFormat="1" ht="13.5"/>
    <row r="494" s="401" customFormat="1" ht="13.5"/>
    <row r="495" s="401" customFormat="1" ht="13.5"/>
    <row r="496" s="401" customFormat="1" ht="13.5"/>
    <row r="497" s="401" customFormat="1" ht="13.5"/>
    <row r="498" s="401" customFormat="1" ht="13.5"/>
    <row r="499" s="401" customFormat="1" ht="13.5"/>
    <row r="500" s="401" customFormat="1" ht="13.5"/>
    <row r="501" s="401" customFormat="1" ht="13.5"/>
    <row r="502" s="401" customFormat="1" ht="13.5"/>
    <row r="503" s="401" customFormat="1" ht="13.5"/>
    <row r="504" s="401" customFormat="1" ht="13.5"/>
    <row r="505" s="401" customFormat="1" ht="13.5"/>
    <row r="506" s="401" customFormat="1" ht="13.5"/>
    <row r="507" s="401" customFormat="1" ht="13.5"/>
    <row r="508" s="401" customFormat="1" ht="13.5"/>
    <row r="509" s="401" customFormat="1" ht="13.5"/>
    <row r="510" s="401" customFormat="1" ht="13.5"/>
    <row r="511" s="401" customFormat="1" ht="13.5"/>
    <row r="512" s="401" customFormat="1" ht="13.5"/>
    <row r="513" s="401" customFormat="1" ht="13.5"/>
    <row r="514" s="401" customFormat="1" ht="13.5"/>
    <row r="515" s="401" customFormat="1" ht="13.5"/>
    <row r="516" s="401" customFormat="1" ht="13.5"/>
    <row r="517" s="401" customFormat="1" ht="13.5"/>
    <row r="518" s="401" customFormat="1" ht="13.5"/>
    <row r="519" s="401" customFormat="1" ht="13.5"/>
    <row r="520" s="401" customFormat="1" ht="13.5"/>
    <row r="521" s="401" customFormat="1" ht="13.5"/>
    <row r="522" s="401" customFormat="1" ht="13.5"/>
    <row r="523" s="401" customFormat="1" ht="13.5"/>
    <row r="524" s="401" customFormat="1" ht="13.5"/>
    <row r="525" s="401" customFormat="1" ht="13.5"/>
    <row r="526" s="401" customFormat="1" ht="13.5"/>
    <row r="527" s="401" customFormat="1" ht="13.5"/>
    <row r="528" s="401" customFormat="1" ht="13.5"/>
    <row r="529" s="401" customFormat="1" ht="13.5"/>
    <row r="530" s="401" customFormat="1" ht="13.5"/>
    <row r="531" s="401" customFormat="1" ht="13.5"/>
    <row r="532" s="401" customFormat="1" ht="13.5"/>
    <row r="533" s="401" customFormat="1" ht="13.5"/>
    <row r="534" s="401" customFormat="1" ht="13.5"/>
    <row r="535" s="401" customFormat="1" ht="13.5"/>
    <row r="536" s="401" customFormat="1" ht="13.5"/>
    <row r="537" s="401" customFormat="1" ht="13.5"/>
    <row r="538" s="401" customFormat="1" ht="13.5"/>
    <row r="539" s="401" customFormat="1" ht="13.5"/>
    <row r="540" s="401" customFormat="1" ht="13.5"/>
    <row r="541" s="401" customFormat="1" ht="13.5"/>
    <row r="542" s="401" customFormat="1" ht="13.5"/>
    <row r="543" s="401" customFormat="1" ht="13.5"/>
    <row r="544" s="401" customFormat="1" ht="13.5"/>
    <row r="545" s="401" customFormat="1" ht="13.5"/>
    <row r="546" s="401" customFormat="1" ht="13.5"/>
    <row r="547" s="401" customFormat="1" ht="13.5"/>
    <row r="548" s="401" customFormat="1" ht="13.5"/>
    <row r="549" s="401" customFormat="1" ht="13.5"/>
    <row r="550" s="401" customFormat="1" ht="13.5"/>
    <row r="551" s="401" customFormat="1" ht="13.5"/>
    <row r="552" s="401" customFormat="1" ht="13.5"/>
    <row r="553" s="401" customFormat="1" ht="13.5"/>
    <row r="554" s="401" customFormat="1" ht="13.5"/>
    <row r="555" s="401" customFormat="1" ht="13.5"/>
    <row r="556" s="401" customFormat="1" ht="13.5"/>
    <row r="557" s="401" customFormat="1" ht="13.5"/>
    <row r="558" s="401" customFormat="1" ht="13.5"/>
    <row r="559" s="401" customFormat="1" ht="13.5"/>
    <row r="560" s="401" customFormat="1" ht="13.5"/>
    <row r="561" s="401" customFormat="1" ht="13.5"/>
    <row r="562" s="401" customFormat="1" ht="13.5"/>
    <row r="563" s="401" customFormat="1" ht="13.5"/>
    <row r="564" s="401" customFormat="1" ht="13.5"/>
    <row r="565" s="401" customFormat="1" ht="13.5"/>
    <row r="566" s="401" customFormat="1" ht="13.5"/>
    <row r="567" s="401" customFormat="1" ht="13.5"/>
    <row r="568" s="401" customFormat="1" ht="13.5"/>
    <row r="569" s="401" customFormat="1" ht="13.5"/>
    <row r="570" s="401" customFormat="1" ht="13.5"/>
    <row r="571" s="401" customFormat="1" ht="13.5"/>
    <row r="572" s="401" customFormat="1" ht="13.5"/>
    <row r="573" s="401" customFormat="1" ht="13.5"/>
    <row r="574" s="401" customFormat="1" ht="13.5"/>
    <row r="575" s="401" customFormat="1" ht="13.5"/>
    <row r="576" s="401" customFormat="1" ht="13.5"/>
    <row r="577" s="401" customFormat="1" ht="13.5"/>
    <row r="578" s="401" customFormat="1" ht="13.5"/>
    <row r="579" s="401" customFormat="1" ht="13.5"/>
    <row r="580" s="401" customFormat="1" ht="13.5"/>
    <row r="581" s="401" customFormat="1" ht="13.5"/>
    <row r="582" s="401" customFormat="1" ht="13.5"/>
    <row r="583" s="401" customFormat="1" ht="13.5"/>
    <row r="584" s="401" customFormat="1" ht="13.5"/>
    <row r="585" s="401" customFormat="1" ht="13.5"/>
    <row r="586" s="401" customFormat="1" ht="13.5"/>
    <row r="587" s="401" customFormat="1" ht="13.5"/>
    <row r="588" s="401" customFormat="1" ht="13.5"/>
    <row r="589" s="401" customFormat="1" ht="13.5"/>
    <row r="590" s="401" customFormat="1" ht="13.5"/>
    <row r="591" s="401" customFormat="1" ht="13.5"/>
    <row r="592" s="401" customFormat="1" ht="13.5"/>
    <row r="593" s="401" customFormat="1" ht="13.5"/>
    <row r="594" s="401" customFormat="1" ht="13.5"/>
    <row r="595" s="401" customFormat="1" ht="13.5"/>
    <row r="596" s="401" customFormat="1" ht="13.5"/>
    <row r="597" s="401" customFormat="1" ht="13.5"/>
    <row r="598" s="401" customFormat="1" ht="13.5"/>
    <row r="599" s="401" customFormat="1" ht="13.5"/>
    <row r="600" s="401" customFormat="1" ht="13.5"/>
    <row r="601" s="401" customFormat="1" ht="13.5"/>
    <row r="602" s="401" customFormat="1" ht="13.5"/>
    <row r="603" s="401" customFormat="1" ht="13.5"/>
    <row r="604" s="401" customFormat="1" ht="13.5"/>
    <row r="605" s="401" customFormat="1" ht="13.5"/>
    <row r="606" s="401" customFormat="1" ht="13.5"/>
    <row r="607" s="401" customFormat="1" ht="13.5"/>
    <row r="608" s="401" customFormat="1" ht="13.5"/>
    <row r="609" s="401" customFormat="1" ht="13.5"/>
    <row r="610" s="401" customFormat="1" ht="13.5"/>
    <row r="611" s="401" customFormat="1" ht="13.5"/>
    <row r="612" s="401" customFormat="1" ht="13.5"/>
    <row r="613" s="401" customFormat="1" ht="13.5"/>
    <row r="614" s="401" customFormat="1" ht="13.5"/>
    <row r="615" s="401" customFormat="1" ht="13.5"/>
    <row r="616" s="401" customFormat="1" ht="13.5"/>
    <row r="617" s="401" customFormat="1" ht="13.5"/>
    <row r="618" s="401" customFormat="1" ht="13.5"/>
    <row r="619" s="401" customFormat="1" ht="13.5"/>
    <row r="620" s="401" customFormat="1" ht="13.5"/>
    <row r="621" s="401" customFormat="1" ht="13.5"/>
    <row r="622" s="401" customFormat="1" ht="13.5"/>
    <row r="623" s="401" customFormat="1" ht="13.5"/>
    <row r="624" s="401" customFormat="1" ht="13.5"/>
    <row r="625" s="401" customFormat="1" ht="13.5"/>
    <row r="626" s="401" customFormat="1" ht="13.5"/>
    <row r="627" s="401" customFormat="1" ht="13.5"/>
    <row r="628" s="401" customFormat="1" ht="13.5"/>
    <row r="629" s="401" customFormat="1" ht="13.5"/>
    <row r="630" s="401" customFormat="1" ht="13.5"/>
    <row r="631" s="401" customFormat="1" ht="13.5"/>
    <row r="632" s="401" customFormat="1" ht="13.5"/>
    <row r="633" s="401" customFormat="1" ht="13.5"/>
    <row r="634" s="401" customFormat="1" ht="13.5"/>
    <row r="635" s="401" customFormat="1" ht="13.5"/>
    <row r="636" s="401" customFormat="1" ht="13.5"/>
    <row r="637" s="401" customFormat="1" ht="13.5"/>
    <row r="638" s="401" customFormat="1" ht="13.5"/>
    <row r="639" s="401" customFormat="1" ht="13.5"/>
    <row r="640" s="401" customFormat="1" ht="13.5"/>
    <row r="641" s="401" customFormat="1" ht="13.5"/>
    <row r="642" s="401" customFormat="1" ht="13.5"/>
    <row r="643" s="401" customFormat="1" ht="13.5"/>
    <row r="644" s="401" customFormat="1" ht="13.5"/>
    <row r="645" s="401" customFormat="1" ht="13.5"/>
    <row r="646" s="401" customFormat="1" ht="13.5"/>
    <row r="647" s="401" customFormat="1" ht="13.5"/>
    <row r="648" s="401" customFormat="1" ht="13.5"/>
    <row r="649" s="401" customFormat="1" ht="13.5"/>
    <row r="650" s="401" customFormat="1" ht="13.5"/>
    <row r="651" s="401" customFormat="1" ht="13.5"/>
    <row r="652" s="401" customFormat="1" ht="13.5"/>
    <row r="653" s="401" customFormat="1" ht="13.5"/>
    <row r="654" s="401" customFormat="1" ht="13.5"/>
    <row r="655" s="401" customFormat="1" ht="13.5"/>
    <row r="656" s="401" customFormat="1" ht="13.5"/>
    <row r="657" s="401" customFormat="1" ht="13.5"/>
    <row r="658" s="401" customFormat="1" ht="13.5"/>
    <row r="659" s="401" customFormat="1" ht="13.5"/>
    <row r="660" s="401" customFormat="1" ht="13.5"/>
    <row r="661" s="401" customFormat="1" ht="13.5"/>
    <row r="662" s="401" customFormat="1" ht="13.5"/>
    <row r="663" s="401" customFormat="1" ht="13.5"/>
    <row r="664" s="401" customFormat="1" ht="13.5"/>
    <row r="665" s="401" customFormat="1" ht="13.5"/>
    <row r="666" s="401" customFormat="1" ht="13.5"/>
    <row r="667" s="401" customFormat="1" ht="13.5"/>
    <row r="668" s="401" customFormat="1" ht="13.5"/>
    <row r="669" s="401" customFormat="1" ht="13.5"/>
    <row r="670" s="401" customFormat="1" ht="13.5"/>
    <row r="671" s="401" customFormat="1" ht="13.5"/>
    <row r="672" s="401" customFormat="1" ht="13.5"/>
    <row r="673" s="401" customFormat="1" ht="13.5"/>
    <row r="674" s="401" customFormat="1" ht="13.5"/>
    <row r="675" s="401" customFormat="1" ht="13.5"/>
    <row r="676" s="401" customFormat="1" ht="13.5"/>
    <row r="677" s="401" customFormat="1" ht="13.5"/>
    <row r="678" s="401" customFormat="1" ht="13.5"/>
    <row r="679" s="401" customFormat="1" ht="13.5"/>
    <row r="680" s="401" customFormat="1" ht="13.5"/>
    <row r="681" s="401" customFormat="1" ht="13.5"/>
    <row r="682" s="401" customFormat="1" ht="13.5"/>
    <row r="683" s="401" customFormat="1" ht="13.5"/>
    <row r="684" s="401" customFormat="1" ht="13.5"/>
    <row r="685" s="401" customFormat="1" ht="13.5"/>
    <row r="686" s="401" customFormat="1" ht="13.5"/>
    <row r="687" s="401" customFormat="1" ht="13.5"/>
    <row r="688" s="401" customFormat="1" ht="13.5"/>
    <row r="689" s="401" customFormat="1" ht="13.5"/>
    <row r="690" s="401" customFormat="1" ht="13.5"/>
    <row r="691" s="401" customFormat="1" ht="13.5"/>
    <row r="692" s="401" customFormat="1" ht="13.5"/>
    <row r="693" s="401" customFormat="1" ht="13.5"/>
    <row r="694" s="401" customFormat="1" ht="13.5"/>
    <row r="695" s="401" customFormat="1" ht="13.5"/>
    <row r="696" s="401" customFormat="1" ht="13.5"/>
    <row r="697" s="401" customFormat="1" ht="13.5"/>
    <row r="698" s="401" customFormat="1" ht="13.5"/>
    <row r="699" s="401" customFormat="1" ht="13.5"/>
    <row r="700" s="401" customFormat="1" ht="13.5"/>
    <row r="701" s="401" customFormat="1" ht="13.5"/>
    <row r="702" s="401" customFormat="1" ht="13.5"/>
    <row r="703" s="401" customFormat="1" ht="13.5"/>
    <row r="704" s="401" customFormat="1" ht="13.5"/>
    <row r="705" s="401" customFormat="1" ht="13.5"/>
    <row r="706" s="401" customFormat="1" ht="13.5"/>
    <row r="707" s="401" customFormat="1" ht="13.5"/>
    <row r="708" s="401" customFormat="1" ht="13.5"/>
    <row r="709" s="401" customFormat="1" ht="13.5"/>
    <row r="710" s="401" customFormat="1" ht="13.5"/>
    <row r="711" s="401" customFormat="1" ht="13.5"/>
    <row r="712" s="401" customFormat="1" ht="13.5"/>
    <row r="713" s="401" customFormat="1" ht="13.5"/>
    <row r="714" s="401" customFormat="1" ht="13.5"/>
    <row r="715" s="401" customFormat="1" ht="13.5"/>
    <row r="716" s="401" customFormat="1" ht="13.5"/>
    <row r="717" s="401" customFormat="1" ht="13.5"/>
    <row r="718" s="401" customFormat="1" ht="13.5"/>
    <row r="719" s="401" customFormat="1" ht="13.5"/>
    <row r="720" s="401" customFormat="1" ht="13.5"/>
    <row r="721" s="401" customFormat="1" ht="13.5"/>
    <row r="722" s="401" customFormat="1" ht="13.5"/>
    <row r="723" s="401" customFormat="1" ht="13.5"/>
    <row r="724" s="401" customFormat="1" ht="13.5"/>
    <row r="725" s="401" customFormat="1" ht="13.5"/>
    <row r="726" s="401" customFormat="1" ht="13.5"/>
    <row r="727" s="401" customFormat="1" ht="13.5"/>
    <row r="728" s="401" customFormat="1" ht="13.5"/>
    <row r="729" s="401" customFormat="1" ht="13.5"/>
    <row r="730" s="401" customFormat="1" ht="13.5"/>
    <row r="731" s="401" customFormat="1" ht="13.5"/>
    <row r="732" s="401" customFormat="1" ht="13.5"/>
    <row r="733" s="401" customFormat="1" ht="13.5"/>
    <row r="734" s="401" customFormat="1" ht="13.5"/>
    <row r="735" s="401" customFormat="1" ht="13.5"/>
    <row r="736" s="401" customFormat="1" ht="13.5"/>
    <row r="737" s="401" customFormat="1" ht="13.5"/>
    <row r="738" s="401" customFormat="1" ht="13.5"/>
    <row r="739" s="401" customFormat="1" ht="13.5"/>
    <row r="740" s="401" customFormat="1" ht="13.5"/>
    <row r="741" s="401" customFormat="1" ht="13.5"/>
    <row r="742" s="401" customFormat="1" ht="13.5"/>
    <row r="743" s="401" customFormat="1" ht="13.5"/>
    <row r="744" s="401" customFormat="1" ht="13.5"/>
    <row r="745" s="401" customFormat="1" ht="13.5"/>
    <row r="746" s="401" customFormat="1" ht="13.5"/>
    <row r="747" s="401" customFormat="1" ht="13.5"/>
    <row r="748" s="401" customFormat="1" ht="13.5"/>
    <row r="749" s="401" customFormat="1" ht="13.5"/>
    <row r="750" s="401" customFormat="1" ht="13.5"/>
    <row r="751" s="401" customFormat="1" ht="13.5"/>
    <row r="752" s="401" customFormat="1" ht="13.5"/>
    <row r="753" s="401" customFormat="1" ht="13.5"/>
    <row r="754" s="401" customFormat="1" ht="13.5"/>
    <row r="755" s="401" customFormat="1" ht="13.5"/>
    <row r="756" s="401" customFormat="1" ht="13.5"/>
    <row r="757" s="401" customFormat="1" ht="13.5"/>
    <row r="758" s="401" customFormat="1" ht="13.5"/>
    <row r="759" s="401" customFormat="1" ht="13.5"/>
    <row r="760" s="401" customFormat="1" ht="13.5"/>
    <row r="761" s="401" customFormat="1" ht="13.5"/>
    <row r="762" s="401" customFormat="1" ht="13.5"/>
    <row r="763" s="401" customFormat="1" ht="13.5"/>
    <row r="764" s="401" customFormat="1" ht="13.5"/>
    <row r="765" s="401" customFormat="1" ht="13.5"/>
    <row r="766" s="401" customFormat="1" ht="13.5"/>
    <row r="767" s="401" customFormat="1" ht="13.5"/>
    <row r="768" s="401" customFormat="1" ht="13.5"/>
    <row r="769" s="401" customFormat="1" ht="13.5"/>
    <row r="770" s="401" customFormat="1" ht="13.5"/>
    <row r="771" s="401" customFormat="1" ht="13.5"/>
    <row r="772" s="401" customFormat="1" ht="13.5"/>
    <row r="773" s="401" customFormat="1" ht="13.5"/>
    <row r="774" s="401" customFormat="1" ht="13.5"/>
    <row r="775" s="401" customFormat="1" ht="13.5"/>
    <row r="776" s="401" customFormat="1" ht="13.5"/>
    <row r="777" s="401" customFormat="1" ht="13.5"/>
    <row r="778" s="401" customFormat="1" ht="13.5"/>
    <row r="779" s="401" customFormat="1" ht="13.5"/>
    <row r="780" s="401" customFormat="1" ht="13.5"/>
    <row r="781" s="401" customFormat="1" ht="13.5"/>
    <row r="782" s="401" customFormat="1" ht="13.5"/>
    <row r="783" s="401" customFormat="1" ht="13.5"/>
    <row r="784" s="401" customFormat="1" ht="13.5"/>
    <row r="785" s="401" customFormat="1" ht="13.5"/>
    <row r="786" s="401" customFormat="1" ht="13.5"/>
    <row r="787" s="401" customFormat="1" ht="13.5"/>
    <row r="788" s="401" customFormat="1" ht="13.5"/>
    <row r="789" s="401" customFormat="1" ht="13.5"/>
    <row r="790" s="401" customFormat="1" ht="13.5"/>
    <row r="791" s="401" customFormat="1" ht="13.5"/>
    <row r="792" s="401" customFormat="1" ht="13.5"/>
    <row r="793" s="401" customFormat="1" ht="13.5"/>
    <row r="794" s="401" customFormat="1" ht="13.5"/>
    <row r="795" s="401" customFormat="1" ht="13.5"/>
    <row r="796" s="401" customFormat="1" ht="13.5"/>
    <row r="797" s="401" customFormat="1" ht="13.5"/>
    <row r="798" s="401" customFormat="1" ht="13.5"/>
    <row r="799" s="401" customFormat="1" ht="13.5"/>
    <row r="800" s="401" customFormat="1" ht="13.5"/>
    <row r="801" s="401" customFormat="1" ht="13.5"/>
    <row r="802" s="401" customFormat="1" ht="13.5"/>
    <row r="803" s="401" customFormat="1" ht="13.5"/>
    <row r="804" s="401" customFormat="1" ht="13.5"/>
    <row r="805" s="401" customFormat="1" ht="13.5"/>
  </sheetData>
  <printOptions/>
  <pageMargins left="0.3937007874015748" right="0.3937007874015748" top="0.3937007874015748" bottom="0.3937007874015748" header="0.5118110236220472" footer="0.5118110236220472"/>
  <pageSetup horizontalDpi="300" verticalDpi="300" orientation="portrait" paperSize="9" scale="92" r:id="rId1"/>
</worksheet>
</file>

<file path=xl/worksheets/sheet25.xml><?xml version="1.0" encoding="utf-8"?>
<worksheet xmlns="http://schemas.openxmlformats.org/spreadsheetml/2006/main" xmlns:r="http://schemas.openxmlformats.org/officeDocument/2006/relationships">
  <dimension ref="A2:K31"/>
  <sheetViews>
    <sheetView workbookViewId="0" topLeftCell="A1">
      <selection activeCell="F19" sqref="F19"/>
    </sheetView>
  </sheetViews>
  <sheetFormatPr defaultColWidth="9.00390625" defaultRowHeight="13.5"/>
  <cols>
    <col min="1" max="1" width="2.375" style="398" customWidth="1"/>
    <col min="2" max="2" width="25.125" style="398" customWidth="1"/>
    <col min="3" max="11" width="7.75390625" style="398" customWidth="1"/>
    <col min="12" max="16384" width="8.125" style="398" customWidth="1"/>
  </cols>
  <sheetData>
    <row r="2" spans="1:11" s="146" customFormat="1" ht="18" customHeight="1">
      <c r="A2" s="144" t="s">
        <v>1032</v>
      </c>
      <c r="B2" s="144"/>
      <c r="C2" s="144"/>
      <c r="D2" s="144"/>
      <c r="E2" s="144"/>
      <c r="F2" s="144"/>
      <c r="G2" s="144"/>
      <c r="H2" s="144"/>
      <c r="I2" s="144"/>
      <c r="J2" s="144"/>
      <c r="K2" s="144"/>
    </row>
    <row r="3" s="126" customFormat="1" ht="15" customHeight="1" thickBot="1">
      <c r="K3" s="77" t="s">
        <v>755</v>
      </c>
    </row>
    <row r="4" spans="1:11" s="31" customFormat="1" ht="15" customHeight="1" thickTop="1">
      <c r="A4" s="905" t="s">
        <v>851</v>
      </c>
      <c r="B4" s="827"/>
      <c r="C4" s="902" t="s">
        <v>852</v>
      </c>
      <c r="D4" s="154"/>
      <c r="E4" s="945" t="s">
        <v>853</v>
      </c>
      <c r="F4" s="945" t="s">
        <v>854</v>
      </c>
      <c r="G4" s="945" t="s">
        <v>855</v>
      </c>
      <c r="H4" s="945" t="s">
        <v>856</v>
      </c>
      <c r="I4" s="948" t="s">
        <v>857</v>
      </c>
      <c r="J4" s="948" t="s">
        <v>858</v>
      </c>
      <c r="K4" s="946" t="s">
        <v>859</v>
      </c>
    </row>
    <row r="5" spans="1:11" s="129" customFormat="1" ht="27.75" customHeight="1">
      <c r="A5" s="904"/>
      <c r="B5" s="828"/>
      <c r="C5" s="903"/>
      <c r="D5" s="561" t="s">
        <v>860</v>
      </c>
      <c r="E5" s="938"/>
      <c r="F5" s="938"/>
      <c r="G5" s="938"/>
      <c r="H5" s="938"/>
      <c r="I5" s="932"/>
      <c r="J5" s="932"/>
      <c r="K5" s="947"/>
    </row>
    <row r="6" spans="1:11" s="128" customFormat="1" ht="6" customHeight="1">
      <c r="A6" s="233"/>
      <c r="B6" s="231"/>
      <c r="C6" s="348"/>
      <c r="D6" s="354"/>
      <c r="E6" s="349"/>
      <c r="F6" s="349"/>
      <c r="G6" s="349"/>
      <c r="H6" s="349"/>
      <c r="I6" s="349"/>
      <c r="J6" s="349"/>
      <c r="K6" s="348"/>
    </row>
    <row r="7" spans="1:11" s="132" customFormat="1" ht="15" customHeight="1">
      <c r="A7" s="949" t="s">
        <v>733</v>
      </c>
      <c r="B7" s="950"/>
      <c r="C7" s="136">
        <v>6166</v>
      </c>
      <c r="D7" s="355">
        <v>15.9</v>
      </c>
      <c r="E7" s="136">
        <v>573</v>
      </c>
      <c r="F7" s="136">
        <v>772</v>
      </c>
      <c r="G7" s="136">
        <v>562</v>
      </c>
      <c r="H7" s="136">
        <v>917</v>
      </c>
      <c r="I7" s="136">
        <v>677</v>
      </c>
      <c r="J7" s="136">
        <v>571</v>
      </c>
      <c r="K7" s="137">
        <v>2019</v>
      </c>
    </row>
    <row r="8" spans="1:11" s="401" customFormat="1" ht="15" customHeight="1">
      <c r="A8" s="61" t="s">
        <v>241</v>
      </c>
      <c r="B8" s="155" t="s">
        <v>734</v>
      </c>
      <c r="C8" s="134">
        <v>584</v>
      </c>
      <c r="D8" s="158">
        <v>33.7</v>
      </c>
      <c r="E8" s="134">
        <v>14</v>
      </c>
      <c r="F8" s="134">
        <v>31</v>
      </c>
      <c r="G8" s="134">
        <v>27</v>
      </c>
      <c r="H8" s="134">
        <v>44</v>
      </c>
      <c r="I8" s="134">
        <v>31</v>
      </c>
      <c r="J8" s="134">
        <v>22</v>
      </c>
      <c r="K8" s="135">
        <v>402</v>
      </c>
    </row>
    <row r="9" spans="1:11" s="401" customFormat="1" ht="15" customHeight="1">
      <c r="A9" s="61" t="s">
        <v>242</v>
      </c>
      <c r="B9" s="155" t="s">
        <v>735</v>
      </c>
      <c r="C9" s="134">
        <v>10</v>
      </c>
      <c r="D9" s="158">
        <v>23.2</v>
      </c>
      <c r="E9" s="134">
        <v>1</v>
      </c>
      <c r="F9" s="134">
        <v>0</v>
      </c>
      <c r="G9" s="134">
        <v>2</v>
      </c>
      <c r="H9" s="134">
        <v>0</v>
      </c>
      <c r="I9" s="134">
        <v>1</v>
      </c>
      <c r="J9" s="134" t="s">
        <v>448</v>
      </c>
      <c r="K9" s="135">
        <v>6</v>
      </c>
    </row>
    <row r="10" spans="1:11" s="401" customFormat="1" ht="15" customHeight="1">
      <c r="A10" s="61" t="s">
        <v>243</v>
      </c>
      <c r="B10" s="155" t="s">
        <v>736</v>
      </c>
      <c r="C10" s="134">
        <v>12</v>
      </c>
      <c r="D10" s="158">
        <v>25.4</v>
      </c>
      <c r="E10" s="134">
        <v>3</v>
      </c>
      <c r="F10" s="134" t="s">
        <v>448</v>
      </c>
      <c r="G10" s="134">
        <v>0</v>
      </c>
      <c r="H10" s="134">
        <v>0</v>
      </c>
      <c r="I10" s="134">
        <v>2</v>
      </c>
      <c r="J10" s="134">
        <v>1</v>
      </c>
      <c r="K10" s="135">
        <v>6</v>
      </c>
    </row>
    <row r="11" spans="1:11" s="401" customFormat="1" ht="15" customHeight="1">
      <c r="A11" s="61" t="s">
        <v>244</v>
      </c>
      <c r="B11" s="155" t="s">
        <v>737</v>
      </c>
      <c r="C11" s="134">
        <v>4</v>
      </c>
      <c r="D11" s="158">
        <v>9</v>
      </c>
      <c r="E11" s="134">
        <v>1</v>
      </c>
      <c r="F11" s="134">
        <v>0</v>
      </c>
      <c r="G11" s="134">
        <v>0</v>
      </c>
      <c r="H11" s="134">
        <v>1</v>
      </c>
      <c r="I11" s="134" t="s">
        <v>448</v>
      </c>
      <c r="J11" s="134" t="s">
        <v>448</v>
      </c>
      <c r="K11" s="135">
        <v>1</v>
      </c>
    </row>
    <row r="12" spans="1:11" s="401" customFormat="1" ht="15" customHeight="1">
      <c r="A12" s="61" t="s">
        <v>245</v>
      </c>
      <c r="B12" s="155" t="s">
        <v>738</v>
      </c>
      <c r="C12" s="134">
        <v>553</v>
      </c>
      <c r="D12" s="158">
        <v>18.4</v>
      </c>
      <c r="E12" s="134">
        <v>35</v>
      </c>
      <c r="F12" s="134">
        <v>44</v>
      </c>
      <c r="G12" s="134">
        <v>36</v>
      </c>
      <c r="H12" s="134">
        <v>83</v>
      </c>
      <c r="I12" s="134">
        <v>73</v>
      </c>
      <c r="J12" s="134">
        <v>56</v>
      </c>
      <c r="K12" s="135">
        <v>219</v>
      </c>
    </row>
    <row r="13" spans="1:11" s="401" customFormat="1" ht="15" customHeight="1">
      <c r="A13" s="61" t="s">
        <v>246</v>
      </c>
      <c r="B13" s="155" t="s">
        <v>739</v>
      </c>
      <c r="C13" s="134">
        <v>1313</v>
      </c>
      <c r="D13" s="158">
        <v>13.8</v>
      </c>
      <c r="E13" s="134">
        <v>118</v>
      </c>
      <c r="F13" s="134">
        <v>182</v>
      </c>
      <c r="G13" s="134">
        <v>120</v>
      </c>
      <c r="H13" s="134">
        <v>193</v>
      </c>
      <c r="I13" s="134">
        <v>156</v>
      </c>
      <c r="J13" s="134">
        <v>172</v>
      </c>
      <c r="K13" s="135">
        <v>366</v>
      </c>
    </row>
    <row r="14" spans="1:11" s="401" customFormat="1" ht="15" customHeight="1">
      <c r="A14" s="61" t="s">
        <v>247</v>
      </c>
      <c r="B14" s="356" t="s">
        <v>740</v>
      </c>
      <c r="C14" s="134">
        <v>22</v>
      </c>
      <c r="D14" s="158">
        <v>19.7</v>
      </c>
      <c r="E14" s="134">
        <v>1</v>
      </c>
      <c r="F14" s="134">
        <v>2</v>
      </c>
      <c r="G14" s="134" t="s">
        <v>448</v>
      </c>
      <c r="H14" s="134">
        <v>2</v>
      </c>
      <c r="I14" s="134">
        <v>3</v>
      </c>
      <c r="J14" s="134">
        <v>2</v>
      </c>
      <c r="K14" s="135">
        <v>12</v>
      </c>
    </row>
    <row r="15" spans="1:11" s="401" customFormat="1" ht="15" customHeight="1">
      <c r="A15" s="61" t="s">
        <v>248</v>
      </c>
      <c r="B15" s="155" t="s">
        <v>741</v>
      </c>
      <c r="C15" s="134">
        <v>74</v>
      </c>
      <c r="D15" s="158">
        <v>14.5</v>
      </c>
      <c r="E15" s="134">
        <v>10</v>
      </c>
      <c r="F15" s="134">
        <v>12</v>
      </c>
      <c r="G15" s="134">
        <v>7</v>
      </c>
      <c r="H15" s="134">
        <v>5</v>
      </c>
      <c r="I15" s="134">
        <v>6</v>
      </c>
      <c r="J15" s="134">
        <v>9</v>
      </c>
      <c r="K15" s="135">
        <v>25</v>
      </c>
    </row>
    <row r="16" spans="1:11" s="401" customFormat="1" ht="15" customHeight="1">
      <c r="A16" s="61" t="s">
        <v>794</v>
      </c>
      <c r="B16" s="155" t="s">
        <v>861</v>
      </c>
      <c r="C16" s="134">
        <v>229</v>
      </c>
      <c r="D16" s="158">
        <v>12.4</v>
      </c>
      <c r="E16" s="134">
        <v>18</v>
      </c>
      <c r="F16" s="134">
        <v>34</v>
      </c>
      <c r="G16" s="134">
        <v>26</v>
      </c>
      <c r="H16" s="134">
        <v>42</v>
      </c>
      <c r="I16" s="134">
        <v>26</v>
      </c>
      <c r="J16" s="134">
        <v>27</v>
      </c>
      <c r="K16" s="135">
        <v>56</v>
      </c>
    </row>
    <row r="17" spans="1:11" s="401" customFormat="1" ht="15" customHeight="1">
      <c r="A17" s="61" t="s">
        <v>249</v>
      </c>
      <c r="B17" s="155" t="s">
        <v>743</v>
      </c>
      <c r="C17" s="134">
        <v>986</v>
      </c>
      <c r="D17" s="158">
        <v>14.2</v>
      </c>
      <c r="E17" s="134">
        <v>114</v>
      </c>
      <c r="F17" s="134">
        <v>129</v>
      </c>
      <c r="G17" s="134">
        <v>95</v>
      </c>
      <c r="H17" s="134">
        <v>181</v>
      </c>
      <c r="I17" s="134">
        <v>98</v>
      </c>
      <c r="J17" s="134">
        <v>75</v>
      </c>
      <c r="K17" s="135">
        <v>288</v>
      </c>
    </row>
    <row r="18" spans="1:11" s="401" customFormat="1" ht="15" customHeight="1">
      <c r="A18" s="61" t="s">
        <v>250</v>
      </c>
      <c r="B18" s="155" t="s">
        <v>761</v>
      </c>
      <c r="C18" s="134">
        <v>136</v>
      </c>
      <c r="D18" s="158">
        <v>14.7</v>
      </c>
      <c r="E18" s="134">
        <v>11</v>
      </c>
      <c r="F18" s="134">
        <v>13</v>
      </c>
      <c r="G18" s="134">
        <v>13</v>
      </c>
      <c r="H18" s="134">
        <v>19</v>
      </c>
      <c r="I18" s="134">
        <v>18</v>
      </c>
      <c r="J18" s="134">
        <v>13</v>
      </c>
      <c r="K18" s="135">
        <v>47</v>
      </c>
    </row>
    <row r="19" spans="1:11" s="401" customFormat="1" ht="15" customHeight="1">
      <c r="A19" s="61" t="s">
        <v>251</v>
      </c>
      <c r="B19" s="155" t="s">
        <v>745</v>
      </c>
      <c r="C19" s="134">
        <v>43</v>
      </c>
      <c r="D19" s="158">
        <v>12.1</v>
      </c>
      <c r="E19" s="134">
        <v>4</v>
      </c>
      <c r="F19" s="134">
        <v>7</v>
      </c>
      <c r="G19" s="134">
        <v>9</v>
      </c>
      <c r="H19" s="134">
        <v>7</v>
      </c>
      <c r="I19" s="134">
        <v>3</v>
      </c>
      <c r="J19" s="134">
        <v>1</v>
      </c>
      <c r="K19" s="135">
        <v>13</v>
      </c>
    </row>
    <row r="20" spans="1:11" s="401" customFormat="1" ht="15" customHeight="1">
      <c r="A20" s="61" t="s">
        <v>252</v>
      </c>
      <c r="B20" s="155" t="s">
        <v>746</v>
      </c>
      <c r="C20" s="134">
        <v>313</v>
      </c>
      <c r="D20" s="158">
        <v>12.3</v>
      </c>
      <c r="E20" s="134">
        <v>48</v>
      </c>
      <c r="F20" s="134">
        <v>57</v>
      </c>
      <c r="G20" s="134">
        <v>32</v>
      </c>
      <c r="H20" s="134">
        <v>45</v>
      </c>
      <c r="I20" s="134">
        <v>29</v>
      </c>
      <c r="J20" s="134">
        <v>25</v>
      </c>
      <c r="K20" s="135">
        <v>75</v>
      </c>
    </row>
    <row r="21" spans="1:11" s="401" customFormat="1" ht="15" customHeight="1">
      <c r="A21" s="61" t="s">
        <v>253</v>
      </c>
      <c r="B21" s="155" t="s">
        <v>747</v>
      </c>
      <c r="C21" s="134">
        <v>604</v>
      </c>
      <c r="D21" s="158">
        <v>10.4</v>
      </c>
      <c r="E21" s="134">
        <v>84</v>
      </c>
      <c r="F21" s="134">
        <v>108</v>
      </c>
      <c r="G21" s="134">
        <v>78</v>
      </c>
      <c r="H21" s="134">
        <v>95</v>
      </c>
      <c r="I21" s="134">
        <v>73</v>
      </c>
      <c r="J21" s="134">
        <v>45</v>
      </c>
      <c r="K21" s="135">
        <v>118</v>
      </c>
    </row>
    <row r="22" spans="1:11" s="401" customFormat="1" ht="15" customHeight="1">
      <c r="A22" s="61" t="s">
        <v>254</v>
      </c>
      <c r="B22" s="155" t="s">
        <v>748</v>
      </c>
      <c r="C22" s="134">
        <v>240</v>
      </c>
      <c r="D22" s="158">
        <v>14.3</v>
      </c>
      <c r="E22" s="134">
        <v>21</v>
      </c>
      <c r="F22" s="134">
        <v>33</v>
      </c>
      <c r="G22" s="134">
        <v>19</v>
      </c>
      <c r="H22" s="134">
        <v>29</v>
      </c>
      <c r="I22" s="134">
        <v>30</v>
      </c>
      <c r="J22" s="134">
        <v>35</v>
      </c>
      <c r="K22" s="135">
        <v>73</v>
      </c>
    </row>
    <row r="23" spans="1:11" s="401" customFormat="1" ht="15" customHeight="1">
      <c r="A23" s="61" t="s">
        <v>255</v>
      </c>
      <c r="B23" s="155" t="s">
        <v>749</v>
      </c>
      <c r="C23" s="134">
        <v>96</v>
      </c>
      <c r="D23" s="158">
        <v>16.4</v>
      </c>
      <c r="E23" s="134">
        <v>8</v>
      </c>
      <c r="F23" s="134">
        <v>8</v>
      </c>
      <c r="G23" s="134">
        <v>7</v>
      </c>
      <c r="H23" s="134">
        <v>10</v>
      </c>
      <c r="I23" s="134">
        <v>12</v>
      </c>
      <c r="J23" s="134">
        <v>10</v>
      </c>
      <c r="K23" s="135">
        <v>40</v>
      </c>
    </row>
    <row r="24" spans="1:11" s="401" customFormat="1" ht="15" customHeight="1">
      <c r="A24" s="61" t="s">
        <v>256</v>
      </c>
      <c r="B24" s="356" t="s">
        <v>817</v>
      </c>
      <c r="C24" s="134">
        <v>633</v>
      </c>
      <c r="D24" s="158">
        <v>13.5</v>
      </c>
      <c r="E24" s="134">
        <v>59</v>
      </c>
      <c r="F24" s="134">
        <v>85</v>
      </c>
      <c r="G24" s="134">
        <v>70</v>
      </c>
      <c r="H24" s="134">
        <v>127</v>
      </c>
      <c r="I24" s="134">
        <v>73</v>
      </c>
      <c r="J24" s="134">
        <v>49</v>
      </c>
      <c r="K24" s="135">
        <v>165</v>
      </c>
    </row>
    <row r="25" spans="1:11" s="401" customFormat="1" ht="15" customHeight="1">
      <c r="A25" s="61" t="s">
        <v>257</v>
      </c>
      <c r="B25" s="356" t="s">
        <v>818</v>
      </c>
      <c r="C25" s="134">
        <v>207</v>
      </c>
      <c r="D25" s="158">
        <v>18.6</v>
      </c>
      <c r="E25" s="134">
        <v>10</v>
      </c>
      <c r="F25" s="134">
        <v>10</v>
      </c>
      <c r="G25" s="134">
        <v>12</v>
      </c>
      <c r="H25" s="134">
        <v>22</v>
      </c>
      <c r="I25" s="134">
        <v>36</v>
      </c>
      <c r="J25" s="134">
        <v>24</v>
      </c>
      <c r="K25" s="135">
        <v>93</v>
      </c>
    </row>
    <row r="26" spans="1:11" s="401" customFormat="1" ht="15" customHeight="1">
      <c r="A26" s="42" t="s">
        <v>258</v>
      </c>
      <c r="B26" s="155" t="s">
        <v>750</v>
      </c>
      <c r="C26" s="134">
        <v>106</v>
      </c>
      <c r="D26" s="158">
        <v>10</v>
      </c>
      <c r="E26" s="134">
        <v>12</v>
      </c>
      <c r="F26" s="134">
        <v>17</v>
      </c>
      <c r="G26" s="134">
        <v>9</v>
      </c>
      <c r="H26" s="134">
        <v>12</v>
      </c>
      <c r="I26" s="134">
        <v>7</v>
      </c>
      <c r="J26" s="134">
        <v>5</v>
      </c>
      <c r="K26" s="135">
        <v>14</v>
      </c>
    </row>
    <row r="27" spans="1:11" s="401" customFormat="1" ht="6" customHeight="1" thickBot="1">
      <c r="A27" s="514"/>
      <c r="B27" s="156"/>
      <c r="C27" s="138"/>
      <c r="D27" s="159"/>
      <c r="E27" s="138"/>
      <c r="F27" s="138"/>
      <c r="G27" s="138"/>
      <c r="H27" s="138"/>
      <c r="I27" s="138"/>
      <c r="J27" s="138"/>
      <c r="K27" s="357"/>
    </row>
    <row r="28" spans="1:11" s="61" customFormat="1" ht="15" customHeight="1">
      <c r="A28" s="157" t="s">
        <v>862</v>
      </c>
      <c r="B28" s="157"/>
      <c r="C28" s="515"/>
      <c r="D28" s="515"/>
      <c r="E28" s="515"/>
      <c r="F28" s="515"/>
      <c r="G28" s="515"/>
      <c r="H28" s="515"/>
      <c r="I28" s="515"/>
      <c r="J28" s="515"/>
      <c r="K28" s="515"/>
    </row>
    <row r="29" spans="1:2" s="61" customFormat="1" ht="15" customHeight="1">
      <c r="A29" s="157" t="s">
        <v>413</v>
      </c>
      <c r="B29" s="157"/>
    </row>
    <row r="30" spans="1:2" s="61" customFormat="1" ht="15" customHeight="1">
      <c r="A30" s="516" t="s">
        <v>863</v>
      </c>
      <c r="B30" s="516"/>
    </row>
    <row r="31" s="61" customFormat="1" ht="15" customHeight="1">
      <c r="A31" s="61" t="s">
        <v>765</v>
      </c>
    </row>
    <row r="32" s="401" customFormat="1" ht="12.75" customHeight="1"/>
    <row r="33" s="401" customFormat="1" ht="12.75" customHeight="1"/>
    <row r="34" s="401" customFormat="1" ht="12.75" customHeight="1"/>
    <row r="35" s="401" customFormat="1" ht="12.75" customHeight="1"/>
    <row r="36" s="401" customFormat="1" ht="12.75" customHeight="1"/>
    <row r="37" s="401" customFormat="1" ht="12.75" customHeight="1"/>
    <row r="38" s="401" customFormat="1" ht="12.75" customHeight="1"/>
    <row r="39" s="401" customFormat="1" ht="12.75" customHeight="1"/>
    <row r="40" s="401" customFormat="1" ht="12.75" customHeight="1"/>
    <row r="41" s="401" customFormat="1" ht="12.75" customHeight="1"/>
    <row r="42" s="401" customFormat="1" ht="13.5"/>
    <row r="43" s="401" customFormat="1" ht="13.5"/>
    <row r="44" s="401" customFormat="1" ht="13.5"/>
    <row r="45" s="401" customFormat="1" ht="13.5"/>
    <row r="46" s="401" customFormat="1" ht="13.5"/>
    <row r="47" s="401" customFormat="1" ht="13.5"/>
    <row r="48" s="401" customFormat="1" ht="13.5"/>
    <row r="49" s="401" customFormat="1" ht="13.5"/>
    <row r="50" s="401" customFormat="1" ht="13.5"/>
    <row r="51" s="401" customFormat="1" ht="13.5"/>
    <row r="52" s="401" customFormat="1" ht="13.5"/>
    <row r="53" s="401" customFormat="1" ht="13.5"/>
    <row r="54" s="401" customFormat="1" ht="13.5"/>
    <row r="55" s="401" customFormat="1" ht="13.5"/>
    <row r="56" s="401" customFormat="1" ht="13.5"/>
    <row r="57" s="401" customFormat="1" ht="13.5"/>
    <row r="58" s="401" customFormat="1" ht="13.5"/>
    <row r="59" s="401" customFormat="1" ht="13.5"/>
    <row r="60" s="401" customFormat="1" ht="13.5"/>
    <row r="61" s="401" customFormat="1" ht="13.5"/>
    <row r="62" s="401" customFormat="1" ht="13.5"/>
    <row r="63" s="401" customFormat="1" ht="13.5"/>
    <row r="64" s="401" customFormat="1" ht="13.5"/>
    <row r="65" s="401" customFormat="1" ht="13.5"/>
    <row r="66" s="401" customFormat="1" ht="13.5"/>
    <row r="67" s="401" customFormat="1" ht="13.5"/>
    <row r="68" s="401" customFormat="1" ht="13.5"/>
    <row r="69" s="401" customFormat="1" ht="13.5"/>
    <row r="70" s="401" customFormat="1" ht="13.5"/>
    <row r="71" s="401" customFormat="1" ht="13.5"/>
    <row r="72" s="401" customFormat="1" ht="13.5"/>
    <row r="73" s="401" customFormat="1" ht="13.5"/>
    <row r="74" s="401" customFormat="1" ht="13.5"/>
    <row r="75" s="401" customFormat="1" ht="13.5"/>
    <row r="76" s="401" customFormat="1" ht="13.5"/>
    <row r="77" s="401" customFormat="1" ht="13.5"/>
    <row r="78" s="401" customFormat="1" ht="13.5"/>
    <row r="79" s="401" customFormat="1" ht="13.5"/>
    <row r="80" s="401" customFormat="1" ht="13.5"/>
    <row r="81" s="401" customFormat="1" ht="13.5"/>
    <row r="82" s="401" customFormat="1" ht="13.5"/>
    <row r="83" s="401" customFormat="1" ht="13.5"/>
    <row r="84" s="401" customFormat="1" ht="13.5"/>
    <row r="85" s="401" customFormat="1" ht="13.5"/>
    <row r="86" s="401" customFormat="1" ht="13.5"/>
    <row r="87" s="401" customFormat="1" ht="13.5"/>
    <row r="88" s="401" customFormat="1" ht="13.5"/>
    <row r="89" s="401" customFormat="1" ht="13.5"/>
    <row r="90" s="401" customFormat="1" ht="13.5"/>
    <row r="91" s="401" customFormat="1" ht="13.5"/>
    <row r="92" s="401" customFormat="1" ht="13.5"/>
    <row r="93" s="401" customFormat="1" ht="13.5"/>
    <row r="94" s="401" customFormat="1" ht="13.5"/>
    <row r="95" s="401" customFormat="1" ht="13.5"/>
    <row r="96" s="401" customFormat="1" ht="13.5"/>
    <row r="97" s="401" customFormat="1" ht="13.5"/>
    <row r="98" s="401" customFormat="1" ht="13.5"/>
    <row r="99" s="401" customFormat="1" ht="13.5"/>
    <row r="100" s="401" customFormat="1" ht="13.5"/>
    <row r="101" s="401" customFormat="1" ht="13.5"/>
    <row r="102" s="401" customFormat="1" ht="13.5"/>
    <row r="103" s="401" customFormat="1" ht="13.5"/>
    <row r="104" s="401" customFormat="1" ht="13.5"/>
    <row r="105" s="401" customFormat="1" ht="13.5"/>
    <row r="106" s="401" customFormat="1" ht="13.5"/>
    <row r="107" s="401" customFormat="1" ht="13.5"/>
    <row r="108" s="401" customFormat="1" ht="13.5"/>
    <row r="109" s="401" customFormat="1" ht="13.5"/>
    <row r="110" s="401" customFormat="1" ht="13.5"/>
    <row r="111" s="401" customFormat="1" ht="13.5"/>
    <row r="112" s="401" customFormat="1" ht="13.5"/>
    <row r="113" s="401" customFormat="1" ht="13.5"/>
    <row r="114" s="401" customFormat="1" ht="13.5"/>
    <row r="115" s="401" customFormat="1" ht="13.5"/>
    <row r="116" s="401" customFormat="1" ht="13.5"/>
    <row r="117" s="401" customFormat="1" ht="13.5"/>
    <row r="118" s="401" customFormat="1" ht="13.5"/>
    <row r="119" s="401" customFormat="1" ht="13.5"/>
    <row r="120" s="401" customFormat="1" ht="13.5"/>
    <row r="121" s="401" customFormat="1" ht="13.5"/>
    <row r="122" s="401" customFormat="1" ht="13.5"/>
    <row r="123" s="401" customFormat="1" ht="13.5"/>
    <row r="124" s="401" customFormat="1" ht="13.5"/>
    <row r="125" s="401" customFormat="1" ht="13.5"/>
    <row r="126" s="401" customFormat="1" ht="13.5"/>
    <row r="127" s="401" customFormat="1" ht="13.5"/>
    <row r="128" s="401" customFormat="1" ht="13.5"/>
    <row r="129" s="401" customFormat="1" ht="13.5"/>
    <row r="130" s="401" customFormat="1" ht="13.5"/>
    <row r="131" s="401" customFormat="1" ht="13.5"/>
    <row r="132" s="401" customFormat="1" ht="13.5"/>
    <row r="133" s="401" customFormat="1" ht="13.5"/>
    <row r="134" s="401" customFormat="1" ht="13.5"/>
    <row r="135" s="401" customFormat="1" ht="13.5"/>
    <row r="136" s="401" customFormat="1" ht="13.5"/>
    <row r="137" s="401" customFormat="1" ht="13.5"/>
    <row r="138" s="401" customFormat="1" ht="13.5"/>
    <row r="139" s="401" customFormat="1" ht="13.5"/>
    <row r="140" s="401" customFormat="1" ht="13.5"/>
    <row r="141" s="401" customFormat="1" ht="13.5"/>
    <row r="142" s="401" customFormat="1" ht="13.5"/>
    <row r="143" s="401" customFormat="1" ht="13.5"/>
    <row r="144" s="401" customFormat="1" ht="13.5"/>
    <row r="145" s="401" customFormat="1" ht="13.5"/>
    <row r="146" s="401" customFormat="1" ht="13.5"/>
    <row r="147" s="401" customFormat="1" ht="13.5"/>
    <row r="148" s="401" customFormat="1" ht="13.5"/>
    <row r="149" s="401" customFormat="1" ht="13.5"/>
    <row r="150" s="401" customFormat="1" ht="13.5"/>
    <row r="151" s="401" customFormat="1" ht="13.5"/>
    <row r="152" s="401" customFormat="1" ht="13.5"/>
    <row r="153" s="401" customFormat="1" ht="13.5"/>
    <row r="154" s="401" customFormat="1" ht="13.5"/>
    <row r="155" s="401" customFormat="1" ht="13.5"/>
    <row r="156" s="401" customFormat="1" ht="13.5"/>
    <row r="157" s="401" customFormat="1" ht="13.5"/>
    <row r="158" s="401" customFormat="1" ht="13.5"/>
    <row r="159" s="401" customFormat="1" ht="13.5"/>
    <row r="160" s="401" customFormat="1" ht="13.5"/>
    <row r="161" s="401" customFormat="1" ht="13.5"/>
    <row r="162" s="401" customFormat="1" ht="13.5"/>
    <row r="163" s="401" customFormat="1" ht="13.5"/>
    <row r="164" s="401" customFormat="1" ht="13.5"/>
    <row r="165" s="401" customFormat="1" ht="13.5"/>
    <row r="166" s="401" customFormat="1" ht="13.5"/>
    <row r="167" s="401" customFormat="1" ht="13.5"/>
    <row r="168" s="401" customFormat="1" ht="13.5"/>
    <row r="169" s="401" customFormat="1" ht="13.5"/>
    <row r="170" s="401" customFormat="1" ht="13.5"/>
    <row r="171" s="401" customFormat="1" ht="13.5"/>
    <row r="172" s="401" customFormat="1" ht="13.5"/>
    <row r="173" s="401" customFormat="1" ht="13.5"/>
    <row r="174" s="401" customFormat="1" ht="13.5"/>
    <row r="175" s="401" customFormat="1" ht="13.5"/>
    <row r="176" s="401" customFormat="1" ht="13.5"/>
    <row r="177" s="401" customFormat="1" ht="13.5"/>
    <row r="178" s="401" customFormat="1" ht="13.5"/>
    <row r="179" s="401" customFormat="1" ht="13.5"/>
    <row r="180" s="401" customFormat="1" ht="13.5"/>
    <row r="181" s="401" customFormat="1" ht="13.5"/>
    <row r="182" s="401" customFormat="1" ht="13.5"/>
    <row r="183" s="401" customFormat="1" ht="13.5"/>
    <row r="184" s="401" customFormat="1" ht="13.5"/>
    <row r="185" s="401" customFormat="1" ht="13.5"/>
    <row r="186" s="401" customFormat="1" ht="13.5"/>
    <row r="187" s="401" customFormat="1" ht="13.5"/>
    <row r="188" s="401" customFormat="1" ht="13.5"/>
    <row r="189" s="401" customFormat="1" ht="13.5"/>
    <row r="190" s="401" customFormat="1" ht="13.5"/>
    <row r="191" s="401" customFormat="1" ht="13.5"/>
    <row r="192" s="401" customFormat="1" ht="13.5"/>
    <row r="193" s="401" customFormat="1" ht="13.5"/>
    <row r="194" s="401" customFormat="1" ht="13.5"/>
    <row r="195" s="401" customFormat="1" ht="13.5"/>
    <row r="196" s="401" customFormat="1" ht="13.5"/>
    <row r="197" s="401" customFormat="1" ht="13.5"/>
    <row r="198" s="401" customFormat="1" ht="13.5"/>
    <row r="199" s="401" customFormat="1" ht="13.5"/>
    <row r="200" s="401" customFormat="1" ht="13.5"/>
    <row r="201" s="401" customFormat="1" ht="13.5"/>
    <row r="202" s="401" customFormat="1" ht="13.5"/>
    <row r="203" s="401" customFormat="1" ht="13.5"/>
    <row r="204" s="401" customFormat="1" ht="13.5"/>
    <row r="205" s="401" customFormat="1" ht="13.5"/>
    <row r="206" s="401" customFormat="1" ht="13.5"/>
    <row r="207" s="401" customFormat="1" ht="13.5"/>
    <row r="208" s="401" customFormat="1" ht="13.5"/>
    <row r="209" s="401" customFormat="1" ht="13.5"/>
    <row r="210" s="401" customFormat="1" ht="13.5"/>
    <row r="211" s="401" customFormat="1" ht="13.5"/>
    <row r="212" s="401" customFormat="1" ht="13.5"/>
    <row r="213" s="401" customFormat="1" ht="13.5"/>
    <row r="214" s="401" customFormat="1" ht="13.5"/>
    <row r="215" s="401" customFormat="1" ht="13.5"/>
    <row r="216" s="401" customFormat="1" ht="13.5"/>
    <row r="217" s="401" customFormat="1" ht="13.5"/>
    <row r="218" s="401" customFormat="1" ht="13.5"/>
    <row r="219" s="401" customFormat="1" ht="13.5"/>
    <row r="220" s="401" customFormat="1" ht="13.5"/>
    <row r="221" s="401" customFormat="1" ht="13.5"/>
    <row r="222" s="401" customFormat="1" ht="13.5"/>
    <row r="223" s="401" customFormat="1" ht="13.5"/>
    <row r="224" s="401" customFormat="1" ht="13.5"/>
    <row r="225" s="401" customFormat="1" ht="13.5"/>
    <row r="226" s="401" customFormat="1" ht="13.5"/>
    <row r="227" s="401" customFormat="1" ht="13.5"/>
    <row r="228" s="401" customFormat="1" ht="13.5"/>
    <row r="229" s="401" customFormat="1" ht="13.5"/>
    <row r="230" s="401" customFormat="1" ht="13.5"/>
    <row r="231" s="401" customFormat="1" ht="13.5"/>
    <row r="232" s="401" customFormat="1" ht="13.5"/>
    <row r="233" s="401" customFormat="1" ht="13.5"/>
    <row r="234" s="401" customFormat="1" ht="13.5"/>
    <row r="235" s="401" customFormat="1" ht="13.5"/>
    <row r="236" s="401" customFormat="1" ht="13.5"/>
    <row r="237" s="401" customFormat="1" ht="13.5"/>
    <row r="238" s="401" customFormat="1" ht="13.5"/>
    <row r="239" s="401" customFormat="1" ht="13.5"/>
    <row r="240" s="401" customFormat="1" ht="13.5"/>
    <row r="241" s="401" customFormat="1" ht="13.5"/>
    <row r="242" s="401" customFormat="1" ht="13.5"/>
    <row r="243" s="401" customFormat="1" ht="13.5"/>
    <row r="244" s="401" customFormat="1" ht="13.5"/>
    <row r="245" s="401" customFormat="1" ht="13.5"/>
    <row r="246" s="401" customFormat="1" ht="13.5"/>
    <row r="247" s="401" customFormat="1" ht="13.5"/>
    <row r="248" s="401" customFormat="1" ht="13.5"/>
    <row r="249" s="401" customFormat="1" ht="13.5"/>
    <row r="250" s="401" customFormat="1" ht="13.5"/>
    <row r="251" s="401" customFormat="1" ht="13.5"/>
    <row r="252" s="401" customFormat="1" ht="13.5"/>
    <row r="253" s="401" customFormat="1" ht="13.5"/>
    <row r="254" s="401" customFormat="1" ht="13.5"/>
    <row r="255" s="401" customFormat="1" ht="13.5"/>
    <row r="256" s="401" customFormat="1" ht="13.5"/>
    <row r="257" s="401" customFormat="1" ht="13.5"/>
    <row r="258" s="401" customFormat="1" ht="13.5"/>
    <row r="259" s="401" customFormat="1" ht="13.5"/>
    <row r="260" s="401" customFormat="1" ht="13.5"/>
    <row r="261" s="401" customFormat="1" ht="13.5"/>
    <row r="262" s="401" customFormat="1" ht="13.5"/>
    <row r="263" s="401" customFormat="1" ht="13.5"/>
    <row r="264" s="401" customFormat="1" ht="13.5"/>
    <row r="265" s="401" customFormat="1" ht="13.5"/>
    <row r="266" s="401" customFormat="1" ht="13.5"/>
    <row r="267" s="401" customFormat="1" ht="13.5"/>
    <row r="268" s="401" customFormat="1" ht="13.5"/>
    <row r="269" s="401" customFormat="1" ht="13.5"/>
    <row r="270" s="401" customFormat="1" ht="13.5"/>
    <row r="271" s="401" customFormat="1" ht="13.5"/>
    <row r="272" s="401" customFormat="1" ht="13.5"/>
    <row r="273" s="401" customFormat="1" ht="13.5"/>
    <row r="274" s="401" customFormat="1" ht="13.5"/>
    <row r="275" s="401" customFormat="1" ht="13.5"/>
    <row r="276" s="401" customFormat="1" ht="13.5"/>
    <row r="277" s="401" customFormat="1" ht="13.5"/>
    <row r="278" s="401" customFormat="1" ht="13.5"/>
    <row r="279" s="401" customFormat="1" ht="13.5"/>
    <row r="280" s="401" customFormat="1" ht="13.5"/>
    <row r="281" s="401" customFormat="1" ht="13.5"/>
    <row r="282" s="401" customFormat="1" ht="13.5"/>
    <row r="283" s="401" customFormat="1" ht="13.5"/>
    <row r="284" s="401" customFormat="1" ht="13.5"/>
    <row r="285" s="401" customFormat="1" ht="13.5"/>
    <row r="286" s="401" customFormat="1" ht="13.5"/>
    <row r="287" s="401" customFormat="1" ht="13.5"/>
    <row r="288" s="401" customFormat="1" ht="13.5"/>
    <row r="289" s="401" customFormat="1" ht="13.5"/>
    <row r="290" s="401" customFormat="1" ht="13.5"/>
    <row r="291" s="401" customFormat="1" ht="13.5"/>
    <row r="292" s="401" customFormat="1" ht="13.5"/>
    <row r="293" s="401" customFormat="1" ht="13.5"/>
    <row r="294" s="401" customFormat="1" ht="13.5"/>
    <row r="295" s="401" customFormat="1" ht="13.5"/>
    <row r="296" s="401" customFormat="1" ht="13.5"/>
    <row r="297" s="401" customFormat="1" ht="13.5"/>
    <row r="298" s="401" customFormat="1" ht="13.5"/>
    <row r="299" s="401" customFormat="1" ht="13.5"/>
    <row r="300" s="401" customFormat="1" ht="13.5"/>
    <row r="301" s="401" customFormat="1" ht="13.5"/>
    <row r="302" s="401" customFormat="1" ht="13.5"/>
    <row r="303" s="401" customFormat="1" ht="13.5"/>
    <row r="304" s="401" customFormat="1" ht="13.5"/>
    <row r="305" s="401" customFormat="1" ht="13.5"/>
    <row r="306" s="401" customFormat="1" ht="13.5"/>
    <row r="307" s="401" customFormat="1" ht="13.5"/>
    <row r="308" s="401" customFormat="1" ht="13.5"/>
    <row r="309" s="401" customFormat="1" ht="13.5"/>
    <row r="310" s="401" customFormat="1" ht="13.5"/>
    <row r="311" s="401" customFormat="1" ht="13.5"/>
    <row r="312" s="401" customFormat="1" ht="13.5"/>
    <row r="313" s="401" customFormat="1" ht="13.5"/>
    <row r="314" s="401" customFormat="1" ht="13.5"/>
    <row r="315" s="401" customFormat="1" ht="13.5"/>
    <row r="316" s="401" customFormat="1" ht="13.5"/>
    <row r="317" s="401" customFormat="1" ht="13.5"/>
    <row r="318" s="401" customFormat="1" ht="13.5"/>
    <row r="319" s="401" customFormat="1" ht="13.5"/>
    <row r="320" s="401" customFormat="1" ht="13.5"/>
    <row r="321" s="401" customFormat="1" ht="13.5"/>
    <row r="322" s="401" customFormat="1" ht="13.5"/>
    <row r="323" s="401" customFormat="1" ht="13.5"/>
    <row r="324" s="401" customFormat="1" ht="13.5"/>
    <row r="325" s="401" customFormat="1" ht="13.5"/>
    <row r="326" s="401" customFormat="1" ht="13.5"/>
    <row r="327" s="401" customFormat="1" ht="13.5"/>
    <row r="328" s="401" customFormat="1" ht="13.5"/>
    <row r="329" s="401" customFormat="1" ht="13.5"/>
    <row r="330" s="401" customFormat="1" ht="13.5"/>
    <row r="331" s="401" customFormat="1" ht="13.5"/>
    <row r="332" s="401" customFormat="1" ht="13.5"/>
    <row r="333" s="401" customFormat="1" ht="13.5"/>
    <row r="334" s="401" customFormat="1" ht="13.5"/>
    <row r="335" s="401" customFormat="1" ht="13.5"/>
    <row r="336" s="401" customFormat="1" ht="13.5"/>
    <row r="337" s="401" customFormat="1" ht="13.5"/>
    <row r="338" s="401" customFormat="1" ht="13.5"/>
    <row r="339" s="401" customFormat="1" ht="13.5"/>
    <row r="340" s="401" customFormat="1" ht="13.5"/>
    <row r="341" s="401" customFormat="1" ht="13.5"/>
    <row r="342" s="401" customFormat="1" ht="13.5"/>
    <row r="343" s="401" customFormat="1" ht="13.5"/>
    <row r="344" s="401" customFormat="1" ht="13.5"/>
    <row r="345" s="401" customFormat="1" ht="13.5"/>
    <row r="346" s="401" customFormat="1" ht="13.5"/>
    <row r="347" s="401" customFormat="1" ht="13.5"/>
    <row r="348" s="401" customFormat="1" ht="13.5"/>
    <row r="349" s="401" customFormat="1" ht="13.5"/>
    <row r="350" s="401" customFormat="1" ht="13.5"/>
    <row r="351" s="401" customFormat="1" ht="13.5"/>
    <row r="352" s="401" customFormat="1" ht="13.5"/>
    <row r="353" s="401" customFormat="1" ht="13.5"/>
    <row r="354" s="401" customFormat="1" ht="13.5"/>
    <row r="355" s="401" customFormat="1" ht="13.5"/>
    <row r="356" s="401" customFormat="1" ht="13.5"/>
    <row r="357" s="401" customFormat="1" ht="13.5"/>
    <row r="358" s="401" customFormat="1" ht="13.5"/>
    <row r="359" s="401" customFormat="1" ht="13.5"/>
    <row r="360" s="401" customFormat="1" ht="13.5"/>
    <row r="361" s="401" customFormat="1" ht="13.5"/>
    <row r="362" s="401" customFormat="1" ht="13.5"/>
    <row r="363" s="401" customFormat="1" ht="13.5"/>
    <row r="364" s="401" customFormat="1" ht="13.5"/>
    <row r="365" s="401" customFormat="1" ht="13.5"/>
    <row r="366" s="401" customFormat="1" ht="13.5"/>
    <row r="367" s="401" customFormat="1" ht="13.5"/>
    <row r="368" s="401" customFormat="1" ht="13.5"/>
    <row r="369" s="401" customFormat="1" ht="13.5"/>
    <row r="370" s="401" customFormat="1" ht="13.5"/>
    <row r="371" s="401" customFormat="1" ht="13.5"/>
    <row r="372" s="401" customFormat="1" ht="13.5"/>
    <row r="373" s="401" customFormat="1" ht="13.5"/>
    <row r="374" s="401" customFormat="1" ht="13.5"/>
    <row r="375" s="401" customFormat="1" ht="13.5"/>
    <row r="376" s="401" customFormat="1" ht="13.5"/>
    <row r="377" s="401" customFormat="1" ht="13.5"/>
    <row r="378" s="401" customFormat="1" ht="13.5"/>
    <row r="379" s="401" customFormat="1" ht="13.5"/>
    <row r="380" s="401" customFormat="1" ht="13.5"/>
    <row r="381" s="401" customFormat="1" ht="13.5"/>
    <row r="382" s="401" customFormat="1" ht="13.5"/>
    <row r="383" s="401" customFormat="1" ht="13.5"/>
    <row r="384" s="401" customFormat="1" ht="13.5"/>
    <row r="385" s="401" customFormat="1" ht="13.5"/>
    <row r="386" s="401" customFormat="1" ht="13.5"/>
    <row r="387" s="401" customFormat="1" ht="13.5"/>
    <row r="388" s="401" customFormat="1" ht="13.5"/>
    <row r="389" s="401" customFormat="1" ht="13.5"/>
    <row r="390" s="401" customFormat="1" ht="13.5"/>
    <row r="391" s="401" customFormat="1" ht="13.5"/>
    <row r="392" s="401" customFormat="1" ht="13.5"/>
    <row r="393" s="401" customFormat="1" ht="13.5"/>
    <row r="394" s="401" customFormat="1" ht="13.5"/>
    <row r="395" s="401" customFormat="1" ht="13.5"/>
    <row r="396" s="401" customFormat="1" ht="13.5"/>
    <row r="397" s="401" customFormat="1" ht="13.5"/>
    <row r="398" s="401" customFormat="1" ht="13.5"/>
    <row r="399" s="401" customFormat="1" ht="13.5"/>
    <row r="400" s="401" customFormat="1" ht="13.5"/>
    <row r="401" s="401" customFormat="1" ht="13.5"/>
    <row r="402" s="401" customFormat="1" ht="13.5"/>
    <row r="403" s="401" customFormat="1" ht="13.5"/>
    <row r="404" s="401" customFormat="1" ht="13.5"/>
    <row r="405" s="401" customFormat="1" ht="13.5"/>
    <row r="406" s="401" customFormat="1" ht="13.5"/>
    <row r="407" s="401" customFormat="1" ht="13.5"/>
    <row r="408" s="401" customFormat="1" ht="13.5"/>
    <row r="409" s="401" customFormat="1" ht="13.5"/>
    <row r="410" s="401" customFormat="1" ht="13.5"/>
    <row r="411" s="401" customFormat="1" ht="13.5"/>
    <row r="412" s="401" customFormat="1" ht="13.5"/>
    <row r="413" s="401" customFormat="1" ht="13.5"/>
    <row r="414" s="401" customFormat="1" ht="13.5"/>
    <row r="415" s="401" customFormat="1" ht="13.5"/>
    <row r="416" s="401" customFormat="1" ht="13.5"/>
    <row r="417" s="401" customFormat="1" ht="13.5"/>
    <row r="418" s="401" customFormat="1" ht="13.5"/>
    <row r="419" s="401" customFormat="1" ht="13.5"/>
    <row r="420" s="401" customFormat="1" ht="13.5"/>
    <row r="421" s="401" customFormat="1" ht="13.5"/>
    <row r="422" s="401" customFormat="1" ht="13.5"/>
    <row r="423" s="401" customFormat="1" ht="13.5"/>
    <row r="424" s="401" customFormat="1" ht="13.5"/>
    <row r="425" s="401" customFormat="1" ht="13.5"/>
    <row r="426" s="401" customFormat="1" ht="13.5"/>
    <row r="427" s="401" customFormat="1" ht="13.5"/>
    <row r="428" s="401" customFormat="1" ht="13.5"/>
    <row r="429" s="401" customFormat="1" ht="13.5"/>
    <row r="430" s="401" customFormat="1" ht="13.5"/>
    <row r="431" s="401" customFormat="1" ht="13.5"/>
    <row r="432" s="401" customFormat="1" ht="13.5"/>
    <row r="433" s="401" customFormat="1" ht="13.5"/>
    <row r="434" s="401" customFormat="1" ht="13.5"/>
    <row r="435" s="401" customFormat="1" ht="13.5"/>
    <row r="436" s="401" customFormat="1" ht="13.5"/>
    <row r="437" s="401" customFormat="1" ht="13.5"/>
    <row r="438" s="401" customFormat="1" ht="13.5"/>
    <row r="439" s="401" customFormat="1" ht="13.5"/>
    <row r="440" s="401" customFormat="1" ht="13.5"/>
    <row r="441" s="401" customFormat="1" ht="13.5"/>
    <row r="442" s="401" customFormat="1" ht="13.5"/>
    <row r="443" s="401" customFormat="1" ht="13.5"/>
    <row r="444" s="401" customFormat="1" ht="13.5"/>
    <row r="445" s="401" customFormat="1" ht="13.5"/>
    <row r="446" s="401" customFormat="1" ht="13.5"/>
    <row r="447" s="401" customFormat="1" ht="13.5"/>
    <row r="448" s="401" customFormat="1" ht="13.5"/>
    <row r="449" s="401" customFormat="1" ht="13.5"/>
    <row r="450" s="401" customFormat="1" ht="13.5"/>
    <row r="451" s="401" customFormat="1" ht="13.5"/>
    <row r="452" s="401" customFormat="1" ht="13.5"/>
    <row r="453" s="401" customFormat="1" ht="13.5"/>
    <row r="454" s="401" customFormat="1" ht="13.5"/>
    <row r="455" s="401" customFormat="1" ht="13.5"/>
    <row r="456" s="401" customFormat="1" ht="13.5"/>
    <row r="457" s="401" customFormat="1" ht="13.5"/>
    <row r="458" s="401" customFormat="1" ht="13.5"/>
    <row r="459" s="401" customFormat="1" ht="13.5"/>
    <row r="460" s="401" customFormat="1" ht="13.5"/>
    <row r="461" s="401" customFormat="1" ht="13.5"/>
    <row r="462" s="401" customFormat="1" ht="13.5"/>
    <row r="463" s="401" customFormat="1" ht="13.5"/>
    <row r="464" s="401" customFormat="1" ht="13.5"/>
    <row r="465" s="401" customFormat="1" ht="13.5"/>
    <row r="466" s="401" customFormat="1" ht="13.5"/>
    <row r="467" s="401" customFormat="1" ht="13.5"/>
    <row r="468" s="401" customFormat="1" ht="13.5"/>
    <row r="469" s="401" customFormat="1" ht="13.5"/>
    <row r="470" s="401" customFormat="1" ht="13.5"/>
    <row r="471" s="401" customFormat="1" ht="13.5"/>
    <row r="472" s="401" customFormat="1" ht="13.5"/>
    <row r="473" s="401" customFormat="1" ht="13.5"/>
    <row r="474" s="401" customFormat="1" ht="13.5"/>
    <row r="475" s="401" customFormat="1" ht="13.5"/>
    <row r="476" s="401" customFormat="1" ht="13.5"/>
    <row r="477" s="401" customFormat="1" ht="13.5"/>
    <row r="478" s="401" customFormat="1" ht="13.5"/>
    <row r="479" s="401" customFormat="1" ht="13.5"/>
    <row r="480" s="401" customFormat="1" ht="13.5"/>
    <row r="481" s="401" customFormat="1" ht="13.5"/>
    <row r="482" s="401" customFormat="1" ht="13.5"/>
    <row r="483" s="401" customFormat="1" ht="13.5"/>
    <row r="484" s="401" customFormat="1" ht="13.5"/>
    <row r="485" s="401" customFormat="1" ht="13.5"/>
    <row r="486" s="401" customFormat="1" ht="13.5"/>
    <row r="487" s="401" customFormat="1" ht="13.5"/>
    <row r="488" s="401" customFormat="1" ht="13.5"/>
    <row r="489" s="401" customFormat="1" ht="13.5"/>
    <row r="490" s="401" customFormat="1" ht="13.5"/>
    <row r="491" s="401" customFormat="1" ht="13.5"/>
    <row r="492" s="401" customFormat="1" ht="13.5"/>
    <row r="493" s="401" customFormat="1" ht="13.5"/>
    <row r="494" s="401" customFormat="1" ht="13.5"/>
    <row r="495" s="401" customFormat="1" ht="13.5"/>
    <row r="496" s="401" customFormat="1" ht="13.5"/>
    <row r="497" s="401" customFormat="1" ht="13.5"/>
    <row r="498" s="401" customFormat="1" ht="13.5"/>
    <row r="499" s="401" customFormat="1" ht="13.5"/>
    <row r="500" s="401" customFormat="1" ht="13.5"/>
    <row r="501" s="401" customFormat="1" ht="13.5"/>
    <row r="502" s="401" customFormat="1" ht="13.5"/>
    <row r="503" s="401" customFormat="1" ht="13.5"/>
    <row r="504" s="401" customFormat="1" ht="13.5"/>
    <row r="505" s="401" customFormat="1" ht="13.5"/>
    <row r="506" s="401" customFormat="1" ht="13.5"/>
    <row r="507" s="401" customFormat="1" ht="13.5"/>
    <row r="508" s="401" customFormat="1" ht="13.5"/>
    <row r="509" s="401" customFormat="1" ht="13.5"/>
    <row r="510" s="401" customFormat="1" ht="13.5"/>
    <row r="511" s="401" customFormat="1" ht="13.5"/>
    <row r="512" s="401" customFormat="1" ht="13.5"/>
    <row r="513" s="401" customFormat="1" ht="13.5"/>
    <row r="514" s="401" customFormat="1" ht="13.5"/>
    <row r="515" s="401" customFormat="1" ht="13.5"/>
    <row r="516" s="401" customFormat="1" ht="13.5"/>
    <row r="517" s="401" customFormat="1" ht="13.5"/>
    <row r="518" s="401" customFormat="1" ht="13.5"/>
    <row r="519" s="401" customFormat="1" ht="13.5"/>
    <row r="520" s="401" customFormat="1" ht="13.5"/>
    <row r="521" s="401" customFormat="1" ht="13.5"/>
    <row r="522" s="401" customFormat="1" ht="13.5"/>
    <row r="523" s="401" customFormat="1" ht="13.5"/>
    <row r="524" s="401" customFormat="1" ht="13.5"/>
    <row r="525" s="401" customFormat="1" ht="13.5"/>
    <row r="526" s="401" customFormat="1" ht="13.5"/>
    <row r="527" s="401" customFormat="1" ht="13.5"/>
    <row r="528" s="401" customFormat="1" ht="13.5"/>
    <row r="529" s="401" customFormat="1" ht="13.5"/>
    <row r="530" s="401" customFormat="1" ht="13.5"/>
    <row r="531" s="401" customFormat="1" ht="13.5"/>
    <row r="532" s="401" customFormat="1" ht="13.5"/>
    <row r="533" s="401" customFormat="1" ht="13.5"/>
    <row r="534" s="401" customFormat="1" ht="13.5"/>
    <row r="535" s="401" customFormat="1" ht="13.5"/>
    <row r="536" s="401" customFormat="1" ht="13.5"/>
    <row r="537" s="401" customFormat="1" ht="13.5"/>
    <row r="538" s="401" customFormat="1" ht="13.5"/>
    <row r="539" s="401" customFormat="1" ht="13.5"/>
    <row r="540" s="401" customFormat="1" ht="13.5"/>
    <row r="541" s="401" customFormat="1" ht="13.5"/>
    <row r="542" s="401" customFormat="1" ht="13.5"/>
    <row r="543" s="401" customFormat="1" ht="13.5"/>
    <row r="544" s="401" customFormat="1" ht="13.5"/>
    <row r="545" s="401" customFormat="1" ht="13.5"/>
    <row r="546" s="401" customFormat="1" ht="13.5"/>
    <row r="547" s="401" customFormat="1" ht="13.5"/>
    <row r="548" s="401" customFormat="1" ht="13.5"/>
    <row r="549" s="401" customFormat="1" ht="13.5"/>
    <row r="550" s="401" customFormat="1" ht="13.5"/>
    <row r="551" s="401" customFormat="1" ht="13.5"/>
    <row r="552" s="401" customFormat="1" ht="13.5"/>
    <row r="553" s="401" customFormat="1" ht="13.5"/>
    <row r="554" s="401" customFormat="1" ht="13.5"/>
    <row r="555" s="401" customFormat="1" ht="13.5"/>
    <row r="556" s="401" customFormat="1" ht="13.5"/>
    <row r="557" s="401" customFormat="1" ht="13.5"/>
    <row r="558" s="401" customFormat="1" ht="13.5"/>
    <row r="559" s="401" customFormat="1" ht="13.5"/>
    <row r="560" s="401" customFormat="1" ht="13.5"/>
    <row r="561" s="401" customFormat="1" ht="13.5"/>
    <row r="562" s="401" customFormat="1" ht="13.5"/>
    <row r="563" s="401" customFormat="1" ht="13.5"/>
    <row r="564" s="401" customFormat="1" ht="13.5"/>
    <row r="565" s="401" customFormat="1" ht="13.5"/>
    <row r="566" s="401" customFormat="1" ht="13.5"/>
    <row r="567" s="401" customFormat="1" ht="13.5"/>
    <row r="568" s="401" customFormat="1" ht="13.5"/>
    <row r="569" s="401" customFormat="1" ht="13.5"/>
    <row r="570" s="401" customFormat="1" ht="13.5"/>
    <row r="571" s="401" customFormat="1" ht="13.5"/>
    <row r="572" s="401" customFormat="1" ht="13.5"/>
    <row r="573" s="401" customFormat="1" ht="13.5"/>
    <row r="574" s="401" customFormat="1" ht="13.5"/>
    <row r="575" s="401" customFormat="1" ht="13.5"/>
    <row r="576" s="401" customFormat="1" ht="13.5"/>
    <row r="577" s="401" customFormat="1" ht="13.5"/>
    <row r="578" s="401" customFormat="1" ht="13.5"/>
    <row r="579" s="401" customFormat="1" ht="13.5"/>
    <row r="580" s="401" customFormat="1" ht="13.5"/>
    <row r="581" s="401" customFormat="1" ht="13.5"/>
    <row r="582" s="401" customFormat="1" ht="13.5"/>
    <row r="583" s="401" customFormat="1" ht="13.5"/>
    <row r="584" s="401" customFormat="1" ht="13.5"/>
    <row r="585" s="401" customFormat="1" ht="13.5"/>
    <row r="586" s="401" customFormat="1" ht="13.5"/>
    <row r="587" s="401" customFormat="1" ht="13.5"/>
    <row r="588" s="401" customFormat="1" ht="13.5"/>
    <row r="589" s="401" customFormat="1" ht="13.5"/>
    <row r="590" s="401" customFormat="1" ht="13.5"/>
    <row r="591" s="401" customFormat="1" ht="13.5"/>
    <row r="592" s="401" customFormat="1" ht="13.5"/>
    <row r="593" s="401" customFormat="1" ht="13.5"/>
    <row r="594" s="401" customFormat="1" ht="13.5"/>
    <row r="595" s="401" customFormat="1" ht="13.5"/>
    <row r="596" s="401" customFormat="1" ht="13.5"/>
    <row r="597" s="401" customFormat="1" ht="13.5"/>
    <row r="598" s="401" customFormat="1" ht="13.5"/>
    <row r="599" s="401" customFormat="1" ht="13.5"/>
    <row r="600" s="401" customFormat="1" ht="13.5"/>
    <row r="601" s="401" customFormat="1" ht="13.5"/>
    <row r="602" s="401" customFormat="1" ht="13.5"/>
    <row r="603" s="401" customFormat="1" ht="13.5"/>
    <row r="604" s="401" customFormat="1" ht="13.5"/>
    <row r="605" s="401" customFormat="1" ht="13.5"/>
    <row r="606" s="401" customFormat="1" ht="13.5"/>
    <row r="607" s="401" customFormat="1" ht="13.5"/>
    <row r="608" s="401" customFormat="1" ht="13.5"/>
    <row r="609" s="401" customFormat="1" ht="13.5"/>
    <row r="610" s="401" customFormat="1" ht="13.5"/>
    <row r="611" s="401" customFormat="1" ht="13.5"/>
    <row r="612" s="401" customFormat="1" ht="13.5"/>
    <row r="613" s="401" customFormat="1" ht="13.5"/>
    <row r="614" s="401" customFormat="1" ht="13.5"/>
    <row r="615" s="401" customFormat="1" ht="13.5"/>
    <row r="616" s="401" customFormat="1" ht="13.5"/>
    <row r="617" s="401" customFormat="1" ht="13.5"/>
    <row r="618" s="401" customFormat="1" ht="13.5"/>
    <row r="619" s="401" customFormat="1" ht="13.5"/>
    <row r="620" s="401" customFormat="1" ht="13.5"/>
    <row r="621" s="401" customFormat="1" ht="13.5"/>
    <row r="622" s="401" customFormat="1" ht="13.5"/>
    <row r="623" s="401" customFormat="1" ht="13.5"/>
    <row r="624" s="401" customFormat="1" ht="13.5"/>
    <row r="625" s="401" customFormat="1" ht="13.5"/>
    <row r="626" s="401" customFormat="1" ht="13.5"/>
    <row r="627" s="401" customFormat="1" ht="13.5"/>
    <row r="628" s="401" customFormat="1" ht="13.5"/>
    <row r="629" s="401" customFormat="1" ht="13.5"/>
    <row r="630" s="401" customFormat="1" ht="13.5"/>
    <row r="631" s="401" customFormat="1" ht="13.5"/>
    <row r="632" s="401" customFormat="1" ht="13.5"/>
    <row r="633" s="401" customFormat="1" ht="13.5"/>
    <row r="634" s="401" customFormat="1" ht="13.5"/>
    <row r="635" s="401" customFormat="1" ht="13.5"/>
    <row r="636" s="401" customFormat="1" ht="13.5"/>
    <row r="637" s="401" customFormat="1" ht="13.5"/>
    <row r="638" s="401" customFormat="1" ht="13.5"/>
    <row r="639" s="401" customFormat="1" ht="13.5"/>
    <row r="640" s="401" customFormat="1" ht="13.5"/>
    <row r="641" s="401" customFormat="1" ht="13.5"/>
    <row r="642" s="401" customFormat="1" ht="13.5"/>
    <row r="643" s="401" customFormat="1" ht="13.5"/>
    <row r="644" s="401" customFormat="1" ht="13.5"/>
    <row r="645" s="401" customFormat="1" ht="13.5"/>
    <row r="646" s="401" customFormat="1" ht="13.5"/>
    <row r="647" s="401" customFormat="1" ht="13.5"/>
    <row r="648" s="401" customFormat="1" ht="13.5"/>
    <row r="649" s="401" customFormat="1" ht="13.5"/>
    <row r="650" s="401" customFormat="1" ht="13.5"/>
    <row r="651" s="401" customFormat="1" ht="13.5"/>
    <row r="652" s="401" customFormat="1" ht="13.5"/>
    <row r="653" s="401" customFormat="1" ht="13.5"/>
    <row r="654" s="401" customFormat="1" ht="13.5"/>
    <row r="655" s="401" customFormat="1" ht="13.5"/>
    <row r="656" s="401" customFormat="1" ht="13.5"/>
    <row r="657" s="401" customFormat="1" ht="13.5"/>
    <row r="658" s="401" customFormat="1" ht="13.5"/>
    <row r="659" s="401" customFormat="1" ht="13.5"/>
    <row r="660" s="401" customFormat="1" ht="13.5"/>
    <row r="661" s="401" customFormat="1" ht="13.5"/>
    <row r="662" s="401" customFormat="1" ht="13.5"/>
    <row r="663" s="401" customFormat="1" ht="13.5"/>
    <row r="664" s="401" customFormat="1" ht="13.5"/>
    <row r="665" s="401" customFormat="1" ht="13.5"/>
    <row r="666" s="401" customFormat="1" ht="13.5"/>
    <row r="667" s="401" customFormat="1" ht="13.5"/>
    <row r="668" s="401" customFormat="1" ht="13.5"/>
    <row r="669" s="401" customFormat="1" ht="13.5"/>
    <row r="670" s="401" customFormat="1" ht="13.5"/>
    <row r="671" s="401" customFormat="1" ht="13.5"/>
    <row r="672" s="401" customFormat="1" ht="13.5"/>
    <row r="673" s="401" customFormat="1" ht="13.5"/>
    <row r="674" s="401" customFormat="1" ht="13.5"/>
    <row r="675" s="401" customFormat="1" ht="13.5"/>
    <row r="676" s="401" customFormat="1" ht="13.5"/>
    <row r="677" s="401" customFormat="1" ht="13.5"/>
    <row r="678" s="401" customFormat="1" ht="13.5"/>
    <row r="679" s="401" customFormat="1" ht="13.5"/>
    <row r="680" s="401" customFormat="1" ht="13.5"/>
    <row r="681" s="401" customFormat="1" ht="13.5"/>
    <row r="682" s="401" customFormat="1" ht="13.5"/>
    <row r="683" s="401" customFormat="1" ht="13.5"/>
    <row r="684" s="401" customFormat="1" ht="13.5"/>
    <row r="685" s="401" customFormat="1" ht="13.5"/>
    <row r="686" s="401" customFormat="1" ht="13.5"/>
    <row r="687" s="401" customFormat="1" ht="13.5"/>
    <row r="688" s="401" customFormat="1" ht="13.5"/>
    <row r="689" s="401" customFormat="1" ht="13.5"/>
    <row r="690" s="401" customFormat="1" ht="13.5"/>
    <row r="691" s="401" customFormat="1" ht="13.5"/>
    <row r="692" s="401" customFormat="1" ht="13.5"/>
    <row r="693" s="401" customFormat="1" ht="13.5"/>
    <row r="694" s="401" customFormat="1" ht="13.5"/>
    <row r="695" s="401" customFormat="1" ht="13.5"/>
    <row r="696" s="401" customFormat="1" ht="13.5"/>
    <row r="697" s="401" customFormat="1" ht="13.5"/>
    <row r="698" s="401" customFormat="1" ht="13.5"/>
    <row r="699" s="401" customFormat="1" ht="13.5"/>
    <row r="700" s="401" customFormat="1" ht="13.5"/>
    <row r="701" s="401" customFormat="1" ht="13.5"/>
    <row r="702" s="401" customFormat="1" ht="13.5"/>
    <row r="703" s="401" customFormat="1" ht="13.5"/>
    <row r="704" s="401" customFormat="1" ht="13.5"/>
    <row r="705" s="401" customFormat="1" ht="13.5"/>
    <row r="706" s="401" customFormat="1" ht="13.5"/>
    <row r="707" s="401" customFormat="1" ht="13.5"/>
    <row r="708" s="401" customFormat="1" ht="13.5"/>
    <row r="709" s="401" customFormat="1" ht="13.5"/>
    <row r="710" s="401" customFormat="1" ht="13.5"/>
    <row r="711" s="401" customFormat="1" ht="13.5"/>
    <row r="712" s="401" customFormat="1" ht="13.5"/>
    <row r="713" s="401" customFormat="1" ht="13.5"/>
    <row r="714" s="401" customFormat="1" ht="13.5"/>
    <row r="715" s="401" customFormat="1" ht="13.5"/>
    <row r="716" s="401" customFormat="1" ht="13.5"/>
    <row r="717" s="401" customFormat="1" ht="13.5"/>
    <row r="718" s="401" customFormat="1" ht="13.5"/>
    <row r="719" s="401" customFormat="1" ht="13.5"/>
    <row r="720" s="401" customFormat="1" ht="13.5"/>
    <row r="721" s="401" customFormat="1" ht="13.5"/>
    <row r="722" s="401" customFormat="1" ht="13.5"/>
    <row r="723" s="401" customFormat="1" ht="13.5"/>
    <row r="724" s="401" customFormat="1" ht="13.5"/>
    <row r="725" s="401" customFormat="1" ht="13.5"/>
    <row r="726" s="401" customFormat="1" ht="13.5"/>
    <row r="727" s="401" customFormat="1" ht="13.5"/>
    <row r="728" s="401" customFormat="1" ht="13.5"/>
    <row r="729" s="401" customFormat="1" ht="13.5"/>
    <row r="730" s="401" customFormat="1" ht="13.5"/>
    <row r="731" s="401" customFormat="1" ht="13.5"/>
    <row r="732" s="401" customFormat="1" ht="13.5"/>
    <row r="733" s="401" customFormat="1" ht="13.5"/>
    <row r="734" s="401" customFormat="1" ht="13.5"/>
    <row r="735" s="401" customFormat="1" ht="13.5"/>
    <row r="736" s="401" customFormat="1" ht="13.5"/>
    <row r="737" s="401" customFormat="1" ht="13.5"/>
    <row r="738" s="401" customFormat="1" ht="13.5"/>
    <row r="739" s="401" customFormat="1" ht="13.5"/>
    <row r="740" s="401" customFormat="1" ht="13.5"/>
    <row r="741" s="401" customFormat="1" ht="13.5"/>
    <row r="742" s="401" customFormat="1" ht="13.5"/>
    <row r="743" s="401" customFormat="1" ht="13.5"/>
    <row r="744" s="401" customFormat="1" ht="13.5"/>
    <row r="745" s="401" customFormat="1" ht="13.5"/>
    <row r="746" s="401" customFormat="1" ht="13.5"/>
    <row r="747" s="401" customFormat="1" ht="13.5"/>
    <row r="748" s="401" customFormat="1" ht="13.5"/>
    <row r="749" s="401" customFormat="1" ht="13.5"/>
    <row r="750" s="401" customFormat="1" ht="13.5"/>
    <row r="751" s="401" customFormat="1" ht="13.5"/>
    <row r="752" s="401" customFormat="1" ht="13.5"/>
    <row r="753" s="401" customFormat="1" ht="13.5"/>
    <row r="754" s="401" customFormat="1" ht="13.5"/>
    <row r="755" s="401" customFormat="1" ht="13.5"/>
    <row r="756" s="401" customFormat="1" ht="13.5"/>
    <row r="757" s="401" customFormat="1" ht="13.5"/>
    <row r="758" s="401" customFormat="1" ht="13.5"/>
    <row r="759" s="401" customFormat="1" ht="13.5"/>
    <row r="760" s="401" customFormat="1" ht="13.5"/>
    <row r="761" s="401" customFormat="1" ht="13.5"/>
    <row r="762" s="401" customFormat="1" ht="13.5"/>
    <row r="763" s="401" customFormat="1" ht="13.5"/>
    <row r="764" s="401" customFormat="1" ht="13.5"/>
    <row r="765" s="401" customFormat="1" ht="13.5"/>
    <row r="766" s="401" customFormat="1" ht="13.5"/>
    <row r="767" s="401" customFormat="1" ht="13.5"/>
    <row r="768" s="401" customFormat="1" ht="13.5"/>
    <row r="769" s="401" customFormat="1" ht="13.5"/>
    <row r="770" s="401" customFormat="1" ht="13.5"/>
    <row r="771" s="401" customFormat="1" ht="13.5"/>
    <row r="772" s="401" customFormat="1" ht="13.5"/>
    <row r="773" s="401" customFormat="1" ht="13.5"/>
    <row r="774" s="401" customFormat="1" ht="13.5"/>
    <row r="775" s="401" customFormat="1" ht="13.5"/>
    <row r="776" s="401" customFormat="1" ht="13.5"/>
    <row r="777" s="401" customFormat="1" ht="13.5"/>
    <row r="778" s="401" customFormat="1" ht="13.5"/>
    <row r="779" s="401" customFormat="1" ht="13.5"/>
    <row r="780" s="401" customFormat="1" ht="13.5"/>
    <row r="781" s="401" customFormat="1" ht="13.5"/>
    <row r="782" s="401" customFormat="1" ht="13.5"/>
    <row r="783" s="401" customFormat="1" ht="13.5"/>
    <row r="784" s="401" customFormat="1" ht="13.5"/>
    <row r="785" s="401" customFormat="1" ht="13.5"/>
    <row r="786" s="401" customFormat="1" ht="13.5"/>
    <row r="787" s="401" customFormat="1" ht="13.5"/>
    <row r="788" s="401" customFormat="1" ht="13.5"/>
    <row r="789" s="401" customFormat="1" ht="13.5"/>
    <row r="790" s="401" customFormat="1" ht="13.5"/>
    <row r="791" s="401" customFormat="1" ht="13.5"/>
    <row r="792" s="401" customFormat="1" ht="13.5"/>
    <row r="793" s="401" customFormat="1" ht="13.5"/>
    <row r="794" s="401" customFormat="1" ht="13.5"/>
    <row r="795" s="401" customFormat="1" ht="13.5"/>
    <row r="796" s="401" customFormat="1" ht="13.5"/>
    <row r="797" s="401" customFormat="1" ht="13.5"/>
    <row r="798" s="401" customFormat="1" ht="13.5"/>
    <row r="799" s="401" customFormat="1" ht="13.5"/>
    <row r="800" s="401" customFormat="1" ht="13.5"/>
    <row r="801" s="401" customFormat="1" ht="13.5"/>
    <row r="802" s="401" customFormat="1" ht="13.5"/>
    <row r="803" s="401" customFormat="1" ht="13.5"/>
    <row r="804" s="401" customFormat="1" ht="13.5"/>
    <row r="805" s="401" customFormat="1" ht="13.5"/>
    <row r="806" s="401" customFormat="1" ht="13.5"/>
    <row r="807" s="401" customFormat="1" ht="13.5"/>
    <row r="808" s="401" customFormat="1" ht="13.5"/>
    <row r="809" s="401" customFormat="1" ht="13.5"/>
    <row r="810" s="401" customFormat="1" ht="13.5"/>
    <row r="811" s="401" customFormat="1" ht="13.5"/>
    <row r="812" s="401" customFormat="1" ht="13.5"/>
    <row r="813" s="401" customFormat="1" ht="13.5"/>
    <row r="814" s="401" customFormat="1" ht="13.5"/>
    <row r="815" s="401" customFormat="1" ht="13.5"/>
    <row r="816" s="401" customFormat="1" ht="13.5"/>
    <row r="817" s="401" customFormat="1" ht="13.5"/>
    <row r="818" s="401" customFormat="1" ht="13.5"/>
    <row r="819" s="401" customFormat="1" ht="13.5"/>
    <row r="820" s="401" customFormat="1" ht="13.5"/>
    <row r="821" s="401" customFormat="1" ht="13.5"/>
    <row r="822" s="401" customFormat="1" ht="13.5"/>
    <row r="823" s="401" customFormat="1" ht="13.5"/>
    <row r="824" s="401" customFormat="1" ht="13.5"/>
    <row r="825" s="401" customFormat="1" ht="13.5"/>
    <row r="826" s="401" customFormat="1" ht="13.5"/>
    <row r="827" s="401" customFormat="1" ht="13.5"/>
    <row r="828" s="401" customFormat="1" ht="13.5"/>
    <row r="829" s="401" customFormat="1" ht="13.5"/>
    <row r="830" s="401" customFormat="1" ht="13.5"/>
    <row r="831" s="401" customFormat="1" ht="13.5"/>
    <row r="832" s="401" customFormat="1" ht="13.5"/>
    <row r="833" s="401" customFormat="1" ht="13.5"/>
    <row r="834" s="401" customFormat="1" ht="13.5"/>
    <row r="835" s="401" customFormat="1" ht="13.5"/>
    <row r="836" s="401" customFormat="1" ht="13.5"/>
    <row r="837" s="401" customFormat="1" ht="13.5"/>
    <row r="838" s="401" customFormat="1" ht="13.5"/>
    <row r="839" s="401" customFormat="1" ht="13.5"/>
    <row r="840" s="401" customFormat="1" ht="13.5"/>
    <row r="841" s="401" customFormat="1" ht="13.5"/>
  </sheetData>
  <mergeCells count="10">
    <mergeCell ref="A7:B7"/>
    <mergeCell ref="A4:B5"/>
    <mergeCell ref="C4:C5"/>
    <mergeCell ref="E4:E5"/>
    <mergeCell ref="F4:F5"/>
    <mergeCell ref="K4:K5"/>
    <mergeCell ref="G4:G5"/>
    <mergeCell ref="H4:H5"/>
    <mergeCell ref="I4:I5"/>
    <mergeCell ref="J4:J5"/>
  </mergeCells>
  <printOptions/>
  <pageMargins left="0.3937007874015748" right="0.3937007874015748" top="0.7874015748031497" bottom="0.984251968503937" header="0.5118110236220472" footer="0.5118110236220472"/>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1:N70"/>
  <sheetViews>
    <sheetView workbookViewId="0" topLeftCell="A1">
      <selection activeCell="F19" sqref="F19"/>
    </sheetView>
  </sheetViews>
  <sheetFormatPr defaultColWidth="9.00390625" defaultRowHeight="13.5"/>
  <cols>
    <col min="1" max="1" width="17.375" style="398" customWidth="1"/>
    <col min="2" max="13" width="6.625" style="398" customWidth="1"/>
    <col min="14" max="14" width="1.37890625" style="398" customWidth="1"/>
    <col min="15" max="16384" width="8.125" style="398" customWidth="1"/>
  </cols>
  <sheetData>
    <row r="1" spans="1:14" s="141" customFormat="1" ht="18" customHeight="1">
      <c r="A1" s="126" t="s">
        <v>864</v>
      </c>
      <c r="B1" s="160"/>
      <c r="C1" s="160"/>
      <c r="D1" s="160"/>
      <c r="E1" s="160"/>
      <c r="F1" s="160"/>
      <c r="G1" s="160"/>
      <c r="H1" s="160"/>
      <c r="I1" s="160"/>
      <c r="J1" s="160"/>
      <c r="K1" s="160"/>
      <c r="L1" s="160"/>
      <c r="M1" s="160"/>
      <c r="N1" s="161"/>
    </row>
    <row r="2" spans="1:14" s="141" customFormat="1" ht="18.75">
      <c r="A2" s="126" t="s">
        <v>1033</v>
      </c>
      <c r="B2" s="160"/>
      <c r="C2" s="160"/>
      <c r="D2" s="160"/>
      <c r="E2" s="160"/>
      <c r="F2" s="160"/>
      <c r="G2" s="160"/>
      <c r="H2" s="160"/>
      <c r="I2" s="160"/>
      <c r="J2" s="160"/>
      <c r="K2" s="160"/>
      <c r="L2" s="160"/>
      <c r="M2" s="160"/>
      <c r="N2" s="161"/>
    </row>
    <row r="3" spans="13:14" s="126" customFormat="1" ht="15" thickBot="1">
      <c r="M3" s="77" t="s">
        <v>755</v>
      </c>
      <c r="N3" s="162"/>
    </row>
    <row r="4" spans="1:14" s="129" customFormat="1" ht="15" customHeight="1" thickTop="1">
      <c r="A4" s="939" t="s">
        <v>865</v>
      </c>
      <c r="B4" s="955" t="s">
        <v>866</v>
      </c>
      <c r="C4" s="956"/>
      <c r="D4" s="956"/>
      <c r="E4" s="956"/>
      <c r="F4" s="956"/>
      <c r="G4" s="957"/>
      <c r="H4" s="955" t="s">
        <v>867</v>
      </c>
      <c r="I4" s="956"/>
      <c r="J4" s="956"/>
      <c r="K4" s="956"/>
      <c r="L4" s="956"/>
      <c r="M4" s="956"/>
      <c r="N4" s="128"/>
    </row>
    <row r="5" spans="1:14" s="129" customFormat="1" ht="15" customHeight="1">
      <c r="A5" s="952"/>
      <c r="B5" s="951" t="s">
        <v>726</v>
      </c>
      <c r="C5" s="951" t="s">
        <v>1034</v>
      </c>
      <c r="D5" s="951" t="s">
        <v>1035</v>
      </c>
      <c r="E5" s="954" t="s">
        <v>868</v>
      </c>
      <c r="F5" s="358"/>
      <c r="G5" s="951" t="s">
        <v>1036</v>
      </c>
      <c r="H5" s="951" t="s">
        <v>726</v>
      </c>
      <c r="I5" s="951" t="s">
        <v>1034</v>
      </c>
      <c r="J5" s="951" t="s">
        <v>1035</v>
      </c>
      <c r="K5" s="954" t="s">
        <v>868</v>
      </c>
      <c r="L5" s="358"/>
      <c r="M5" s="954" t="s">
        <v>1036</v>
      </c>
      <c r="N5" s="128"/>
    </row>
    <row r="6" spans="1:14" s="129" customFormat="1" ht="24.75" customHeight="1">
      <c r="A6" s="953"/>
      <c r="B6" s="906"/>
      <c r="C6" s="906"/>
      <c r="D6" s="906"/>
      <c r="E6" s="903"/>
      <c r="F6" s="359" t="s">
        <v>1037</v>
      </c>
      <c r="G6" s="906"/>
      <c r="H6" s="906"/>
      <c r="I6" s="906"/>
      <c r="J6" s="906"/>
      <c r="K6" s="903"/>
      <c r="L6" s="359" t="s">
        <v>1037</v>
      </c>
      <c r="M6" s="903"/>
      <c r="N6" s="128"/>
    </row>
    <row r="7" spans="1:14" s="331" customFormat="1" ht="12.75" customHeight="1">
      <c r="A7" s="360" t="s">
        <v>733</v>
      </c>
      <c r="B7" s="330">
        <v>6166</v>
      </c>
      <c r="C7" s="330">
        <v>4981</v>
      </c>
      <c r="D7" s="330">
        <v>238</v>
      </c>
      <c r="E7" s="330">
        <v>671</v>
      </c>
      <c r="F7" s="330">
        <v>272</v>
      </c>
      <c r="G7" s="330">
        <v>245</v>
      </c>
      <c r="H7" s="330">
        <v>5011</v>
      </c>
      <c r="I7" s="330">
        <v>4026</v>
      </c>
      <c r="J7" s="330">
        <v>196</v>
      </c>
      <c r="K7" s="330">
        <v>627</v>
      </c>
      <c r="L7" s="330">
        <v>252</v>
      </c>
      <c r="M7" s="329">
        <v>148</v>
      </c>
      <c r="N7" s="361"/>
    </row>
    <row r="8" spans="1:14" s="334" customFormat="1" ht="12.75" customHeight="1">
      <c r="A8" s="362" t="s">
        <v>768</v>
      </c>
      <c r="B8" s="333">
        <v>1096</v>
      </c>
      <c r="C8" s="333">
        <v>833</v>
      </c>
      <c r="D8" s="333">
        <v>66</v>
      </c>
      <c r="E8" s="333">
        <v>99</v>
      </c>
      <c r="F8" s="333">
        <v>59</v>
      </c>
      <c r="G8" s="333">
        <v>94</v>
      </c>
      <c r="H8" s="333">
        <v>692</v>
      </c>
      <c r="I8" s="333">
        <v>514</v>
      </c>
      <c r="J8" s="333">
        <v>50</v>
      </c>
      <c r="K8" s="333">
        <v>84</v>
      </c>
      <c r="L8" s="333">
        <v>51</v>
      </c>
      <c r="M8" s="332">
        <v>43</v>
      </c>
      <c r="N8" s="363"/>
    </row>
    <row r="9" spans="1:14" s="334" customFormat="1" ht="12.75" customHeight="1">
      <c r="A9" s="362" t="s">
        <v>869</v>
      </c>
      <c r="B9" s="333">
        <v>568</v>
      </c>
      <c r="C9" s="333">
        <v>450</v>
      </c>
      <c r="D9" s="333">
        <v>32</v>
      </c>
      <c r="E9" s="333">
        <v>60</v>
      </c>
      <c r="F9" s="333">
        <v>34</v>
      </c>
      <c r="G9" s="333">
        <v>25</v>
      </c>
      <c r="H9" s="333">
        <v>468</v>
      </c>
      <c r="I9" s="333">
        <v>364</v>
      </c>
      <c r="J9" s="333">
        <v>29</v>
      </c>
      <c r="K9" s="333">
        <v>56</v>
      </c>
      <c r="L9" s="333">
        <v>33</v>
      </c>
      <c r="M9" s="332">
        <v>18</v>
      </c>
      <c r="N9" s="363"/>
    </row>
    <row r="10" spans="1:14" s="334" customFormat="1" ht="12.75" customHeight="1">
      <c r="A10" s="362" t="s">
        <v>870</v>
      </c>
      <c r="B10" s="333">
        <v>305</v>
      </c>
      <c r="C10" s="333">
        <v>224</v>
      </c>
      <c r="D10" s="333">
        <v>20</v>
      </c>
      <c r="E10" s="333">
        <v>26</v>
      </c>
      <c r="F10" s="333">
        <v>18</v>
      </c>
      <c r="G10" s="333">
        <v>35</v>
      </c>
      <c r="H10" s="333">
        <v>165</v>
      </c>
      <c r="I10" s="333">
        <v>116</v>
      </c>
      <c r="J10" s="333">
        <v>11</v>
      </c>
      <c r="K10" s="333">
        <v>20</v>
      </c>
      <c r="L10" s="333">
        <v>14</v>
      </c>
      <c r="M10" s="332">
        <v>18</v>
      </c>
      <c r="N10" s="363"/>
    </row>
    <row r="11" spans="1:14" s="334" customFormat="1" ht="12.75" customHeight="1">
      <c r="A11" s="362" t="s">
        <v>871</v>
      </c>
      <c r="B11" s="333">
        <v>221</v>
      </c>
      <c r="C11" s="333">
        <v>158</v>
      </c>
      <c r="D11" s="333">
        <v>14</v>
      </c>
      <c r="E11" s="333">
        <v>12</v>
      </c>
      <c r="F11" s="333">
        <v>7</v>
      </c>
      <c r="G11" s="333">
        <v>34</v>
      </c>
      <c r="H11" s="333">
        <v>59</v>
      </c>
      <c r="I11" s="333">
        <v>33</v>
      </c>
      <c r="J11" s="333">
        <v>10</v>
      </c>
      <c r="K11" s="333">
        <v>9</v>
      </c>
      <c r="L11" s="333">
        <v>5</v>
      </c>
      <c r="M11" s="332">
        <v>7</v>
      </c>
      <c r="N11" s="363"/>
    </row>
    <row r="12" spans="1:14" s="334" customFormat="1" ht="12.75" customHeight="1">
      <c r="A12" s="362" t="s">
        <v>872</v>
      </c>
      <c r="B12" s="333">
        <v>1923</v>
      </c>
      <c r="C12" s="333">
        <v>1592</v>
      </c>
      <c r="D12" s="333">
        <v>60</v>
      </c>
      <c r="E12" s="333">
        <v>205</v>
      </c>
      <c r="F12" s="333">
        <v>76</v>
      </c>
      <c r="G12" s="333">
        <v>63</v>
      </c>
      <c r="H12" s="333">
        <v>1706</v>
      </c>
      <c r="I12" s="333">
        <v>1406</v>
      </c>
      <c r="J12" s="333">
        <v>51</v>
      </c>
      <c r="K12" s="333">
        <v>200</v>
      </c>
      <c r="L12" s="333">
        <v>74</v>
      </c>
      <c r="M12" s="332">
        <v>46</v>
      </c>
      <c r="N12" s="363"/>
    </row>
    <row r="13" spans="1:14" s="334" customFormat="1" ht="12.75" customHeight="1">
      <c r="A13" s="362" t="s">
        <v>873</v>
      </c>
      <c r="B13" s="333">
        <v>332</v>
      </c>
      <c r="C13" s="333">
        <v>258</v>
      </c>
      <c r="D13" s="333">
        <v>15</v>
      </c>
      <c r="E13" s="333">
        <v>38</v>
      </c>
      <c r="F13" s="333">
        <v>15</v>
      </c>
      <c r="G13" s="333">
        <v>20</v>
      </c>
      <c r="H13" s="333">
        <v>285</v>
      </c>
      <c r="I13" s="333">
        <v>221</v>
      </c>
      <c r="J13" s="333">
        <v>13</v>
      </c>
      <c r="K13" s="333">
        <v>37</v>
      </c>
      <c r="L13" s="333">
        <v>15</v>
      </c>
      <c r="M13" s="332">
        <v>14</v>
      </c>
      <c r="N13" s="363"/>
    </row>
    <row r="14" spans="1:14" s="334" customFormat="1" ht="12.75" customHeight="1">
      <c r="A14" s="362" t="s">
        <v>874</v>
      </c>
      <c r="B14" s="333">
        <v>765</v>
      </c>
      <c r="C14" s="333">
        <v>659</v>
      </c>
      <c r="D14" s="333">
        <v>17</v>
      </c>
      <c r="E14" s="333">
        <v>69</v>
      </c>
      <c r="F14" s="333">
        <v>29</v>
      </c>
      <c r="G14" s="333">
        <v>20</v>
      </c>
      <c r="H14" s="333">
        <v>707</v>
      </c>
      <c r="I14" s="333">
        <v>607</v>
      </c>
      <c r="J14" s="333">
        <v>15</v>
      </c>
      <c r="K14" s="333">
        <v>68</v>
      </c>
      <c r="L14" s="333">
        <v>28</v>
      </c>
      <c r="M14" s="332">
        <v>17</v>
      </c>
      <c r="N14" s="363"/>
    </row>
    <row r="15" spans="1:14" s="334" customFormat="1" ht="12.75" customHeight="1">
      <c r="A15" s="362" t="s">
        <v>875</v>
      </c>
      <c r="B15" s="333">
        <v>266</v>
      </c>
      <c r="C15" s="333">
        <v>220</v>
      </c>
      <c r="D15" s="333">
        <v>8</v>
      </c>
      <c r="E15" s="333">
        <v>29</v>
      </c>
      <c r="F15" s="333">
        <v>6</v>
      </c>
      <c r="G15" s="333">
        <v>10</v>
      </c>
      <c r="H15" s="333">
        <v>242</v>
      </c>
      <c r="I15" s="333">
        <v>200</v>
      </c>
      <c r="J15" s="333">
        <v>7</v>
      </c>
      <c r="K15" s="333">
        <v>28</v>
      </c>
      <c r="L15" s="333">
        <v>6</v>
      </c>
      <c r="M15" s="332">
        <v>8</v>
      </c>
      <c r="N15" s="363"/>
    </row>
    <row r="16" spans="1:14" s="334" customFormat="1" ht="12.75" customHeight="1">
      <c r="A16" s="362" t="s">
        <v>876</v>
      </c>
      <c r="B16" s="333">
        <v>235</v>
      </c>
      <c r="C16" s="333">
        <v>196</v>
      </c>
      <c r="D16" s="333">
        <v>7</v>
      </c>
      <c r="E16" s="333">
        <v>25</v>
      </c>
      <c r="F16" s="333">
        <v>10</v>
      </c>
      <c r="G16" s="333">
        <v>5</v>
      </c>
      <c r="H16" s="333">
        <v>201</v>
      </c>
      <c r="I16" s="333">
        <v>166</v>
      </c>
      <c r="J16" s="333">
        <v>6</v>
      </c>
      <c r="K16" s="333">
        <v>25</v>
      </c>
      <c r="L16" s="333">
        <v>10</v>
      </c>
      <c r="M16" s="332">
        <v>3</v>
      </c>
      <c r="N16" s="363"/>
    </row>
    <row r="17" spans="1:14" s="334" customFormat="1" ht="12.75" customHeight="1">
      <c r="A17" s="362" t="s">
        <v>877</v>
      </c>
      <c r="B17" s="333">
        <v>230</v>
      </c>
      <c r="C17" s="333">
        <v>182</v>
      </c>
      <c r="D17" s="333">
        <v>10</v>
      </c>
      <c r="E17" s="333">
        <v>30</v>
      </c>
      <c r="F17" s="333">
        <v>13</v>
      </c>
      <c r="G17" s="333">
        <v>7</v>
      </c>
      <c r="H17" s="333">
        <v>191</v>
      </c>
      <c r="I17" s="333">
        <v>149</v>
      </c>
      <c r="J17" s="333">
        <v>8</v>
      </c>
      <c r="K17" s="333">
        <v>30</v>
      </c>
      <c r="L17" s="333">
        <v>13</v>
      </c>
      <c r="M17" s="332">
        <v>4</v>
      </c>
      <c r="N17" s="363"/>
    </row>
    <row r="18" spans="1:14" s="334" customFormat="1" ht="12.75" customHeight="1">
      <c r="A18" s="362" t="s">
        <v>878</v>
      </c>
      <c r="B18" s="333">
        <v>91</v>
      </c>
      <c r="C18" s="333">
        <v>73</v>
      </c>
      <c r="D18" s="333">
        <v>3</v>
      </c>
      <c r="E18" s="333">
        <v>14</v>
      </c>
      <c r="F18" s="333">
        <v>3</v>
      </c>
      <c r="G18" s="333">
        <v>2</v>
      </c>
      <c r="H18" s="333">
        <v>79</v>
      </c>
      <c r="I18" s="333">
        <v>63</v>
      </c>
      <c r="J18" s="333">
        <v>2</v>
      </c>
      <c r="K18" s="333">
        <v>13</v>
      </c>
      <c r="L18" s="333">
        <v>3</v>
      </c>
      <c r="M18" s="332">
        <v>1</v>
      </c>
      <c r="N18" s="363"/>
    </row>
    <row r="19" spans="1:14" s="334" customFormat="1" ht="12.75" customHeight="1">
      <c r="A19" s="362" t="s">
        <v>879</v>
      </c>
      <c r="B19" s="333">
        <v>3103</v>
      </c>
      <c r="C19" s="333">
        <v>2538</v>
      </c>
      <c r="D19" s="333">
        <v>111</v>
      </c>
      <c r="E19" s="333">
        <v>363</v>
      </c>
      <c r="F19" s="333">
        <v>135</v>
      </c>
      <c r="G19" s="333">
        <v>87</v>
      </c>
      <c r="H19" s="333">
        <v>2590</v>
      </c>
      <c r="I19" s="333">
        <v>2095</v>
      </c>
      <c r="J19" s="333">
        <v>94</v>
      </c>
      <c r="K19" s="333">
        <v>339</v>
      </c>
      <c r="L19" s="333">
        <v>125</v>
      </c>
      <c r="M19" s="332">
        <v>58</v>
      </c>
      <c r="N19" s="363"/>
    </row>
    <row r="20" spans="1:14" s="334" customFormat="1" ht="12.75" customHeight="1">
      <c r="A20" s="362" t="s">
        <v>873</v>
      </c>
      <c r="B20" s="333">
        <v>246</v>
      </c>
      <c r="C20" s="333">
        <v>191</v>
      </c>
      <c r="D20" s="333">
        <v>18</v>
      </c>
      <c r="E20" s="333">
        <v>23</v>
      </c>
      <c r="F20" s="333">
        <v>11</v>
      </c>
      <c r="G20" s="333">
        <v>14</v>
      </c>
      <c r="H20" s="333">
        <v>195</v>
      </c>
      <c r="I20" s="333">
        <v>150</v>
      </c>
      <c r="J20" s="333">
        <v>17</v>
      </c>
      <c r="K20" s="333">
        <v>21</v>
      </c>
      <c r="L20" s="333">
        <v>10</v>
      </c>
      <c r="M20" s="332">
        <v>8</v>
      </c>
      <c r="N20" s="363"/>
    </row>
    <row r="21" spans="1:14" s="334" customFormat="1" ht="12.75" customHeight="1">
      <c r="A21" s="362" t="s">
        <v>874</v>
      </c>
      <c r="B21" s="333">
        <v>726</v>
      </c>
      <c r="C21" s="333">
        <v>612</v>
      </c>
      <c r="D21" s="333">
        <v>20</v>
      </c>
      <c r="E21" s="333">
        <v>71</v>
      </c>
      <c r="F21" s="333">
        <v>29</v>
      </c>
      <c r="G21" s="333">
        <v>24</v>
      </c>
      <c r="H21" s="333">
        <v>669</v>
      </c>
      <c r="I21" s="333">
        <v>564</v>
      </c>
      <c r="J21" s="333">
        <v>16</v>
      </c>
      <c r="K21" s="333">
        <v>70</v>
      </c>
      <c r="L21" s="333">
        <v>28</v>
      </c>
      <c r="M21" s="332">
        <v>18</v>
      </c>
      <c r="N21" s="363"/>
    </row>
    <row r="22" spans="1:14" s="334" customFormat="1" ht="12.75" customHeight="1">
      <c r="A22" s="362" t="s">
        <v>875</v>
      </c>
      <c r="B22" s="333">
        <v>369</v>
      </c>
      <c r="C22" s="333">
        <v>310</v>
      </c>
      <c r="D22" s="333">
        <v>11</v>
      </c>
      <c r="E22" s="333">
        <v>42</v>
      </c>
      <c r="F22" s="333">
        <v>19</v>
      </c>
      <c r="G22" s="333">
        <v>5</v>
      </c>
      <c r="H22" s="333">
        <v>329</v>
      </c>
      <c r="I22" s="333">
        <v>275</v>
      </c>
      <c r="J22" s="333">
        <v>10</v>
      </c>
      <c r="K22" s="333">
        <v>39</v>
      </c>
      <c r="L22" s="333">
        <v>17</v>
      </c>
      <c r="M22" s="332">
        <v>3</v>
      </c>
      <c r="N22" s="363"/>
    </row>
    <row r="23" spans="1:14" s="334" customFormat="1" ht="12.75" customHeight="1">
      <c r="A23" s="362" t="s">
        <v>876</v>
      </c>
      <c r="B23" s="333">
        <v>539</v>
      </c>
      <c r="C23" s="333">
        <v>448</v>
      </c>
      <c r="D23" s="333">
        <v>14</v>
      </c>
      <c r="E23" s="333">
        <v>66</v>
      </c>
      <c r="F23" s="333">
        <v>24</v>
      </c>
      <c r="G23" s="333">
        <v>10</v>
      </c>
      <c r="H23" s="333">
        <v>459</v>
      </c>
      <c r="I23" s="333">
        <v>376</v>
      </c>
      <c r="J23" s="333">
        <v>11</v>
      </c>
      <c r="K23" s="333">
        <v>63</v>
      </c>
      <c r="L23" s="333">
        <v>23</v>
      </c>
      <c r="M23" s="332">
        <v>9</v>
      </c>
      <c r="N23" s="363"/>
    </row>
    <row r="24" spans="1:14" s="334" customFormat="1" ht="12.75" customHeight="1">
      <c r="A24" s="362" t="s">
        <v>877</v>
      </c>
      <c r="B24" s="333">
        <v>681</v>
      </c>
      <c r="C24" s="333">
        <v>554</v>
      </c>
      <c r="D24" s="333">
        <v>24</v>
      </c>
      <c r="E24" s="333">
        <v>87</v>
      </c>
      <c r="F24" s="333">
        <v>32</v>
      </c>
      <c r="G24" s="333">
        <v>16</v>
      </c>
      <c r="H24" s="333">
        <v>540</v>
      </c>
      <c r="I24" s="333">
        <v>427</v>
      </c>
      <c r="J24" s="333">
        <v>22</v>
      </c>
      <c r="K24" s="333">
        <v>81</v>
      </c>
      <c r="L24" s="333">
        <v>30</v>
      </c>
      <c r="M24" s="332">
        <v>11</v>
      </c>
      <c r="N24" s="363"/>
    </row>
    <row r="25" spans="1:14" s="334" customFormat="1" ht="12.75" customHeight="1">
      <c r="A25" s="362" t="s">
        <v>878</v>
      </c>
      <c r="B25" s="333">
        <v>538</v>
      </c>
      <c r="C25" s="333">
        <v>421</v>
      </c>
      <c r="D25" s="333">
        <v>25</v>
      </c>
      <c r="E25" s="333">
        <v>74</v>
      </c>
      <c r="F25" s="333">
        <v>21</v>
      </c>
      <c r="G25" s="333">
        <v>20</v>
      </c>
      <c r="H25" s="333">
        <v>396</v>
      </c>
      <c r="I25" s="333">
        <v>302</v>
      </c>
      <c r="J25" s="333">
        <v>20</v>
      </c>
      <c r="K25" s="333">
        <v>64</v>
      </c>
      <c r="L25" s="333">
        <v>18</v>
      </c>
      <c r="M25" s="332">
        <v>10</v>
      </c>
      <c r="N25" s="363"/>
    </row>
    <row r="26" spans="1:14" s="334" customFormat="1" ht="6" customHeight="1">
      <c r="A26" s="362"/>
      <c r="B26" s="333"/>
      <c r="C26" s="333"/>
      <c r="D26" s="333"/>
      <c r="E26" s="333"/>
      <c r="F26" s="333"/>
      <c r="G26" s="333"/>
      <c r="H26" s="333"/>
      <c r="I26" s="333"/>
      <c r="J26" s="333"/>
      <c r="K26" s="333"/>
      <c r="L26" s="333"/>
      <c r="M26" s="332"/>
      <c r="N26" s="363"/>
    </row>
    <row r="27" spans="1:14" s="331" customFormat="1" ht="12.75" customHeight="1">
      <c r="A27" s="236" t="s">
        <v>751</v>
      </c>
      <c r="B27" s="330">
        <v>3437</v>
      </c>
      <c r="C27" s="330">
        <v>2809</v>
      </c>
      <c r="D27" s="330">
        <v>148</v>
      </c>
      <c r="E27" s="330">
        <v>354</v>
      </c>
      <c r="F27" s="330">
        <v>155</v>
      </c>
      <c r="G27" s="330">
        <v>110</v>
      </c>
      <c r="H27" s="330">
        <v>2729</v>
      </c>
      <c r="I27" s="330">
        <v>2209</v>
      </c>
      <c r="J27" s="330">
        <v>119</v>
      </c>
      <c r="K27" s="330">
        <v>328</v>
      </c>
      <c r="L27" s="330">
        <v>142</v>
      </c>
      <c r="M27" s="329">
        <v>65</v>
      </c>
      <c r="N27" s="361"/>
    </row>
    <row r="28" spans="1:14" s="334" customFormat="1" ht="12.75" customHeight="1">
      <c r="A28" s="362" t="s">
        <v>768</v>
      </c>
      <c r="B28" s="333">
        <v>528</v>
      </c>
      <c r="C28" s="333">
        <v>406</v>
      </c>
      <c r="D28" s="333">
        <v>33</v>
      </c>
      <c r="E28" s="333">
        <v>43</v>
      </c>
      <c r="F28" s="333">
        <v>28</v>
      </c>
      <c r="G28" s="333">
        <v>44</v>
      </c>
      <c r="H28" s="333">
        <v>302</v>
      </c>
      <c r="I28" s="333">
        <v>222</v>
      </c>
      <c r="J28" s="333">
        <v>24</v>
      </c>
      <c r="K28" s="333">
        <v>35</v>
      </c>
      <c r="L28" s="333">
        <v>23</v>
      </c>
      <c r="M28" s="332">
        <v>19</v>
      </c>
      <c r="N28" s="363"/>
    </row>
    <row r="29" spans="1:14" s="334" customFormat="1" ht="12.75" customHeight="1">
      <c r="A29" s="362" t="s">
        <v>880</v>
      </c>
      <c r="B29" s="333">
        <v>247</v>
      </c>
      <c r="C29" s="333">
        <v>193</v>
      </c>
      <c r="D29" s="333">
        <v>16</v>
      </c>
      <c r="E29" s="333">
        <v>25</v>
      </c>
      <c r="F29" s="333">
        <v>15</v>
      </c>
      <c r="G29" s="333">
        <v>12</v>
      </c>
      <c r="H29" s="333">
        <v>194</v>
      </c>
      <c r="I29" s="333">
        <v>146</v>
      </c>
      <c r="J29" s="333">
        <v>15</v>
      </c>
      <c r="K29" s="333">
        <v>23</v>
      </c>
      <c r="L29" s="333">
        <v>14</v>
      </c>
      <c r="M29" s="332">
        <v>9</v>
      </c>
      <c r="N29" s="363"/>
    </row>
    <row r="30" spans="1:14" s="334" customFormat="1" ht="12.75" customHeight="1">
      <c r="A30" s="362" t="s">
        <v>870</v>
      </c>
      <c r="B30" s="333">
        <v>157</v>
      </c>
      <c r="C30" s="333">
        <v>119</v>
      </c>
      <c r="D30" s="333">
        <v>10</v>
      </c>
      <c r="E30" s="333">
        <v>14</v>
      </c>
      <c r="F30" s="333">
        <v>9</v>
      </c>
      <c r="G30" s="333">
        <v>15</v>
      </c>
      <c r="H30" s="333">
        <v>80</v>
      </c>
      <c r="I30" s="333">
        <v>59</v>
      </c>
      <c r="J30" s="333">
        <v>4</v>
      </c>
      <c r="K30" s="333">
        <v>10</v>
      </c>
      <c r="L30" s="333">
        <v>6</v>
      </c>
      <c r="M30" s="332">
        <v>7</v>
      </c>
      <c r="N30" s="363"/>
    </row>
    <row r="31" spans="1:14" s="334" customFormat="1" ht="12.75" customHeight="1">
      <c r="A31" s="362" t="s">
        <v>871</v>
      </c>
      <c r="B31" s="333">
        <v>124</v>
      </c>
      <c r="C31" s="333">
        <v>95</v>
      </c>
      <c r="D31" s="333">
        <v>7</v>
      </c>
      <c r="E31" s="333">
        <v>4</v>
      </c>
      <c r="F31" s="333">
        <v>4</v>
      </c>
      <c r="G31" s="333">
        <v>17</v>
      </c>
      <c r="H31" s="333">
        <v>28</v>
      </c>
      <c r="I31" s="333">
        <v>17</v>
      </c>
      <c r="J31" s="333">
        <v>5</v>
      </c>
      <c r="K31" s="333">
        <v>2</v>
      </c>
      <c r="L31" s="333">
        <v>2</v>
      </c>
      <c r="M31" s="332">
        <v>4</v>
      </c>
      <c r="N31" s="363"/>
    </row>
    <row r="32" spans="1:14" s="334" customFormat="1" ht="12.75" customHeight="1">
      <c r="A32" s="362" t="s">
        <v>872</v>
      </c>
      <c r="B32" s="333">
        <v>991</v>
      </c>
      <c r="C32" s="333">
        <v>831</v>
      </c>
      <c r="D32" s="333">
        <v>39</v>
      </c>
      <c r="E32" s="333">
        <v>91</v>
      </c>
      <c r="F32" s="333">
        <v>37</v>
      </c>
      <c r="G32" s="333">
        <v>27</v>
      </c>
      <c r="H32" s="333">
        <v>850</v>
      </c>
      <c r="I32" s="333">
        <v>709</v>
      </c>
      <c r="J32" s="333">
        <v>32</v>
      </c>
      <c r="K32" s="333">
        <v>89</v>
      </c>
      <c r="L32" s="333">
        <v>36</v>
      </c>
      <c r="M32" s="332">
        <v>19</v>
      </c>
      <c r="N32" s="363"/>
    </row>
    <row r="33" spans="1:14" s="334" customFormat="1" ht="12.75" customHeight="1">
      <c r="A33" s="362" t="s">
        <v>873</v>
      </c>
      <c r="B33" s="333">
        <v>78</v>
      </c>
      <c r="C33" s="333">
        <v>54</v>
      </c>
      <c r="D33" s="333">
        <v>7</v>
      </c>
      <c r="E33" s="333">
        <v>9</v>
      </c>
      <c r="F33" s="333">
        <v>4</v>
      </c>
      <c r="G33" s="333">
        <v>7</v>
      </c>
      <c r="H33" s="333">
        <v>55</v>
      </c>
      <c r="I33" s="333">
        <v>37</v>
      </c>
      <c r="J33" s="333">
        <v>5</v>
      </c>
      <c r="K33" s="333">
        <v>9</v>
      </c>
      <c r="L33" s="333">
        <v>4</v>
      </c>
      <c r="M33" s="332">
        <v>5</v>
      </c>
      <c r="N33" s="363"/>
    </row>
    <row r="34" spans="1:14" s="334" customFormat="1" ht="12.75" customHeight="1">
      <c r="A34" s="362" t="s">
        <v>874</v>
      </c>
      <c r="B34" s="333">
        <v>402</v>
      </c>
      <c r="C34" s="333">
        <v>357</v>
      </c>
      <c r="D34" s="333">
        <v>10</v>
      </c>
      <c r="E34" s="333">
        <v>28</v>
      </c>
      <c r="F34" s="333">
        <v>14</v>
      </c>
      <c r="G34" s="333">
        <v>8</v>
      </c>
      <c r="H34" s="333">
        <v>365</v>
      </c>
      <c r="I34" s="333">
        <v>322</v>
      </c>
      <c r="J34" s="333">
        <v>9</v>
      </c>
      <c r="K34" s="333">
        <v>27</v>
      </c>
      <c r="L34" s="333">
        <v>13</v>
      </c>
      <c r="M34" s="332">
        <v>7</v>
      </c>
      <c r="N34" s="363"/>
    </row>
    <row r="35" spans="1:14" s="334" customFormat="1" ht="12.75" customHeight="1">
      <c r="A35" s="362" t="s">
        <v>875</v>
      </c>
      <c r="B35" s="333">
        <v>143</v>
      </c>
      <c r="C35" s="333">
        <v>122</v>
      </c>
      <c r="D35" s="333">
        <v>4</v>
      </c>
      <c r="E35" s="333">
        <v>12</v>
      </c>
      <c r="F35" s="333">
        <v>4</v>
      </c>
      <c r="G35" s="333">
        <v>4</v>
      </c>
      <c r="H35" s="333">
        <v>125</v>
      </c>
      <c r="I35" s="333">
        <v>107</v>
      </c>
      <c r="J35" s="333">
        <v>4</v>
      </c>
      <c r="K35" s="333">
        <v>12</v>
      </c>
      <c r="L35" s="333">
        <v>4</v>
      </c>
      <c r="M35" s="332">
        <v>2</v>
      </c>
      <c r="N35" s="363"/>
    </row>
    <row r="36" spans="1:14" s="334" customFormat="1" ht="12.75" customHeight="1">
      <c r="A36" s="362" t="s">
        <v>876</v>
      </c>
      <c r="B36" s="333">
        <v>140</v>
      </c>
      <c r="C36" s="333">
        <v>117</v>
      </c>
      <c r="D36" s="333">
        <v>6</v>
      </c>
      <c r="E36" s="333">
        <v>14</v>
      </c>
      <c r="F36" s="333">
        <v>8</v>
      </c>
      <c r="G36" s="333">
        <v>3</v>
      </c>
      <c r="H36" s="333">
        <v>116</v>
      </c>
      <c r="I36" s="333">
        <v>95</v>
      </c>
      <c r="J36" s="333">
        <v>5</v>
      </c>
      <c r="K36" s="333">
        <v>14</v>
      </c>
      <c r="L36" s="333">
        <v>8</v>
      </c>
      <c r="M36" s="332">
        <v>1</v>
      </c>
      <c r="N36" s="363"/>
    </row>
    <row r="37" spans="1:14" s="334" customFormat="1" ht="12.75" customHeight="1">
      <c r="A37" s="362" t="s">
        <v>877</v>
      </c>
      <c r="B37" s="333">
        <v>150</v>
      </c>
      <c r="C37" s="333">
        <v>119</v>
      </c>
      <c r="D37" s="333">
        <v>9</v>
      </c>
      <c r="E37" s="333">
        <v>17</v>
      </c>
      <c r="F37" s="333">
        <v>6</v>
      </c>
      <c r="G37" s="333">
        <v>4</v>
      </c>
      <c r="H37" s="333">
        <v>121</v>
      </c>
      <c r="I37" s="333">
        <v>95</v>
      </c>
      <c r="J37" s="333">
        <v>6</v>
      </c>
      <c r="K37" s="333">
        <v>17</v>
      </c>
      <c r="L37" s="333">
        <v>6</v>
      </c>
      <c r="M37" s="332">
        <v>3</v>
      </c>
      <c r="N37" s="363"/>
    </row>
    <row r="38" spans="1:14" s="334" customFormat="1" ht="12.75" customHeight="1">
      <c r="A38" s="362" t="s">
        <v>878</v>
      </c>
      <c r="B38" s="333">
        <v>74</v>
      </c>
      <c r="C38" s="333">
        <v>59</v>
      </c>
      <c r="D38" s="333">
        <v>3</v>
      </c>
      <c r="E38" s="333">
        <v>11</v>
      </c>
      <c r="F38" s="333">
        <v>1</v>
      </c>
      <c r="G38" s="333">
        <v>1</v>
      </c>
      <c r="H38" s="333">
        <v>67</v>
      </c>
      <c r="I38" s="333">
        <v>53</v>
      </c>
      <c r="J38" s="333">
        <v>2</v>
      </c>
      <c r="K38" s="333">
        <v>10</v>
      </c>
      <c r="L38" s="333">
        <v>1</v>
      </c>
      <c r="M38" s="332">
        <v>1</v>
      </c>
      <c r="N38" s="363"/>
    </row>
    <row r="39" spans="1:14" s="334" customFormat="1" ht="12.75" customHeight="1">
      <c r="A39" s="362" t="s">
        <v>879</v>
      </c>
      <c r="B39" s="333">
        <v>1899</v>
      </c>
      <c r="C39" s="333">
        <v>1564</v>
      </c>
      <c r="D39" s="333">
        <v>75</v>
      </c>
      <c r="E39" s="333">
        <v>217</v>
      </c>
      <c r="F39" s="333">
        <v>89</v>
      </c>
      <c r="G39" s="333">
        <v>40</v>
      </c>
      <c r="H39" s="333">
        <v>1567</v>
      </c>
      <c r="I39" s="333">
        <v>1273</v>
      </c>
      <c r="J39" s="333">
        <v>63</v>
      </c>
      <c r="K39" s="333">
        <v>201</v>
      </c>
      <c r="L39" s="333">
        <v>82</v>
      </c>
      <c r="M39" s="332">
        <v>27</v>
      </c>
      <c r="N39" s="363"/>
    </row>
    <row r="40" spans="1:14" s="334" customFormat="1" ht="12.75" customHeight="1">
      <c r="A40" s="362" t="s">
        <v>873</v>
      </c>
      <c r="B40" s="333">
        <v>73</v>
      </c>
      <c r="C40" s="333">
        <v>59</v>
      </c>
      <c r="D40" s="333">
        <v>4</v>
      </c>
      <c r="E40" s="333">
        <v>5</v>
      </c>
      <c r="F40" s="333">
        <v>3</v>
      </c>
      <c r="G40" s="333">
        <v>5</v>
      </c>
      <c r="H40" s="333">
        <v>53</v>
      </c>
      <c r="I40" s="333">
        <v>44</v>
      </c>
      <c r="J40" s="333">
        <v>3</v>
      </c>
      <c r="K40" s="333">
        <v>4</v>
      </c>
      <c r="L40" s="333">
        <v>3</v>
      </c>
      <c r="M40" s="332">
        <v>1</v>
      </c>
      <c r="N40" s="363"/>
    </row>
    <row r="41" spans="1:14" s="334" customFormat="1" ht="12.75" customHeight="1">
      <c r="A41" s="362" t="s">
        <v>874</v>
      </c>
      <c r="B41" s="333">
        <v>360</v>
      </c>
      <c r="C41" s="333">
        <v>307</v>
      </c>
      <c r="D41" s="333">
        <v>13</v>
      </c>
      <c r="E41" s="333">
        <v>30</v>
      </c>
      <c r="F41" s="333">
        <v>13</v>
      </c>
      <c r="G41" s="333">
        <v>9</v>
      </c>
      <c r="H41" s="333">
        <v>325</v>
      </c>
      <c r="I41" s="333">
        <v>276</v>
      </c>
      <c r="J41" s="333">
        <v>11</v>
      </c>
      <c r="K41" s="333">
        <v>30</v>
      </c>
      <c r="L41" s="333">
        <v>13</v>
      </c>
      <c r="M41" s="332">
        <v>7</v>
      </c>
      <c r="N41" s="363"/>
    </row>
    <row r="42" spans="1:14" s="334" customFormat="1" ht="12.75" customHeight="1">
      <c r="A42" s="362" t="s">
        <v>875</v>
      </c>
      <c r="B42" s="333">
        <v>220</v>
      </c>
      <c r="C42" s="333">
        <v>181</v>
      </c>
      <c r="D42" s="333">
        <v>9</v>
      </c>
      <c r="E42" s="333">
        <v>28</v>
      </c>
      <c r="F42" s="333">
        <v>16</v>
      </c>
      <c r="G42" s="333">
        <v>1</v>
      </c>
      <c r="H42" s="333">
        <v>194</v>
      </c>
      <c r="I42" s="333">
        <v>157</v>
      </c>
      <c r="J42" s="333">
        <v>8</v>
      </c>
      <c r="K42" s="333">
        <v>27</v>
      </c>
      <c r="L42" s="333">
        <v>14</v>
      </c>
      <c r="M42" s="332">
        <v>1</v>
      </c>
      <c r="N42" s="363"/>
    </row>
    <row r="43" spans="1:14" s="334" customFormat="1" ht="12.75" customHeight="1">
      <c r="A43" s="362" t="s">
        <v>876</v>
      </c>
      <c r="B43" s="333">
        <v>360</v>
      </c>
      <c r="C43" s="333">
        <v>310</v>
      </c>
      <c r="D43" s="333">
        <v>7</v>
      </c>
      <c r="E43" s="333">
        <v>36</v>
      </c>
      <c r="F43" s="333">
        <v>16</v>
      </c>
      <c r="G43" s="333">
        <v>5</v>
      </c>
      <c r="H43" s="333">
        <v>303</v>
      </c>
      <c r="I43" s="333">
        <v>258</v>
      </c>
      <c r="J43" s="333">
        <v>5</v>
      </c>
      <c r="K43" s="333">
        <v>35</v>
      </c>
      <c r="L43" s="333">
        <v>15</v>
      </c>
      <c r="M43" s="332">
        <v>3</v>
      </c>
      <c r="N43" s="363"/>
    </row>
    <row r="44" spans="1:14" s="334" customFormat="1" ht="12.75" customHeight="1">
      <c r="A44" s="362" t="s">
        <v>877</v>
      </c>
      <c r="B44" s="333">
        <v>482</v>
      </c>
      <c r="C44" s="333">
        <v>394</v>
      </c>
      <c r="D44" s="333">
        <v>21</v>
      </c>
      <c r="E44" s="333">
        <v>59</v>
      </c>
      <c r="F44" s="333">
        <v>25</v>
      </c>
      <c r="G44" s="333">
        <v>7</v>
      </c>
      <c r="H44" s="333">
        <v>387</v>
      </c>
      <c r="I44" s="333">
        <v>309</v>
      </c>
      <c r="J44" s="333">
        <v>19</v>
      </c>
      <c r="K44" s="333">
        <v>54</v>
      </c>
      <c r="L44" s="333">
        <v>23</v>
      </c>
      <c r="M44" s="332">
        <v>6</v>
      </c>
      <c r="N44" s="363"/>
    </row>
    <row r="45" spans="1:14" s="334" customFormat="1" ht="12.75" customHeight="1">
      <c r="A45" s="362" t="s">
        <v>878</v>
      </c>
      <c r="B45" s="333">
        <v>404</v>
      </c>
      <c r="C45" s="333">
        <v>312</v>
      </c>
      <c r="D45" s="333">
        <v>22</v>
      </c>
      <c r="E45" s="333">
        <v>58</v>
      </c>
      <c r="F45" s="333">
        <v>16</v>
      </c>
      <c r="G45" s="333">
        <v>11</v>
      </c>
      <c r="H45" s="333">
        <v>306</v>
      </c>
      <c r="I45" s="333">
        <v>228</v>
      </c>
      <c r="J45" s="333">
        <v>17</v>
      </c>
      <c r="K45" s="333">
        <v>53</v>
      </c>
      <c r="L45" s="333">
        <v>15</v>
      </c>
      <c r="M45" s="332">
        <v>7</v>
      </c>
      <c r="N45" s="363"/>
    </row>
    <row r="46" spans="1:14" s="334" customFormat="1" ht="6" customHeight="1">
      <c r="A46" s="362"/>
      <c r="B46" s="333"/>
      <c r="C46" s="333"/>
      <c r="D46" s="333"/>
      <c r="E46" s="333"/>
      <c r="F46" s="333"/>
      <c r="G46" s="333"/>
      <c r="H46" s="333"/>
      <c r="I46" s="333"/>
      <c r="J46" s="333"/>
      <c r="K46" s="333"/>
      <c r="L46" s="333"/>
      <c r="M46" s="332"/>
      <c r="N46" s="363"/>
    </row>
    <row r="47" spans="1:14" s="331" customFormat="1" ht="12.75" customHeight="1">
      <c r="A47" s="236" t="s">
        <v>752</v>
      </c>
      <c r="B47" s="330">
        <v>2728</v>
      </c>
      <c r="C47" s="330">
        <v>2172</v>
      </c>
      <c r="D47" s="330">
        <v>90</v>
      </c>
      <c r="E47" s="330">
        <v>317</v>
      </c>
      <c r="F47" s="330">
        <v>117</v>
      </c>
      <c r="G47" s="330">
        <v>135</v>
      </c>
      <c r="H47" s="330">
        <v>2282</v>
      </c>
      <c r="I47" s="330">
        <v>1817</v>
      </c>
      <c r="J47" s="330">
        <v>77</v>
      </c>
      <c r="K47" s="330">
        <v>300</v>
      </c>
      <c r="L47" s="330">
        <v>110</v>
      </c>
      <c r="M47" s="329">
        <v>82</v>
      </c>
      <c r="N47" s="361"/>
    </row>
    <row r="48" spans="1:14" s="334" customFormat="1" ht="12.75" customHeight="1">
      <c r="A48" s="362" t="s">
        <v>768</v>
      </c>
      <c r="B48" s="333">
        <v>568</v>
      </c>
      <c r="C48" s="333">
        <v>426</v>
      </c>
      <c r="D48" s="333">
        <v>33</v>
      </c>
      <c r="E48" s="333">
        <v>55</v>
      </c>
      <c r="F48" s="333">
        <v>31</v>
      </c>
      <c r="G48" s="333">
        <v>51</v>
      </c>
      <c r="H48" s="333">
        <v>390</v>
      </c>
      <c r="I48" s="333">
        <v>292</v>
      </c>
      <c r="J48" s="333">
        <v>26</v>
      </c>
      <c r="K48" s="333">
        <v>49</v>
      </c>
      <c r="L48" s="333">
        <v>29</v>
      </c>
      <c r="M48" s="332">
        <v>23</v>
      </c>
      <c r="N48" s="363"/>
    </row>
    <row r="49" spans="1:14" s="334" customFormat="1" ht="12.75" customHeight="1">
      <c r="A49" s="362" t="s">
        <v>880</v>
      </c>
      <c r="B49" s="333">
        <v>322</v>
      </c>
      <c r="C49" s="333">
        <v>257</v>
      </c>
      <c r="D49" s="333">
        <v>16</v>
      </c>
      <c r="E49" s="333">
        <v>35</v>
      </c>
      <c r="F49" s="333">
        <v>19</v>
      </c>
      <c r="G49" s="333">
        <v>14</v>
      </c>
      <c r="H49" s="333">
        <v>273</v>
      </c>
      <c r="I49" s="333">
        <v>218</v>
      </c>
      <c r="J49" s="333">
        <v>14</v>
      </c>
      <c r="K49" s="333">
        <v>32</v>
      </c>
      <c r="L49" s="333">
        <v>19</v>
      </c>
      <c r="M49" s="332">
        <v>9</v>
      </c>
      <c r="N49" s="363"/>
    </row>
    <row r="50" spans="1:14" s="334" customFormat="1" ht="12.75" customHeight="1">
      <c r="A50" s="362" t="s">
        <v>870</v>
      </c>
      <c r="B50" s="333">
        <v>148</v>
      </c>
      <c r="C50" s="333">
        <v>105</v>
      </c>
      <c r="D50" s="333">
        <v>10</v>
      </c>
      <c r="E50" s="333">
        <v>12</v>
      </c>
      <c r="F50" s="333">
        <v>9</v>
      </c>
      <c r="G50" s="333">
        <v>20</v>
      </c>
      <c r="H50" s="333">
        <v>85</v>
      </c>
      <c r="I50" s="333">
        <v>57</v>
      </c>
      <c r="J50" s="333">
        <v>7</v>
      </c>
      <c r="K50" s="333">
        <v>10</v>
      </c>
      <c r="L50" s="333">
        <v>7</v>
      </c>
      <c r="M50" s="332">
        <v>11</v>
      </c>
      <c r="N50" s="363"/>
    </row>
    <row r="51" spans="1:14" s="334" customFormat="1" ht="12.75" customHeight="1">
      <c r="A51" s="362" t="s">
        <v>871</v>
      </c>
      <c r="B51" s="333">
        <v>97</v>
      </c>
      <c r="C51" s="333">
        <v>63</v>
      </c>
      <c r="D51" s="333">
        <v>8</v>
      </c>
      <c r="E51" s="333">
        <v>8</v>
      </c>
      <c r="F51" s="333">
        <v>3</v>
      </c>
      <c r="G51" s="333">
        <v>17</v>
      </c>
      <c r="H51" s="333">
        <v>31</v>
      </c>
      <c r="I51" s="333">
        <v>16</v>
      </c>
      <c r="J51" s="333">
        <v>5</v>
      </c>
      <c r="K51" s="333">
        <v>6</v>
      </c>
      <c r="L51" s="333">
        <v>3</v>
      </c>
      <c r="M51" s="332">
        <v>3</v>
      </c>
      <c r="N51" s="363"/>
    </row>
    <row r="52" spans="1:14" s="334" customFormat="1" ht="12.75" customHeight="1">
      <c r="A52" s="362" t="s">
        <v>872</v>
      </c>
      <c r="B52" s="333">
        <v>932</v>
      </c>
      <c r="C52" s="333">
        <v>761</v>
      </c>
      <c r="D52" s="333">
        <v>21</v>
      </c>
      <c r="E52" s="333">
        <v>114</v>
      </c>
      <c r="F52" s="333">
        <v>39</v>
      </c>
      <c r="G52" s="333">
        <v>37</v>
      </c>
      <c r="H52" s="333">
        <v>856</v>
      </c>
      <c r="I52" s="333">
        <v>697</v>
      </c>
      <c r="J52" s="333">
        <v>20</v>
      </c>
      <c r="K52" s="333">
        <v>111</v>
      </c>
      <c r="L52" s="333">
        <v>38</v>
      </c>
      <c r="M52" s="332">
        <v>28</v>
      </c>
      <c r="N52" s="363"/>
    </row>
    <row r="53" spans="1:14" s="334" customFormat="1" ht="12.75" customHeight="1">
      <c r="A53" s="362" t="s">
        <v>873</v>
      </c>
      <c r="B53" s="333">
        <v>254</v>
      </c>
      <c r="C53" s="333">
        <v>204</v>
      </c>
      <c r="D53" s="333">
        <v>8</v>
      </c>
      <c r="E53" s="333">
        <v>29</v>
      </c>
      <c r="F53" s="333">
        <v>11</v>
      </c>
      <c r="G53" s="333">
        <v>12</v>
      </c>
      <c r="H53" s="333">
        <v>229</v>
      </c>
      <c r="I53" s="333">
        <v>184</v>
      </c>
      <c r="J53" s="333">
        <v>8</v>
      </c>
      <c r="K53" s="333">
        <v>28</v>
      </c>
      <c r="L53" s="333">
        <v>11</v>
      </c>
      <c r="M53" s="332">
        <v>10</v>
      </c>
      <c r="N53" s="363"/>
    </row>
    <row r="54" spans="1:14" s="334" customFormat="1" ht="12.75" customHeight="1">
      <c r="A54" s="362" t="s">
        <v>874</v>
      </c>
      <c r="B54" s="333">
        <v>362</v>
      </c>
      <c r="C54" s="333">
        <v>302</v>
      </c>
      <c r="D54" s="333">
        <v>7</v>
      </c>
      <c r="E54" s="333">
        <v>41</v>
      </c>
      <c r="F54" s="333">
        <v>15</v>
      </c>
      <c r="G54" s="333">
        <v>12</v>
      </c>
      <c r="H54" s="333">
        <v>342</v>
      </c>
      <c r="I54" s="333">
        <v>285</v>
      </c>
      <c r="J54" s="333">
        <v>7</v>
      </c>
      <c r="K54" s="333">
        <v>41</v>
      </c>
      <c r="L54" s="333">
        <v>15</v>
      </c>
      <c r="M54" s="332">
        <v>10</v>
      </c>
      <c r="N54" s="363"/>
    </row>
    <row r="55" spans="1:14" s="334" customFormat="1" ht="12.75" customHeight="1">
      <c r="A55" s="362" t="s">
        <v>875</v>
      </c>
      <c r="B55" s="333">
        <v>124</v>
      </c>
      <c r="C55" s="333">
        <v>98</v>
      </c>
      <c r="D55" s="333">
        <v>3</v>
      </c>
      <c r="E55" s="333">
        <v>16</v>
      </c>
      <c r="F55" s="333">
        <v>2</v>
      </c>
      <c r="G55" s="333">
        <v>6</v>
      </c>
      <c r="H55" s="333">
        <v>117</v>
      </c>
      <c r="I55" s="333">
        <v>93</v>
      </c>
      <c r="J55" s="333">
        <v>3</v>
      </c>
      <c r="K55" s="333">
        <v>16</v>
      </c>
      <c r="L55" s="333">
        <v>2</v>
      </c>
      <c r="M55" s="332">
        <v>6</v>
      </c>
      <c r="N55" s="363"/>
    </row>
    <row r="56" spans="1:14" s="334" customFormat="1" ht="12.75" customHeight="1">
      <c r="A56" s="362" t="s">
        <v>876</v>
      </c>
      <c r="B56" s="333">
        <v>95</v>
      </c>
      <c r="C56" s="333">
        <v>79</v>
      </c>
      <c r="D56" s="333">
        <v>1</v>
      </c>
      <c r="E56" s="333">
        <v>11</v>
      </c>
      <c r="F56" s="333">
        <v>2</v>
      </c>
      <c r="G56" s="333">
        <v>3</v>
      </c>
      <c r="H56" s="333">
        <v>85</v>
      </c>
      <c r="I56" s="333">
        <v>71</v>
      </c>
      <c r="J56" s="333">
        <v>1</v>
      </c>
      <c r="K56" s="333">
        <v>11</v>
      </c>
      <c r="L56" s="333">
        <v>2</v>
      </c>
      <c r="M56" s="332">
        <v>2</v>
      </c>
      <c r="N56" s="363"/>
    </row>
    <row r="57" spans="1:14" s="334" customFormat="1" ht="12.75" customHeight="1">
      <c r="A57" s="362" t="s">
        <v>877</v>
      </c>
      <c r="B57" s="333">
        <v>81</v>
      </c>
      <c r="C57" s="333">
        <v>63</v>
      </c>
      <c r="D57" s="333">
        <v>1</v>
      </c>
      <c r="E57" s="333">
        <v>13</v>
      </c>
      <c r="F57" s="333">
        <v>7</v>
      </c>
      <c r="G57" s="333">
        <v>2</v>
      </c>
      <c r="H57" s="333">
        <v>70</v>
      </c>
      <c r="I57" s="333">
        <v>54</v>
      </c>
      <c r="J57" s="333">
        <v>1</v>
      </c>
      <c r="K57" s="333">
        <v>13</v>
      </c>
      <c r="L57" s="333">
        <v>7</v>
      </c>
      <c r="M57" s="332">
        <v>1</v>
      </c>
      <c r="N57" s="363"/>
    </row>
    <row r="58" spans="1:14" s="334" customFormat="1" ht="12.75" customHeight="1">
      <c r="A58" s="362" t="s">
        <v>878</v>
      </c>
      <c r="B58" s="333">
        <v>17</v>
      </c>
      <c r="C58" s="333">
        <v>14</v>
      </c>
      <c r="D58" s="333" t="s">
        <v>448</v>
      </c>
      <c r="E58" s="333">
        <v>3</v>
      </c>
      <c r="F58" s="333">
        <v>2</v>
      </c>
      <c r="G58" s="333">
        <v>1</v>
      </c>
      <c r="H58" s="333">
        <v>13</v>
      </c>
      <c r="I58" s="333">
        <v>10</v>
      </c>
      <c r="J58" s="333" t="s">
        <v>448</v>
      </c>
      <c r="K58" s="333">
        <v>3</v>
      </c>
      <c r="L58" s="333">
        <v>2</v>
      </c>
      <c r="M58" s="332" t="s">
        <v>448</v>
      </c>
      <c r="N58" s="363"/>
    </row>
    <row r="59" spans="1:14" s="334" customFormat="1" ht="12.75" customHeight="1">
      <c r="A59" s="362" t="s">
        <v>879</v>
      </c>
      <c r="B59" s="333">
        <v>1204</v>
      </c>
      <c r="C59" s="333">
        <v>974</v>
      </c>
      <c r="D59" s="333">
        <v>35</v>
      </c>
      <c r="E59" s="333">
        <v>146</v>
      </c>
      <c r="F59" s="333">
        <v>47</v>
      </c>
      <c r="G59" s="333">
        <v>47</v>
      </c>
      <c r="H59" s="333">
        <v>1022</v>
      </c>
      <c r="I59" s="333">
        <v>822</v>
      </c>
      <c r="J59" s="333">
        <v>30</v>
      </c>
      <c r="K59" s="333">
        <v>137</v>
      </c>
      <c r="L59" s="333">
        <v>43</v>
      </c>
      <c r="M59" s="332">
        <v>32</v>
      </c>
      <c r="N59" s="363"/>
    </row>
    <row r="60" spans="1:14" s="334" customFormat="1" ht="12.75" customHeight="1">
      <c r="A60" s="362" t="s">
        <v>873</v>
      </c>
      <c r="B60" s="333">
        <v>174</v>
      </c>
      <c r="C60" s="333">
        <v>132</v>
      </c>
      <c r="D60" s="333">
        <v>14</v>
      </c>
      <c r="E60" s="333">
        <v>18</v>
      </c>
      <c r="F60" s="333">
        <v>7</v>
      </c>
      <c r="G60" s="333">
        <v>9</v>
      </c>
      <c r="H60" s="333">
        <v>143</v>
      </c>
      <c r="I60" s="333">
        <v>106</v>
      </c>
      <c r="J60" s="333">
        <v>12</v>
      </c>
      <c r="K60" s="333">
        <v>18</v>
      </c>
      <c r="L60" s="333">
        <v>7</v>
      </c>
      <c r="M60" s="332">
        <v>6</v>
      </c>
      <c r="N60" s="363"/>
    </row>
    <row r="61" spans="1:14" s="334" customFormat="1" ht="12.75" customHeight="1">
      <c r="A61" s="362" t="s">
        <v>874</v>
      </c>
      <c r="B61" s="333">
        <v>366</v>
      </c>
      <c r="C61" s="333">
        <v>305</v>
      </c>
      <c r="D61" s="333">
        <v>5</v>
      </c>
      <c r="E61" s="333">
        <v>41</v>
      </c>
      <c r="F61" s="333">
        <v>16</v>
      </c>
      <c r="G61" s="333">
        <v>15</v>
      </c>
      <c r="H61" s="333">
        <v>344</v>
      </c>
      <c r="I61" s="333">
        <v>287</v>
      </c>
      <c r="J61" s="333">
        <v>5</v>
      </c>
      <c r="K61" s="333">
        <v>40</v>
      </c>
      <c r="L61" s="333">
        <v>15</v>
      </c>
      <c r="M61" s="332">
        <v>11</v>
      </c>
      <c r="N61" s="363"/>
    </row>
    <row r="62" spans="1:14" s="334" customFormat="1" ht="12.75" customHeight="1">
      <c r="A62" s="362" t="s">
        <v>875</v>
      </c>
      <c r="B62" s="333">
        <v>149</v>
      </c>
      <c r="C62" s="333">
        <v>129</v>
      </c>
      <c r="D62" s="333">
        <v>3</v>
      </c>
      <c r="E62" s="333">
        <v>14</v>
      </c>
      <c r="F62" s="333">
        <v>3</v>
      </c>
      <c r="G62" s="333">
        <v>4</v>
      </c>
      <c r="H62" s="333">
        <v>135</v>
      </c>
      <c r="I62" s="333">
        <v>117</v>
      </c>
      <c r="J62" s="333">
        <v>3</v>
      </c>
      <c r="K62" s="333">
        <v>13</v>
      </c>
      <c r="L62" s="333">
        <v>3</v>
      </c>
      <c r="M62" s="332">
        <v>2</v>
      </c>
      <c r="N62" s="363"/>
    </row>
    <row r="63" spans="1:14" s="334" customFormat="1" ht="12.75" customHeight="1">
      <c r="A63" s="362" t="s">
        <v>876</v>
      </c>
      <c r="B63" s="333">
        <v>179</v>
      </c>
      <c r="C63" s="333">
        <v>138</v>
      </c>
      <c r="D63" s="333">
        <v>5</v>
      </c>
      <c r="E63" s="333">
        <v>30</v>
      </c>
      <c r="F63" s="333">
        <v>9</v>
      </c>
      <c r="G63" s="333">
        <v>5</v>
      </c>
      <c r="H63" s="333">
        <v>156</v>
      </c>
      <c r="I63" s="333">
        <v>118</v>
      </c>
      <c r="J63" s="333">
        <v>4</v>
      </c>
      <c r="K63" s="333">
        <v>29</v>
      </c>
      <c r="L63" s="333">
        <v>8</v>
      </c>
      <c r="M63" s="332">
        <v>5</v>
      </c>
      <c r="N63" s="363"/>
    </row>
    <row r="64" spans="1:14" s="334" customFormat="1" ht="12.75" customHeight="1">
      <c r="A64" s="362" t="s">
        <v>877</v>
      </c>
      <c r="B64" s="333">
        <v>199</v>
      </c>
      <c r="C64" s="333">
        <v>160</v>
      </c>
      <c r="D64" s="333">
        <v>4</v>
      </c>
      <c r="E64" s="333">
        <v>27</v>
      </c>
      <c r="F64" s="333">
        <v>7</v>
      </c>
      <c r="G64" s="333">
        <v>7</v>
      </c>
      <c r="H64" s="333">
        <v>152</v>
      </c>
      <c r="I64" s="333">
        <v>118</v>
      </c>
      <c r="J64" s="333">
        <v>3</v>
      </c>
      <c r="K64" s="333">
        <v>26</v>
      </c>
      <c r="L64" s="333">
        <v>7</v>
      </c>
      <c r="M64" s="332">
        <v>4</v>
      </c>
      <c r="N64" s="363"/>
    </row>
    <row r="65" spans="1:14" s="334" customFormat="1" ht="12.75" customHeight="1" thickBot="1">
      <c r="A65" s="364" t="s">
        <v>878</v>
      </c>
      <c r="B65" s="337">
        <v>134</v>
      </c>
      <c r="C65" s="337">
        <v>109</v>
      </c>
      <c r="D65" s="337">
        <v>2</v>
      </c>
      <c r="E65" s="337">
        <v>16</v>
      </c>
      <c r="F65" s="337">
        <v>3</v>
      </c>
      <c r="G65" s="337">
        <v>8</v>
      </c>
      <c r="H65" s="337">
        <v>90</v>
      </c>
      <c r="I65" s="337">
        <v>74</v>
      </c>
      <c r="J65" s="337">
        <v>2</v>
      </c>
      <c r="K65" s="337">
        <v>10</v>
      </c>
      <c r="L65" s="337">
        <v>2</v>
      </c>
      <c r="M65" s="336">
        <v>3</v>
      </c>
      <c r="N65" s="363"/>
    </row>
    <row r="66" s="334" customFormat="1" ht="12.75" customHeight="1">
      <c r="A66" s="238" t="s">
        <v>765</v>
      </c>
    </row>
    <row r="67" spans="2:13" ht="13.5">
      <c r="B67" s="399"/>
      <c r="C67" s="399"/>
      <c r="D67" s="399"/>
      <c r="E67" s="399"/>
      <c r="F67" s="399"/>
      <c r="G67" s="399"/>
      <c r="H67" s="399"/>
      <c r="I67" s="399"/>
      <c r="J67" s="399"/>
      <c r="K67" s="399"/>
      <c r="L67" s="399"/>
      <c r="M67" s="399"/>
    </row>
    <row r="70" spans="2:13" ht="13.5">
      <c r="B70" s="399"/>
      <c r="C70" s="399"/>
      <c r="D70" s="399"/>
      <c r="E70" s="399"/>
      <c r="F70" s="399"/>
      <c r="G70" s="399"/>
      <c r="H70" s="399"/>
      <c r="I70" s="399"/>
      <c r="J70" s="399"/>
      <c r="K70" s="399"/>
      <c r="L70" s="399"/>
      <c r="M70" s="399"/>
    </row>
  </sheetData>
  <mergeCells count="13">
    <mergeCell ref="M5:M6"/>
    <mergeCell ref="B4:G4"/>
    <mergeCell ref="H4:M4"/>
    <mergeCell ref="B5:B6"/>
    <mergeCell ref="C5:C6"/>
    <mergeCell ref="D5:D6"/>
    <mergeCell ref="E5:E6"/>
    <mergeCell ref="G5:G6"/>
    <mergeCell ref="H5:H6"/>
    <mergeCell ref="I5:I6"/>
    <mergeCell ref="J5:J6"/>
    <mergeCell ref="A4:A6"/>
    <mergeCell ref="K5:K6"/>
  </mergeCells>
  <printOptions/>
  <pageMargins left="0.3937007874015748" right="0.3937007874015748" top="0.3937007874015748" bottom="0.3937007874015748" header="0.5118110236220472" footer="0.5118110236220472"/>
  <pageSetup horizontalDpi="300" verticalDpi="300" orientation="portrait" paperSize="9" scale="99" r:id="rId1"/>
</worksheet>
</file>

<file path=xl/worksheets/sheet27.xml><?xml version="1.0" encoding="utf-8"?>
<worksheet xmlns="http://schemas.openxmlformats.org/spreadsheetml/2006/main" xmlns:r="http://schemas.openxmlformats.org/officeDocument/2006/relationships">
  <dimension ref="A2:X62"/>
  <sheetViews>
    <sheetView workbookViewId="0" topLeftCell="A1">
      <selection activeCell="F19" sqref="F19"/>
    </sheetView>
  </sheetViews>
  <sheetFormatPr defaultColWidth="9.00390625" defaultRowHeight="13.5"/>
  <cols>
    <col min="1" max="1" width="10.25390625" style="597" customWidth="1"/>
    <col min="2" max="2" width="9.625" style="597" customWidth="1"/>
    <col min="3" max="3" width="10.625" style="597" customWidth="1"/>
    <col min="4" max="4" width="9.125" style="597" customWidth="1"/>
    <col min="5" max="11" width="8.125" style="597" customWidth="1"/>
    <col min="12" max="12" width="7.875" style="597" customWidth="1"/>
    <col min="13" max="14" width="7.625" style="597" customWidth="1"/>
    <col min="15" max="15" width="10.375" style="597" customWidth="1"/>
    <col min="16" max="16" width="6.75390625" style="597" customWidth="1"/>
    <col min="17" max="17" width="7.50390625" style="597" customWidth="1"/>
    <col min="18" max="19" width="7.50390625" style="597" bestFit="1" customWidth="1"/>
    <col min="20" max="21" width="6.625" style="597" customWidth="1"/>
    <col min="22" max="22" width="7.50390625" style="597" bestFit="1" customWidth="1"/>
    <col min="23" max="23" width="6.125" style="597" bestFit="1" customWidth="1"/>
    <col min="24" max="24" width="7.625" style="597" customWidth="1"/>
    <col min="25" max="16384" width="9.00390625" style="597" customWidth="1"/>
  </cols>
  <sheetData>
    <row r="2" spans="1:16" ht="18" customHeight="1">
      <c r="A2" s="596" t="s">
        <v>65</v>
      </c>
      <c r="I2" s="598"/>
      <c r="P2" s="598"/>
    </row>
    <row r="3" ht="15" customHeight="1" thickBot="1">
      <c r="X3" s="599" t="s">
        <v>1038</v>
      </c>
    </row>
    <row r="4" spans="1:24" s="600" customFormat="1" ht="15" customHeight="1" thickTop="1">
      <c r="A4" s="982" t="s">
        <v>479</v>
      </c>
      <c r="B4" s="966" t="s">
        <v>66</v>
      </c>
      <c r="C4" s="967"/>
      <c r="D4" s="985" t="s">
        <v>67</v>
      </c>
      <c r="E4" s="986"/>
      <c r="F4" s="986"/>
      <c r="G4" s="986"/>
      <c r="H4" s="986"/>
      <c r="I4" s="986"/>
      <c r="J4" s="986"/>
      <c r="K4" s="986"/>
      <c r="L4" s="986" t="s">
        <v>893</v>
      </c>
      <c r="M4" s="987"/>
      <c r="N4" s="987"/>
      <c r="O4" s="987"/>
      <c r="P4" s="988"/>
      <c r="Q4" s="966" t="s">
        <v>238</v>
      </c>
      <c r="R4" s="967"/>
      <c r="S4" s="967"/>
      <c r="T4" s="967"/>
      <c r="U4" s="967"/>
      <c r="V4" s="967"/>
      <c r="W4" s="967"/>
      <c r="X4" s="968"/>
    </row>
    <row r="5" spans="1:24" s="600" customFormat="1" ht="15" customHeight="1">
      <c r="A5" s="983"/>
      <c r="B5" s="960" t="s">
        <v>239</v>
      </c>
      <c r="C5" s="960" t="s">
        <v>881</v>
      </c>
      <c r="D5" s="969" t="s">
        <v>240</v>
      </c>
      <c r="E5" s="970"/>
      <c r="F5" s="970"/>
      <c r="G5" s="970"/>
      <c r="H5" s="970"/>
      <c r="I5" s="970"/>
      <c r="J5" s="970"/>
      <c r="K5" s="970"/>
      <c r="L5" s="970"/>
      <c r="M5" s="970"/>
      <c r="N5" s="971"/>
      <c r="O5" s="972" t="s">
        <v>882</v>
      </c>
      <c r="P5" s="963" t="s">
        <v>1039</v>
      </c>
      <c r="Q5" s="960" t="s">
        <v>239</v>
      </c>
      <c r="R5" s="975"/>
      <c r="S5" s="975"/>
      <c r="T5" s="975"/>
      <c r="U5" s="975"/>
      <c r="V5" s="975"/>
      <c r="W5" s="975"/>
      <c r="X5" s="976" t="s">
        <v>882</v>
      </c>
    </row>
    <row r="6" spans="1:24" s="600" customFormat="1" ht="15" customHeight="1">
      <c r="A6" s="983"/>
      <c r="B6" s="960"/>
      <c r="C6" s="960"/>
      <c r="D6" s="960" t="s">
        <v>438</v>
      </c>
      <c r="E6" s="979" t="s">
        <v>883</v>
      </c>
      <c r="F6" s="960" t="s">
        <v>884</v>
      </c>
      <c r="G6" s="960" t="s">
        <v>885</v>
      </c>
      <c r="H6" s="960" t="s">
        <v>886</v>
      </c>
      <c r="I6" s="960" t="s">
        <v>887</v>
      </c>
      <c r="J6" s="960" t="s">
        <v>888</v>
      </c>
      <c r="K6" s="989" t="s">
        <v>889</v>
      </c>
      <c r="L6" s="960" t="s">
        <v>890</v>
      </c>
      <c r="M6" s="960" t="s">
        <v>891</v>
      </c>
      <c r="N6" s="961" t="s">
        <v>68</v>
      </c>
      <c r="O6" s="973"/>
      <c r="P6" s="964"/>
      <c r="Q6" s="963" t="s">
        <v>69</v>
      </c>
      <c r="R6" s="959" t="s">
        <v>1040</v>
      </c>
      <c r="S6" s="959" t="s">
        <v>1041</v>
      </c>
      <c r="T6" s="959" t="s">
        <v>1042</v>
      </c>
      <c r="U6" s="959" t="s">
        <v>894</v>
      </c>
      <c r="V6" s="958" t="s">
        <v>895</v>
      </c>
      <c r="W6" s="958" t="s">
        <v>892</v>
      </c>
      <c r="X6" s="977"/>
    </row>
    <row r="7" spans="1:24" s="600" customFormat="1" ht="15" customHeight="1">
      <c r="A7" s="983"/>
      <c r="B7" s="960"/>
      <c r="C7" s="960"/>
      <c r="D7" s="960"/>
      <c r="E7" s="980"/>
      <c r="F7" s="960"/>
      <c r="G7" s="960"/>
      <c r="H7" s="960"/>
      <c r="I7" s="960"/>
      <c r="J7" s="960"/>
      <c r="K7" s="989"/>
      <c r="L7" s="960"/>
      <c r="M7" s="960"/>
      <c r="N7" s="962"/>
      <c r="O7" s="973"/>
      <c r="P7" s="964"/>
      <c r="Q7" s="964"/>
      <c r="R7" s="959"/>
      <c r="S7" s="959"/>
      <c r="T7" s="959"/>
      <c r="U7" s="959"/>
      <c r="V7" s="958"/>
      <c r="W7" s="958"/>
      <c r="X7" s="977"/>
    </row>
    <row r="8" spans="1:24" s="600" customFormat="1" ht="15" customHeight="1">
      <c r="A8" s="984"/>
      <c r="B8" s="960"/>
      <c r="C8" s="960"/>
      <c r="D8" s="960"/>
      <c r="E8" s="981"/>
      <c r="F8" s="960"/>
      <c r="G8" s="960"/>
      <c r="H8" s="960"/>
      <c r="I8" s="960"/>
      <c r="J8" s="960"/>
      <c r="K8" s="989"/>
      <c r="L8" s="960"/>
      <c r="M8" s="960"/>
      <c r="N8" s="962"/>
      <c r="O8" s="974"/>
      <c r="P8" s="965"/>
      <c r="Q8" s="965"/>
      <c r="R8" s="959"/>
      <c r="S8" s="959"/>
      <c r="T8" s="959"/>
      <c r="U8" s="959"/>
      <c r="V8" s="958"/>
      <c r="W8" s="958"/>
      <c r="X8" s="978"/>
    </row>
    <row r="9" spans="1:24" s="602" customFormat="1" ht="15" customHeight="1">
      <c r="A9" s="601" t="s">
        <v>896</v>
      </c>
      <c r="B9" s="499">
        <v>388608</v>
      </c>
      <c r="C9" s="500">
        <v>1168924</v>
      </c>
      <c r="D9" s="500">
        <v>387682</v>
      </c>
      <c r="E9" s="500">
        <v>89817</v>
      </c>
      <c r="F9" s="500">
        <v>95246</v>
      </c>
      <c r="G9" s="500">
        <v>73929</v>
      </c>
      <c r="H9" s="500">
        <v>59951</v>
      </c>
      <c r="I9" s="500">
        <v>32655</v>
      </c>
      <c r="J9" s="500">
        <v>22035</v>
      </c>
      <c r="K9" s="499">
        <v>9888</v>
      </c>
      <c r="L9" s="500">
        <v>3171</v>
      </c>
      <c r="M9" s="500">
        <v>775</v>
      </c>
      <c r="N9" s="500">
        <v>215</v>
      </c>
      <c r="O9" s="500">
        <v>1141161</v>
      </c>
      <c r="P9" s="501">
        <v>2.943</v>
      </c>
      <c r="Q9" s="500">
        <v>926</v>
      </c>
      <c r="R9" s="500">
        <v>115</v>
      </c>
      <c r="S9" s="500">
        <v>88</v>
      </c>
      <c r="T9" s="500">
        <v>587</v>
      </c>
      <c r="U9" s="500">
        <v>34</v>
      </c>
      <c r="V9" s="500">
        <v>9</v>
      </c>
      <c r="W9" s="500">
        <v>93</v>
      </c>
      <c r="X9" s="502">
        <v>27763</v>
      </c>
    </row>
    <row r="10" spans="1:24" s="602" customFormat="1" ht="22.5" customHeight="1">
      <c r="A10" s="603" t="s">
        <v>623</v>
      </c>
      <c r="B10" s="499">
        <v>318315</v>
      </c>
      <c r="C10" s="500">
        <v>924003</v>
      </c>
      <c r="D10" s="500">
        <v>317596</v>
      </c>
      <c r="E10" s="500">
        <v>80022</v>
      </c>
      <c r="F10" s="500">
        <v>78988</v>
      </c>
      <c r="G10" s="500">
        <v>59966</v>
      </c>
      <c r="H10" s="500">
        <v>48059</v>
      </c>
      <c r="I10" s="500">
        <v>24794</v>
      </c>
      <c r="J10" s="500">
        <v>16001</v>
      </c>
      <c r="K10" s="499">
        <v>6949</v>
      </c>
      <c r="L10" s="500">
        <v>2151</v>
      </c>
      <c r="M10" s="500">
        <v>522</v>
      </c>
      <c r="N10" s="500">
        <v>144</v>
      </c>
      <c r="O10" s="500">
        <v>902148</v>
      </c>
      <c r="P10" s="501">
        <v>2.84</v>
      </c>
      <c r="Q10" s="500">
        <v>719</v>
      </c>
      <c r="R10" s="500">
        <v>110</v>
      </c>
      <c r="S10" s="500">
        <v>74</v>
      </c>
      <c r="T10" s="500">
        <v>435</v>
      </c>
      <c r="U10" s="500">
        <v>34</v>
      </c>
      <c r="V10" s="500">
        <v>9</v>
      </c>
      <c r="W10" s="500">
        <v>57</v>
      </c>
      <c r="X10" s="502">
        <v>21855</v>
      </c>
    </row>
    <row r="11" spans="1:24" s="602" customFormat="1" ht="15" customHeight="1">
      <c r="A11" s="603" t="s">
        <v>897</v>
      </c>
      <c r="B11" s="499">
        <v>70293</v>
      </c>
      <c r="C11" s="500">
        <v>244921</v>
      </c>
      <c r="D11" s="500">
        <v>70086</v>
      </c>
      <c r="E11" s="500">
        <v>9795</v>
      </c>
      <c r="F11" s="500">
        <v>16258</v>
      </c>
      <c r="G11" s="500">
        <v>13963</v>
      </c>
      <c r="H11" s="500">
        <v>11892</v>
      </c>
      <c r="I11" s="500">
        <v>7861</v>
      </c>
      <c r="J11" s="500">
        <v>6034</v>
      </c>
      <c r="K11" s="499">
        <v>2939</v>
      </c>
      <c r="L11" s="500">
        <v>1020</v>
      </c>
      <c r="M11" s="500">
        <v>253</v>
      </c>
      <c r="N11" s="500">
        <v>71</v>
      </c>
      <c r="O11" s="500">
        <v>239013</v>
      </c>
      <c r="P11" s="501">
        <v>3.41</v>
      </c>
      <c r="Q11" s="500">
        <v>207</v>
      </c>
      <c r="R11" s="500">
        <v>5</v>
      </c>
      <c r="S11" s="500">
        <v>14</v>
      </c>
      <c r="T11" s="500">
        <v>152</v>
      </c>
      <c r="U11" s="503">
        <v>0</v>
      </c>
      <c r="V11" s="500">
        <v>0</v>
      </c>
      <c r="W11" s="500">
        <v>36</v>
      </c>
      <c r="X11" s="502">
        <v>5908</v>
      </c>
    </row>
    <row r="12" spans="1:24" s="602" customFormat="1" ht="22.5" customHeight="1">
      <c r="A12" s="603" t="s">
        <v>624</v>
      </c>
      <c r="B12" s="499">
        <v>190681</v>
      </c>
      <c r="C12" s="500">
        <v>563473</v>
      </c>
      <c r="D12" s="500">
        <v>190311</v>
      </c>
      <c r="E12" s="500">
        <v>45189</v>
      </c>
      <c r="F12" s="500">
        <v>46774</v>
      </c>
      <c r="G12" s="500">
        <v>36691</v>
      </c>
      <c r="H12" s="500">
        <v>30321</v>
      </c>
      <c r="I12" s="500">
        <v>15421</v>
      </c>
      <c r="J12" s="500">
        <v>10067</v>
      </c>
      <c r="K12" s="499">
        <v>4215</v>
      </c>
      <c r="L12" s="500">
        <v>1242</v>
      </c>
      <c r="M12" s="500">
        <v>306</v>
      </c>
      <c r="N12" s="500">
        <v>85</v>
      </c>
      <c r="O12" s="500">
        <v>550672</v>
      </c>
      <c r="P12" s="501">
        <v>2.893</v>
      </c>
      <c r="Q12" s="500">
        <v>370</v>
      </c>
      <c r="R12" s="500">
        <v>69</v>
      </c>
      <c r="S12" s="500">
        <v>37</v>
      </c>
      <c r="T12" s="500">
        <v>209</v>
      </c>
      <c r="U12" s="500">
        <v>34</v>
      </c>
      <c r="V12" s="500">
        <v>6</v>
      </c>
      <c r="W12" s="500">
        <v>15</v>
      </c>
      <c r="X12" s="502">
        <v>12801</v>
      </c>
    </row>
    <row r="13" spans="1:24" s="602" customFormat="1" ht="15" customHeight="1">
      <c r="A13" s="603" t="s">
        <v>625</v>
      </c>
      <c r="B13" s="499">
        <v>25526</v>
      </c>
      <c r="C13" s="500">
        <v>84319</v>
      </c>
      <c r="D13" s="500">
        <v>25451</v>
      </c>
      <c r="E13" s="500">
        <v>4708</v>
      </c>
      <c r="F13" s="500">
        <v>5986</v>
      </c>
      <c r="G13" s="500">
        <v>4808</v>
      </c>
      <c r="H13" s="500">
        <v>3997</v>
      </c>
      <c r="I13" s="500">
        <v>2557</v>
      </c>
      <c r="J13" s="500">
        <v>1966</v>
      </c>
      <c r="K13" s="499">
        <v>986</v>
      </c>
      <c r="L13" s="500">
        <v>329</v>
      </c>
      <c r="M13" s="500">
        <v>86</v>
      </c>
      <c r="N13" s="500">
        <v>28</v>
      </c>
      <c r="O13" s="500">
        <v>82265</v>
      </c>
      <c r="P13" s="501">
        <v>3.232</v>
      </c>
      <c r="Q13" s="500">
        <v>75</v>
      </c>
      <c r="R13" s="500">
        <v>2</v>
      </c>
      <c r="S13" s="500">
        <v>7</v>
      </c>
      <c r="T13" s="500">
        <v>39</v>
      </c>
      <c r="U13" s="503">
        <v>0</v>
      </c>
      <c r="V13" s="500">
        <v>0</v>
      </c>
      <c r="W13" s="503">
        <v>27</v>
      </c>
      <c r="X13" s="502">
        <v>2054</v>
      </c>
    </row>
    <row r="14" spans="1:24" s="602" customFormat="1" ht="15" customHeight="1">
      <c r="A14" s="603" t="s">
        <v>898</v>
      </c>
      <c r="B14" s="499">
        <v>74536</v>
      </c>
      <c r="C14" s="500">
        <v>226989</v>
      </c>
      <c r="D14" s="500">
        <v>74304</v>
      </c>
      <c r="E14" s="500">
        <v>17898</v>
      </c>
      <c r="F14" s="500">
        <v>17286</v>
      </c>
      <c r="G14" s="500">
        <v>13707</v>
      </c>
      <c r="H14" s="500">
        <v>11270</v>
      </c>
      <c r="I14" s="500">
        <v>6556</v>
      </c>
      <c r="J14" s="500">
        <v>4597</v>
      </c>
      <c r="K14" s="499">
        <v>2093</v>
      </c>
      <c r="L14" s="500">
        <v>681</v>
      </c>
      <c r="M14" s="500">
        <v>173</v>
      </c>
      <c r="N14" s="500">
        <v>43</v>
      </c>
      <c r="O14" s="500">
        <v>221144</v>
      </c>
      <c r="P14" s="501">
        <v>2.976</v>
      </c>
      <c r="Q14" s="500">
        <v>232</v>
      </c>
      <c r="R14" s="500">
        <v>10</v>
      </c>
      <c r="S14" s="500">
        <v>20</v>
      </c>
      <c r="T14" s="500">
        <v>169</v>
      </c>
      <c r="U14" s="503">
        <v>0</v>
      </c>
      <c r="V14" s="500">
        <v>2</v>
      </c>
      <c r="W14" s="500">
        <v>31</v>
      </c>
      <c r="X14" s="502">
        <v>5845</v>
      </c>
    </row>
    <row r="15" spans="1:24" s="602" customFormat="1" ht="15" customHeight="1">
      <c r="A15" s="603" t="s">
        <v>627</v>
      </c>
      <c r="B15" s="499">
        <v>97865</v>
      </c>
      <c r="C15" s="500">
        <v>294143</v>
      </c>
      <c r="D15" s="500">
        <v>97616</v>
      </c>
      <c r="E15" s="500">
        <v>22022</v>
      </c>
      <c r="F15" s="500">
        <v>25200</v>
      </c>
      <c r="G15" s="500">
        <v>18723</v>
      </c>
      <c r="H15" s="500">
        <v>14363</v>
      </c>
      <c r="I15" s="500">
        <v>8121</v>
      </c>
      <c r="J15" s="500">
        <v>5405</v>
      </c>
      <c r="K15" s="499">
        <v>2594</v>
      </c>
      <c r="L15" s="500">
        <v>919</v>
      </c>
      <c r="M15" s="500">
        <v>210</v>
      </c>
      <c r="N15" s="500">
        <v>59</v>
      </c>
      <c r="O15" s="500">
        <v>287080</v>
      </c>
      <c r="P15" s="501">
        <v>2.94</v>
      </c>
      <c r="Q15" s="500">
        <v>249</v>
      </c>
      <c r="R15" s="500">
        <v>34</v>
      </c>
      <c r="S15" s="500">
        <v>24</v>
      </c>
      <c r="T15" s="500">
        <v>170</v>
      </c>
      <c r="U15" s="503">
        <v>0</v>
      </c>
      <c r="V15" s="500">
        <v>1</v>
      </c>
      <c r="W15" s="500">
        <v>20</v>
      </c>
      <c r="X15" s="502">
        <v>7063</v>
      </c>
    </row>
    <row r="16" spans="1:24" s="605" customFormat="1" ht="22.5" customHeight="1">
      <c r="A16" s="604" t="s">
        <v>445</v>
      </c>
      <c r="B16" s="504">
        <v>96560</v>
      </c>
      <c r="C16" s="505">
        <v>254244</v>
      </c>
      <c r="D16" s="505">
        <v>96425</v>
      </c>
      <c r="E16" s="505">
        <v>29627</v>
      </c>
      <c r="F16" s="505">
        <v>24073</v>
      </c>
      <c r="G16" s="505">
        <v>17907</v>
      </c>
      <c r="H16" s="505">
        <v>14053</v>
      </c>
      <c r="I16" s="505">
        <v>5967</v>
      </c>
      <c r="J16" s="505">
        <v>3236</v>
      </c>
      <c r="K16" s="504">
        <v>1165</v>
      </c>
      <c r="L16" s="505">
        <v>305</v>
      </c>
      <c r="M16" s="505">
        <v>75</v>
      </c>
      <c r="N16" s="505">
        <v>17</v>
      </c>
      <c r="O16" s="505">
        <v>248406</v>
      </c>
      <c r="P16" s="506">
        <v>2.576</v>
      </c>
      <c r="Q16" s="505">
        <v>135</v>
      </c>
      <c r="R16" s="508">
        <v>15</v>
      </c>
      <c r="S16" s="508">
        <v>20</v>
      </c>
      <c r="T16" s="508">
        <v>85</v>
      </c>
      <c r="U16" s="508" t="s">
        <v>448</v>
      </c>
      <c r="V16" s="508">
        <v>6</v>
      </c>
      <c r="W16" s="508">
        <v>9</v>
      </c>
      <c r="X16" s="507">
        <v>5838</v>
      </c>
    </row>
    <row r="17" spans="1:24" s="605" customFormat="1" ht="15" customHeight="1">
      <c r="A17" s="604" t="s">
        <v>446</v>
      </c>
      <c r="B17" s="504">
        <v>33013</v>
      </c>
      <c r="C17" s="505">
        <v>89401</v>
      </c>
      <c r="D17" s="505">
        <v>32920</v>
      </c>
      <c r="E17" s="505">
        <v>10733</v>
      </c>
      <c r="F17" s="505">
        <v>7414</v>
      </c>
      <c r="G17" s="505">
        <v>5617</v>
      </c>
      <c r="H17" s="505">
        <v>4569</v>
      </c>
      <c r="I17" s="505">
        <v>2296</v>
      </c>
      <c r="J17" s="505">
        <v>1468</v>
      </c>
      <c r="K17" s="504">
        <v>587</v>
      </c>
      <c r="L17" s="505">
        <v>174</v>
      </c>
      <c r="M17" s="505">
        <v>50</v>
      </c>
      <c r="N17" s="505">
        <v>12</v>
      </c>
      <c r="O17" s="505">
        <v>87059</v>
      </c>
      <c r="P17" s="506">
        <v>2.644</v>
      </c>
      <c r="Q17" s="505">
        <v>93</v>
      </c>
      <c r="R17" s="508">
        <v>5</v>
      </c>
      <c r="S17" s="508">
        <v>8</v>
      </c>
      <c r="T17" s="508">
        <v>54</v>
      </c>
      <c r="U17" s="508" t="s">
        <v>448</v>
      </c>
      <c r="V17" s="508">
        <v>2</v>
      </c>
      <c r="W17" s="508">
        <v>24</v>
      </c>
      <c r="X17" s="507">
        <v>2342</v>
      </c>
    </row>
    <row r="18" spans="1:24" s="605" customFormat="1" ht="15" customHeight="1">
      <c r="A18" s="604" t="s">
        <v>447</v>
      </c>
      <c r="B18" s="504">
        <v>45514</v>
      </c>
      <c r="C18" s="505">
        <v>136623</v>
      </c>
      <c r="D18" s="505">
        <v>45395</v>
      </c>
      <c r="E18" s="505">
        <v>10833</v>
      </c>
      <c r="F18" s="505">
        <v>11380</v>
      </c>
      <c r="G18" s="505">
        <v>8469</v>
      </c>
      <c r="H18" s="505">
        <v>6434</v>
      </c>
      <c r="I18" s="505">
        <v>3845</v>
      </c>
      <c r="J18" s="505">
        <v>2516</v>
      </c>
      <c r="K18" s="504">
        <v>1308</v>
      </c>
      <c r="L18" s="505">
        <v>460</v>
      </c>
      <c r="M18" s="505">
        <v>118</v>
      </c>
      <c r="N18" s="505">
        <v>32</v>
      </c>
      <c r="O18" s="505">
        <v>133282</v>
      </c>
      <c r="P18" s="506">
        <v>2.936</v>
      </c>
      <c r="Q18" s="505">
        <v>119</v>
      </c>
      <c r="R18" s="508">
        <v>12</v>
      </c>
      <c r="S18" s="508">
        <v>11</v>
      </c>
      <c r="T18" s="508">
        <v>76</v>
      </c>
      <c r="U18" s="508" t="s">
        <v>448</v>
      </c>
      <c r="V18" s="508">
        <v>1</v>
      </c>
      <c r="W18" s="508">
        <v>19</v>
      </c>
      <c r="X18" s="507">
        <v>3341</v>
      </c>
    </row>
    <row r="19" spans="1:24" s="605" customFormat="1" ht="15" customHeight="1">
      <c r="A19" s="604" t="s">
        <v>449</v>
      </c>
      <c r="B19" s="504">
        <v>38955</v>
      </c>
      <c r="C19" s="505">
        <v>111151</v>
      </c>
      <c r="D19" s="505">
        <v>38860</v>
      </c>
      <c r="E19" s="505">
        <v>9231</v>
      </c>
      <c r="F19" s="505">
        <v>10721</v>
      </c>
      <c r="G19" s="505">
        <v>7535</v>
      </c>
      <c r="H19" s="505">
        <v>5693</v>
      </c>
      <c r="I19" s="505">
        <v>2868</v>
      </c>
      <c r="J19" s="505">
        <v>1766</v>
      </c>
      <c r="K19" s="504">
        <v>724</v>
      </c>
      <c r="L19" s="505">
        <v>263</v>
      </c>
      <c r="M19" s="505">
        <v>45</v>
      </c>
      <c r="N19" s="505">
        <v>14</v>
      </c>
      <c r="O19" s="505">
        <v>108704</v>
      </c>
      <c r="P19" s="506">
        <v>2.797</v>
      </c>
      <c r="Q19" s="505">
        <v>95</v>
      </c>
      <c r="R19" s="508">
        <v>21</v>
      </c>
      <c r="S19" s="508">
        <v>9</v>
      </c>
      <c r="T19" s="508">
        <v>64</v>
      </c>
      <c r="U19" s="508" t="s">
        <v>448</v>
      </c>
      <c r="V19" s="508" t="s">
        <v>448</v>
      </c>
      <c r="W19" s="508">
        <v>1</v>
      </c>
      <c r="X19" s="507">
        <v>2447</v>
      </c>
    </row>
    <row r="20" spans="1:24" s="605" customFormat="1" ht="15" customHeight="1">
      <c r="A20" s="604" t="s">
        <v>450</v>
      </c>
      <c r="B20" s="504">
        <v>12980</v>
      </c>
      <c r="C20" s="505">
        <v>38850</v>
      </c>
      <c r="D20" s="505">
        <v>12958</v>
      </c>
      <c r="E20" s="505">
        <v>3081</v>
      </c>
      <c r="F20" s="505">
        <v>3215</v>
      </c>
      <c r="G20" s="505">
        <v>2426</v>
      </c>
      <c r="H20" s="505">
        <v>1931</v>
      </c>
      <c r="I20" s="505">
        <v>1063</v>
      </c>
      <c r="J20" s="505">
        <v>771</v>
      </c>
      <c r="K20" s="504">
        <v>336</v>
      </c>
      <c r="L20" s="505">
        <v>95</v>
      </c>
      <c r="M20" s="505">
        <v>33</v>
      </c>
      <c r="N20" s="505">
        <v>7</v>
      </c>
      <c r="O20" s="505">
        <v>37937</v>
      </c>
      <c r="P20" s="506">
        <v>2.927</v>
      </c>
      <c r="Q20" s="505">
        <v>22</v>
      </c>
      <c r="R20" s="508">
        <v>2</v>
      </c>
      <c r="S20" s="508">
        <v>5</v>
      </c>
      <c r="T20" s="508">
        <v>15</v>
      </c>
      <c r="U20" s="508" t="s">
        <v>448</v>
      </c>
      <c r="V20" s="508" t="s">
        <v>448</v>
      </c>
      <c r="W20" s="508" t="s">
        <v>448</v>
      </c>
      <c r="X20" s="507">
        <v>913</v>
      </c>
    </row>
    <row r="21" spans="1:24" s="605" customFormat="1" ht="15" customHeight="1">
      <c r="A21" s="604" t="s">
        <v>451</v>
      </c>
      <c r="B21" s="504">
        <v>12717</v>
      </c>
      <c r="C21" s="505">
        <v>42373</v>
      </c>
      <c r="D21" s="505">
        <v>12702</v>
      </c>
      <c r="E21" s="505">
        <v>2004</v>
      </c>
      <c r="F21" s="505">
        <v>2941</v>
      </c>
      <c r="G21" s="505">
        <v>2543</v>
      </c>
      <c r="H21" s="505">
        <v>2259</v>
      </c>
      <c r="I21" s="505">
        <v>1315</v>
      </c>
      <c r="J21" s="505">
        <v>1031</v>
      </c>
      <c r="K21" s="504">
        <v>443</v>
      </c>
      <c r="L21" s="505">
        <v>131</v>
      </c>
      <c r="M21" s="505">
        <v>25</v>
      </c>
      <c r="N21" s="505">
        <v>10</v>
      </c>
      <c r="O21" s="505">
        <v>41789</v>
      </c>
      <c r="P21" s="506">
        <v>3.289</v>
      </c>
      <c r="Q21" s="505">
        <v>15</v>
      </c>
      <c r="R21" s="508">
        <v>1</v>
      </c>
      <c r="S21" s="508">
        <v>2</v>
      </c>
      <c r="T21" s="508">
        <v>12</v>
      </c>
      <c r="U21" s="508" t="s">
        <v>448</v>
      </c>
      <c r="V21" s="508" t="s">
        <v>448</v>
      </c>
      <c r="W21" s="508" t="s">
        <v>448</v>
      </c>
      <c r="X21" s="507">
        <v>584</v>
      </c>
    </row>
    <row r="22" spans="1:24" s="605" customFormat="1" ht="15" customHeight="1">
      <c r="A22" s="604" t="s">
        <v>452</v>
      </c>
      <c r="B22" s="504">
        <v>10751</v>
      </c>
      <c r="C22" s="505">
        <v>33836</v>
      </c>
      <c r="D22" s="505">
        <v>10709</v>
      </c>
      <c r="E22" s="505">
        <v>1968</v>
      </c>
      <c r="F22" s="505">
        <v>2832</v>
      </c>
      <c r="G22" s="505">
        <v>2157</v>
      </c>
      <c r="H22" s="505">
        <v>1696</v>
      </c>
      <c r="I22" s="505">
        <v>1014</v>
      </c>
      <c r="J22" s="505">
        <v>642</v>
      </c>
      <c r="K22" s="504">
        <v>272</v>
      </c>
      <c r="L22" s="505">
        <v>98</v>
      </c>
      <c r="M22" s="505">
        <v>24</v>
      </c>
      <c r="N22" s="508">
        <v>6</v>
      </c>
      <c r="O22" s="505">
        <v>32774</v>
      </c>
      <c r="P22" s="506">
        <v>3.06</v>
      </c>
      <c r="Q22" s="505">
        <v>42</v>
      </c>
      <c r="R22" s="508">
        <v>7</v>
      </c>
      <c r="S22" s="508">
        <v>4</v>
      </c>
      <c r="T22" s="508">
        <v>28</v>
      </c>
      <c r="U22" s="508" t="s">
        <v>448</v>
      </c>
      <c r="V22" s="508" t="s">
        <v>448</v>
      </c>
      <c r="W22" s="508">
        <v>3</v>
      </c>
      <c r="X22" s="507">
        <v>1062</v>
      </c>
    </row>
    <row r="23" spans="1:24" s="605" customFormat="1" ht="15" customHeight="1">
      <c r="A23" s="604" t="s">
        <v>453</v>
      </c>
      <c r="B23" s="504">
        <v>7865</v>
      </c>
      <c r="C23" s="505">
        <v>26811</v>
      </c>
      <c r="D23" s="505">
        <v>7860</v>
      </c>
      <c r="E23" s="505">
        <v>1111</v>
      </c>
      <c r="F23" s="505">
        <v>1935</v>
      </c>
      <c r="G23" s="505">
        <v>1507</v>
      </c>
      <c r="H23" s="505">
        <v>1309</v>
      </c>
      <c r="I23" s="505">
        <v>871</v>
      </c>
      <c r="J23" s="505">
        <v>659</v>
      </c>
      <c r="K23" s="504">
        <v>336</v>
      </c>
      <c r="L23" s="505">
        <v>100</v>
      </c>
      <c r="M23" s="505">
        <v>25</v>
      </c>
      <c r="N23" s="505">
        <v>7</v>
      </c>
      <c r="O23" s="505">
        <v>26495</v>
      </c>
      <c r="P23" s="506">
        <v>3.37</v>
      </c>
      <c r="Q23" s="505">
        <v>5</v>
      </c>
      <c r="R23" s="508" t="s">
        <v>448</v>
      </c>
      <c r="S23" s="508" t="s">
        <v>448</v>
      </c>
      <c r="T23" s="508">
        <v>5</v>
      </c>
      <c r="U23" s="508" t="s">
        <v>448</v>
      </c>
      <c r="V23" s="508" t="s">
        <v>448</v>
      </c>
      <c r="W23" s="508" t="s">
        <v>448</v>
      </c>
      <c r="X23" s="507">
        <v>316</v>
      </c>
    </row>
    <row r="24" spans="1:24" s="605" customFormat="1" ht="15" customHeight="1">
      <c r="A24" s="604" t="s">
        <v>454</v>
      </c>
      <c r="B24" s="504">
        <v>9269</v>
      </c>
      <c r="C24" s="505">
        <v>29473</v>
      </c>
      <c r="D24" s="505">
        <v>9228</v>
      </c>
      <c r="E24" s="505">
        <v>1846</v>
      </c>
      <c r="F24" s="505">
        <v>2284</v>
      </c>
      <c r="G24" s="505">
        <v>1759</v>
      </c>
      <c r="H24" s="505">
        <v>1429</v>
      </c>
      <c r="I24" s="505">
        <v>900</v>
      </c>
      <c r="J24" s="505">
        <v>589</v>
      </c>
      <c r="K24" s="504">
        <v>295</v>
      </c>
      <c r="L24" s="505">
        <v>99</v>
      </c>
      <c r="M24" s="505">
        <v>22</v>
      </c>
      <c r="N24" s="505">
        <v>5</v>
      </c>
      <c r="O24" s="505">
        <v>28552</v>
      </c>
      <c r="P24" s="506">
        <v>3.094</v>
      </c>
      <c r="Q24" s="505">
        <v>41</v>
      </c>
      <c r="R24" s="508">
        <v>2</v>
      </c>
      <c r="S24" s="508">
        <v>6</v>
      </c>
      <c r="T24" s="508">
        <v>33</v>
      </c>
      <c r="U24" s="508" t="s">
        <v>448</v>
      </c>
      <c r="V24" s="508" t="s">
        <v>448</v>
      </c>
      <c r="W24" s="508" t="s">
        <v>448</v>
      </c>
      <c r="X24" s="507">
        <v>921</v>
      </c>
    </row>
    <row r="25" spans="1:24" s="605" customFormat="1" ht="15" customHeight="1">
      <c r="A25" s="604" t="s">
        <v>455</v>
      </c>
      <c r="B25" s="504">
        <v>20404</v>
      </c>
      <c r="C25" s="505">
        <v>62214</v>
      </c>
      <c r="D25" s="505">
        <v>20338</v>
      </c>
      <c r="E25" s="505">
        <v>4210</v>
      </c>
      <c r="F25" s="505">
        <v>4962</v>
      </c>
      <c r="G25" s="505">
        <v>4071</v>
      </c>
      <c r="H25" s="505">
        <v>3479</v>
      </c>
      <c r="I25" s="505">
        <v>1724</v>
      </c>
      <c r="J25" s="505">
        <v>1196</v>
      </c>
      <c r="K25" s="504">
        <v>525</v>
      </c>
      <c r="L25" s="505">
        <v>134</v>
      </c>
      <c r="M25" s="505">
        <v>30</v>
      </c>
      <c r="N25" s="505">
        <v>7</v>
      </c>
      <c r="O25" s="505">
        <v>61147</v>
      </c>
      <c r="P25" s="506">
        <v>3.006</v>
      </c>
      <c r="Q25" s="505">
        <v>66</v>
      </c>
      <c r="R25" s="508">
        <v>45</v>
      </c>
      <c r="S25" s="508">
        <v>4</v>
      </c>
      <c r="T25" s="508">
        <v>17</v>
      </c>
      <c r="U25" s="508" t="s">
        <v>448</v>
      </c>
      <c r="V25" s="508" t="s">
        <v>448</v>
      </c>
      <c r="W25" s="508" t="s">
        <v>448</v>
      </c>
      <c r="X25" s="507">
        <v>1067</v>
      </c>
    </row>
    <row r="26" spans="1:24" s="605" customFormat="1" ht="15" customHeight="1">
      <c r="A26" s="604" t="s">
        <v>456</v>
      </c>
      <c r="B26" s="504">
        <v>14388</v>
      </c>
      <c r="C26" s="505">
        <v>46414</v>
      </c>
      <c r="D26" s="505">
        <v>14343</v>
      </c>
      <c r="E26" s="505">
        <v>2685</v>
      </c>
      <c r="F26" s="505">
        <v>3330</v>
      </c>
      <c r="G26" s="505">
        <v>2906</v>
      </c>
      <c r="H26" s="505">
        <v>2599</v>
      </c>
      <c r="I26" s="505">
        <v>1343</v>
      </c>
      <c r="J26" s="505">
        <v>956</v>
      </c>
      <c r="K26" s="504">
        <v>386</v>
      </c>
      <c r="L26" s="505">
        <v>101</v>
      </c>
      <c r="M26" s="505">
        <v>30</v>
      </c>
      <c r="N26" s="505">
        <v>7</v>
      </c>
      <c r="O26" s="505">
        <v>44760</v>
      </c>
      <c r="P26" s="506">
        <v>3.12</v>
      </c>
      <c r="Q26" s="505">
        <v>45</v>
      </c>
      <c r="R26" s="508" t="s">
        <v>448</v>
      </c>
      <c r="S26" s="508">
        <v>2</v>
      </c>
      <c r="T26" s="508">
        <v>8</v>
      </c>
      <c r="U26" s="508">
        <v>34</v>
      </c>
      <c r="V26" s="508" t="s">
        <v>448</v>
      </c>
      <c r="W26" s="508">
        <v>1</v>
      </c>
      <c r="X26" s="507">
        <v>1654</v>
      </c>
    </row>
    <row r="27" spans="1:24" s="605" customFormat="1" ht="15" customHeight="1">
      <c r="A27" s="604" t="s">
        <v>457</v>
      </c>
      <c r="B27" s="504">
        <v>5332</v>
      </c>
      <c r="C27" s="505">
        <v>18955</v>
      </c>
      <c r="D27" s="505">
        <v>5320</v>
      </c>
      <c r="E27" s="505">
        <v>690</v>
      </c>
      <c r="F27" s="505">
        <v>1291</v>
      </c>
      <c r="G27" s="505">
        <v>1016</v>
      </c>
      <c r="H27" s="505">
        <v>895</v>
      </c>
      <c r="I27" s="505">
        <v>599</v>
      </c>
      <c r="J27" s="505">
        <v>453</v>
      </c>
      <c r="K27" s="504">
        <v>249</v>
      </c>
      <c r="L27" s="505">
        <v>88</v>
      </c>
      <c r="M27" s="505">
        <v>28</v>
      </c>
      <c r="N27" s="505">
        <v>11</v>
      </c>
      <c r="O27" s="505">
        <v>18426</v>
      </c>
      <c r="P27" s="506">
        <v>3.463</v>
      </c>
      <c r="Q27" s="505">
        <v>12</v>
      </c>
      <c r="R27" s="508" t="s">
        <v>448</v>
      </c>
      <c r="S27" s="508">
        <v>1</v>
      </c>
      <c r="T27" s="508">
        <v>11</v>
      </c>
      <c r="U27" s="508" t="s">
        <v>448</v>
      </c>
      <c r="V27" s="508" t="s">
        <v>448</v>
      </c>
      <c r="W27" s="508" t="s">
        <v>448</v>
      </c>
      <c r="X27" s="507">
        <v>529</v>
      </c>
    </row>
    <row r="28" spans="1:24" s="605" customFormat="1" ht="15" customHeight="1">
      <c r="A28" s="604" t="s">
        <v>458</v>
      </c>
      <c r="B28" s="504">
        <v>10567</v>
      </c>
      <c r="C28" s="505">
        <v>33658</v>
      </c>
      <c r="D28" s="505">
        <v>10538</v>
      </c>
      <c r="E28" s="505">
        <v>2003</v>
      </c>
      <c r="F28" s="505">
        <v>2610</v>
      </c>
      <c r="G28" s="505">
        <v>2053</v>
      </c>
      <c r="H28" s="505">
        <v>1713</v>
      </c>
      <c r="I28" s="505">
        <v>989</v>
      </c>
      <c r="J28" s="505">
        <v>718</v>
      </c>
      <c r="K28" s="504">
        <v>323</v>
      </c>
      <c r="L28" s="505">
        <v>103</v>
      </c>
      <c r="M28" s="505">
        <v>17</v>
      </c>
      <c r="N28" s="505">
        <v>9</v>
      </c>
      <c r="O28" s="505">
        <v>32817</v>
      </c>
      <c r="P28" s="506">
        <v>3.114</v>
      </c>
      <c r="Q28" s="505">
        <v>29</v>
      </c>
      <c r="R28" s="508" t="s">
        <v>448</v>
      </c>
      <c r="S28" s="508">
        <v>2</v>
      </c>
      <c r="T28" s="508">
        <v>27</v>
      </c>
      <c r="U28" s="508" t="s">
        <v>448</v>
      </c>
      <c r="V28" s="508" t="s">
        <v>448</v>
      </c>
      <c r="W28" s="508" t="s">
        <v>448</v>
      </c>
      <c r="X28" s="507">
        <v>841</v>
      </c>
    </row>
    <row r="29" spans="1:24" s="605" customFormat="1" ht="15" customHeight="1">
      <c r="A29" s="604" t="s">
        <v>459</v>
      </c>
      <c r="B29" s="504">
        <v>4419</v>
      </c>
      <c r="C29" s="505">
        <v>15139</v>
      </c>
      <c r="D29" s="505">
        <v>4412</v>
      </c>
      <c r="E29" s="505">
        <v>492</v>
      </c>
      <c r="F29" s="505">
        <v>1091</v>
      </c>
      <c r="G29" s="505">
        <v>956</v>
      </c>
      <c r="H29" s="505">
        <v>862</v>
      </c>
      <c r="I29" s="505">
        <v>505</v>
      </c>
      <c r="J29" s="505">
        <v>333</v>
      </c>
      <c r="K29" s="504">
        <v>128</v>
      </c>
      <c r="L29" s="505">
        <v>29</v>
      </c>
      <c r="M29" s="505">
        <v>11</v>
      </c>
      <c r="N29" s="505">
        <v>5</v>
      </c>
      <c r="O29" s="505">
        <v>14790</v>
      </c>
      <c r="P29" s="506">
        <v>3.352</v>
      </c>
      <c r="Q29" s="505">
        <v>7</v>
      </c>
      <c r="R29" s="508">
        <v>1</v>
      </c>
      <c r="S29" s="508" t="s">
        <v>448</v>
      </c>
      <c r="T29" s="508">
        <v>6</v>
      </c>
      <c r="U29" s="508" t="s">
        <v>448</v>
      </c>
      <c r="V29" s="508" t="s">
        <v>448</v>
      </c>
      <c r="W29" s="508" t="s">
        <v>448</v>
      </c>
      <c r="X29" s="507">
        <v>349</v>
      </c>
    </row>
    <row r="30" spans="1:24" s="605" customFormat="1" ht="15" customHeight="1">
      <c r="A30" s="604" t="s">
        <v>460</v>
      </c>
      <c r="B30" s="504">
        <v>3423</v>
      </c>
      <c r="C30" s="505">
        <v>12015</v>
      </c>
      <c r="D30" s="505">
        <v>3419</v>
      </c>
      <c r="E30" s="505">
        <v>347</v>
      </c>
      <c r="F30" s="505">
        <v>799</v>
      </c>
      <c r="G30" s="505">
        <v>729</v>
      </c>
      <c r="H30" s="505">
        <v>667</v>
      </c>
      <c r="I30" s="505">
        <v>394</v>
      </c>
      <c r="J30" s="505">
        <v>308</v>
      </c>
      <c r="K30" s="504">
        <v>125</v>
      </c>
      <c r="L30" s="505">
        <v>40</v>
      </c>
      <c r="M30" s="505">
        <v>8</v>
      </c>
      <c r="N30" s="508">
        <v>2</v>
      </c>
      <c r="O30" s="505">
        <v>11905</v>
      </c>
      <c r="P30" s="506">
        <v>3.482</v>
      </c>
      <c r="Q30" s="508">
        <v>4</v>
      </c>
      <c r="R30" s="508" t="s">
        <v>448</v>
      </c>
      <c r="S30" s="508" t="s">
        <v>448</v>
      </c>
      <c r="T30" s="508">
        <v>4</v>
      </c>
      <c r="U30" s="508" t="s">
        <v>448</v>
      </c>
      <c r="V30" s="508" t="s">
        <v>448</v>
      </c>
      <c r="W30" s="508" t="s">
        <v>448</v>
      </c>
      <c r="X30" s="509">
        <v>110</v>
      </c>
    </row>
    <row r="31" spans="1:24" s="605" customFormat="1" ht="15" customHeight="1">
      <c r="A31" s="604" t="s">
        <v>461</v>
      </c>
      <c r="B31" s="504">
        <v>5740</v>
      </c>
      <c r="C31" s="505">
        <v>19959</v>
      </c>
      <c r="D31" s="505">
        <v>5729</v>
      </c>
      <c r="E31" s="505">
        <v>793</v>
      </c>
      <c r="F31" s="505">
        <v>1309</v>
      </c>
      <c r="G31" s="505">
        <v>1132</v>
      </c>
      <c r="H31" s="505">
        <v>1024</v>
      </c>
      <c r="I31" s="505">
        <v>678</v>
      </c>
      <c r="J31" s="505">
        <v>499</v>
      </c>
      <c r="K31" s="504">
        <v>203</v>
      </c>
      <c r="L31" s="505">
        <v>75</v>
      </c>
      <c r="M31" s="505">
        <v>9</v>
      </c>
      <c r="N31" s="505">
        <v>7</v>
      </c>
      <c r="O31" s="505">
        <v>19461</v>
      </c>
      <c r="P31" s="506">
        <v>3.396</v>
      </c>
      <c r="Q31" s="505">
        <v>11</v>
      </c>
      <c r="R31" s="508" t="s">
        <v>448</v>
      </c>
      <c r="S31" s="508">
        <v>2</v>
      </c>
      <c r="T31" s="508">
        <v>9</v>
      </c>
      <c r="U31" s="508" t="s">
        <v>448</v>
      </c>
      <c r="V31" s="508" t="s">
        <v>448</v>
      </c>
      <c r="W31" s="508" t="s">
        <v>448</v>
      </c>
      <c r="X31" s="507">
        <v>498</v>
      </c>
    </row>
    <row r="32" spans="1:24" s="605" customFormat="1" ht="15" customHeight="1">
      <c r="A32" s="604" t="s">
        <v>462</v>
      </c>
      <c r="B32" s="504">
        <v>1853</v>
      </c>
      <c r="C32" s="505">
        <v>6270</v>
      </c>
      <c r="D32" s="505">
        <v>1851</v>
      </c>
      <c r="E32" s="505">
        <v>270</v>
      </c>
      <c r="F32" s="505">
        <v>483</v>
      </c>
      <c r="G32" s="505">
        <v>338</v>
      </c>
      <c r="H32" s="505">
        <v>281</v>
      </c>
      <c r="I32" s="505">
        <v>210</v>
      </c>
      <c r="J32" s="505">
        <v>159</v>
      </c>
      <c r="K32" s="504">
        <v>81</v>
      </c>
      <c r="L32" s="505">
        <v>21</v>
      </c>
      <c r="M32" s="505">
        <v>8</v>
      </c>
      <c r="N32" s="508" t="s">
        <v>448</v>
      </c>
      <c r="O32" s="505">
        <v>6185</v>
      </c>
      <c r="P32" s="506">
        <v>3.341</v>
      </c>
      <c r="Q32" s="505">
        <v>2</v>
      </c>
      <c r="R32" s="508" t="s">
        <v>448</v>
      </c>
      <c r="S32" s="508" t="s">
        <v>448</v>
      </c>
      <c r="T32" s="508">
        <v>2</v>
      </c>
      <c r="U32" s="508" t="s">
        <v>448</v>
      </c>
      <c r="V32" s="508" t="s">
        <v>448</v>
      </c>
      <c r="W32" s="508" t="s">
        <v>448</v>
      </c>
      <c r="X32" s="507">
        <v>85</v>
      </c>
    </row>
    <row r="33" spans="1:24" s="605" customFormat="1" ht="15" customHeight="1">
      <c r="A33" s="604" t="s">
        <v>463</v>
      </c>
      <c r="B33" s="504">
        <v>2311</v>
      </c>
      <c r="C33" s="505">
        <v>7856</v>
      </c>
      <c r="D33" s="505">
        <v>2304</v>
      </c>
      <c r="E33" s="505">
        <v>343</v>
      </c>
      <c r="F33" s="505">
        <v>565</v>
      </c>
      <c r="G33" s="505">
        <v>468</v>
      </c>
      <c r="H33" s="505">
        <v>373</v>
      </c>
      <c r="I33" s="505">
        <v>228</v>
      </c>
      <c r="J33" s="505">
        <v>186</v>
      </c>
      <c r="K33" s="504">
        <v>100</v>
      </c>
      <c r="L33" s="505">
        <v>33</v>
      </c>
      <c r="M33" s="505">
        <v>7</v>
      </c>
      <c r="N33" s="505">
        <v>1</v>
      </c>
      <c r="O33" s="505">
        <v>7662</v>
      </c>
      <c r="P33" s="506">
        <v>3.325</v>
      </c>
      <c r="Q33" s="505">
        <v>7</v>
      </c>
      <c r="R33" s="508" t="s">
        <v>448</v>
      </c>
      <c r="S33" s="508">
        <v>1</v>
      </c>
      <c r="T33" s="508">
        <v>6</v>
      </c>
      <c r="U33" s="508" t="s">
        <v>448</v>
      </c>
      <c r="V33" s="508" t="s">
        <v>448</v>
      </c>
      <c r="W33" s="508" t="s">
        <v>448</v>
      </c>
      <c r="X33" s="507">
        <v>194</v>
      </c>
    </row>
    <row r="34" spans="1:24" s="605" customFormat="1" ht="15" customHeight="1">
      <c r="A34" s="604" t="s">
        <v>464</v>
      </c>
      <c r="B34" s="504">
        <v>2691</v>
      </c>
      <c r="C34" s="505">
        <v>9227</v>
      </c>
      <c r="D34" s="505">
        <v>2677</v>
      </c>
      <c r="E34" s="505">
        <v>380</v>
      </c>
      <c r="F34" s="505">
        <v>682</v>
      </c>
      <c r="G34" s="505">
        <v>518</v>
      </c>
      <c r="H34" s="505">
        <v>446</v>
      </c>
      <c r="I34" s="505">
        <v>302</v>
      </c>
      <c r="J34" s="505">
        <v>205</v>
      </c>
      <c r="K34" s="504">
        <v>97</v>
      </c>
      <c r="L34" s="505">
        <v>35</v>
      </c>
      <c r="M34" s="505">
        <v>10</v>
      </c>
      <c r="N34" s="505">
        <v>2</v>
      </c>
      <c r="O34" s="505">
        <v>8895</v>
      </c>
      <c r="P34" s="506">
        <v>3.322</v>
      </c>
      <c r="Q34" s="505">
        <v>14</v>
      </c>
      <c r="R34" s="508" t="s">
        <v>448</v>
      </c>
      <c r="S34" s="508">
        <v>1</v>
      </c>
      <c r="T34" s="508">
        <v>11</v>
      </c>
      <c r="U34" s="508" t="s">
        <v>448</v>
      </c>
      <c r="V34" s="508" t="s">
        <v>448</v>
      </c>
      <c r="W34" s="508">
        <v>2</v>
      </c>
      <c r="X34" s="507">
        <v>332</v>
      </c>
    </row>
    <row r="35" spans="1:24" s="605" customFormat="1" ht="15" customHeight="1">
      <c r="A35" s="604" t="s">
        <v>465</v>
      </c>
      <c r="B35" s="504">
        <v>2227</v>
      </c>
      <c r="C35" s="505">
        <v>8160</v>
      </c>
      <c r="D35" s="505">
        <v>2222</v>
      </c>
      <c r="E35" s="505">
        <v>269</v>
      </c>
      <c r="F35" s="505">
        <v>481</v>
      </c>
      <c r="G35" s="505">
        <v>443</v>
      </c>
      <c r="H35" s="505">
        <v>378</v>
      </c>
      <c r="I35" s="505">
        <v>271</v>
      </c>
      <c r="J35" s="505">
        <v>204</v>
      </c>
      <c r="K35" s="504">
        <v>105</v>
      </c>
      <c r="L35" s="505">
        <v>52</v>
      </c>
      <c r="M35" s="505">
        <v>16</v>
      </c>
      <c r="N35" s="505">
        <v>3</v>
      </c>
      <c r="O35" s="505">
        <v>7977</v>
      </c>
      <c r="P35" s="506">
        <v>3.59</v>
      </c>
      <c r="Q35" s="505">
        <v>5</v>
      </c>
      <c r="R35" s="508" t="s">
        <v>448</v>
      </c>
      <c r="S35" s="508" t="s">
        <v>448</v>
      </c>
      <c r="T35" s="508">
        <v>5</v>
      </c>
      <c r="U35" s="508" t="s">
        <v>448</v>
      </c>
      <c r="V35" s="508" t="s">
        <v>448</v>
      </c>
      <c r="W35" s="508" t="s">
        <v>448</v>
      </c>
      <c r="X35" s="507">
        <v>183</v>
      </c>
    </row>
    <row r="36" spans="1:24" s="605" customFormat="1" ht="15" customHeight="1">
      <c r="A36" s="604" t="s">
        <v>466</v>
      </c>
      <c r="B36" s="504">
        <v>1703</v>
      </c>
      <c r="C36" s="505">
        <v>6365</v>
      </c>
      <c r="D36" s="505">
        <v>1702</v>
      </c>
      <c r="E36" s="505">
        <v>220</v>
      </c>
      <c r="F36" s="505">
        <v>325</v>
      </c>
      <c r="G36" s="505">
        <v>323</v>
      </c>
      <c r="H36" s="505">
        <v>281</v>
      </c>
      <c r="I36" s="505">
        <v>206</v>
      </c>
      <c r="J36" s="505">
        <v>192</v>
      </c>
      <c r="K36" s="504">
        <v>109</v>
      </c>
      <c r="L36" s="505">
        <v>36</v>
      </c>
      <c r="M36" s="505">
        <v>5</v>
      </c>
      <c r="N36" s="505">
        <v>5</v>
      </c>
      <c r="O36" s="505">
        <v>6291</v>
      </c>
      <c r="P36" s="506">
        <v>3.696</v>
      </c>
      <c r="Q36" s="505">
        <v>1</v>
      </c>
      <c r="R36" s="508" t="s">
        <v>448</v>
      </c>
      <c r="S36" s="508" t="s">
        <v>448</v>
      </c>
      <c r="T36" s="508">
        <v>1</v>
      </c>
      <c r="U36" s="508" t="s">
        <v>448</v>
      </c>
      <c r="V36" s="508" t="s">
        <v>448</v>
      </c>
      <c r="W36" s="508" t="s">
        <v>448</v>
      </c>
      <c r="X36" s="507">
        <v>74</v>
      </c>
    </row>
    <row r="37" spans="1:24" s="605" customFormat="1" ht="15" customHeight="1">
      <c r="A37" s="604" t="s">
        <v>467</v>
      </c>
      <c r="B37" s="504">
        <v>2764</v>
      </c>
      <c r="C37" s="505">
        <v>9847</v>
      </c>
      <c r="D37" s="505">
        <v>2753</v>
      </c>
      <c r="E37" s="505">
        <v>397</v>
      </c>
      <c r="F37" s="505">
        <v>614</v>
      </c>
      <c r="G37" s="505">
        <v>513</v>
      </c>
      <c r="H37" s="505">
        <v>454</v>
      </c>
      <c r="I37" s="505">
        <v>327</v>
      </c>
      <c r="J37" s="505">
        <v>245</v>
      </c>
      <c r="K37" s="504">
        <v>140</v>
      </c>
      <c r="L37" s="505">
        <v>47</v>
      </c>
      <c r="M37" s="505">
        <v>11</v>
      </c>
      <c r="N37" s="505">
        <v>5</v>
      </c>
      <c r="O37" s="505">
        <v>9590</v>
      </c>
      <c r="P37" s="506">
        <v>3.483</v>
      </c>
      <c r="Q37" s="505">
        <v>11</v>
      </c>
      <c r="R37" s="508" t="s">
        <v>448</v>
      </c>
      <c r="S37" s="508">
        <v>1</v>
      </c>
      <c r="T37" s="508">
        <v>10</v>
      </c>
      <c r="U37" s="508" t="s">
        <v>448</v>
      </c>
      <c r="V37" s="508" t="s">
        <v>448</v>
      </c>
      <c r="W37" s="508" t="s">
        <v>448</v>
      </c>
      <c r="X37" s="507">
        <v>257</v>
      </c>
    </row>
    <row r="38" spans="1:24" s="605" customFormat="1" ht="15" customHeight="1">
      <c r="A38" s="604" t="s">
        <v>468</v>
      </c>
      <c r="B38" s="504">
        <v>1652</v>
      </c>
      <c r="C38" s="505">
        <v>6164</v>
      </c>
      <c r="D38" s="505">
        <v>1648</v>
      </c>
      <c r="E38" s="505">
        <v>187</v>
      </c>
      <c r="F38" s="505">
        <v>388</v>
      </c>
      <c r="G38" s="505">
        <v>323</v>
      </c>
      <c r="H38" s="505">
        <v>272</v>
      </c>
      <c r="I38" s="505">
        <v>197</v>
      </c>
      <c r="J38" s="505">
        <v>155</v>
      </c>
      <c r="K38" s="504">
        <v>85</v>
      </c>
      <c r="L38" s="505">
        <v>33</v>
      </c>
      <c r="M38" s="505">
        <v>5</v>
      </c>
      <c r="N38" s="508">
        <v>3</v>
      </c>
      <c r="O38" s="505">
        <v>5869</v>
      </c>
      <c r="P38" s="506">
        <v>3.561</v>
      </c>
      <c r="Q38" s="505">
        <v>4</v>
      </c>
      <c r="R38" s="508" t="s">
        <v>448</v>
      </c>
      <c r="S38" s="508" t="s">
        <v>448</v>
      </c>
      <c r="T38" s="508">
        <v>4</v>
      </c>
      <c r="U38" s="508" t="s">
        <v>448</v>
      </c>
      <c r="V38" s="508" t="s">
        <v>448</v>
      </c>
      <c r="W38" s="508" t="s">
        <v>448</v>
      </c>
      <c r="X38" s="507">
        <v>295</v>
      </c>
    </row>
    <row r="39" spans="1:24" s="605" customFormat="1" ht="15" customHeight="1">
      <c r="A39" s="604" t="s">
        <v>469</v>
      </c>
      <c r="B39" s="504">
        <v>2631</v>
      </c>
      <c r="C39" s="505">
        <v>9165</v>
      </c>
      <c r="D39" s="505">
        <v>2623</v>
      </c>
      <c r="E39" s="505">
        <v>368</v>
      </c>
      <c r="F39" s="505">
        <v>644</v>
      </c>
      <c r="G39" s="505">
        <v>472</v>
      </c>
      <c r="H39" s="505">
        <v>437</v>
      </c>
      <c r="I39" s="505">
        <v>321</v>
      </c>
      <c r="J39" s="505">
        <v>222</v>
      </c>
      <c r="K39" s="504">
        <v>105</v>
      </c>
      <c r="L39" s="505">
        <v>39</v>
      </c>
      <c r="M39" s="505">
        <v>13</v>
      </c>
      <c r="N39" s="505">
        <v>2</v>
      </c>
      <c r="O39" s="505">
        <v>8941</v>
      </c>
      <c r="P39" s="506">
        <v>3.408</v>
      </c>
      <c r="Q39" s="505">
        <v>8</v>
      </c>
      <c r="R39" s="508" t="s">
        <v>448</v>
      </c>
      <c r="S39" s="508">
        <v>1</v>
      </c>
      <c r="T39" s="508">
        <v>4</v>
      </c>
      <c r="U39" s="508" t="s">
        <v>448</v>
      </c>
      <c r="V39" s="508" t="s">
        <v>448</v>
      </c>
      <c r="W39" s="508">
        <v>3</v>
      </c>
      <c r="X39" s="507">
        <v>224</v>
      </c>
    </row>
    <row r="40" spans="1:24" s="605" customFormat="1" ht="15" customHeight="1">
      <c r="A40" s="604" t="s">
        <v>470</v>
      </c>
      <c r="B40" s="504">
        <v>1045</v>
      </c>
      <c r="C40" s="505">
        <v>3762</v>
      </c>
      <c r="D40" s="505">
        <v>1044</v>
      </c>
      <c r="E40" s="505">
        <v>149</v>
      </c>
      <c r="F40" s="505">
        <v>231</v>
      </c>
      <c r="G40" s="505">
        <v>202</v>
      </c>
      <c r="H40" s="505">
        <v>157</v>
      </c>
      <c r="I40" s="505">
        <v>114</v>
      </c>
      <c r="J40" s="505">
        <v>104</v>
      </c>
      <c r="K40" s="504">
        <v>58</v>
      </c>
      <c r="L40" s="505">
        <v>23</v>
      </c>
      <c r="M40" s="505">
        <v>4</v>
      </c>
      <c r="N40" s="505">
        <v>2</v>
      </c>
      <c r="O40" s="505">
        <v>3685</v>
      </c>
      <c r="P40" s="506">
        <v>3.529</v>
      </c>
      <c r="Q40" s="505">
        <v>1</v>
      </c>
      <c r="R40" s="508" t="s">
        <v>448</v>
      </c>
      <c r="S40" s="508" t="s">
        <v>448</v>
      </c>
      <c r="T40" s="508">
        <v>1</v>
      </c>
      <c r="U40" s="508" t="s">
        <v>448</v>
      </c>
      <c r="V40" s="508" t="s">
        <v>448</v>
      </c>
      <c r="W40" s="508" t="s">
        <v>448</v>
      </c>
      <c r="X40" s="507">
        <v>77</v>
      </c>
    </row>
    <row r="41" spans="1:24" s="605" customFormat="1" ht="15" customHeight="1">
      <c r="A41" s="604" t="s">
        <v>471</v>
      </c>
      <c r="B41" s="504">
        <v>1300</v>
      </c>
      <c r="C41" s="505">
        <v>4862</v>
      </c>
      <c r="D41" s="505">
        <v>1276</v>
      </c>
      <c r="E41" s="505">
        <v>126</v>
      </c>
      <c r="F41" s="505">
        <v>253</v>
      </c>
      <c r="G41" s="505">
        <v>266</v>
      </c>
      <c r="H41" s="505">
        <v>212</v>
      </c>
      <c r="I41" s="505">
        <v>172</v>
      </c>
      <c r="J41" s="505">
        <v>132</v>
      </c>
      <c r="K41" s="504">
        <v>75</v>
      </c>
      <c r="L41" s="505">
        <v>29</v>
      </c>
      <c r="M41" s="505">
        <v>9</v>
      </c>
      <c r="N41" s="505">
        <v>2</v>
      </c>
      <c r="O41" s="505">
        <v>4788</v>
      </c>
      <c r="P41" s="506">
        <v>3.752</v>
      </c>
      <c r="Q41" s="508">
        <v>24</v>
      </c>
      <c r="R41" s="508" t="s">
        <v>448</v>
      </c>
      <c r="S41" s="508" t="s">
        <v>448</v>
      </c>
      <c r="T41" s="508">
        <v>1</v>
      </c>
      <c r="U41" s="508" t="s">
        <v>448</v>
      </c>
      <c r="V41" s="508" t="s">
        <v>448</v>
      </c>
      <c r="W41" s="508">
        <v>23</v>
      </c>
      <c r="X41" s="509">
        <v>74</v>
      </c>
    </row>
    <row r="42" spans="1:24" s="605" customFormat="1" ht="15" customHeight="1">
      <c r="A42" s="604" t="s">
        <v>472</v>
      </c>
      <c r="B42" s="504">
        <v>1451</v>
      </c>
      <c r="C42" s="505">
        <v>5304</v>
      </c>
      <c r="D42" s="505">
        <v>1447</v>
      </c>
      <c r="E42" s="505">
        <v>180</v>
      </c>
      <c r="F42" s="505">
        <v>316</v>
      </c>
      <c r="G42" s="505">
        <v>283</v>
      </c>
      <c r="H42" s="505">
        <v>253</v>
      </c>
      <c r="I42" s="505">
        <v>157</v>
      </c>
      <c r="J42" s="505">
        <v>145</v>
      </c>
      <c r="K42" s="504">
        <v>78</v>
      </c>
      <c r="L42" s="505">
        <v>27</v>
      </c>
      <c r="M42" s="505">
        <v>6</v>
      </c>
      <c r="N42" s="508">
        <v>2</v>
      </c>
      <c r="O42" s="505">
        <v>5164</v>
      </c>
      <c r="P42" s="506">
        <v>3.568</v>
      </c>
      <c r="Q42" s="505">
        <v>4</v>
      </c>
      <c r="R42" s="508" t="s">
        <v>448</v>
      </c>
      <c r="S42" s="508" t="s">
        <v>448</v>
      </c>
      <c r="T42" s="508">
        <v>3</v>
      </c>
      <c r="U42" s="508" t="s">
        <v>448</v>
      </c>
      <c r="V42" s="508" t="s">
        <v>448</v>
      </c>
      <c r="W42" s="508">
        <v>1</v>
      </c>
      <c r="X42" s="507">
        <v>140</v>
      </c>
    </row>
    <row r="43" spans="1:24" s="605" customFormat="1" ht="15" customHeight="1">
      <c r="A43" s="604" t="s">
        <v>473</v>
      </c>
      <c r="B43" s="504">
        <v>7241</v>
      </c>
      <c r="C43" s="505">
        <v>25025</v>
      </c>
      <c r="D43" s="505">
        <v>7222</v>
      </c>
      <c r="E43" s="505">
        <v>1076</v>
      </c>
      <c r="F43" s="505">
        <v>1564</v>
      </c>
      <c r="G43" s="505">
        <v>1434</v>
      </c>
      <c r="H43" s="505">
        <v>1252</v>
      </c>
      <c r="I43" s="505">
        <v>792</v>
      </c>
      <c r="J43" s="505">
        <v>657</v>
      </c>
      <c r="K43" s="504">
        <v>316</v>
      </c>
      <c r="L43" s="505">
        <v>90</v>
      </c>
      <c r="M43" s="505">
        <v>36</v>
      </c>
      <c r="N43" s="505">
        <v>5</v>
      </c>
      <c r="O43" s="505">
        <v>24723</v>
      </c>
      <c r="P43" s="506">
        <v>3.423</v>
      </c>
      <c r="Q43" s="505">
        <v>19</v>
      </c>
      <c r="R43" s="508" t="s">
        <v>448</v>
      </c>
      <c r="S43" s="508">
        <v>1</v>
      </c>
      <c r="T43" s="508">
        <v>11</v>
      </c>
      <c r="U43" s="508" t="s">
        <v>448</v>
      </c>
      <c r="V43" s="508" t="s">
        <v>448</v>
      </c>
      <c r="W43" s="508">
        <v>7</v>
      </c>
      <c r="X43" s="507">
        <v>302</v>
      </c>
    </row>
    <row r="44" spans="1:24" s="605" customFormat="1" ht="15" customHeight="1">
      <c r="A44" s="604" t="s">
        <v>474</v>
      </c>
      <c r="B44" s="504">
        <v>4710</v>
      </c>
      <c r="C44" s="505">
        <v>17313</v>
      </c>
      <c r="D44" s="505">
        <v>4691</v>
      </c>
      <c r="E44" s="505">
        <v>630</v>
      </c>
      <c r="F44" s="505">
        <v>981</v>
      </c>
      <c r="G44" s="505">
        <v>944</v>
      </c>
      <c r="H44" s="505">
        <v>785</v>
      </c>
      <c r="I44" s="505">
        <v>576</v>
      </c>
      <c r="J44" s="505">
        <v>458</v>
      </c>
      <c r="K44" s="504">
        <v>214</v>
      </c>
      <c r="L44" s="505">
        <v>82</v>
      </c>
      <c r="M44" s="505">
        <v>17</v>
      </c>
      <c r="N44" s="505">
        <v>4</v>
      </c>
      <c r="O44" s="505">
        <v>16539</v>
      </c>
      <c r="P44" s="506">
        <v>3.525</v>
      </c>
      <c r="Q44" s="505">
        <v>19</v>
      </c>
      <c r="R44" s="508">
        <v>1</v>
      </c>
      <c r="S44" s="508">
        <v>2</v>
      </c>
      <c r="T44" s="508">
        <v>16</v>
      </c>
      <c r="U44" s="508" t="s">
        <v>448</v>
      </c>
      <c r="V44" s="508" t="s">
        <v>448</v>
      </c>
      <c r="W44" s="508" t="s">
        <v>448</v>
      </c>
      <c r="X44" s="507">
        <v>774</v>
      </c>
    </row>
    <row r="45" spans="1:24" s="605" customFormat="1" ht="15" customHeight="1">
      <c r="A45" s="604" t="s">
        <v>475</v>
      </c>
      <c r="B45" s="504">
        <v>3036</v>
      </c>
      <c r="C45" s="505">
        <v>8862</v>
      </c>
      <c r="D45" s="505">
        <v>3023</v>
      </c>
      <c r="E45" s="505">
        <v>665</v>
      </c>
      <c r="F45" s="505">
        <v>855</v>
      </c>
      <c r="G45" s="505">
        <v>589</v>
      </c>
      <c r="H45" s="505">
        <v>443</v>
      </c>
      <c r="I45" s="505">
        <v>248</v>
      </c>
      <c r="J45" s="505">
        <v>136</v>
      </c>
      <c r="K45" s="504">
        <v>60</v>
      </c>
      <c r="L45" s="505">
        <v>19</v>
      </c>
      <c r="M45" s="505">
        <v>6</v>
      </c>
      <c r="N45" s="505">
        <v>2</v>
      </c>
      <c r="O45" s="505">
        <v>8619</v>
      </c>
      <c r="P45" s="506">
        <v>2.851</v>
      </c>
      <c r="Q45" s="505">
        <v>13</v>
      </c>
      <c r="R45" s="508">
        <v>2</v>
      </c>
      <c r="S45" s="508">
        <v>1</v>
      </c>
      <c r="T45" s="508">
        <v>10</v>
      </c>
      <c r="U45" s="508" t="s">
        <v>448</v>
      </c>
      <c r="V45" s="508" t="s">
        <v>448</v>
      </c>
      <c r="W45" s="508" t="s">
        <v>448</v>
      </c>
      <c r="X45" s="507">
        <v>243</v>
      </c>
    </row>
    <row r="46" spans="1:24" s="605" customFormat="1" ht="15" customHeight="1">
      <c r="A46" s="604" t="s">
        <v>476</v>
      </c>
      <c r="B46" s="504">
        <v>4465</v>
      </c>
      <c r="C46" s="505">
        <v>15314</v>
      </c>
      <c r="D46" s="505">
        <v>4455</v>
      </c>
      <c r="E46" s="505">
        <v>629</v>
      </c>
      <c r="F46" s="505">
        <v>1104</v>
      </c>
      <c r="G46" s="505">
        <v>894</v>
      </c>
      <c r="H46" s="505">
        <v>679</v>
      </c>
      <c r="I46" s="505">
        <v>484</v>
      </c>
      <c r="J46" s="505">
        <v>379</v>
      </c>
      <c r="K46" s="504">
        <v>195</v>
      </c>
      <c r="L46" s="505">
        <v>69</v>
      </c>
      <c r="M46" s="505">
        <v>19</v>
      </c>
      <c r="N46" s="505">
        <v>3</v>
      </c>
      <c r="O46" s="505">
        <v>15047</v>
      </c>
      <c r="P46" s="506">
        <v>3.377</v>
      </c>
      <c r="Q46" s="505">
        <v>10</v>
      </c>
      <c r="R46" s="508" t="s">
        <v>448</v>
      </c>
      <c r="S46" s="508" t="s">
        <v>448</v>
      </c>
      <c r="T46" s="508">
        <v>10</v>
      </c>
      <c r="U46" s="508" t="s">
        <v>448</v>
      </c>
      <c r="V46" s="508" t="s">
        <v>448</v>
      </c>
      <c r="W46" s="508" t="s">
        <v>448</v>
      </c>
      <c r="X46" s="507">
        <v>267</v>
      </c>
    </row>
    <row r="47" spans="1:24" s="605" customFormat="1" ht="15" customHeight="1">
      <c r="A47" s="604" t="s">
        <v>477</v>
      </c>
      <c r="B47" s="504">
        <v>2235</v>
      </c>
      <c r="C47" s="505">
        <v>7943</v>
      </c>
      <c r="D47" s="505">
        <v>2227</v>
      </c>
      <c r="E47" s="505">
        <v>316</v>
      </c>
      <c r="F47" s="505">
        <v>474</v>
      </c>
      <c r="G47" s="505">
        <v>417</v>
      </c>
      <c r="H47" s="505">
        <v>400</v>
      </c>
      <c r="I47" s="505">
        <v>271</v>
      </c>
      <c r="J47" s="505">
        <v>192</v>
      </c>
      <c r="K47" s="504">
        <v>103</v>
      </c>
      <c r="L47" s="505">
        <v>45</v>
      </c>
      <c r="M47" s="505">
        <v>6</v>
      </c>
      <c r="N47" s="505">
        <v>3</v>
      </c>
      <c r="O47" s="505">
        <v>7788</v>
      </c>
      <c r="P47" s="506">
        <v>3.497</v>
      </c>
      <c r="Q47" s="505">
        <v>8</v>
      </c>
      <c r="R47" s="508" t="s">
        <v>448</v>
      </c>
      <c r="S47" s="508" t="s">
        <v>448</v>
      </c>
      <c r="T47" s="508">
        <v>8</v>
      </c>
      <c r="U47" s="508" t="s">
        <v>448</v>
      </c>
      <c r="V47" s="508" t="s">
        <v>448</v>
      </c>
      <c r="W47" s="508" t="s">
        <v>448</v>
      </c>
      <c r="X47" s="507">
        <v>155</v>
      </c>
    </row>
    <row r="48" spans="1:24" s="605" customFormat="1" ht="15" customHeight="1">
      <c r="A48" s="604" t="s">
        <v>899</v>
      </c>
      <c r="B48" s="504">
        <v>2140</v>
      </c>
      <c r="C48" s="505">
        <v>7731</v>
      </c>
      <c r="D48" s="505">
        <v>2132</v>
      </c>
      <c r="E48" s="505">
        <v>277</v>
      </c>
      <c r="F48" s="505">
        <v>468</v>
      </c>
      <c r="G48" s="505">
        <v>441</v>
      </c>
      <c r="H48" s="505">
        <v>386</v>
      </c>
      <c r="I48" s="505">
        <v>245</v>
      </c>
      <c r="J48" s="505">
        <v>181</v>
      </c>
      <c r="K48" s="504">
        <v>92</v>
      </c>
      <c r="L48" s="505">
        <v>30</v>
      </c>
      <c r="M48" s="505">
        <v>10</v>
      </c>
      <c r="N48" s="505">
        <v>2</v>
      </c>
      <c r="O48" s="505">
        <v>7386</v>
      </c>
      <c r="P48" s="506">
        <v>3.464</v>
      </c>
      <c r="Q48" s="505">
        <v>8</v>
      </c>
      <c r="R48" s="508" t="s">
        <v>448</v>
      </c>
      <c r="S48" s="508">
        <v>2</v>
      </c>
      <c r="T48" s="508">
        <v>6</v>
      </c>
      <c r="U48" s="508" t="s">
        <v>448</v>
      </c>
      <c r="V48" s="508" t="s">
        <v>448</v>
      </c>
      <c r="W48" s="508" t="s">
        <v>448</v>
      </c>
      <c r="X48" s="507">
        <v>345</v>
      </c>
    </row>
    <row r="49" spans="1:24" s="605" customFormat="1" ht="15" customHeight="1">
      <c r="A49" s="604" t="s">
        <v>481</v>
      </c>
      <c r="B49" s="504">
        <v>6648</v>
      </c>
      <c r="C49" s="505">
        <v>23158</v>
      </c>
      <c r="D49" s="505">
        <v>6635</v>
      </c>
      <c r="E49" s="505">
        <v>961</v>
      </c>
      <c r="F49" s="505">
        <v>1492</v>
      </c>
      <c r="G49" s="505">
        <v>1343</v>
      </c>
      <c r="H49" s="505">
        <v>1121</v>
      </c>
      <c r="I49" s="505">
        <v>703</v>
      </c>
      <c r="J49" s="505">
        <v>566</v>
      </c>
      <c r="K49" s="504">
        <v>305</v>
      </c>
      <c r="L49" s="505">
        <v>112</v>
      </c>
      <c r="M49" s="505">
        <v>24</v>
      </c>
      <c r="N49" s="505">
        <v>8</v>
      </c>
      <c r="O49" s="505">
        <v>22698</v>
      </c>
      <c r="P49" s="506">
        <v>3.42</v>
      </c>
      <c r="Q49" s="505">
        <v>13</v>
      </c>
      <c r="R49" s="508">
        <v>1</v>
      </c>
      <c r="S49" s="508">
        <v>1</v>
      </c>
      <c r="T49" s="508">
        <v>11</v>
      </c>
      <c r="U49" s="508" t="s">
        <v>448</v>
      </c>
      <c r="V49" s="508" t="s">
        <v>448</v>
      </c>
      <c r="W49" s="508" t="s">
        <v>448</v>
      </c>
      <c r="X49" s="507">
        <v>460</v>
      </c>
    </row>
    <row r="50" spans="1:24" s="605" customFormat="1" ht="15" customHeight="1" thickBot="1">
      <c r="A50" s="606" t="s">
        <v>478</v>
      </c>
      <c r="B50" s="510">
        <v>4608</v>
      </c>
      <c r="C50" s="511">
        <v>15480</v>
      </c>
      <c r="D50" s="511">
        <v>4594</v>
      </c>
      <c r="E50" s="511">
        <v>720</v>
      </c>
      <c r="F50" s="511">
        <v>1139</v>
      </c>
      <c r="G50" s="511">
        <v>935</v>
      </c>
      <c r="H50" s="511">
        <v>729</v>
      </c>
      <c r="I50" s="511">
        <v>460</v>
      </c>
      <c r="J50" s="511">
        <v>376</v>
      </c>
      <c r="K50" s="510">
        <v>165</v>
      </c>
      <c r="L50" s="511">
        <v>54</v>
      </c>
      <c r="M50" s="511">
        <v>13</v>
      </c>
      <c r="N50" s="511">
        <v>3</v>
      </c>
      <c r="O50" s="511">
        <v>15010</v>
      </c>
      <c r="P50" s="512">
        <v>3.267</v>
      </c>
      <c r="Q50" s="511">
        <v>14</v>
      </c>
      <c r="R50" s="627" t="s">
        <v>448</v>
      </c>
      <c r="S50" s="627">
        <v>1</v>
      </c>
      <c r="T50" s="627">
        <v>13</v>
      </c>
      <c r="U50" s="627" t="s">
        <v>448</v>
      </c>
      <c r="V50" s="627" t="s">
        <v>448</v>
      </c>
      <c r="W50" s="627" t="s">
        <v>448</v>
      </c>
      <c r="X50" s="513">
        <v>470</v>
      </c>
    </row>
    <row r="51" spans="1:24" s="605" customFormat="1" ht="15" customHeight="1">
      <c r="A51" s="605" t="s">
        <v>900</v>
      </c>
      <c r="B51" s="39"/>
      <c r="C51" s="39"/>
      <c r="D51" s="39"/>
      <c r="E51" s="39"/>
      <c r="F51" s="39"/>
      <c r="G51" s="39"/>
      <c r="H51" s="39"/>
      <c r="I51" s="39"/>
      <c r="J51" s="39"/>
      <c r="K51" s="39"/>
      <c r="L51" s="39"/>
      <c r="M51" s="39"/>
      <c r="N51" s="39"/>
      <c r="O51" s="39"/>
      <c r="P51" s="39"/>
      <c r="Q51" s="39"/>
      <c r="R51" s="39"/>
      <c r="S51" s="39"/>
      <c r="T51" s="39"/>
      <c r="U51" s="39"/>
      <c r="V51" s="39"/>
      <c r="W51" s="39"/>
      <c r="X51" s="39"/>
    </row>
    <row r="52" spans="2:24" ht="12">
      <c r="B52" s="5"/>
      <c r="C52" s="5"/>
      <c r="D52" s="5"/>
      <c r="E52" s="5"/>
      <c r="F52" s="5"/>
      <c r="G52" s="5"/>
      <c r="H52" s="5"/>
      <c r="I52" s="5"/>
      <c r="J52" s="5"/>
      <c r="K52" s="5"/>
      <c r="L52" s="5"/>
      <c r="M52" s="5"/>
      <c r="N52" s="5"/>
      <c r="O52" s="5"/>
      <c r="P52" s="5"/>
      <c r="Q52" s="5"/>
      <c r="R52" s="5"/>
      <c r="S52" s="5"/>
      <c r="T52" s="5"/>
      <c r="U52" s="5"/>
      <c r="V52" s="5"/>
      <c r="W52" s="5"/>
      <c r="X52" s="5"/>
    </row>
    <row r="53" spans="2:24" ht="12">
      <c r="B53" s="5"/>
      <c r="C53" s="5"/>
      <c r="D53" s="5"/>
      <c r="E53" s="5"/>
      <c r="F53" s="5"/>
      <c r="G53" s="5"/>
      <c r="H53" s="5"/>
      <c r="I53" s="5"/>
      <c r="J53" s="5"/>
      <c r="K53" s="5"/>
      <c r="L53" s="5"/>
      <c r="M53" s="5"/>
      <c r="N53" s="5"/>
      <c r="O53" s="5"/>
      <c r="P53" s="5"/>
      <c r="Q53" s="5"/>
      <c r="R53" s="5"/>
      <c r="S53" s="5"/>
      <c r="T53" s="5"/>
      <c r="U53" s="5"/>
      <c r="V53" s="5"/>
      <c r="W53" s="5"/>
      <c r="X53" s="5"/>
    </row>
    <row r="54" spans="2:24" ht="12">
      <c r="B54" s="5"/>
      <c r="C54" s="5"/>
      <c r="D54" s="5"/>
      <c r="E54" s="5"/>
      <c r="F54" s="5"/>
      <c r="G54" s="5"/>
      <c r="H54" s="5"/>
      <c r="I54" s="5"/>
      <c r="J54" s="5"/>
      <c r="K54" s="5"/>
      <c r="L54" s="5"/>
      <c r="M54" s="5"/>
      <c r="N54" s="5"/>
      <c r="O54" s="5"/>
      <c r="P54" s="5"/>
      <c r="Q54" s="5"/>
      <c r="R54" s="5"/>
      <c r="S54" s="5"/>
      <c r="T54" s="5"/>
      <c r="U54" s="5"/>
      <c r="V54" s="5"/>
      <c r="W54" s="5"/>
      <c r="X54" s="5"/>
    </row>
    <row r="55" spans="2:24" ht="12">
      <c r="B55" s="5"/>
      <c r="C55" s="5"/>
      <c r="D55" s="5"/>
      <c r="E55" s="5"/>
      <c r="F55" s="5"/>
      <c r="G55" s="5"/>
      <c r="H55" s="5"/>
      <c r="I55" s="5"/>
      <c r="J55" s="5"/>
      <c r="K55" s="5"/>
      <c r="L55" s="5"/>
      <c r="M55" s="5"/>
      <c r="N55" s="5"/>
      <c r="O55" s="5"/>
      <c r="P55" s="5"/>
      <c r="Q55" s="5"/>
      <c r="R55" s="5"/>
      <c r="S55" s="5"/>
      <c r="T55" s="5"/>
      <c r="U55" s="5"/>
      <c r="V55" s="5"/>
      <c r="W55" s="5"/>
      <c r="X55" s="5"/>
    </row>
    <row r="56" spans="2:24" ht="12">
      <c r="B56" s="5"/>
      <c r="C56" s="5"/>
      <c r="D56" s="5"/>
      <c r="E56" s="5"/>
      <c r="F56" s="5"/>
      <c r="G56" s="5"/>
      <c r="H56" s="5"/>
      <c r="I56" s="5"/>
      <c r="J56" s="5"/>
      <c r="K56" s="5"/>
      <c r="L56" s="5"/>
      <c r="M56" s="5"/>
      <c r="N56" s="5"/>
      <c r="O56" s="5"/>
      <c r="P56" s="5"/>
      <c r="Q56" s="5"/>
      <c r="R56" s="5"/>
      <c r="S56" s="5"/>
      <c r="T56" s="5"/>
      <c r="U56" s="5"/>
      <c r="V56" s="5"/>
      <c r="W56" s="5"/>
      <c r="X56" s="5"/>
    </row>
    <row r="57" spans="2:24" ht="12">
      <c r="B57" s="5"/>
      <c r="C57" s="5"/>
      <c r="D57" s="5"/>
      <c r="E57" s="5"/>
      <c r="F57" s="5"/>
      <c r="G57" s="5"/>
      <c r="H57" s="5"/>
      <c r="I57" s="5"/>
      <c r="J57" s="5"/>
      <c r="K57" s="5"/>
      <c r="L57" s="5"/>
      <c r="M57" s="5"/>
      <c r="N57" s="5"/>
      <c r="O57" s="5"/>
      <c r="P57" s="5"/>
      <c r="Q57" s="5"/>
      <c r="R57" s="5"/>
      <c r="S57" s="5"/>
      <c r="T57" s="5"/>
      <c r="U57" s="5"/>
      <c r="V57" s="5"/>
      <c r="W57" s="5"/>
      <c r="X57" s="5"/>
    </row>
    <row r="58" spans="2:24" ht="12">
      <c r="B58" s="5"/>
      <c r="C58" s="5"/>
      <c r="D58" s="5"/>
      <c r="E58" s="5"/>
      <c r="F58" s="5"/>
      <c r="G58" s="5"/>
      <c r="H58" s="5"/>
      <c r="I58" s="5"/>
      <c r="J58" s="5"/>
      <c r="K58" s="5"/>
      <c r="L58" s="5"/>
      <c r="M58" s="5"/>
      <c r="N58" s="5"/>
      <c r="O58" s="5"/>
      <c r="P58" s="5"/>
      <c r="Q58" s="5"/>
      <c r="R58" s="5"/>
      <c r="S58" s="5"/>
      <c r="T58" s="5"/>
      <c r="U58" s="5"/>
      <c r="V58" s="5"/>
      <c r="W58" s="5"/>
      <c r="X58" s="5"/>
    </row>
    <row r="59" spans="2:24" ht="12">
      <c r="B59" s="5"/>
      <c r="C59" s="5"/>
      <c r="D59" s="5"/>
      <c r="E59" s="5"/>
      <c r="F59" s="5"/>
      <c r="G59" s="5"/>
      <c r="H59" s="5"/>
      <c r="I59" s="5"/>
      <c r="J59" s="5"/>
      <c r="K59" s="5"/>
      <c r="L59" s="5"/>
      <c r="M59" s="5"/>
      <c r="N59" s="5"/>
      <c r="O59" s="5"/>
      <c r="P59" s="5"/>
      <c r="Q59" s="5"/>
      <c r="R59" s="5"/>
      <c r="S59" s="5"/>
      <c r="T59" s="5"/>
      <c r="U59" s="5"/>
      <c r="V59" s="5"/>
      <c r="W59" s="5"/>
      <c r="X59" s="5"/>
    </row>
    <row r="60" spans="2:24" ht="12">
      <c r="B60" s="5"/>
      <c r="C60" s="5"/>
      <c r="D60" s="5"/>
      <c r="E60" s="5"/>
      <c r="F60" s="5"/>
      <c r="G60" s="5"/>
      <c r="H60" s="5"/>
      <c r="I60" s="5"/>
      <c r="J60" s="5"/>
      <c r="K60" s="5"/>
      <c r="L60" s="5"/>
      <c r="M60" s="5"/>
      <c r="N60" s="5"/>
      <c r="O60" s="5"/>
      <c r="P60" s="5"/>
      <c r="Q60" s="5"/>
      <c r="R60" s="5"/>
      <c r="S60" s="5"/>
      <c r="T60" s="5"/>
      <c r="U60" s="5"/>
      <c r="V60" s="5"/>
      <c r="W60" s="5"/>
      <c r="X60" s="5"/>
    </row>
    <row r="61" spans="2:24" ht="12">
      <c r="B61" s="5"/>
      <c r="C61" s="5"/>
      <c r="D61" s="5"/>
      <c r="E61" s="5"/>
      <c r="F61" s="5"/>
      <c r="G61" s="5"/>
      <c r="H61" s="5"/>
      <c r="I61" s="5"/>
      <c r="J61" s="5"/>
      <c r="K61" s="5"/>
      <c r="L61" s="5"/>
      <c r="M61" s="5"/>
      <c r="N61" s="5"/>
      <c r="O61" s="5"/>
      <c r="P61" s="5"/>
      <c r="Q61" s="5"/>
      <c r="R61" s="5"/>
      <c r="S61" s="5"/>
      <c r="T61" s="5"/>
      <c r="U61" s="5"/>
      <c r="V61" s="5"/>
      <c r="W61" s="5"/>
      <c r="X61" s="5"/>
    </row>
    <row r="62" spans="2:24" ht="12">
      <c r="B62" s="5"/>
      <c r="C62" s="5"/>
      <c r="D62" s="5"/>
      <c r="E62" s="5"/>
      <c r="F62" s="5"/>
      <c r="G62" s="5"/>
      <c r="H62" s="5"/>
      <c r="I62" s="5"/>
      <c r="J62" s="5"/>
      <c r="K62" s="5"/>
      <c r="L62" s="5"/>
      <c r="M62" s="5"/>
      <c r="N62" s="5"/>
      <c r="O62" s="5"/>
      <c r="P62" s="5"/>
      <c r="Q62" s="5"/>
      <c r="R62" s="5"/>
      <c r="S62" s="5"/>
      <c r="T62" s="5"/>
      <c r="U62" s="5"/>
      <c r="V62" s="5"/>
      <c r="W62" s="5"/>
      <c r="X62" s="5"/>
    </row>
  </sheetData>
  <mergeCells count="30">
    <mergeCell ref="A4:A8"/>
    <mergeCell ref="B4:C4"/>
    <mergeCell ref="D4:K4"/>
    <mergeCell ref="L4:P4"/>
    <mergeCell ref="F6:F8"/>
    <mergeCell ref="G6:G8"/>
    <mergeCell ref="H6:H8"/>
    <mergeCell ref="I6:I8"/>
    <mergeCell ref="J6:J8"/>
    <mergeCell ref="K6:K8"/>
    <mergeCell ref="Q4:X4"/>
    <mergeCell ref="B5:B8"/>
    <mergeCell ref="C5:C8"/>
    <mergeCell ref="D5:N5"/>
    <mergeCell ref="O5:O8"/>
    <mergeCell ref="P5:P8"/>
    <mergeCell ref="Q5:W5"/>
    <mergeCell ref="X5:X8"/>
    <mergeCell ref="D6:D8"/>
    <mergeCell ref="E6:E8"/>
    <mergeCell ref="L6:L8"/>
    <mergeCell ref="M6:M8"/>
    <mergeCell ref="N6:N8"/>
    <mergeCell ref="Q6:Q8"/>
    <mergeCell ref="V6:V8"/>
    <mergeCell ref="W6:W8"/>
    <mergeCell ref="R6:R8"/>
    <mergeCell ref="S6:S8"/>
    <mergeCell ref="T6:T8"/>
    <mergeCell ref="U6:U8"/>
  </mergeCells>
  <printOptions/>
  <pageMargins left="0.3937007874015748" right="0.3937007874015748" top="0.3937007874015748" bottom="0.3937007874015748" header="0.5118110236220472" footer="0.5118110236220472"/>
  <pageSetup horizontalDpi="300" verticalDpi="300" orientation="landscape" paperSize="9" scale="68" r:id="rId1"/>
</worksheet>
</file>

<file path=xl/worksheets/sheet28.xml><?xml version="1.0" encoding="utf-8"?>
<worksheet xmlns="http://schemas.openxmlformats.org/spreadsheetml/2006/main" xmlns:r="http://schemas.openxmlformats.org/officeDocument/2006/relationships">
  <dimension ref="A2:H30"/>
  <sheetViews>
    <sheetView workbookViewId="0" topLeftCell="A1">
      <selection activeCell="F19" sqref="F19"/>
    </sheetView>
  </sheetViews>
  <sheetFormatPr defaultColWidth="9.00390625" defaultRowHeight="13.5"/>
  <cols>
    <col min="1" max="2" width="1.75390625" style="608" customWidth="1"/>
    <col min="3" max="3" width="42.375" style="608" customWidth="1"/>
    <col min="4" max="7" width="11.625" style="608" customWidth="1"/>
    <col min="8" max="16384" width="9.00390625" style="608" customWidth="1"/>
  </cols>
  <sheetData>
    <row r="2" ht="18" customHeight="1">
      <c r="A2" s="607" t="s">
        <v>70</v>
      </c>
    </row>
    <row r="3" ht="6" customHeight="1">
      <c r="A3" s="607"/>
    </row>
    <row r="4" spans="6:7" ht="15" customHeight="1" thickBot="1">
      <c r="F4" s="609"/>
      <c r="G4" s="609" t="s">
        <v>916</v>
      </c>
    </row>
    <row r="5" spans="1:7" ht="33" customHeight="1" thickTop="1">
      <c r="A5" s="990" t="s">
        <v>917</v>
      </c>
      <c r="B5" s="990"/>
      <c r="C5" s="991"/>
      <c r="D5" s="610" t="s">
        <v>901</v>
      </c>
      <c r="E5" s="610" t="s">
        <v>902</v>
      </c>
      <c r="F5" s="628" t="s">
        <v>62</v>
      </c>
      <c r="G5" s="611" t="s">
        <v>918</v>
      </c>
    </row>
    <row r="6" spans="1:7" s="574" customFormat="1" ht="21" customHeight="1">
      <c r="A6" s="612" t="s">
        <v>919</v>
      </c>
      <c r="B6" s="613"/>
      <c r="C6" s="614"/>
      <c r="D6" s="629">
        <v>387682</v>
      </c>
      <c r="E6" s="629">
        <v>1141161</v>
      </c>
      <c r="F6" s="630">
        <v>2.9435490943608422</v>
      </c>
      <c r="G6" s="631">
        <v>83328</v>
      </c>
    </row>
    <row r="7" spans="1:7" s="574" customFormat="1" ht="9" customHeight="1">
      <c r="A7" s="612"/>
      <c r="B7" s="613"/>
      <c r="C7" s="614"/>
      <c r="D7" s="629"/>
      <c r="E7" s="629"/>
      <c r="F7" s="632"/>
      <c r="G7" s="631"/>
    </row>
    <row r="8" spans="1:8" ht="15" customHeight="1">
      <c r="A8" s="615" t="s">
        <v>71</v>
      </c>
      <c r="B8" s="616"/>
      <c r="C8" s="617"/>
      <c r="D8" s="633">
        <v>295614</v>
      </c>
      <c r="E8" s="633">
        <v>1044916</v>
      </c>
      <c r="F8" s="634">
        <v>3.5347311020452348</v>
      </c>
      <c r="G8" s="635">
        <v>83112</v>
      </c>
      <c r="H8" s="574"/>
    </row>
    <row r="9" spans="1:7" ht="9" customHeight="1">
      <c r="A9" s="615"/>
      <c r="B9" s="616"/>
      <c r="C9" s="617"/>
      <c r="D9" s="633"/>
      <c r="E9" s="633"/>
      <c r="F9" s="636"/>
      <c r="G9" s="635"/>
    </row>
    <row r="10" spans="1:7" ht="15" customHeight="1">
      <c r="A10" s="615"/>
      <c r="B10" s="618" t="s">
        <v>920</v>
      </c>
      <c r="C10" s="617"/>
      <c r="D10" s="633">
        <v>187201</v>
      </c>
      <c r="E10" s="633">
        <v>518556</v>
      </c>
      <c r="F10" s="634">
        <v>2.7700493052921726</v>
      </c>
      <c r="G10" s="635" t="s">
        <v>448</v>
      </c>
    </row>
    <row r="11" spans="1:7" ht="15" customHeight="1">
      <c r="A11" s="583"/>
      <c r="C11" s="619" t="s">
        <v>903</v>
      </c>
      <c r="D11" s="633">
        <v>66170</v>
      </c>
      <c r="E11" s="633">
        <v>132340</v>
      </c>
      <c r="F11" s="634">
        <v>2</v>
      </c>
      <c r="G11" s="635" t="s">
        <v>448</v>
      </c>
    </row>
    <row r="12" spans="1:7" ht="15" customHeight="1">
      <c r="A12" s="583"/>
      <c r="C12" s="619" t="s">
        <v>904</v>
      </c>
      <c r="D12" s="633">
        <v>87556</v>
      </c>
      <c r="E12" s="633">
        <v>309875</v>
      </c>
      <c r="F12" s="634">
        <v>3.5391635067842295</v>
      </c>
      <c r="G12" s="635" t="s">
        <v>448</v>
      </c>
    </row>
    <row r="13" spans="1:7" ht="15" customHeight="1">
      <c r="A13" s="583"/>
      <c r="C13" s="619" t="s">
        <v>905</v>
      </c>
      <c r="D13" s="633">
        <v>4805</v>
      </c>
      <c r="E13" s="633">
        <v>10642</v>
      </c>
      <c r="F13" s="634">
        <v>2.2147762747138398</v>
      </c>
      <c r="G13" s="635" t="s">
        <v>448</v>
      </c>
    </row>
    <row r="14" spans="1:7" ht="15" customHeight="1">
      <c r="A14" s="583"/>
      <c r="C14" s="619" t="s">
        <v>906</v>
      </c>
      <c r="D14" s="633">
        <v>28670</v>
      </c>
      <c r="E14" s="633">
        <v>65699</v>
      </c>
      <c r="F14" s="634">
        <v>2.291559121032438</v>
      </c>
      <c r="G14" s="635" t="s">
        <v>448</v>
      </c>
    </row>
    <row r="15" spans="1:7" ht="9" customHeight="1">
      <c r="A15" s="583"/>
      <c r="C15" s="619"/>
      <c r="D15" s="633"/>
      <c r="E15" s="633"/>
      <c r="F15" s="636"/>
      <c r="G15" s="635"/>
    </row>
    <row r="16" spans="1:7" ht="15" customHeight="1">
      <c r="A16" s="583"/>
      <c r="B16" s="608" t="s">
        <v>72</v>
      </c>
      <c r="C16" s="620"/>
      <c r="D16" s="633">
        <v>108413</v>
      </c>
      <c r="E16" s="633">
        <v>526360</v>
      </c>
      <c r="F16" s="634">
        <v>4.855137299032404</v>
      </c>
      <c r="G16" s="635">
        <v>83112</v>
      </c>
    </row>
    <row r="17" spans="1:7" ht="15" customHeight="1">
      <c r="A17" s="583"/>
      <c r="C17" s="619" t="s">
        <v>907</v>
      </c>
      <c r="D17" s="633">
        <v>6438</v>
      </c>
      <c r="E17" s="633">
        <v>25752</v>
      </c>
      <c r="F17" s="634">
        <v>4</v>
      </c>
      <c r="G17" s="635" t="s">
        <v>448</v>
      </c>
    </row>
    <row r="18" spans="1:7" ht="15" customHeight="1">
      <c r="A18" s="583"/>
      <c r="C18" s="619" t="s">
        <v>63</v>
      </c>
      <c r="D18" s="633">
        <v>13360</v>
      </c>
      <c r="E18" s="633">
        <v>40080</v>
      </c>
      <c r="F18" s="634">
        <v>3</v>
      </c>
      <c r="G18" s="635" t="s">
        <v>448</v>
      </c>
    </row>
    <row r="19" spans="1:7" ht="15" customHeight="1">
      <c r="A19" s="583"/>
      <c r="C19" s="619" t="s">
        <v>908</v>
      </c>
      <c r="D19" s="633">
        <v>28005</v>
      </c>
      <c r="E19" s="633">
        <v>163562</v>
      </c>
      <c r="F19" s="634">
        <v>5.840457061239064</v>
      </c>
      <c r="G19" s="635">
        <v>28005</v>
      </c>
    </row>
    <row r="20" spans="1:7" ht="15" customHeight="1">
      <c r="A20" s="583"/>
      <c r="C20" s="619" t="s">
        <v>909</v>
      </c>
      <c r="D20" s="633">
        <v>29004</v>
      </c>
      <c r="E20" s="633">
        <v>133609</v>
      </c>
      <c r="F20" s="634">
        <v>4.606571507378293</v>
      </c>
      <c r="G20" s="635">
        <v>29004</v>
      </c>
    </row>
    <row r="21" spans="1:7" ht="15" customHeight="1">
      <c r="A21" s="583"/>
      <c r="C21" s="621" t="s">
        <v>910</v>
      </c>
      <c r="D21" s="633">
        <v>1231</v>
      </c>
      <c r="E21" s="633">
        <v>4158</v>
      </c>
      <c r="F21" s="634">
        <v>3.3777416734362307</v>
      </c>
      <c r="G21" s="635">
        <v>3</v>
      </c>
    </row>
    <row r="22" spans="1:7" ht="15" customHeight="1">
      <c r="A22" s="583"/>
      <c r="C22" s="621" t="s">
        <v>911</v>
      </c>
      <c r="D22" s="633">
        <v>6616</v>
      </c>
      <c r="E22" s="633">
        <v>30992</v>
      </c>
      <c r="F22" s="634">
        <v>4.684401451027812</v>
      </c>
      <c r="G22" s="635">
        <v>6061</v>
      </c>
    </row>
    <row r="23" spans="1:7" ht="15" customHeight="1">
      <c r="A23" s="583"/>
      <c r="C23" s="621" t="s">
        <v>912</v>
      </c>
      <c r="D23" s="633">
        <v>3515</v>
      </c>
      <c r="E23" s="633">
        <v>21422</v>
      </c>
      <c r="F23" s="634">
        <v>6.0944523470839265</v>
      </c>
      <c r="G23" s="635">
        <v>2676</v>
      </c>
    </row>
    <row r="24" spans="1:7" ht="15" customHeight="1">
      <c r="A24" s="583"/>
      <c r="C24" s="619" t="s">
        <v>913</v>
      </c>
      <c r="D24" s="633">
        <v>11558</v>
      </c>
      <c r="E24" s="633">
        <v>79122</v>
      </c>
      <c r="F24" s="634">
        <v>6.845648035992387</v>
      </c>
      <c r="G24" s="635">
        <v>11558</v>
      </c>
    </row>
    <row r="25" spans="1:7" ht="15" customHeight="1">
      <c r="A25" s="583"/>
      <c r="C25" s="619" t="s">
        <v>914</v>
      </c>
      <c r="D25" s="633">
        <v>1655</v>
      </c>
      <c r="E25" s="633">
        <v>3422</v>
      </c>
      <c r="F25" s="634">
        <v>2.0676737160120844</v>
      </c>
      <c r="G25" s="635" t="s">
        <v>448</v>
      </c>
    </row>
    <row r="26" spans="1:7" ht="15" customHeight="1">
      <c r="A26" s="583"/>
      <c r="C26" s="619" t="s">
        <v>915</v>
      </c>
      <c r="D26" s="633">
        <v>7031</v>
      </c>
      <c r="E26" s="633">
        <v>24241</v>
      </c>
      <c r="F26" s="634">
        <v>3.447731474896885</v>
      </c>
      <c r="G26" s="635">
        <v>5805</v>
      </c>
    </row>
    <row r="27" spans="1:7" ht="22.5" customHeight="1">
      <c r="A27" s="615" t="s">
        <v>73</v>
      </c>
      <c r="B27" s="616"/>
      <c r="C27" s="617"/>
      <c r="D27" s="633">
        <v>2185</v>
      </c>
      <c r="E27" s="633">
        <v>6258</v>
      </c>
      <c r="F27" s="634">
        <v>2.8640732265446225</v>
      </c>
      <c r="G27" s="635">
        <v>216</v>
      </c>
    </row>
    <row r="28" spans="1:7" ht="22.5" customHeight="1" thickBot="1">
      <c r="A28" s="622" t="s">
        <v>921</v>
      </c>
      <c r="B28" s="623"/>
      <c r="C28" s="624"/>
      <c r="D28" s="637">
        <v>89817</v>
      </c>
      <c r="E28" s="637">
        <v>89817</v>
      </c>
      <c r="F28" s="638">
        <v>1</v>
      </c>
      <c r="G28" s="639" t="s">
        <v>448</v>
      </c>
    </row>
    <row r="29" ht="21" customHeight="1">
      <c r="A29" s="625" t="s">
        <v>64</v>
      </c>
    </row>
    <row r="30" spans="1:5" ht="12">
      <c r="A30" s="625" t="s">
        <v>646</v>
      </c>
      <c r="D30" s="626"/>
      <c r="E30" s="626"/>
    </row>
  </sheetData>
  <mergeCells count="1">
    <mergeCell ref="A5:C5"/>
  </mergeCells>
  <printOptions/>
  <pageMargins left="0.3937007874015748" right="0.3937007874015748" top="0.7874015748031497" bottom="0.984251968503937" header="0.5118110236220472" footer="0.5118110236220472"/>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2:H22"/>
  <sheetViews>
    <sheetView workbookViewId="0" topLeftCell="A1">
      <selection activeCell="F19" sqref="F19"/>
    </sheetView>
  </sheetViews>
  <sheetFormatPr defaultColWidth="9.00390625" defaultRowHeight="13.5"/>
  <cols>
    <col min="1" max="3" width="2.125" style="608" customWidth="1"/>
    <col min="4" max="4" width="25.25390625" style="608" customWidth="1"/>
    <col min="5" max="7" width="11.625" style="608" customWidth="1"/>
    <col min="8" max="8" width="10.625" style="608" customWidth="1"/>
    <col min="9" max="16384" width="9.00390625" style="608" customWidth="1"/>
  </cols>
  <sheetData>
    <row r="2" spans="1:4" ht="18" customHeight="1">
      <c r="A2" s="607" t="s">
        <v>966</v>
      </c>
      <c r="B2" s="607"/>
      <c r="C2" s="607"/>
      <c r="D2" s="607"/>
    </row>
    <row r="3" spans="1:4" ht="18" customHeight="1">
      <c r="A3" s="607" t="s">
        <v>74</v>
      </c>
      <c r="B3" s="607"/>
      <c r="C3" s="607"/>
      <c r="D3" s="607"/>
    </row>
    <row r="4" spans="1:4" ht="7.5" customHeight="1">
      <c r="A4" s="607"/>
      <c r="B4" s="607"/>
      <c r="C4" s="607"/>
      <c r="D4" s="607"/>
    </row>
    <row r="5" ht="15" customHeight="1" thickBot="1">
      <c r="G5" s="609" t="s">
        <v>916</v>
      </c>
    </row>
    <row r="6" spans="1:8" ht="34.5" customHeight="1" thickTop="1">
      <c r="A6" s="996" t="s">
        <v>926</v>
      </c>
      <c r="B6" s="996"/>
      <c r="C6" s="996"/>
      <c r="D6" s="997"/>
      <c r="E6" s="640" t="s">
        <v>418</v>
      </c>
      <c r="F6" s="640" t="s">
        <v>882</v>
      </c>
      <c r="G6" s="641" t="s">
        <v>1043</v>
      </c>
      <c r="H6" s="583"/>
    </row>
    <row r="7" spans="1:8" ht="6" customHeight="1">
      <c r="A7" s="642"/>
      <c r="B7" s="642"/>
      <c r="C7" s="642"/>
      <c r="D7" s="643"/>
      <c r="E7" s="644"/>
      <c r="F7" s="644"/>
      <c r="G7" s="645"/>
      <c r="H7" s="583"/>
    </row>
    <row r="8" spans="1:8" s="580" customFormat="1" ht="16.5" customHeight="1">
      <c r="A8" s="998" t="s">
        <v>922</v>
      </c>
      <c r="B8" s="998"/>
      <c r="C8" s="998"/>
      <c r="D8" s="999"/>
      <c r="E8" s="648">
        <v>387682</v>
      </c>
      <c r="F8" s="648">
        <v>1141161</v>
      </c>
      <c r="G8" s="649">
        <v>2.94355</v>
      </c>
      <c r="H8" s="647"/>
    </row>
    <row r="9" spans="1:8" s="580" customFormat="1" ht="7.5" customHeight="1">
      <c r="A9" s="646"/>
      <c r="B9" s="646"/>
      <c r="C9" s="646"/>
      <c r="D9" s="582"/>
      <c r="E9" s="648"/>
      <c r="F9" s="648"/>
      <c r="G9" s="649"/>
      <c r="H9" s="647"/>
    </row>
    <row r="10" spans="1:8" ht="16.5" customHeight="1">
      <c r="A10" s="581"/>
      <c r="B10" s="992" t="s">
        <v>923</v>
      </c>
      <c r="C10" s="992"/>
      <c r="D10" s="993"/>
      <c r="E10" s="633">
        <v>384608</v>
      </c>
      <c r="F10" s="633">
        <v>1137407</v>
      </c>
      <c r="G10" s="650">
        <v>2.95731</v>
      </c>
      <c r="H10" s="583"/>
    </row>
    <row r="11" spans="1:8" ht="7.5" customHeight="1">
      <c r="A11" s="581"/>
      <c r="B11" s="581"/>
      <c r="C11" s="581"/>
      <c r="D11" s="584"/>
      <c r="E11" s="633"/>
      <c r="F11" s="633"/>
      <c r="G11" s="650"/>
      <c r="H11" s="583"/>
    </row>
    <row r="12" spans="1:8" ht="16.5" customHeight="1">
      <c r="A12" s="581"/>
      <c r="B12" s="581"/>
      <c r="C12" s="992" t="s">
        <v>927</v>
      </c>
      <c r="D12" s="993"/>
      <c r="E12" s="633">
        <v>382519</v>
      </c>
      <c r="F12" s="633">
        <v>1132913</v>
      </c>
      <c r="G12" s="650">
        <v>2.96172</v>
      </c>
      <c r="H12" s="583"/>
    </row>
    <row r="13" spans="1:8" ht="16.5" customHeight="1">
      <c r="A13" s="581"/>
      <c r="B13" s="581"/>
      <c r="C13" s="581"/>
      <c r="D13" s="584" t="s">
        <v>928</v>
      </c>
      <c r="E13" s="633">
        <v>290651</v>
      </c>
      <c r="F13" s="633">
        <v>956943</v>
      </c>
      <c r="G13" s="650">
        <v>3.29241</v>
      </c>
      <c r="H13" s="583"/>
    </row>
    <row r="14" spans="1:8" ht="16.5" customHeight="1">
      <c r="A14" s="581"/>
      <c r="B14" s="581"/>
      <c r="C14" s="581"/>
      <c r="D14" s="584" t="s">
        <v>929</v>
      </c>
      <c r="E14" s="633">
        <v>9936</v>
      </c>
      <c r="F14" s="633">
        <v>24754</v>
      </c>
      <c r="G14" s="650">
        <v>2.49134</v>
      </c>
      <c r="H14" s="583"/>
    </row>
    <row r="15" spans="1:8" ht="16.5" customHeight="1">
      <c r="A15" s="581"/>
      <c r="B15" s="581"/>
      <c r="C15" s="581"/>
      <c r="D15" s="584" t="s">
        <v>925</v>
      </c>
      <c r="E15" s="633">
        <v>643</v>
      </c>
      <c r="F15" s="633">
        <v>1638</v>
      </c>
      <c r="G15" s="650">
        <v>2.54743</v>
      </c>
      <c r="H15" s="583"/>
    </row>
    <row r="16" spans="1:8" ht="16.5" customHeight="1">
      <c r="A16" s="581"/>
      <c r="B16" s="581"/>
      <c r="C16" s="581"/>
      <c r="D16" s="584" t="s">
        <v>235</v>
      </c>
      <c r="E16" s="633">
        <v>72198</v>
      </c>
      <c r="F16" s="633">
        <v>131629</v>
      </c>
      <c r="G16" s="650">
        <v>1.82317</v>
      </c>
      <c r="H16" s="583"/>
    </row>
    <row r="17" spans="1:8" ht="16.5" customHeight="1">
      <c r="A17" s="581"/>
      <c r="B17" s="581"/>
      <c r="C17" s="581"/>
      <c r="D17" s="584" t="s">
        <v>236</v>
      </c>
      <c r="E17" s="633">
        <v>9091</v>
      </c>
      <c r="F17" s="633">
        <v>17949</v>
      </c>
      <c r="G17" s="650">
        <v>1.97437</v>
      </c>
      <c r="H17" s="583"/>
    </row>
    <row r="18" spans="1:8" ht="7.5" customHeight="1">
      <c r="A18" s="581"/>
      <c r="B18" s="581"/>
      <c r="C18" s="581"/>
      <c r="D18" s="584"/>
      <c r="E18" s="633"/>
      <c r="F18" s="633"/>
      <c r="G18" s="650"/>
      <c r="H18" s="583"/>
    </row>
    <row r="19" spans="1:8" ht="16.5" customHeight="1">
      <c r="A19" s="581"/>
      <c r="B19" s="581"/>
      <c r="C19" s="992" t="s">
        <v>237</v>
      </c>
      <c r="D19" s="993"/>
      <c r="E19" s="633">
        <v>2089</v>
      </c>
      <c r="F19" s="633">
        <v>4494</v>
      </c>
      <c r="G19" s="650">
        <v>2.15127</v>
      </c>
      <c r="H19" s="583"/>
    </row>
    <row r="20" spans="1:8" ht="7.5" customHeight="1">
      <c r="A20" s="581"/>
      <c r="B20" s="581"/>
      <c r="C20" s="581"/>
      <c r="D20" s="584"/>
      <c r="E20" s="633"/>
      <c r="F20" s="633"/>
      <c r="G20" s="650"/>
      <c r="H20" s="583"/>
    </row>
    <row r="21" spans="1:8" ht="16.5" customHeight="1" thickBot="1">
      <c r="A21" s="587"/>
      <c r="B21" s="994" t="s">
        <v>924</v>
      </c>
      <c r="C21" s="994"/>
      <c r="D21" s="995"/>
      <c r="E21" s="637">
        <v>3073</v>
      </c>
      <c r="F21" s="637">
        <v>3750</v>
      </c>
      <c r="G21" s="651">
        <v>1.22031</v>
      </c>
      <c r="H21" s="583"/>
    </row>
    <row r="22" ht="15" customHeight="1">
      <c r="A22" s="608" t="s">
        <v>646</v>
      </c>
    </row>
  </sheetData>
  <mergeCells count="6">
    <mergeCell ref="C19:D19"/>
    <mergeCell ref="B21:D21"/>
    <mergeCell ref="A6:D6"/>
    <mergeCell ref="A8:D8"/>
    <mergeCell ref="B10:D10"/>
    <mergeCell ref="C12:D12"/>
  </mergeCells>
  <printOptions/>
  <pageMargins left="0.5905511811023623" right="0.3937007874015748" top="0.787401574803149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H52"/>
  <sheetViews>
    <sheetView workbookViewId="0" topLeftCell="A1">
      <selection activeCell="F19" sqref="F19"/>
    </sheetView>
  </sheetViews>
  <sheetFormatPr defaultColWidth="9.00390625" defaultRowHeight="13.5"/>
  <cols>
    <col min="1" max="1" width="1.25" style="5" customWidth="1"/>
    <col min="2" max="2" width="13.125" style="5" customWidth="1"/>
    <col min="3" max="3" width="0.74609375" style="5" customWidth="1"/>
    <col min="4" max="8" width="15.625" style="5" customWidth="1"/>
    <col min="9" max="9" width="11.125" style="5" customWidth="1"/>
    <col min="10" max="16384" width="9.00390625" style="5" customWidth="1"/>
  </cols>
  <sheetData>
    <row r="1" spans="2:5" ht="14.25">
      <c r="B1" s="30" t="s">
        <v>1166</v>
      </c>
      <c r="C1" s="30"/>
      <c r="D1" s="31"/>
      <c r="E1" s="31"/>
    </row>
    <row r="2" spans="2:5" ht="9" customHeight="1">
      <c r="B2" s="30"/>
      <c r="C2" s="30"/>
      <c r="D2" s="31"/>
      <c r="E2" s="31"/>
    </row>
    <row r="3" spans="2:8" ht="15" customHeight="1" thickBot="1">
      <c r="B3" s="5" t="s">
        <v>416</v>
      </c>
      <c r="E3" s="7"/>
      <c r="F3" s="7"/>
      <c r="G3" s="7"/>
      <c r="H3" s="7" t="s">
        <v>969</v>
      </c>
    </row>
    <row r="4" spans="2:8" ht="17.25" customHeight="1" thickTop="1">
      <c r="B4" s="817" t="s">
        <v>479</v>
      </c>
      <c r="C4" s="818"/>
      <c r="D4" s="32" t="s">
        <v>962</v>
      </c>
      <c r="E4" s="32" t="s">
        <v>981</v>
      </c>
      <c r="F4" s="33" t="s">
        <v>1069</v>
      </c>
      <c r="G4" s="34" t="s">
        <v>164</v>
      </c>
      <c r="H4" s="34" t="s">
        <v>1167</v>
      </c>
    </row>
    <row r="5" spans="2:8" s="37" customFormat="1" ht="16.5" customHeight="1">
      <c r="B5" s="196" t="s">
        <v>438</v>
      </c>
      <c r="C5" s="35"/>
      <c r="D5" s="36">
        <v>1197802</v>
      </c>
      <c r="E5" s="36">
        <v>1187790</v>
      </c>
      <c r="F5" s="433">
        <v>1178148</v>
      </c>
      <c r="G5" s="41">
        <v>1168924</v>
      </c>
      <c r="H5" s="41">
        <v>1161294</v>
      </c>
    </row>
    <row r="6" spans="2:8" s="37" customFormat="1" ht="6" customHeight="1">
      <c r="B6" s="197"/>
      <c r="C6" s="197"/>
      <c r="D6" s="36"/>
      <c r="E6" s="36"/>
      <c r="F6" s="433"/>
      <c r="G6" s="41"/>
      <c r="H6" s="41"/>
    </row>
    <row r="7" spans="2:8" s="19" customFormat="1" ht="13.5" customHeight="1">
      <c r="B7" s="94" t="s">
        <v>439</v>
      </c>
      <c r="C7" s="94"/>
      <c r="D7" s="443">
        <v>942527</v>
      </c>
      <c r="E7" s="443">
        <v>936062</v>
      </c>
      <c r="F7" s="443">
        <v>929846</v>
      </c>
      <c r="G7" s="198">
        <v>924003</v>
      </c>
      <c r="H7" s="198">
        <v>919693</v>
      </c>
    </row>
    <row r="8" spans="2:8" s="19" customFormat="1" ht="13.5" customHeight="1">
      <c r="B8" s="94" t="s">
        <v>440</v>
      </c>
      <c r="C8" s="94"/>
      <c r="D8" s="443">
        <v>255275</v>
      </c>
      <c r="E8" s="443">
        <v>251728</v>
      </c>
      <c r="F8" s="443">
        <v>248302</v>
      </c>
      <c r="G8" s="198">
        <v>244921</v>
      </c>
      <c r="H8" s="198">
        <v>241601</v>
      </c>
    </row>
    <row r="9" spans="2:8" s="19" customFormat="1" ht="6" customHeight="1">
      <c r="B9" s="94"/>
      <c r="C9" s="94"/>
      <c r="D9" s="443"/>
      <c r="E9" s="443"/>
      <c r="F9" s="443"/>
      <c r="G9" s="198"/>
      <c r="H9" s="198"/>
    </row>
    <row r="10" spans="2:8" s="19" customFormat="1" ht="13.5" customHeight="1">
      <c r="B10" s="94" t="s">
        <v>441</v>
      </c>
      <c r="C10" s="94"/>
      <c r="D10" s="443">
        <v>572082</v>
      </c>
      <c r="E10" s="443">
        <v>569498</v>
      </c>
      <c r="F10" s="443">
        <v>566344</v>
      </c>
      <c r="G10" s="198">
        <v>563473</v>
      </c>
      <c r="H10" s="198">
        <v>561581</v>
      </c>
    </row>
    <row r="11" spans="2:8" s="19" customFormat="1" ht="13.5" customHeight="1">
      <c r="B11" s="94" t="s">
        <v>442</v>
      </c>
      <c r="C11" s="94"/>
      <c r="D11" s="443">
        <v>88150</v>
      </c>
      <c r="E11" s="443">
        <v>86781</v>
      </c>
      <c r="F11" s="443">
        <v>85557</v>
      </c>
      <c r="G11" s="198">
        <v>84319</v>
      </c>
      <c r="H11" s="198">
        <v>83044</v>
      </c>
    </row>
    <row r="12" spans="2:8" s="19" customFormat="1" ht="13.5" customHeight="1">
      <c r="B12" s="94" t="s">
        <v>443</v>
      </c>
      <c r="C12" s="94"/>
      <c r="D12" s="443">
        <v>234130</v>
      </c>
      <c r="E12" s="443">
        <v>231542</v>
      </c>
      <c r="F12" s="443">
        <v>229072</v>
      </c>
      <c r="G12" s="198">
        <v>226989</v>
      </c>
      <c r="H12" s="198">
        <v>225169</v>
      </c>
    </row>
    <row r="13" spans="2:8" s="19" customFormat="1" ht="13.5" customHeight="1">
      <c r="B13" s="94" t="s">
        <v>444</v>
      </c>
      <c r="C13" s="94"/>
      <c r="D13" s="443">
        <v>303440</v>
      </c>
      <c r="E13" s="443">
        <v>299969</v>
      </c>
      <c r="F13" s="443">
        <v>297175</v>
      </c>
      <c r="G13" s="198">
        <v>294143</v>
      </c>
      <c r="H13" s="198">
        <v>291500</v>
      </c>
    </row>
    <row r="14" spans="2:8" s="19" customFormat="1" ht="6" customHeight="1">
      <c r="B14" s="94"/>
      <c r="C14" s="94"/>
      <c r="D14" s="443"/>
      <c r="E14" s="443"/>
      <c r="F14" s="443"/>
      <c r="G14" s="198"/>
      <c r="H14" s="198"/>
    </row>
    <row r="15" spans="2:8" ht="13.5" customHeight="1">
      <c r="B15" s="104" t="s">
        <v>445</v>
      </c>
      <c r="C15" s="104"/>
      <c r="D15" s="445">
        <v>255280</v>
      </c>
      <c r="E15" s="445">
        <v>254828</v>
      </c>
      <c r="F15" s="445">
        <v>254556</v>
      </c>
      <c r="G15" s="199">
        <v>254244</v>
      </c>
      <c r="H15" s="199">
        <v>254487</v>
      </c>
    </row>
    <row r="16" spans="2:8" ht="13.5" customHeight="1">
      <c r="B16" s="104" t="s">
        <v>446</v>
      </c>
      <c r="C16" s="104"/>
      <c r="D16" s="445">
        <v>91795</v>
      </c>
      <c r="E16" s="445">
        <v>90799</v>
      </c>
      <c r="F16" s="445">
        <v>90004</v>
      </c>
      <c r="G16" s="199">
        <v>89401</v>
      </c>
      <c r="H16" s="199">
        <v>89009</v>
      </c>
    </row>
    <row r="17" spans="2:8" ht="13.5" customHeight="1">
      <c r="B17" s="104" t="s">
        <v>447</v>
      </c>
      <c r="C17" s="104"/>
      <c r="D17" s="445">
        <v>140280</v>
      </c>
      <c r="E17" s="445">
        <v>138916</v>
      </c>
      <c r="F17" s="445">
        <v>137899</v>
      </c>
      <c r="G17" s="199">
        <v>136623</v>
      </c>
      <c r="H17" s="199">
        <v>135374</v>
      </c>
    </row>
    <row r="18" spans="2:8" ht="13.5" customHeight="1">
      <c r="B18" s="104" t="s">
        <v>449</v>
      </c>
      <c r="C18" s="104"/>
      <c r="D18" s="445">
        <v>114924</v>
      </c>
      <c r="E18" s="445">
        <v>113496</v>
      </c>
      <c r="F18" s="445">
        <v>112273</v>
      </c>
      <c r="G18" s="446">
        <v>111151</v>
      </c>
      <c r="H18" s="446">
        <v>110253</v>
      </c>
    </row>
    <row r="19" spans="2:8" ht="13.5" customHeight="1">
      <c r="B19" s="104" t="s">
        <v>450</v>
      </c>
      <c r="C19" s="104"/>
      <c r="D19" s="445">
        <v>39897</v>
      </c>
      <c r="E19" s="445">
        <v>39559</v>
      </c>
      <c r="F19" s="445">
        <v>39174</v>
      </c>
      <c r="G19" s="446">
        <v>38850</v>
      </c>
      <c r="H19" s="446">
        <v>38462</v>
      </c>
    </row>
    <row r="20" spans="2:8" ht="13.5" customHeight="1">
      <c r="B20" s="104" t="s">
        <v>451</v>
      </c>
      <c r="C20" s="104"/>
      <c r="D20" s="445">
        <v>43121</v>
      </c>
      <c r="E20" s="445">
        <v>42999</v>
      </c>
      <c r="F20" s="445">
        <v>42625</v>
      </c>
      <c r="G20" s="446">
        <v>42373</v>
      </c>
      <c r="H20" s="446">
        <v>42085</v>
      </c>
    </row>
    <row r="21" spans="2:8" ht="13.5" customHeight="1">
      <c r="B21" s="104" t="s">
        <v>452</v>
      </c>
      <c r="C21" s="104"/>
      <c r="D21" s="445">
        <v>35175</v>
      </c>
      <c r="E21" s="445">
        <v>34769</v>
      </c>
      <c r="F21" s="445">
        <v>34300</v>
      </c>
      <c r="G21" s="446">
        <v>33836</v>
      </c>
      <c r="H21" s="446">
        <v>33408</v>
      </c>
    </row>
    <row r="22" spans="2:8" ht="13.5" customHeight="1">
      <c r="B22" s="104" t="s">
        <v>453</v>
      </c>
      <c r="C22" s="104"/>
      <c r="D22" s="445">
        <v>27599</v>
      </c>
      <c r="E22" s="445">
        <v>27328</v>
      </c>
      <c r="F22" s="445">
        <v>27151</v>
      </c>
      <c r="G22" s="446">
        <v>26811</v>
      </c>
      <c r="H22" s="446">
        <v>26413</v>
      </c>
    </row>
    <row r="23" spans="2:8" ht="13.5" customHeight="1">
      <c r="B23" s="104" t="s">
        <v>454</v>
      </c>
      <c r="C23" s="104"/>
      <c r="D23" s="445">
        <v>30401</v>
      </c>
      <c r="E23" s="445">
        <v>30056</v>
      </c>
      <c r="F23" s="445">
        <v>29771</v>
      </c>
      <c r="G23" s="446">
        <v>29473</v>
      </c>
      <c r="H23" s="446">
        <v>29297</v>
      </c>
    </row>
    <row r="24" spans="2:8" ht="13.5" customHeight="1">
      <c r="B24" s="104" t="s">
        <v>455</v>
      </c>
      <c r="C24" s="104"/>
      <c r="D24" s="445">
        <v>63413</v>
      </c>
      <c r="E24" s="445">
        <v>63179</v>
      </c>
      <c r="F24" s="445">
        <v>62568</v>
      </c>
      <c r="G24" s="446">
        <v>62214</v>
      </c>
      <c r="H24" s="446">
        <v>62138</v>
      </c>
    </row>
    <row r="25" spans="2:8" ht="13.5" customHeight="1">
      <c r="B25" s="104" t="s">
        <v>456</v>
      </c>
      <c r="C25" s="104"/>
      <c r="D25" s="445">
        <v>46067</v>
      </c>
      <c r="E25" s="445">
        <v>46204</v>
      </c>
      <c r="F25" s="445">
        <v>46273</v>
      </c>
      <c r="G25" s="446">
        <v>46414</v>
      </c>
      <c r="H25" s="446">
        <v>46827</v>
      </c>
    </row>
    <row r="26" spans="2:8" ht="13.5" customHeight="1">
      <c r="B26" s="104" t="s">
        <v>457</v>
      </c>
      <c r="C26" s="104"/>
      <c r="D26" s="445">
        <v>20059</v>
      </c>
      <c r="E26" s="445">
        <v>19664</v>
      </c>
      <c r="F26" s="445">
        <v>19312</v>
      </c>
      <c r="G26" s="446">
        <v>18955</v>
      </c>
      <c r="H26" s="446">
        <v>18536</v>
      </c>
    </row>
    <row r="27" spans="2:8" ht="13.5" customHeight="1">
      <c r="B27" s="104" t="s">
        <v>458</v>
      </c>
      <c r="C27" s="104"/>
      <c r="D27" s="445">
        <v>34516</v>
      </c>
      <c r="E27" s="445">
        <v>34265</v>
      </c>
      <c r="F27" s="445">
        <v>33940</v>
      </c>
      <c r="G27" s="446">
        <v>33658</v>
      </c>
      <c r="H27" s="446">
        <v>33404</v>
      </c>
    </row>
    <row r="28" spans="2:8" ht="13.5" customHeight="1">
      <c r="B28" s="104" t="s">
        <v>459</v>
      </c>
      <c r="C28" s="104"/>
      <c r="D28" s="445">
        <v>15336</v>
      </c>
      <c r="E28" s="445">
        <v>15330</v>
      </c>
      <c r="F28" s="445">
        <v>15247</v>
      </c>
      <c r="G28" s="446">
        <v>15139</v>
      </c>
      <c r="H28" s="446">
        <v>15095</v>
      </c>
    </row>
    <row r="29" spans="2:8" ht="13.5" customHeight="1">
      <c r="B29" s="104" t="s">
        <v>460</v>
      </c>
      <c r="C29" s="104"/>
      <c r="D29" s="445">
        <v>12316</v>
      </c>
      <c r="E29" s="445">
        <v>12178</v>
      </c>
      <c r="F29" s="445">
        <v>12135</v>
      </c>
      <c r="G29" s="446">
        <v>12015</v>
      </c>
      <c r="H29" s="446">
        <v>11894</v>
      </c>
    </row>
    <row r="30" spans="2:8" ht="13.5" customHeight="1">
      <c r="B30" s="104" t="s">
        <v>461</v>
      </c>
      <c r="C30" s="104"/>
      <c r="D30" s="445">
        <v>20490</v>
      </c>
      <c r="E30" s="445">
        <v>20366</v>
      </c>
      <c r="F30" s="445">
        <v>20102</v>
      </c>
      <c r="G30" s="446">
        <v>19959</v>
      </c>
      <c r="H30" s="446">
        <v>19760</v>
      </c>
    </row>
    <row r="31" spans="2:8" ht="13.5" customHeight="1">
      <c r="B31" s="104" t="s">
        <v>462</v>
      </c>
      <c r="C31" s="104"/>
      <c r="D31" s="445">
        <v>6712</v>
      </c>
      <c r="E31" s="445">
        <v>6562</v>
      </c>
      <c r="F31" s="445">
        <v>6416</v>
      </c>
      <c r="G31" s="199">
        <v>6270</v>
      </c>
      <c r="H31" s="199">
        <v>6107</v>
      </c>
    </row>
    <row r="32" spans="2:8" ht="13.5" customHeight="1">
      <c r="B32" s="104" t="s">
        <v>463</v>
      </c>
      <c r="C32" s="104"/>
      <c r="D32" s="445">
        <v>8300</v>
      </c>
      <c r="E32" s="445">
        <v>8182</v>
      </c>
      <c r="F32" s="445">
        <v>8023</v>
      </c>
      <c r="G32" s="199">
        <v>7856</v>
      </c>
      <c r="H32" s="199">
        <v>7731</v>
      </c>
    </row>
    <row r="33" spans="2:8" ht="13.5" customHeight="1">
      <c r="B33" s="104" t="s">
        <v>464</v>
      </c>
      <c r="C33" s="104"/>
      <c r="D33" s="445">
        <v>9624</v>
      </c>
      <c r="E33" s="445">
        <v>9489</v>
      </c>
      <c r="F33" s="445">
        <v>9370</v>
      </c>
      <c r="G33" s="199">
        <v>9227</v>
      </c>
      <c r="H33" s="199">
        <v>9088</v>
      </c>
    </row>
    <row r="34" spans="2:8" ht="13.5" customHeight="1">
      <c r="B34" s="104" t="s">
        <v>465</v>
      </c>
      <c r="C34" s="104"/>
      <c r="D34" s="445">
        <v>8590</v>
      </c>
      <c r="E34" s="445">
        <v>8420</v>
      </c>
      <c r="F34" s="445">
        <v>8266</v>
      </c>
      <c r="G34" s="199">
        <v>8160</v>
      </c>
      <c r="H34" s="199">
        <v>8012</v>
      </c>
    </row>
    <row r="35" spans="2:8" ht="13.5" customHeight="1">
      <c r="B35" s="104" t="s">
        <v>466</v>
      </c>
      <c r="C35" s="104"/>
      <c r="D35" s="445">
        <v>6690</v>
      </c>
      <c r="E35" s="445">
        <v>6555</v>
      </c>
      <c r="F35" s="445">
        <v>6460</v>
      </c>
      <c r="G35" s="199">
        <v>6365</v>
      </c>
      <c r="H35" s="199">
        <v>6259</v>
      </c>
    </row>
    <row r="36" spans="2:8" ht="13.5" customHeight="1">
      <c r="B36" s="104" t="s">
        <v>467</v>
      </c>
      <c r="C36" s="104"/>
      <c r="D36" s="445">
        <v>10411</v>
      </c>
      <c r="E36" s="445">
        <v>10174</v>
      </c>
      <c r="F36" s="445">
        <v>10026</v>
      </c>
      <c r="G36" s="199">
        <v>9847</v>
      </c>
      <c r="H36" s="199">
        <v>9665</v>
      </c>
    </row>
    <row r="37" spans="2:8" ht="13.5" customHeight="1">
      <c r="B37" s="104" t="s">
        <v>468</v>
      </c>
      <c r="C37" s="104"/>
      <c r="D37" s="445">
        <v>6464</v>
      </c>
      <c r="E37" s="445">
        <v>6336</v>
      </c>
      <c r="F37" s="445">
        <v>6268</v>
      </c>
      <c r="G37" s="199">
        <v>6164</v>
      </c>
      <c r="H37" s="199">
        <v>6032</v>
      </c>
    </row>
    <row r="38" spans="2:8" ht="13.5" customHeight="1">
      <c r="B38" s="104" t="s">
        <v>469</v>
      </c>
      <c r="C38" s="104"/>
      <c r="D38" s="445">
        <v>9736</v>
      </c>
      <c r="E38" s="445">
        <v>9535</v>
      </c>
      <c r="F38" s="445">
        <v>9349</v>
      </c>
      <c r="G38" s="199">
        <v>9165</v>
      </c>
      <c r="H38" s="199">
        <v>8983</v>
      </c>
    </row>
    <row r="39" spans="2:8" ht="13.5" customHeight="1">
      <c r="B39" s="104" t="s">
        <v>470</v>
      </c>
      <c r="C39" s="104"/>
      <c r="D39" s="445">
        <v>4021</v>
      </c>
      <c r="E39" s="445">
        <v>3936</v>
      </c>
      <c r="F39" s="445">
        <v>3854</v>
      </c>
      <c r="G39" s="199">
        <v>3762</v>
      </c>
      <c r="H39" s="199">
        <v>3707</v>
      </c>
    </row>
    <row r="40" spans="2:8" ht="13.5" customHeight="1">
      <c r="B40" s="104" t="s">
        <v>471</v>
      </c>
      <c r="C40" s="104"/>
      <c r="D40" s="445">
        <v>5230</v>
      </c>
      <c r="E40" s="445">
        <v>5091</v>
      </c>
      <c r="F40" s="445">
        <v>4988</v>
      </c>
      <c r="G40" s="199">
        <v>4862</v>
      </c>
      <c r="H40" s="199">
        <v>4766</v>
      </c>
    </row>
    <row r="41" spans="2:8" ht="13.5" customHeight="1">
      <c r="B41" s="104" t="s">
        <v>472</v>
      </c>
      <c r="C41" s="104"/>
      <c r="D41" s="445">
        <v>5701</v>
      </c>
      <c r="E41" s="445">
        <v>5595</v>
      </c>
      <c r="F41" s="445">
        <v>5438</v>
      </c>
      <c r="G41" s="199">
        <v>5304</v>
      </c>
      <c r="H41" s="199">
        <v>5170</v>
      </c>
    </row>
    <row r="42" spans="2:8" ht="13.5" customHeight="1">
      <c r="B42" s="104" t="s">
        <v>473</v>
      </c>
      <c r="C42" s="104"/>
      <c r="D42" s="445">
        <v>25674</v>
      </c>
      <c r="E42" s="445">
        <v>25536</v>
      </c>
      <c r="F42" s="445">
        <v>25219</v>
      </c>
      <c r="G42" s="199">
        <v>25025</v>
      </c>
      <c r="H42" s="199">
        <v>24805</v>
      </c>
    </row>
    <row r="43" spans="2:8" ht="13.5" customHeight="1">
      <c r="B43" s="104" t="s">
        <v>474</v>
      </c>
      <c r="C43" s="104"/>
      <c r="D43" s="445">
        <v>18163</v>
      </c>
      <c r="E43" s="445">
        <v>17829</v>
      </c>
      <c r="F43" s="445">
        <v>17564</v>
      </c>
      <c r="G43" s="199">
        <v>17313</v>
      </c>
      <c r="H43" s="199">
        <v>17060</v>
      </c>
    </row>
    <row r="44" spans="2:8" ht="13.5" customHeight="1">
      <c r="B44" s="104" t="s">
        <v>475</v>
      </c>
      <c r="C44" s="104"/>
      <c r="D44" s="445">
        <v>9337</v>
      </c>
      <c r="E44" s="445">
        <v>9176</v>
      </c>
      <c r="F44" s="445">
        <v>9010</v>
      </c>
      <c r="G44" s="199">
        <v>8862</v>
      </c>
      <c r="H44" s="199">
        <v>8691</v>
      </c>
    </row>
    <row r="45" spans="2:8" ht="13.5" customHeight="1">
      <c r="B45" s="104" t="s">
        <v>476</v>
      </c>
      <c r="C45" s="104"/>
      <c r="D45" s="445">
        <v>15888</v>
      </c>
      <c r="E45" s="445">
        <v>15679</v>
      </c>
      <c r="F45" s="445">
        <v>15473</v>
      </c>
      <c r="G45" s="199">
        <v>15314</v>
      </c>
      <c r="H45" s="199">
        <v>15112</v>
      </c>
    </row>
    <row r="46" spans="2:8" ht="13.5" customHeight="1">
      <c r="B46" s="104" t="s">
        <v>477</v>
      </c>
      <c r="C46" s="104"/>
      <c r="D46" s="445">
        <v>8356</v>
      </c>
      <c r="E46" s="445">
        <v>8202</v>
      </c>
      <c r="F46" s="445">
        <v>8091</v>
      </c>
      <c r="G46" s="199">
        <v>7943</v>
      </c>
      <c r="H46" s="199">
        <v>7791</v>
      </c>
    </row>
    <row r="47" spans="2:8" ht="13.5" customHeight="1">
      <c r="B47" s="104" t="s">
        <v>480</v>
      </c>
      <c r="C47" s="104"/>
      <c r="D47" s="445">
        <v>7871</v>
      </c>
      <c r="E47" s="445">
        <v>7809</v>
      </c>
      <c r="F47" s="445">
        <v>7806</v>
      </c>
      <c r="G47" s="199">
        <v>7731</v>
      </c>
      <c r="H47" s="199">
        <v>7740</v>
      </c>
    </row>
    <row r="48" spans="2:8" ht="13.5" customHeight="1">
      <c r="B48" s="104" t="s">
        <v>481</v>
      </c>
      <c r="C48" s="104"/>
      <c r="D48" s="445">
        <v>24009</v>
      </c>
      <c r="E48" s="445">
        <v>23701</v>
      </c>
      <c r="F48" s="445">
        <v>23428</v>
      </c>
      <c r="G48" s="199">
        <v>23158</v>
      </c>
      <c r="H48" s="199">
        <v>22925</v>
      </c>
    </row>
    <row r="49" spans="2:8" ht="13.5" customHeight="1" thickBot="1">
      <c r="B49" s="107" t="s">
        <v>478</v>
      </c>
      <c r="C49" s="107"/>
      <c r="D49" s="452">
        <v>16356</v>
      </c>
      <c r="E49" s="452">
        <v>16047</v>
      </c>
      <c r="F49" s="452">
        <v>15769</v>
      </c>
      <c r="G49" s="202">
        <v>15480</v>
      </c>
      <c r="H49" s="202">
        <v>15208</v>
      </c>
    </row>
    <row r="50" spans="2:8" ht="14.25" customHeight="1">
      <c r="B50" s="764" t="s">
        <v>970</v>
      </c>
      <c r="C50" s="177"/>
      <c r="D50" s="43"/>
      <c r="E50" s="8"/>
      <c r="F50" s="8"/>
      <c r="G50" s="8" t="s">
        <v>963</v>
      </c>
      <c r="H50" s="8" t="s">
        <v>963</v>
      </c>
    </row>
    <row r="51" spans="2:8" ht="14.25" customHeight="1">
      <c r="B51" s="764" t="s">
        <v>971</v>
      </c>
      <c r="C51" s="177"/>
      <c r="D51" s="43"/>
      <c r="E51" s="8"/>
      <c r="F51" s="8"/>
      <c r="G51" s="8"/>
      <c r="H51" s="8"/>
    </row>
    <row r="52" spans="2:8" ht="14.25" customHeight="1">
      <c r="B52" s="27" t="s">
        <v>482</v>
      </c>
      <c r="D52" s="43"/>
      <c r="E52" s="8"/>
      <c r="F52" s="8"/>
      <c r="G52" s="8"/>
      <c r="H52" s="8"/>
    </row>
    <row r="55" s="765" customFormat="1" ht="12"/>
  </sheetData>
  <mergeCells count="1">
    <mergeCell ref="B4:C4"/>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2:L47"/>
  <sheetViews>
    <sheetView workbookViewId="0" topLeftCell="A1">
      <selection activeCell="F19" sqref="F19"/>
    </sheetView>
  </sheetViews>
  <sheetFormatPr defaultColWidth="9.00390625" defaultRowHeight="13.5"/>
  <cols>
    <col min="1" max="2" width="9.125" style="164" customWidth="1"/>
    <col min="3" max="3" width="8.875" style="164" customWidth="1"/>
    <col min="4" max="4" width="1.00390625" style="164" customWidth="1"/>
    <col min="5" max="6" width="10.625" style="164" customWidth="1"/>
    <col min="7" max="7" width="2.625" style="164" customWidth="1"/>
    <col min="8" max="8" width="9.00390625" style="164" customWidth="1"/>
    <col min="9" max="9" width="10.625" style="164" customWidth="1"/>
    <col min="10" max="11" width="11.125" style="164" customWidth="1"/>
    <col min="12" max="16384" width="9.00390625" style="164" customWidth="1"/>
  </cols>
  <sheetData>
    <row r="2" ht="14.25">
      <c r="A2" s="163" t="s">
        <v>16</v>
      </c>
    </row>
    <row r="3" ht="9" customHeight="1">
      <c r="A3" s="163"/>
    </row>
    <row r="4" spans="10:11" ht="15" customHeight="1" thickBot="1">
      <c r="J4" s="165"/>
      <c r="K4" s="165" t="s">
        <v>17</v>
      </c>
    </row>
    <row r="5" spans="1:12" ht="16.5" customHeight="1" thickTop="1">
      <c r="A5" s="1000" t="s">
        <v>930</v>
      </c>
      <c r="B5" s="1000"/>
      <c r="C5" s="1000"/>
      <c r="D5" s="1001"/>
      <c r="E5" s="1007" t="s">
        <v>229</v>
      </c>
      <c r="F5" s="1007"/>
      <c r="G5" s="1007"/>
      <c r="H5" s="1007"/>
      <c r="I5" s="1007"/>
      <c r="J5" s="166" t="s">
        <v>230</v>
      </c>
      <c r="K5" s="167" t="s">
        <v>231</v>
      </c>
      <c r="L5" s="168"/>
    </row>
    <row r="6" spans="1:12" ht="16.5" customHeight="1">
      <c r="A6" s="1002"/>
      <c r="B6" s="1002"/>
      <c r="C6" s="1002"/>
      <c r="D6" s="1003"/>
      <c r="E6" s="1006" t="s">
        <v>232</v>
      </c>
      <c r="F6" s="1006"/>
      <c r="G6" s="783"/>
      <c r="H6" s="1008" t="s">
        <v>18</v>
      </c>
      <c r="I6" s="1009"/>
      <c r="J6" s="180" t="s">
        <v>19</v>
      </c>
      <c r="K6" s="181" t="s">
        <v>19</v>
      </c>
      <c r="L6" s="168"/>
    </row>
    <row r="7" spans="1:12" ht="16.5" customHeight="1">
      <c r="A7" s="1004"/>
      <c r="B7" s="1004"/>
      <c r="C7" s="1004"/>
      <c r="D7" s="1005"/>
      <c r="E7" s="169" t="s">
        <v>233</v>
      </c>
      <c r="F7" s="169" t="s">
        <v>234</v>
      </c>
      <c r="G7" s="784"/>
      <c r="H7" s="785" t="s">
        <v>931</v>
      </c>
      <c r="I7" s="169" t="s">
        <v>932</v>
      </c>
      <c r="J7" s="182" t="s">
        <v>20</v>
      </c>
      <c r="K7" s="183" t="s">
        <v>20</v>
      </c>
      <c r="L7" s="168"/>
    </row>
    <row r="8" spans="1:12" ht="6" customHeight="1">
      <c r="A8" s="366"/>
      <c r="B8" s="366"/>
      <c r="C8" s="366"/>
      <c r="D8" s="367"/>
      <c r="E8" s="368"/>
      <c r="F8" s="368"/>
      <c r="G8" s="786"/>
      <c r="H8" s="787"/>
      <c r="I8" s="368"/>
      <c r="J8" s="369"/>
      <c r="K8" s="370"/>
      <c r="L8" s="168"/>
    </row>
    <row r="9" spans="1:12" s="5" customFormat="1" ht="16.5" customHeight="1">
      <c r="A9" s="8"/>
      <c r="B9" s="28" t="s">
        <v>1054</v>
      </c>
      <c r="C9" s="371" t="s">
        <v>933</v>
      </c>
      <c r="D9" s="372"/>
      <c r="E9" s="373">
        <v>673808</v>
      </c>
      <c r="F9" s="374">
        <v>100</v>
      </c>
      <c r="G9" s="791" t="s">
        <v>12</v>
      </c>
      <c r="H9" s="792">
        <v>621703</v>
      </c>
      <c r="I9" s="381">
        <v>100</v>
      </c>
      <c r="J9" s="375">
        <v>-52105</v>
      </c>
      <c r="K9" s="376">
        <v>-7.732915014366116</v>
      </c>
      <c r="L9" s="377"/>
    </row>
    <row r="10" spans="1:12" s="5" customFormat="1" ht="16.5" customHeight="1">
      <c r="A10" s="8"/>
      <c r="B10" s="8"/>
      <c r="C10" s="378" t="s">
        <v>934</v>
      </c>
      <c r="D10" s="379"/>
      <c r="E10" s="380">
        <v>118861</v>
      </c>
      <c r="F10" s="381">
        <v>17.640188302899343</v>
      </c>
      <c r="G10" s="791"/>
      <c r="H10" s="793">
        <v>97803</v>
      </c>
      <c r="I10" s="381">
        <v>15.731466632781247</v>
      </c>
      <c r="J10" s="105">
        <v>-21058</v>
      </c>
      <c r="K10" s="382">
        <v>-17.716492373444616</v>
      </c>
      <c r="L10" s="383"/>
    </row>
    <row r="11" spans="1:12" s="5" customFormat="1" ht="16.5" customHeight="1">
      <c r="A11" s="8"/>
      <c r="B11" s="176" t="s">
        <v>1052</v>
      </c>
      <c r="C11" s="378" t="s">
        <v>935</v>
      </c>
      <c r="D11" s="379"/>
      <c r="E11" s="380">
        <v>381011</v>
      </c>
      <c r="F11" s="381">
        <v>56.5459299978629</v>
      </c>
      <c r="G11" s="791"/>
      <c r="H11" s="793">
        <v>352682</v>
      </c>
      <c r="I11" s="381">
        <v>56.728373515971455</v>
      </c>
      <c r="J11" s="105">
        <v>-28329</v>
      </c>
      <c r="K11" s="382">
        <v>-7.435218405767808</v>
      </c>
      <c r="L11" s="383"/>
    </row>
    <row r="12" spans="1:12" s="5" customFormat="1" ht="16.5" customHeight="1">
      <c r="A12" s="177" t="s">
        <v>990</v>
      </c>
      <c r="B12" s="8"/>
      <c r="C12" s="378" t="s">
        <v>936</v>
      </c>
      <c r="D12" s="379"/>
      <c r="E12" s="380">
        <v>499872</v>
      </c>
      <c r="F12" s="381">
        <v>74.18611830076223</v>
      </c>
      <c r="G12" s="791"/>
      <c r="H12" s="793">
        <v>450485</v>
      </c>
      <c r="I12" s="381">
        <v>72.45984014875269</v>
      </c>
      <c r="J12" s="105">
        <v>-49387</v>
      </c>
      <c r="K12" s="382">
        <v>-9.879929261891041</v>
      </c>
      <c r="L12" s="383"/>
    </row>
    <row r="13" spans="1:12" s="5" customFormat="1" ht="16.5" customHeight="1">
      <c r="A13" s="8"/>
      <c r="B13" s="8"/>
      <c r="C13" s="378" t="s">
        <v>937</v>
      </c>
      <c r="D13" s="379"/>
      <c r="E13" s="380">
        <v>168093</v>
      </c>
      <c r="F13" s="381">
        <v>24.94672072756631</v>
      </c>
      <c r="G13" s="791"/>
      <c r="H13" s="793">
        <v>159494</v>
      </c>
      <c r="I13" s="381">
        <v>25.654371942873045</v>
      </c>
      <c r="J13" s="105">
        <v>-8599</v>
      </c>
      <c r="K13" s="382">
        <v>-5.115620519593323</v>
      </c>
      <c r="L13" s="383"/>
    </row>
    <row r="14" spans="1:12" s="5" customFormat="1" ht="16.5" customHeight="1">
      <c r="A14" s="8"/>
      <c r="B14" s="176" t="s">
        <v>1053</v>
      </c>
      <c r="C14" s="378" t="s">
        <v>938</v>
      </c>
      <c r="D14" s="379"/>
      <c r="E14" s="380">
        <v>5843</v>
      </c>
      <c r="F14" s="381">
        <v>0.8671609716714554</v>
      </c>
      <c r="G14" s="791"/>
      <c r="H14" s="793">
        <v>6401</v>
      </c>
      <c r="I14" s="381">
        <v>1.0295913000258967</v>
      </c>
      <c r="J14" s="105">
        <v>558</v>
      </c>
      <c r="K14" s="382">
        <v>9.549888755776138</v>
      </c>
      <c r="L14" s="383"/>
    </row>
    <row r="15" spans="1:12" s="5" customFormat="1" ht="16.5" customHeight="1">
      <c r="A15" s="8"/>
      <c r="B15" s="8"/>
      <c r="C15" s="378" t="s">
        <v>936</v>
      </c>
      <c r="D15" s="379"/>
      <c r="E15" s="380">
        <v>173936</v>
      </c>
      <c r="F15" s="381">
        <v>25.81388169923777</v>
      </c>
      <c r="G15" s="791" t="s">
        <v>13</v>
      </c>
      <c r="H15" s="793">
        <v>171092</v>
      </c>
      <c r="I15" s="381">
        <v>27.519892939233042</v>
      </c>
      <c r="J15" s="105">
        <v>-2844</v>
      </c>
      <c r="K15" s="382">
        <v>-1.635084168889711</v>
      </c>
      <c r="L15" s="383"/>
    </row>
    <row r="16" spans="1:12" ht="7.5" customHeight="1">
      <c r="A16" s="40"/>
      <c r="B16" s="40"/>
      <c r="C16" s="384"/>
      <c r="D16" s="171"/>
      <c r="E16" s="172"/>
      <c r="F16" s="173"/>
      <c r="G16" s="794"/>
      <c r="H16" s="795"/>
      <c r="I16" s="173"/>
      <c r="J16" s="174"/>
      <c r="K16" s="175"/>
      <c r="L16" s="168"/>
    </row>
    <row r="17" spans="1:12" s="5" customFormat="1" ht="16.5" customHeight="1">
      <c r="A17" s="8"/>
      <c r="B17" s="28" t="s">
        <v>1054</v>
      </c>
      <c r="C17" s="371" t="s">
        <v>933</v>
      </c>
      <c r="D17" s="372"/>
      <c r="E17" s="373">
        <v>612089</v>
      </c>
      <c r="F17" s="374">
        <v>100</v>
      </c>
      <c r="G17" s="791" t="s">
        <v>12</v>
      </c>
      <c r="H17" s="792">
        <v>565982</v>
      </c>
      <c r="I17" s="381">
        <v>100</v>
      </c>
      <c r="J17" s="375">
        <v>-46107</v>
      </c>
      <c r="K17" s="376">
        <v>-7.532728083661033</v>
      </c>
      <c r="L17" s="383"/>
    </row>
    <row r="18" spans="1:12" s="5" customFormat="1" ht="16.5" customHeight="1">
      <c r="A18" s="8"/>
      <c r="B18" s="200"/>
      <c r="C18" s="378" t="s">
        <v>934</v>
      </c>
      <c r="D18" s="379"/>
      <c r="E18" s="380">
        <v>118861</v>
      </c>
      <c r="F18" s="381">
        <v>19.41890803461588</v>
      </c>
      <c r="G18" s="791"/>
      <c r="H18" s="793">
        <v>97803</v>
      </c>
      <c r="I18" s="381">
        <v>17.28023152679767</v>
      </c>
      <c r="J18" s="105">
        <v>-21058</v>
      </c>
      <c r="K18" s="382">
        <v>-17.716492373444616</v>
      </c>
      <c r="L18" s="383"/>
    </row>
    <row r="19" spans="1:12" s="5" customFormat="1" ht="16.5" customHeight="1">
      <c r="A19" s="8"/>
      <c r="B19" s="176" t="s">
        <v>1052</v>
      </c>
      <c r="C19" s="378" t="s">
        <v>1055</v>
      </c>
      <c r="D19" s="379"/>
      <c r="E19" s="380">
        <v>340932</v>
      </c>
      <c r="F19" s="381">
        <v>55.69974301122876</v>
      </c>
      <c r="G19" s="791"/>
      <c r="H19" s="793">
        <v>317552</v>
      </c>
      <c r="I19" s="381">
        <v>56.106377941347965</v>
      </c>
      <c r="J19" s="105">
        <v>-23380</v>
      </c>
      <c r="K19" s="382">
        <v>-6.8576724977414845</v>
      </c>
      <c r="L19" s="383"/>
    </row>
    <row r="20" spans="1:12" s="5" customFormat="1" ht="16.5" customHeight="1">
      <c r="A20" s="177" t="s">
        <v>697</v>
      </c>
      <c r="B20" s="8"/>
      <c r="C20" s="378" t="s">
        <v>936</v>
      </c>
      <c r="D20" s="379"/>
      <c r="E20" s="380">
        <v>459793</v>
      </c>
      <c r="F20" s="381">
        <v>75.11865104584464</v>
      </c>
      <c r="G20" s="791"/>
      <c r="H20" s="793">
        <v>415355</v>
      </c>
      <c r="I20" s="381">
        <v>73.38660946814562</v>
      </c>
      <c r="J20" s="105">
        <v>-44438</v>
      </c>
      <c r="K20" s="382">
        <v>-9.664783935379617</v>
      </c>
      <c r="L20" s="383"/>
    </row>
    <row r="21" spans="1:12" s="5" customFormat="1" ht="16.5" customHeight="1">
      <c r="A21" s="8"/>
      <c r="B21" s="200"/>
      <c r="C21" s="378" t="s">
        <v>937</v>
      </c>
      <c r="D21" s="379"/>
      <c r="E21" s="380">
        <v>148384</v>
      </c>
      <c r="F21" s="381">
        <v>24.242226212201167</v>
      </c>
      <c r="G21" s="791"/>
      <c r="H21" s="793">
        <v>141878</v>
      </c>
      <c r="I21" s="381">
        <v>25.06758165454025</v>
      </c>
      <c r="J21" s="105">
        <v>-6506</v>
      </c>
      <c r="K21" s="382">
        <v>-4.384569764934221</v>
      </c>
      <c r="L21" s="383"/>
    </row>
    <row r="22" spans="1:12" s="5" customFormat="1" ht="16.5" customHeight="1">
      <c r="A22" s="8"/>
      <c r="B22" s="176" t="s">
        <v>1053</v>
      </c>
      <c r="C22" s="378" t="s">
        <v>938</v>
      </c>
      <c r="D22" s="379"/>
      <c r="E22" s="380">
        <v>3912</v>
      </c>
      <c r="F22" s="381">
        <v>0.6391227419541929</v>
      </c>
      <c r="G22" s="791"/>
      <c r="H22" s="793">
        <v>4113</v>
      </c>
      <c r="I22" s="381">
        <v>0.726701555879869</v>
      </c>
      <c r="J22" s="105">
        <v>201</v>
      </c>
      <c r="K22" s="382">
        <v>5.138036809815949</v>
      </c>
      <c r="L22" s="383"/>
    </row>
    <row r="23" spans="1:12" s="5" customFormat="1" ht="16.5" customHeight="1">
      <c r="A23" s="8"/>
      <c r="B23" s="8"/>
      <c r="C23" s="378" t="s">
        <v>1056</v>
      </c>
      <c r="D23" s="379"/>
      <c r="E23" s="380">
        <v>152296</v>
      </c>
      <c r="F23" s="381">
        <v>24.88134895415536</v>
      </c>
      <c r="G23" s="791" t="s">
        <v>13</v>
      </c>
      <c r="H23" s="793">
        <v>150516</v>
      </c>
      <c r="I23" s="381">
        <v>26.593778600732886</v>
      </c>
      <c r="J23" s="105">
        <v>-1780</v>
      </c>
      <c r="K23" s="382">
        <v>-1.1687765929505711</v>
      </c>
      <c r="L23" s="383"/>
    </row>
    <row r="24" spans="1:12" ht="7.5" customHeight="1">
      <c r="A24" s="40"/>
      <c r="B24" s="40"/>
      <c r="C24" s="384"/>
      <c r="D24" s="171"/>
      <c r="E24" s="172"/>
      <c r="F24" s="173"/>
      <c r="G24" s="794"/>
      <c r="H24" s="795"/>
      <c r="I24" s="173"/>
      <c r="J24" s="174"/>
      <c r="K24" s="175"/>
      <c r="L24" s="168"/>
    </row>
    <row r="25" spans="1:12" s="5" customFormat="1" ht="16.5" customHeight="1">
      <c r="A25" s="8"/>
      <c r="B25" s="28" t="s">
        <v>1054</v>
      </c>
      <c r="C25" s="371" t="s">
        <v>933</v>
      </c>
      <c r="D25" s="372"/>
      <c r="E25" s="373">
        <v>493228</v>
      </c>
      <c r="F25" s="374">
        <v>100</v>
      </c>
      <c r="G25" s="791" t="s">
        <v>13</v>
      </c>
      <c r="H25" s="792">
        <v>468068</v>
      </c>
      <c r="I25" s="381">
        <v>100</v>
      </c>
      <c r="J25" s="375">
        <v>-25160</v>
      </c>
      <c r="K25" s="376">
        <v>-5.101089151467475</v>
      </c>
      <c r="L25" s="383"/>
    </row>
    <row r="26" spans="1:12" s="5" customFormat="1" ht="16.5" customHeight="1">
      <c r="A26" s="177" t="s">
        <v>939</v>
      </c>
      <c r="B26" s="176" t="s">
        <v>1052</v>
      </c>
      <c r="C26" s="378" t="s">
        <v>1055</v>
      </c>
      <c r="D26" s="379"/>
      <c r="E26" s="380">
        <v>340932</v>
      </c>
      <c r="F26" s="381">
        <v>69.12259644626826</v>
      </c>
      <c r="G26" s="791"/>
      <c r="H26" s="793">
        <v>317552</v>
      </c>
      <c r="I26" s="381">
        <v>67.84313390362084</v>
      </c>
      <c r="J26" s="105">
        <v>-23380</v>
      </c>
      <c r="K26" s="382">
        <v>-6.8576724977414845</v>
      </c>
      <c r="L26" s="383"/>
    </row>
    <row r="27" spans="1:12" s="5" customFormat="1" ht="16.5" customHeight="1">
      <c r="A27" s="385" t="s">
        <v>1057</v>
      </c>
      <c r="B27" s="8"/>
      <c r="C27" s="378"/>
      <c r="D27" s="379"/>
      <c r="E27" s="380"/>
      <c r="F27" s="381"/>
      <c r="G27" s="791"/>
      <c r="H27" s="793"/>
      <c r="I27" s="381"/>
      <c r="J27" s="105"/>
      <c r="K27" s="382"/>
      <c r="L27" s="8"/>
    </row>
    <row r="28" spans="1:12" s="5" customFormat="1" ht="16.5" customHeight="1">
      <c r="A28" s="385" t="s">
        <v>1058</v>
      </c>
      <c r="B28" s="8"/>
      <c r="C28" s="378"/>
      <c r="D28" s="379"/>
      <c r="E28" s="380"/>
      <c r="F28" s="381"/>
      <c r="G28" s="791"/>
      <c r="H28" s="793"/>
      <c r="I28" s="381"/>
      <c r="J28" s="105"/>
      <c r="K28" s="382"/>
      <c r="L28" s="8"/>
    </row>
    <row r="29" spans="1:12" s="5" customFormat="1" ht="16.5" customHeight="1">
      <c r="A29" s="177"/>
      <c r="B29" s="200"/>
      <c r="C29" s="378" t="s">
        <v>937</v>
      </c>
      <c r="D29" s="379"/>
      <c r="E29" s="380">
        <v>148384</v>
      </c>
      <c r="F29" s="381">
        <v>30.084261234155402</v>
      </c>
      <c r="G29" s="791"/>
      <c r="H29" s="793">
        <v>141878</v>
      </c>
      <c r="I29" s="381">
        <v>30.311407744173923</v>
      </c>
      <c r="J29" s="105">
        <v>-6506</v>
      </c>
      <c r="K29" s="382">
        <v>-4.384569764934221</v>
      </c>
      <c r="L29" s="383"/>
    </row>
    <row r="30" spans="1:12" s="5" customFormat="1" ht="16.5" customHeight="1">
      <c r="A30" s="177" t="s">
        <v>1059</v>
      </c>
      <c r="B30" s="176" t="s">
        <v>1053</v>
      </c>
      <c r="C30" s="378" t="s">
        <v>938</v>
      </c>
      <c r="D30" s="379"/>
      <c r="E30" s="380">
        <v>3912</v>
      </c>
      <c r="F30" s="381">
        <v>0.793142319576342</v>
      </c>
      <c r="G30" s="791"/>
      <c r="H30" s="793">
        <v>4113</v>
      </c>
      <c r="I30" s="381">
        <v>0.8787184768025159</v>
      </c>
      <c r="J30" s="105">
        <v>201</v>
      </c>
      <c r="K30" s="382">
        <v>5.138036809815949</v>
      </c>
      <c r="L30" s="383"/>
    </row>
    <row r="31" spans="1:12" s="5" customFormat="1" ht="16.5" customHeight="1">
      <c r="A31" s="8"/>
      <c r="B31" s="8"/>
      <c r="C31" s="378" t="s">
        <v>1056</v>
      </c>
      <c r="D31" s="379"/>
      <c r="E31" s="380">
        <v>152296</v>
      </c>
      <c r="F31" s="381">
        <v>30.877403553731742</v>
      </c>
      <c r="G31" s="791" t="s">
        <v>13</v>
      </c>
      <c r="H31" s="793">
        <v>150516</v>
      </c>
      <c r="I31" s="381">
        <v>32.15686609637916</v>
      </c>
      <c r="J31" s="105">
        <v>-1780</v>
      </c>
      <c r="K31" s="382">
        <v>-1.1687765929505711</v>
      </c>
      <c r="L31" s="383"/>
    </row>
    <row r="32" spans="1:12" ht="7.5" customHeight="1">
      <c r="A32" s="40"/>
      <c r="B32" s="40"/>
      <c r="C32" s="386"/>
      <c r="D32" s="178"/>
      <c r="E32" s="172"/>
      <c r="F32" s="173"/>
      <c r="G32" s="794"/>
      <c r="H32" s="795"/>
      <c r="I32" s="173"/>
      <c r="J32" s="174"/>
      <c r="K32" s="175"/>
      <c r="L32" s="168"/>
    </row>
    <row r="33" spans="1:12" s="5" customFormat="1" ht="16.5" customHeight="1">
      <c r="A33" s="104"/>
      <c r="B33" s="28" t="s">
        <v>1054</v>
      </c>
      <c r="C33" s="371" t="s">
        <v>933</v>
      </c>
      <c r="D33" s="372"/>
      <c r="E33" s="373">
        <v>61719</v>
      </c>
      <c r="F33" s="374">
        <v>100</v>
      </c>
      <c r="G33" s="791" t="s">
        <v>12</v>
      </c>
      <c r="H33" s="792">
        <v>55721</v>
      </c>
      <c r="I33" s="381">
        <v>100</v>
      </c>
      <c r="J33" s="375">
        <v>-5998</v>
      </c>
      <c r="K33" s="376">
        <v>-9.718239115993455</v>
      </c>
      <c r="L33" s="383"/>
    </row>
    <row r="34" spans="1:12" s="5" customFormat="1" ht="16.5" customHeight="1">
      <c r="A34" s="177"/>
      <c r="B34" s="176" t="s">
        <v>1052</v>
      </c>
      <c r="C34" s="378"/>
      <c r="D34" s="379"/>
      <c r="E34" s="380">
        <v>40079</v>
      </c>
      <c r="F34" s="381">
        <v>64.93786354283122</v>
      </c>
      <c r="G34" s="791"/>
      <c r="H34" s="793">
        <v>35130</v>
      </c>
      <c r="I34" s="381">
        <v>63.046248272644064</v>
      </c>
      <c r="J34" s="105">
        <v>-4949</v>
      </c>
      <c r="K34" s="382">
        <v>-12.348112477856233</v>
      </c>
      <c r="L34" s="383"/>
    </row>
    <row r="35" spans="1:12" s="5" customFormat="1" ht="16.5" customHeight="1">
      <c r="A35" s="177" t="s">
        <v>940</v>
      </c>
      <c r="B35" s="8"/>
      <c r="C35" s="378" t="s">
        <v>937</v>
      </c>
      <c r="D35" s="379"/>
      <c r="E35" s="380">
        <v>19709</v>
      </c>
      <c r="F35" s="381">
        <v>31.933440269609036</v>
      </c>
      <c r="G35" s="791"/>
      <c r="H35" s="793">
        <v>17616</v>
      </c>
      <c r="I35" s="381">
        <v>31.61465156763159</v>
      </c>
      <c r="J35" s="105">
        <v>-2093</v>
      </c>
      <c r="K35" s="382">
        <v>-10.619513927647272</v>
      </c>
      <c r="L35" s="383"/>
    </row>
    <row r="36" spans="1:12" s="5" customFormat="1" ht="16.5" customHeight="1">
      <c r="A36" s="387" t="s">
        <v>1060</v>
      </c>
      <c r="B36" s="176" t="s">
        <v>1053</v>
      </c>
      <c r="C36" s="378" t="s">
        <v>938</v>
      </c>
      <c r="D36" s="379"/>
      <c r="E36" s="380">
        <v>1931</v>
      </c>
      <c r="F36" s="381">
        <v>3.1286961875597465</v>
      </c>
      <c r="G36" s="791"/>
      <c r="H36" s="793">
        <v>2288</v>
      </c>
      <c r="I36" s="381">
        <v>4.10617182031909</v>
      </c>
      <c r="J36" s="105">
        <v>357</v>
      </c>
      <c r="K36" s="382">
        <v>18.487830139823934</v>
      </c>
      <c r="L36" s="383"/>
    </row>
    <row r="37" spans="1:12" s="5" customFormat="1" ht="16.5" customHeight="1">
      <c r="A37" s="8"/>
      <c r="B37" s="8"/>
      <c r="C37" s="378" t="s">
        <v>936</v>
      </c>
      <c r="D37" s="379"/>
      <c r="E37" s="380">
        <v>21640</v>
      </c>
      <c r="F37" s="381">
        <v>35.062136457168776</v>
      </c>
      <c r="G37" s="791" t="s">
        <v>13</v>
      </c>
      <c r="H37" s="793">
        <v>20576</v>
      </c>
      <c r="I37" s="381">
        <v>36.92683189461783</v>
      </c>
      <c r="J37" s="105">
        <v>-1064</v>
      </c>
      <c r="K37" s="382">
        <v>-4.9168207024029575</v>
      </c>
      <c r="L37" s="383"/>
    </row>
    <row r="38" spans="1:12" ht="7.5" customHeight="1">
      <c r="A38" s="40"/>
      <c r="B38" s="40"/>
      <c r="C38" s="386"/>
      <c r="D38" s="178"/>
      <c r="E38" s="172"/>
      <c r="F38" s="173"/>
      <c r="G38" s="794"/>
      <c r="H38" s="795"/>
      <c r="I38" s="173"/>
      <c r="J38" s="174"/>
      <c r="K38" s="175"/>
      <c r="L38" s="168"/>
    </row>
    <row r="39" spans="1:12" s="5" customFormat="1" ht="16.5" customHeight="1">
      <c r="A39" s="104"/>
      <c r="B39" s="28" t="s">
        <v>1054</v>
      </c>
      <c r="C39" s="371" t="s">
        <v>933</v>
      </c>
      <c r="D39" s="372"/>
      <c r="E39" s="373">
        <v>554947</v>
      </c>
      <c r="F39" s="374">
        <v>100</v>
      </c>
      <c r="G39" s="791" t="s">
        <v>13</v>
      </c>
      <c r="H39" s="792">
        <v>523789</v>
      </c>
      <c r="I39" s="381">
        <v>100</v>
      </c>
      <c r="J39" s="375">
        <v>-31158</v>
      </c>
      <c r="K39" s="376">
        <v>-5.614590222129323</v>
      </c>
      <c r="L39" s="383"/>
    </row>
    <row r="40" spans="1:12" s="5" customFormat="1" ht="16.5" customHeight="1">
      <c r="A40" s="177" t="s">
        <v>941</v>
      </c>
      <c r="B40" s="176" t="s">
        <v>1052</v>
      </c>
      <c r="C40" s="378"/>
      <c r="D40" s="379"/>
      <c r="E40" s="380">
        <v>381011</v>
      </c>
      <c r="F40" s="381">
        <v>68.65718708273042</v>
      </c>
      <c r="G40" s="791"/>
      <c r="H40" s="793">
        <v>352682</v>
      </c>
      <c r="I40" s="381">
        <v>67.33283822302492</v>
      </c>
      <c r="J40" s="105">
        <v>-28329</v>
      </c>
      <c r="K40" s="382">
        <v>-7.435218405767808</v>
      </c>
      <c r="L40" s="383"/>
    </row>
    <row r="41" spans="1:12" s="5" customFormat="1" ht="16.5" customHeight="1">
      <c r="A41" s="177" t="s">
        <v>940</v>
      </c>
      <c r="B41" s="8"/>
      <c r="C41" s="378" t="s">
        <v>937</v>
      </c>
      <c r="D41" s="379"/>
      <c r="E41" s="380">
        <v>168093</v>
      </c>
      <c r="F41" s="381">
        <v>30.28991957790564</v>
      </c>
      <c r="G41" s="791"/>
      <c r="H41" s="793">
        <v>159494</v>
      </c>
      <c r="I41" s="381">
        <v>30.45004763368456</v>
      </c>
      <c r="J41" s="105">
        <v>-8599</v>
      </c>
      <c r="K41" s="382">
        <v>-5.115620519593323</v>
      </c>
      <c r="L41" s="383"/>
    </row>
    <row r="42" spans="1:12" s="5" customFormat="1" ht="16.5" customHeight="1">
      <c r="A42" s="388" t="s">
        <v>1061</v>
      </c>
      <c r="B42" s="176" t="s">
        <v>1053</v>
      </c>
      <c r="C42" s="378" t="s">
        <v>938</v>
      </c>
      <c r="D42" s="379"/>
      <c r="E42" s="380">
        <v>5843</v>
      </c>
      <c r="F42" s="381">
        <v>1.0528933393639393</v>
      </c>
      <c r="G42" s="791"/>
      <c r="H42" s="793">
        <v>6401</v>
      </c>
      <c r="I42" s="381">
        <v>1.2220569733232274</v>
      </c>
      <c r="J42" s="105">
        <v>558</v>
      </c>
      <c r="K42" s="382">
        <v>9.549888755776138</v>
      </c>
      <c r="L42" s="383"/>
    </row>
    <row r="43" spans="1:12" s="5" customFormat="1" ht="16.5" customHeight="1">
      <c r="A43" s="8"/>
      <c r="B43" s="8"/>
      <c r="C43" s="378" t="s">
        <v>936</v>
      </c>
      <c r="D43" s="379"/>
      <c r="E43" s="380">
        <v>173936</v>
      </c>
      <c r="F43" s="381">
        <v>31.342812917269576</v>
      </c>
      <c r="G43" s="791" t="s">
        <v>13</v>
      </c>
      <c r="H43" s="793">
        <v>171092</v>
      </c>
      <c r="I43" s="381">
        <v>32.664298028404566</v>
      </c>
      <c r="J43" s="105">
        <v>-2844</v>
      </c>
      <c r="K43" s="382">
        <v>-1.635084168889711</v>
      </c>
      <c r="L43" s="383"/>
    </row>
    <row r="44" spans="1:12" s="5" customFormat="1" ht="6" customHeight="1" thickBot="1">
      <c r="A44" s="389"/>
      <c r="B44" s="389"/>
      <c r="C44" s="390"/>
      <c r="D44" s="391"/>
      <c r="E44" s="392"/>
      <c r="F44" s="393"/>
      <c r="G44" s="788"/>
      <c r="H44" s="789"/>
      <c r="I44" s="393"/>
      <c r="J44" s="394"/>
      <c r="K44" s="395"/>
      <c r="L44" s="383"/>
    </row>
    <row r="45" ht="15" customHeight="1">
      <c r="A45" s="790" t="s">
        <v>14</v>
      </c>
    </row>
    <row r="46" ht="12">
      <c r="A46" s="790" t="s">
        <v>15</v>
      </c>
    </row>
    <row r="47" ht="12">
      <c r="A47" s="790" t="s">
        <v>646</v>
      </c>
    </row>
  </sheetData>
  <mergeCells count="4">
    <mergeCell ref="A5:D7"/>
    <mergeCell ref="E6:F6"/>
    <mergeCell ref="E5:I5"/>
    <mergeCell ref="H6:I6"/>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31.xml><?xml version="1.0" encoding="utf-8"?>
<worksheet xmlns="http://schemas.openxmlformats.org/spreadsheetml/2006/main" xmlns:r="http://schemas.openxmlformats.org/officeDocument/2006/relationships">
  <dimension ref="A2:J65"/>
  <sheetViews>
    <sheetView workbookViewId="0" topLeftCell="A1">
      <selection activeCell="F19" sqref="F19"/>
    </sheetView>
  </sheetViews>
  <sheetFormatPr defaultColWidth="9.00390625" defaultRowHeight="13.5"/>
  <cols>
    <col min="1" max="1" width="14.125" style="608" customWidth="1"/>
    <col min="2" max="2" width="2.375" style="608" customWidth="1"/>
    <col min="3" max="6" width="13.875" style="608" customWidth="1"/>
    <col min="7" max="7" width="11.125" style="608" customWidth="1"/>
    <col min="8" max="8" width="13.625" style="608" customWidth="1"/>
    <col min="9" max="16384" width="9.00390625" style="608" customWidth="1"/>
  </cols>
  <sheetData>
    <row r="2" spans="1:2" ht="18" customHeight="1">
      <c r="A2" s="607" t="s">
        <v>81</v>
      </c>
      <c r="B2" s="607"/>
    </row>
    <row r="3" spans="5:8" ht="15" customHeight="1" thickBot="1">
      <c r="E3" s="31"/>
      <c r="F3" s="45"/>
      <c r="G3" s="31"/>
      <c r="H3" s="46" t="s">
        <v>212</v>
      </c>
    </row>
    <row r="4" spans="1:9" ht="27.75" customHeight="1" thickTop="1">
      <c r="A4" s="843" t="s">
        <v>213</v>
      </c>
      <c r="B4" s="1010"/>
      <c r="C4" s="1012" t="s">
        <v>214</v>
      </c>
      <c r="D4" s="1012"/>
      <c r="E4" s="1013" t="s">
        <v>82</v>
      </c>
      <c r="F4" s="1014"/>
      <c r="G4" s="365" t="s">
        <v>942</v>
      </c>
      <c r="H4" s="492" t="s">
        <v>215</v>
      </c>
      <c r="I4" s="583"/>
    </row>
    <row r="5" spans="1:9" ht="16.5" customHeight="1">
      <c r="A5" s="844"/>
      <c r="B5" s="1011"/>
      <c r="C5" s="653" t="s">
        <v>83</v>
      </c>
      <c r="D5" s="653" t="s">
        <v>216</v>
      </c>
      <c r="E5" s="493" t="s">
        <v>943</v>
      </c>
      <c r="F5" s="494" t="s">
        <v>84</v>
      </c>
      <c r="G5" s="495" t="s">
        <v>85</v>
      </c>
      <c r="H5" s="496" t="s">
        <v>83</v>
      </c>
      <c r="I5" s="583"/>
    </row>
    <row r="6" spans="1:9" ht="15" customHeight="1">
      <c r="A6" s="654" t="s">
        <v>217</v>
      </c>
      <c r="B6" s="655"/>
      <c r="C6" s="660">
        <v>495490</v>
      </c>
      <c r="D6" s="660">
        <v>504478</v>
      </c>
      <c r="E6" s="661">
        <v>-8988</v>
      </c>
      <c r="F6" s="662">
        <v>-1.7816435999</v>
      </c>
      <c r="G6" s="497">
        <v>115.02</v>
      </c>
      <c r="H6" s="663">
        <v>4307.9</v>
      </c>
      <c r="I6" s="583"/>
    </row>
    <row r="7" spans="1:9" ht="15" customHeight="1">
      <c r="A7" s="654" t="s">
        <v>218</v>
      </c>
      <c r="B7" s="656"/>
      <c r="C7" s="660">
        <v>478287</v>
      </c>
      <c r="D7" s="660">
        <v>486564</v>
      </c>
      <c r="E7" s="661">
        <v>-8277</v>
      </c>
      <c r="F7" s="662">
        <v>-1.7011122894</v>
      </c>
      <c r="G7" s="497">
        <v>110.09</v>
      </c>
      <c r="H7" s="663">
        <v>4344.5</v>
      </c>
      <c r="I7" s="583"/>
    </row>
    <row r="8" spans="1:9" ht="15" customHeight="1">
      <c r="A8" s="654" t="s">
        <v>219</v>
      </c>
      <c r="B8" s="656"/>
      <c r="C8" s="660">
        <v>17203</v>
      </c>
      <c r="D8" s="660">
        <v>17914</v>
      </c>
      <c r="E8" s="661">
        <v>-711</v>
      </c>
      <c r="F8" s="662">
        <v>-3.9689628224</v>
      </c>
      <c r="G8" s="497">
        <v>4.93</v>
      </c>
      <c r="H8" s="663">
        <v>3489.5</v>
      </c>
      <c r="I8" s="583"/>
    </row>
    <row r="9" spans="1:9" ht="15" customHeight="1">
      <c r="A9" s="654" t="s">
        <v>220</v>
      </c>
      <c r="B9" s="657"/>
      <c r="C9" s="660">
        <v>178410</v>
      </c>
      <c r="D9" s="660">
        <v>177402</v>
      </c>
      <c r="E9" s="661">
        <v>1008</v>
      </c>
      <c r="F9" s="662">
        <v>0.5682010349</v>
      </c>
      <c r="G9" s="497">
        <v>32.29</v>
      </c>
      <c r="H9" s="663">
        <v>5525.2</v>
      </c>
      <c r="I9" s="583"/>
    </row>
    <row r="10" spans="1:9" ht="15" customHeight="1">
      <c r="A10" s="654" t="s">
        <v>221</v>
      </c>
      <c r="B10" s="657"/>
      <c r="C10" s="660">
        <v>46942</v>
      </c>
      <c r="D10" s="660">
        <v>47987</v>
      </c>
      <c r="E10" s="661">
        <v>-1045</v>
      </c>
      <c r="F10" s="662">
        <v>-2.1776731198</v>
      </c>
      <c r="G10" s="497">
        <v>12.95</v>
      </c>
      <c r="H10" s="663">
        <v>3624.9</v>
      </c>
      <c r="I10" s="583"/>
    </row>
    <row r="11" spans="1:9" ht="15" customHeight="1">
      <c r="A11" s="654" t="s">
        <v>222</v>
      </c>
      <c r="B11" s="657"/>
      <c r="C11" s="660">
        <v>59518</v>
      </c>
      <c r="D11" s="660">
        <v>60455</v>
      </c>
      <c r="E11" s="661">
        <v>-937</v>
      </c>
      <c r="F11" s="662">
        <v>-1.5499131585</v>
      </c>
      <c r="G11" s="497">
        <v>14.01</v>
      </c>
      <c r="H11" s="663">
        <v>4248.3</v>
      </c>
      <c r="I11" s="583"/>
    </row>
    <row r="12" spans="1:10" ht="15" customHeight="1">
      <c r="A12" s="654" t="s">
        <v>223</v>
      </c>
      <c r="B12" s="657"/>
      <c r="C12" s="660">
        <v>58987</v>
      </c>
      <c r="D12" s="660">
        <v>64770</v>
      </c>
      <c r="E12" s="661">
        <v>-5783</v>
      </c>
      <c r="F12" s="662">
        <v>-8.928516288400001</v>
      </c>
      <c r="G12" s="497">
        <v>15.96</v>
      </c>
      <c r="H12" s="663">
        <v>3695.9</v>
      </c>
      <c r="I12" s="48"/>
      <c r="J12" s="31"/>
    </row>
    <row r="13" spans="1:10" ht="15" customHeight="1">
      <c r="A13" s="654" t="s">
        <v>75</v>
      </c>
      <c r="B13" s="656"/>
      <c r="C13" s="660">
        <v>53049</v>
      </c>
      <c r="D13" s="660">
        <v>58454</v>
      </c>
      <c r="E13" s="661">
        <v>-5405</v>
      </c>
      <c r="F13" s="662">
        <v>-9.2465870599</v>
      </c>
      <c r="G13" s="497">
        <v>14.89</v>
      </c>
      <c r="H13" s="663">
        <v>3562.7</v>
      </c>
      <c r="I13" s="162"/>
      <c r="J13" s="126"/>
    </row>
    <row r="14" spans="1:10" ht="15" customHeight="1">
      <c r="A14" s="654" t="s">
        <v>76</v>
      </c>
      <c r="B14" s="656"/>
      <c r="C14" s="660">
        <v>5938</v>
      </c>
      <c r="D14" s="660">
        <v>6316</v>
      </c>
      <c r="E14" s="661">
        <v>-378</v>
      </c>
      <c r="F14" s="662">
        <v>-5.9848005066</v>
      </c>
      <c r="G14" s="497">
        <v>1.07</v>
      </c>
      <c r="H14" s="663">
        <v>5549.5</v>
      </c>
      <c r="I14" s="48"/>
      <c r="J14" s="31"/>
    </row>
    <row r="15" spans="1:10" ht="15" customHeight="1">
      <c r="A15" s="654" t="s">
        <v>86</v>
      </c>
      <c r="B15" s="656"/>
      <c r="C15" s="660">
        <v>18898</v>
      </c>
      <c r="D15" s="660">
        <v>19402</v>
      </c>
      <c r="E15" s="661">
        <v>-504</v>
      </c>
      <c r="F15" s="662">
        <v>-2.5976703433</v>
      </c>
      <c r="G15" s="497">
        <v>4.82</v>
      </c>
      <c r="H15" s="663">
        <v>3920.7</v>
      </c>
      <c r="I15" s="48"/>
      <c r="J15" s="31"/>
    </row>
    <row r="16" spans="1:9" ht="15" customHeight="1">
      <c r="A16" s="654" t="s">
        <v>1044</v>
      </c>
      <c r="B16" s="656"/>
      <c r="C16" s="660">
        <v>19585</v>
      </c>
      <c r="D16" s="660">
        <v>19606</v>
      </c>
      <c r="E16" s="661">
        <v>-21</v>
      </c>
      <c r="F16" s="662">
        <v>-0.1071100683</v>
      </c>
      <c r="G16" s="497">
        <v>5.03</v>
      </c>
      <c r="H16" s="663">
        <v>3893.6</v>
      </c>
      <c r="I16" s="583"/>
    </row>
    <row r="17" spans="1:9" ht="15" customHeight="1">
      <c r="A17" s="654" t="s">
        <v>224</v>
      </c>
      <c r="B17" s="656"/>
      <c r="C17" s="660">
        <v>15431</v>
      </c>
      <c r="D17" s="660">
        <v>16273</v>
      </c>
      <c r="E17" s="661">
        <v>-842</v>
      </c>
      <c r="F17" s="662">
        <v>-5.1742149573</v>
      </c>
      <c r="G17" s="497">
        <v>3.68</v>
      </c>
      <c r="H17" s="663">
        <v>4193.2</v>
      </c>
      <c r="I17" s="583"/>
    </row>
    <row r="18" spans="1:9" ht="15" customHeight="1">
      <c r="A18" s="654" t="s">
        <v>225</v>
      </c>
      <c r="B18" s="656"/>
      <c r="C18" s="660">
        <v>7396</v>
      </c>
      <c r="D18" s="660">
        <v>7362</v>
      </c>
      <c r="E18" s="661">
        <v>34</v>
      </c>
      <c r="F18" s="662">
        <v>0.4618310242</v>
      </c>
      <c r="G18" s="497">
        <v>2.05</v>
      </c>
      <c r="H18" s="663">
        <v>3607.8</v>
      </c>
      <c r="I18" s="583"/>
    </row>
    <row r="19" spans="1:9" ht="15" customHeight="1">
      <c r="A19" s="654" t="s">
        <v>226</v>
      </c>
      <c r="B19" s="656"/>
      <c r="C19" s="660">
        <v>10858</v>
      </c>
      <c r="D19" s="660">
        <v>11415</v>
      </c>
      <c r="E19" s="661">
        <v>-557</v>
      </c>
      <c r="F19" s="662">
        <v>-4.879544459</v>
      </c>
      <c r="G19" s="497">
        <v>3.67</v>
      </c>
      <c r="H19" s="663">
        <v>2958.6</v>
      </c>
      <c r="I19" s="583"/>
    </row>
    <row r="20" spans="1:9" ht="15" customHeight="1">
      <c r="A20" s="654" t="s">
        <v>227</v>
      </c>
      <c r="B20" s="656"/>
      <c r="C20" s="660">
        <v>36817</v>
      </c>
      <c r="D20" s="660">
        <v>36837</v>
      </c>
      <c r="E20" s="661">
        <v>-20</v>
      </c>
      <c r="F20" s="662">
        <v>-0.0542932378</v>
      </c>
      <c r="G20" s="497">
        <v>7.66</v>
      </c>
      <c r="H20" s="663">
        <v>4806.4</v>
      </c>
      <c r="I20" s="583"/>
    </row>
    <row r="21" spans="1:9" ht="15" customHeight="1">
      <c r="A21" s="654" t="s">
        <v>228</v>
      </c>
      <c r="B21" s="656"/>
      <c r="C21" s="660">
        <v>12765</v>
      </c>
      <c r="D21" s="660">
        <v>12203</v>
      </c>
      <c r="E21" s="661">
        <v>562</v>
      </c>
      <c r="F21" s="662">
        <v>4.6054248955</v>
      </c>
      <c r="G21" s="497">
        <v>4.54</v>
      </c>
      <c r="H21" s="663">
        <v>2811.7</v>
      </c>
      <c r="I21" s="583"/>
    </row>
    <row r="22" spans="1:9" ht="15" customHeight="1">
      <c r="A22" s="654" t="s">
        <v>77</v>
      </c>
      <c r="B22" s="656"/>
      <c r="C22" s="660">
        <v>6572</v>
      </c>
      <c r="D22" s="660">
        <v>5761</v>
      </c>
      <c r="E22" s="661">
        <v>811</v>
      </c>
      <c r="F22" s="662">
        <v>14.0774171151</v>
      </c>
      <c r="G22" s="497">
        <v>2.82</v>
      </c>
      <c r="H22" s="663">
        <v>2330.5</v>
      </c>
      <c r="I22" s="583"/>
    </row>
    <row r="23" spans="1:9" ht="15" customHeight="1">
      <c r="A23" s="654" t="s">
        <v>78</v>
      </c>
      <c r="B23" s="656"/>
      <c r="C23" s="660">
        <v>6193</v>
      </c>
      <c r="D23" s="660">
        <v>6442</v>
      </c>
      <c r="E23" s="661">
        <v>-249</v>
      </c>
      <c r="F23" s="662">
        <v>-3.8652592363</v>
      </c>
      <c r="G23" s="497">
        <v>1.72</v>
      </c>
      <c r="H23" s="663">
        <v>3600.6</v>
      </c>
      <c r="I23" s="583"/>
    </row>
    <row r="24" spans="1:9" ht="15" customHeight="1">
      <c r="A24" s="654" t="s">
        <v>87</v>
      </c>
      <c r="B24" s="656"/>
      <c r="C24" s="660">
        <v>12680</v>
      </c>
      <c r="D24" s="660">
        <v>12852</v>
      </c>
      <c r="E24" s="661">
        <v>-172</v>
      </c>
      <c r="F24" s="662">
        <v>-1.338313103</v>
      </c>
      <c r="G24" s="497">
        <v>3.42</v>
      </c>
      <c r="H24" s="663">
        <v>3707.6</v>
      </c>
      <c r="I24" s="583"/>
    </row>
    <row r="25" spans="1:9" ht="15" customHeight="1">
      <c r="A25" s="654" t="s">
        <v>79</v>
      </c>
      <c r="B25" s="656"/>
      <c r="C25" s="660">
        <v>6476</v>
      </c>
      <c r="D25" s="660">
        <v>6053</v>
      </c>
      <c r="E25" s="661">
        <v>423</v>
      </c>
      <c r="F25" s="662">
        <v>6.9882702792</v>
      </c>
      <c r="G25" s="497">
        <v>1.57</v>
      </c>
      <c r="H25" s="663">
        <v>4124.8</v>
      </c>
      <c r="I25" s="583"/>
    </row>
    <row r="26" spans="1:9" ht="15" customHeight="1">
      <c r="A26" s="654" t="s">
        <v>80</v>
      </c>
      <c r="B26" s="656"/>
      <c r="C26" s="660">
        <v>6204</v>
      </c>
      <c r="D26" s="660">
        <v>6799</v>
      </c>
      <c r="E26" s="661">
        <v>-595</v>
      </c>
      <c r="F26" s="662">
        <v>-8.751286954</v>
      </c>
      <c r="G26" s="497">
        <v>1.85</v>
      </c>
      <c r="H26" s="663">
        <v>3353.5</v>
      </c>
      <c r="I26" s="583"/>
    </row>
    <row r="27" spans="1:9" ht="15" customHeight="1">
      <c r="A27" s="654" t="s">
        <v>88</v>
      </c>
      <c r="B27" s="656"/>
      <c r="C27" s="660">
        <v>6933</v>
      </c>
      <c r="D27" s="660">
        <v>7122</v>
      </c>
      <c r="E27" s="661">
        <v>-189</v>
      </c>
      <c r="F27" s="662">
        <v>-2.6537489469</v>
      </c>
      <c r="G27" s="497">
        <v>1.7</v>
      </c>
      <c r="H27" s="663">
        <v>4078.2</v>
      </c>
      <c r="I27" s="583"/>
    </row>
    <row r="28" spans="1:9" ht="15" customHeight="1">
      <c r="A28" s="654" t="s">
        <v>89</v>
      </c>
      <c r="B28" s="656"/>
      <c r="C28" s="660">
        <v>5253</v>
      </c>
      <c r="D28" s="660">
        <v>5608</v>
      </c>
      <c r="E28" s="661">
        <v>-355</v>
      </c>
      <c r="F28" s="662">
        <v>-6.3302425107</v>
      </c>
      <c r="G28" s="497">
        <v>1.37</v>
      </c>
      <c r="H28" s="663">
        <v>3834.3</v>
      </c>
      <c r="I28" s="583"/>
    </row>
    <row r="29" spans="1:9" ht="15" customHeight="1" thickBot="1">
      <c r="A29" s="658" t="s">
        <v>90</v>
      </c>
      <c r="B29" s="659"/>
      <c r="C29" s="664">
        <v>5017</v>
      </c>
      <c r="D29" s="664">
        <v>5184</v>
      </c>
      <c r="E29" s="665">
        <v>-167</v>
      </c>
      <c r="F29" s="666">
        <v>-3.2214506173</v>
      </c>
      <c r="G29" s="498">
        <v>1.86</v>
      </c>
      <c r="H29" s="667">
        <v>2697.3</v>
      </c>
      <c r="I29" s="583"/>
    </row>
    <row r="30" spans="1:8" ht="14.25" customHeight="1">
      <c r="A30" s="608" t="s">
        <v>91</v>
      </c>
      <c r="E30" s="31"/>
      <c r="F30" s="31"/>
      <c r="G30" s="31"/>
      <c r="H30" s="31"/>
    </row>
    <row r="31" spans="1:8" ht="14.25" customHeight="1">
      <c r="A31" s="608" t="s">
        <v>92</v>
      </c>
      <c r="E31" s="31"/>
      <c r="F31" s="31"/>
      <c r="G31" s="31"/>
      <c r="H31" s="31"/>
    </row>
    <row r="32" spans="1:8" ht="14.25" customHeight="1">
      <c r="A32" s="608" t="s">
        <v>93</v>
      </c>
      <c r="E32" s="31"/>
      <c r="F32" s="31"/>
      <c r="G32" s="31"/>
      <c r="H32" s="31"/>
    </row>
    <row r="33" spans="1:8" ht="14.25" customHeight="1">
      <c r="A33" s="608" t="s">
        <v>94</v>
      </c>
      <c r="E33" s="31"/>
      <c r="F33" s="31"/>
      <c r="G33" s="31"/>
      <c r="H33" s="31"/>
    </row>
    <row r="34" spans="1:8" ht="14.25" customHeight="1">
      <c r="A34" s="608" t="s">
        <v>944</v>
      </c>
      <c r="E34" s="31"/>
      <c r="F34" s="31"/>
      <c r="G34" s="31"/>
      <c r="H34" s="31"/>
    </row>
    <row r="35" spans="5:8" ht="12">
      <c r="E35" s="31"/>
      <c r="F35" s="31"/>
      <c r="G35" s="31"/>
      <c r="H35" s="31"/>
    </row>
    <row r="36" spans="5:8" ht="12">
      <c r="E36" s="31"/>
      <c r="F36" s="31"/>
      <c r="G36" s="31"/>
      <c r="H36" s="31"/>
    </row>
    <row r="37" spans="5:8" ht="12">
      <c r="E37" s="31"/>
      <c r="F37" s="31"/>
      <c r="G37" s="31"/>
      <c r="H37" s="31"/>
    </row>
    <row r="38" spans="5:8" ht="12">
      <c r="E38" s="31"/>
      <c r="F38" s="31"/>
      <c r="G38" s="31"/>
      <c r="H38" s="31"/>
    </row>
    <row r="39" spans="5:8" ht="12">
      <c r="E39" s="31"/>
      <c r="F39" s="31"/>
      <c r="G39" s="31"/>
      <c r="H39" s="31"/>
    </row>
    <row r="40" spans="5:8" ht="12">
      <c r="E40" s="31"/>
      <c r="F40" s="31"/>
      <c r="G40" s="31"/>
      <c r="H40" s="31"/>
    </row>
    <row r="41" spans="5:8" ht="12">
      <c r="E41" s="31"/>
      <c r="F41" s="31"/>
      <c r="G41" s="31"/>
      <c r="H41" s="31"/>
    </row>
    <row r="42" spans="5:8" ht="12">
      <c r="E42" s="31"/>
      <c r="F42" s="31"/>
      <c r="G42" s="31"/>
      <c r="H42" s="31"/>
    </row>
    <row r="43" spans="5:8" ht="12">
      <c r="E43" s="31"/>
      <c r="F43" s="31"/>
      <c r="G43" s="31"/>
      <c r="H43" s="31"/>
    </row>
    <row r="44" spans="5:8" ht="12">
      <c r="E44" s="31"/>
      <c r="F44" s="31"/>
      <c r="G44" s="31"/>
      <c r="H44" s="31"/>
    </row>
    <row r="45" spans="5:8" ht="12">
      <c r="E45" s="31"/>
      <c r="F45" s="31"/>
      <c r="G45" s="31"/>
      <c r="H45" s="31"/>
    </row>
    <row r="46" spans="5:8" ht="12">
      <c r="E46" s="31"/>
      <c r="F46" s="31"/>
      <c r="G46" s="31"/>
      <c r="H46" s="31"/>
    </row>
    <row r="47" spans="5:8" ht="12">
      <c r="E47" s="31"/>
      <c r="F47" s="31"/>
      <c r="G47" s="31"/>
      <c r="H47" s="31"/>
    </row>
    <row r="48" spans="5:8" ht="12">
      <c r="E48" s="31"/>
      <c r="F48" s="31"/>
      <c r="G48" s="31"/>
      <c r="H48" s="31"/>
    </row>
    <row r="49" spans="5:8" ht="12">
      <c r="E49" s="31"/>
      <c r="F49" s="31"/>
      <c r="G49" s="31"/>
      <c r="H49" s="31"/>
    </row>
    <row r="50" spans="5:8" ht="12">
      <c r="E50" s="31"/>
      <c r="F50" s="31"/>
      <c r="G50" s="31"/>
      <c r="H50" s="31"/>
    </row>
    <row r="51" spans="5:8" ht="12">
      <c r="E51" s="31"/>
      <c r="F51" s="31"/>
      <c r="G51" s="31"/>
      <c r="H51" s="31"/>
    </row>
    <row r="52" spans="5:8" ht="12">
      <c r="E52" s="31"/>
      <c r="F52" s="31"/>
      <c r="G52" s="31"/>
      <c r="H52" s="31"/>
    </row>
    <row r="53" spans="5:8" ht="12">
      <c r="E53" s="31"/>
      <c r="F53" s="31"/>
      <c r="G53" s="31"/>
      <c r="H53" s="31"/>
    </row>
    <row r="54" spans="5:8" ht="12">
      <c r="E54" s="31"/>
      <c r="F54" s="31"/>
      <c r="G54" s="31"/>
      <c r="H54" s="31"/>
    </row>
    <row r="55" spans="5:8" ht="12">
      <c r="E55" s="31"/>
      <c r="F55" s="31"/>
      <c r="G55" s="31"/>
      <c r="H55" s="31"/>
    </row>
    <row r="56" spans="5:8" ht="12">
      <c r="E56" s="31"/>
      <c r="F56" s="31"/>
      <c r="G56" s="31"/>
      <c r="H56" s="31"/>
    </row>
    <row r="57" spans="5:8" ht="12">
      <c r="E57" s="31"/>
      <c r="F57" s="31"/>
      <c r="G57" s="31"/>
      <c r="H57" s="31"/>
    </row>
    <row r="58" spans="5:8" ht="12">
      <c r="E58" s="31"/>
      <c r="F58" s="31"/>
      <c r="G58" s="31"/>
      <c r="H58" s="31"/>
    </row>
    <row r="59" spans="5:8" ht="12">
      <c r="E59" s="31"/>
      <c r="F59" s="31"/>
      <c r="G59" s="31"/>
      <c r="H59" s="31"/>
    </row>
    <row r="60" spans="5:8" ht="12">
      <c r="E60" s="31"/>
      <c r="F60" s="31"/>
      <c r="G60" s="31"/>
      <c r="H60" s="31"/>
    </row>
    <row r="61" spans="5:8" ht="12">
      <c r="E61" s="31"/>
      <c r="F61" s="31"/>
      <c r="G61" s="31"/>
      <c r="H61" s="31"/>
    </row>
    <row r="62" spans="5:8" ht="12">
      <c r="E62" s="31"/>
      <c r="F62" s="31"/>
      <c r="G62" s="31"/>
      <c r="H62" s="31"/>
    </row>
    <row r="63" spans="5:8" ht="12">
      <c r="E63" s="31"/>
      <c r="F63" s="31"/>
      <c r="G63" s="31"/>
      <c r="H63" s="31"/>
    </row>
    <row r="64" spans="5:8" ht="12">
      <c r="E64" s="31"/>
      <c r="F64" s="31"/>
      <c r="G64" s="31"/>
      <c r="H64" s="31"/>
    </row>
    <row r="65" spans="5:8" ht="12">
      <c r="E65" s="31"/>
      <c r="F65" s="31"/>
      <c r="G65" s="31"/>
      <c r="H65" s="31"/>
    </row>
  </sheetData>
  <mergeCells count="3">
    <mergeCell ref="A4:B5"/>
    <mergeCell ref="C4:D4"/>
    <mergeCell ref="E4:F4"/>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B2:P73"/>
  <sheetViews>
    <sheetView workbookViewId="0" topLeftCell="A1">
      <selection activeCell="F19" sqref="F19"/>
    </sheetView>
  </sheetViews>
  <sheetFormatPr defaultColWidth="9.00390625" defaultRowHeight="15" customHeight="1"/>
  <cols>
    <col min="1" max="1" width="2.625" style="597" customWidth="1"/>
    <col min="2" max="2" width="0.74609375" style="597" customWidth="1"/>
    <col min="3" max="3" width="9.00390625" style="597" customWidth="1"/>
    <col min="4" max="4" width="0.74609375" style="597" customWidth="1"/>
    <col min="5" max="5" width="9.125" style="597" customWidth="1"/>
    <col min="6" max="6" width="0.74609375" style="597" customWidth="1"/>
    <col min="7" max="7" width="9.00390625" style="597" customWidth="1"/>
    <col min="8" max="8" width="0.74609375" style="597" customWidth="1"/>
    <col min="9" max="9" width="9.125" style="597" customWidth="1"/>
    <col min="10" max="10" width="0.74609375" style="597" customWidth="1"/>
    <col min="11" max="11" width="13.625" style="597" customWidth="1"/>
    <col min="12" max="12" width="0.74609375" style="597" customWidth="1"/>
    <col min="13" max="13" width="9.125" style="597" customWidth="1"/>
    <col min="14" max="14" width="9.00390625" style="597" customWidth="1"/>
    <col min="15" max="15" width="15.25390625" style="597" customWidth="1"/>
    <col min="16" max="16384" width="9.00390625" style="597" customWidth="1"/>
  </cols>
  <sheetData>
    <row r="1" ht="12" customHeight="1"/>
    <row r="2" spans="2:14" ht="18" customHeight="1">
      <c r="B2" s="184" t="s">
        <v>967</v>
      </c>
      <c r="C2" s="184"/>
      <c r="D2" s="184"/>
      <c r="E2" s="5"/>
      <c r="F2" s="5"/>
      <c r="G2" s="5"/>
      <c r="H2" s="5"/>
      <c r="I2" s="5"/>
      <c r="J2" s="5"/>
      <c r="K2" s="5"/>
      <c r="L2" s="5"/>
      <c r="M2" s="5"/>
      <c r="N2" s="5"/>
    </row>
    <row r="3" spans="13:14" ht="15" customHeight="1" thickBot="1">
      <c r="M3" s="599" t="s">
        <v>21</v>
      </c>
      <c r="N3" s="599"/>
    </row>
    <row r="4" spans="2:14" ht="19.5" customHeight="1" thickTop="1">
      <c r="B4" s="668" t="s">
        <v>945</v>
      </c>
      <c r="C4" s="668"/>
      <c r="D4" s="668"/>
      <c r="E4" s="668"/>
      <c r="F4" s="668"/>
      <c r="G4" s="668"/>
      <c r="H4" s="668"/>
      <c r="I4" s="668"/>
      <c r="J4" s="1015" t="s">
        <v>197</v>
      </c>
      <c r="K4" s="1016"/>
      <c r="L4" s="1016"/>
      <c r="M4" s="1017"/>
      <c r="N4" s="669"/>
    </row>
    <row r="5" spans="2:14" ht="18" customHeight="1">
      <c r="B5" s="670"/>
      <c r="C5" s="670" t="s">
        <v>445</v>
      </c>
      <c r="D5" s="671"/>
      <c r="E5" s="687">
        <v>1138</v>
      </c>
      <c r="F5" s="688"/>
      <c r="G5" s="670" t="s">
        <v>473</v>
      </c>
      <c r="H5" s="670"/>
      <c r="I5" s="688">
        <v>160</v>
      </c>
      <c r="J5" s="672"/>
      <c r="K5" s="670" t="s">
        <v>946</v>
      </c>
      <c r="L5" s="673"/>
      <c r="M5" s="688">
        <v>2726</v>
      </c>
      <c r="N5" s="677"/>
    </row>
    <row r="6" spans="2:14" ht="18" customHeight="1">
      <c r="B6" s="673"/>
      <c r="C6" s="673" t="s">
        <v>446</v>
      </c>
      <c r="D6" s="674"/>
      <c r="E6" s="689">
        <v>685</v>
      </c>
      <c r="F6" s="676"/>
      <c r="G6" s="673" t="s">
        <v>474</v>
      </c>
      <c r="H6" s="673"/>
      <c r="I6" s="676">
        <v>90</v>
      </c>
      <c r="J6" s="675"/>
      <c r="K6" s="673" t="s">
        <v>947</v>
      </c>
      <c r="L6" s="673"/>
      <c r="M6" s="676">
        <v>1968</v>
      </c>
      <c r="N6" s="677"/>
    </row>
    <row r="7" spans="2:14" ht="18" customHeight="1">
      <c r="B7" s="673"/>
      <c r="C7" s="673" t="s">
        <v>447</v>
      </c>
      <c r="D7" s="674"/>
      <c r="E7" s="689">
        <v>648</v>
      </c>
      <c r="F7" s="676"/>
      <c r="G7" s="673" t="s">
        <v>475</v>
      </c>
      <c r="H7" s="673"/>
      <c r="I7" s="676">
        <v>27</v>
      </c>
      <c r="J7" s="675"/>
      <c r="K7" s="673" t="s">
        <v>948</v>
      </c>
      <c r="L7" s="673"/>
      <c r="M7" s="676">
        <v>663</v>
      </c>
      <c r="N7" s="677"/>
    </row>
    <row r="8" spans="2:14" ht="18" customHeight="1">
      <c r="B8" s="673"/>
      <c r="C8" s="673" t="s">
        <v>449</v>
      </c>
      <c r="D8" s="674"/>
      <c r="E8" s="689">
        <v>476</v>
      </c>
      <c r="F8" s="676"/>
      <c r="G8" s="673" t="s">
        <v>476</v>
      </c>
      <c r="H8" s="673"/>
      <c r="I8" s="676">
        <v>105</v>
      </c>
      <c r="J8" s="675"/>
      <c r="K8" s="673" t="s">
        <v>949</v>
      </c>
      <c r="L8" s="673"/>
      <c r="M8" s="676">
        <v>109</v>
      </c>
      <c r="N8" s="677"/>
    </row>
    <row r="9" spans="2:14" ht="18" customHeight="1">
      <c r="B9" s="673"/>
      <c r="C9" s="673" t="s">
        <v>450</v>
      </c>
      <c r="D9" s="674"/>
      <c r="E9" s="689">
        <v>349</v>
      </c>
      <c r="F9" s="676"/>
      <c r="G9" s="673" t="s">
        <v>477</v>
      </c>
      <c r="H9" s="673"/>
      <c r="I9" s="676">
        <v>55</v>
      </c>
      <c r="J9" s="675"/>
      <c r="K9" s="673" t="s">
        <v>951</v>
      </c>
      <c r="L9" s="673"/>
      <c r="M9" s="676">
        <v>74</v>
      </c>
      <c r="N9" s="677"/>
    </row>
    <row r="10" spans="2:14" ht="18" customHeight="1">
      <c r="B10" s="673"/>
      <c r="C10" s="673" t="s">
        <v>451</v>
      </c>
      <c r="D10" s="674"/>
      <c r="E10" s="689">
        <v>270</v>
      </c>
      <c r="F10" s="676"/>
      <c r="G10" s="673" t="s">
        <v>631</v>
      </c>
      <c r="H10" s="673"/>
      <c r="I10" s="676">
        <v>25</v>
      </c>
      <c r="J10" s="675"/>
      <c r="K10" s="673" t="s">
        <v>198</v>
      </c>
      <c r="L10" s="673"/>
      <c r="M10" s="676">
        <v>180</v>
      </c>
      <c r="N10" s="677"/>
    </row>
    <row r="11" spans="2:14" ht="18" customHeight="1">
      <c r="B11" s="673"/>
      <c r="C11" s="673" t="s">
        <v>452</v>
      </c>
      <c r="D11" s="674"/>
      <c r="E11" s="689">
        <v>143</v>
      </c>
      <c r="F11" s="676"/>
      <c r="G11" s="673" t="s">
        <v>628</v>
      </c>
      <c r="H11" s="673"/>
      <c r="I11" s="676">
        <v>84</v>
      </c>
      <c r="J11" s="675"/>
      <c r="K11" s="673" t="s">
        <v>950</v>
      </c>
      <c r="L11" s="673"/>
      <c r="M11" s="676">
        <v>133</v>
      </c>
      <c r="N11" s="677"/>
    </row>
    <row r="12" spans="2:14" ht="18" customHeight="1">
      <c r="B12" s="673"/>
      <c r="C12" s="673" t="s">
        <v>453</v>
      </c>
      <c r="D12" s="674"/>
      <c r="E12" s="689">
        <v>193</v>
      </c>
      <c r="F12" s="676"/>
      <c r="G12" s="673" t="s">
        <v>478</v>
      </c>
      <c r="H12" s="673"/>
      <c r="I12" s="676">
        <v>56</v>
      </c>
      <c r="J12" s="675"/>
      <c r="K12" s="673" t="s">
        <v>199</v>
      </c>
      <c r="L12" s="673"/>
      <c r="M12" s="676">
        <v>62</v>
      </c>
      <c r="N12" s="677"/>
    </row>
    <row r="13" spans="2:14" ht="18" customHeight="1">
      <c r="B13" s="673"/>
      <c r="C13" s="673" t="s">
        <v>454</v>
      </c>
      <c r="D13" s="674"/>
      <c r="E13" s="689">
        <v>219</v>
      </c>
      <c r="F13" s="676"/>
      <c r="G13" s="673"/>
      <c r="H13" s="673"/>
      <c r="I13" s="676"/>
      <c r="J13" s="675"/>
      <c r="K13" s="673" t="s">
        <v>952</v>
      </c>
      <c r="L13" s="673"/>
      <c r="M13" s="676">
        <v>55</v>
      </c>
      <c r="N13" s="677"/>
    </row>
    <row r="14" spans="2:14" ht="18" customHeight="1">
      <c r="B14" s="673"/>
      <c r="C14" s="673" t="s">
        <v>455</v>
      </c>
      <c r="D14" s="674"/>
      <c r="E14" s="689">
        <v>310</v>
      </c>
      <c r="F14" s="676"/>
      <c r="G14" s="673"/>
      <c r="H14" s="673"/>
      <c r="I14" s="676"/>
      <c r="J14" s="675"/>
      <c r="K14" s="673" t="s">
        <v>953</v>
      </c>
      <c r="L14" s="673"/>
      <c r="M14" s="676">
        <v>40</v>
      </c>
      <c r="N14" s="677"/>
    </row>
    <row r="15" spans="2:14" ht="18" customHeight="1">
      <c r="B15" s="673"/>
      <c r="C15" s="673" t="s">
        <v>456</v>
      </c>
      <c r="D15" s="674"/>
      <c r="E15" s="689">
        <v>215</v>
      </c>
      <c r="F15" s="676"/>
      <c r="G15" s="673"/>
      <c r="H15" s="673"/>
      <c r="I15" s="676"/>
      <c r="J15" s="675"/>
      <c r="K15" s="673" t="s">
        <v>200</v>
      </c>
      <c r="L15" s="673"/>
      <c r="M15" s="676">
        <v>35</v>
      </c>
      <c r="N15" s="677"/>
    </row>
    <row r="16" spans="2:14" ht="18" customHeight="1">
      <c r="B16" s="673"/>
      <c r="C16" s="673" t="s">
        <v>457</v>
      </c>
      <c r="D16" s="674"/>
      <c r="E16" s="689">
        <v>113</v>
      </c>
      <c r="F16" s="676"/>
      <c r="G16" s="673"/>
      <c r="H16" s="673"/>
      <c r="I16" s="676"/>
      <c r="J16" s="675"/>
      <c r="K16" s="673" t="s">
        <v>954</v>
      </c>
      <c r="L16" s="673"/>
      <c r="M16" s="676">
        <v>19</v>
      </c>
      <c r="N16" s="677"/>
    </row>
    <row r="17" spans="2:14" ht="18" customHeight="1">
      <c r="B17" s="673"/>
      <c r="C17" s="673" t="s">
        <v>458</v>
      </c>
      <c r="D17" s="674"/>
      <c r="E17" s="689">
        <v>180</v>
      </c>
      <c r="F17" s="676"/>
      <c r="G17" s="673"/>
      <c r="H17" s="673"/>
      <c r="I17" s="676"/>
      <c r="J17" s="675"/>
      <c r="K17" s="673" t="s">
        <v>201</v>
      </c>
      <c r="L17" s="673"/>
      <c r="M17" s="676">
        <v>15</v>
      </c>
      <c r="N17" s="677"/>
    </row>
    <row r="18" spans="2:14" ht="18" customHeight="1">
      <c r="B18" s="673"/>
      <c r="C18" s="673" t="s">
        <v>459</v>
      </c>
      <c r="D18" s="674"/>
      <c r="E18" s="689">
        <v>37</v>
      </c>
      <c r="F18" s="676"/>
      <c r="G18" s="677"/>
      <c r="H18" s="677"/>
      <c r="I18" s="676"/>
      <c r="J18" s="675"/>
      <c r="K18" s="673" t="s">
        <v>202</v>
      </c>
      <c r="L18" s="673"/>
      <c r="M18" s="676">
        <v>5</v>
      </c>
      <c r="N18" s="677"/>
    </row>
    <row r="19" spans="2:14" ht="18" customHeight="1">
      <c r="B19" s="673"/>
      <c r="C19" s="673" t="s">
        <v>460</v>
      </c>
      <c r="D19" s="674"/>
      <c r="E19" s="689">
        <v>46</v>
      </c>
      <c r="F19" s="676"/>
      <c r="G19" s="673"/>
      <c r="H19" s="673"/>
      <c r="I19" s="676"/>
      <c r="J19" s="675"/>
      <c r="K19" s="673" t="s">
        <v>203</v>
      </c>
      <c r="L19" s="673"/>
      <c r="M19" s="676">
        <v>27</v>
      </c>
      <c r="N19" s="677"/>
    </row>
    <row r="20" spans="2:14" ht="18" customHeight="1">
      <c r="B20" s="673"/>
      <c r="C20" s="673" t="s">
        <v>461</v>
      </c>
      <c r="D20" s="674"/>
      <c r="E20" s="689">
        <v>140</v>
      </c>
      <c r="F20" s="676"/>
      <c r="G20" s="673"/>
      <c r="H20" s="673"/>
      <c r="I20" s="676"/>
      <c r="J20" s="678"/>
      <c r="K20" s="679" t="s">
        <v>204</v>
      </c>
      <c r="L20" s="679"/>
      <c r="M20" s="676">
        <v>16</v>
      </c>
      <c r="N20" s="677"/>
    </row>
    <row r="21" spans="2:14" ht="18" customHeight="1">
      <c r="B21" s="673"/>
      <c r="C21" s="673" t="s">
        <v>462</v>
      </c>
      <c r="D21" s="674"/>
      <c r="E21" s="689">
        <v>55</v>
      </c>
      <c r="F21" s="676"/>
      <c r="G21" s="677"/>
      <c r="H21" s="677"/>
      <c r="I21" s="676"/>
      <c r="J21" s="675"/>
      <c r="K21" s="673" t="s">
        <v>205</v>
      </c>
      <c r="L21" s="673"/>
      <c r="M21" s="676">
        <v>17</v>
      </c>
      <c r="N21" s="677"/>
    </row>
    <row r="22" spans="2:14" ht="18" customHeight="1">
      <c r="B22" s="673"/>
      <c r="C22" s="673" t="s">
        <v>463</v>
      </c>
      <c r="D22" s="674"/>
      <c r="E22" s="689">
        <v>73</v>
      </c>
      <c r="F22" s="676"/>
      <c r="G22" s="673"/>
      <c r="H22" s="673"/>
      <c r="I22" s="676"/>
      <c r="J22" s="675"/>
      <c r="K22" s="673" t="s">
        <v>957</v>
      </c>
      <c r="L22" s="673"/>
      <c r="M22" s="676">
        <v>9</v>
      </c>
      <c r="N22" s="677"/>
    </row>
    <row r="23" spans="2:14" ht="18" customHeight="1">
      <c r="B23" s="673"/>
      <c r="C23" s="673" t="s">
        <v>464</v>
      </c>
      <c r="D23" s="674"/>
      <c r="E23" s="689">
        <v>60</v>
      </c>
      <c r="F23" s="676"/>
      <c r="G23" s="673"/>
      <c r="H23" s="673"/>
      <c r="I23" s="676"/>
      <c r="J23" s="680"/>
      <c r="K23" s="681" t="s">
        <v>955</v>
      </c>
      <c r="L23" s="681"/>
      <c r="M23" s="676">
        <v>7</v>
      </c>
      <c r="N23" s="677"/>
    </row>
    <row r="24" spans="2:14" ht="18" customHeight="1">
      <c r="B24" s="673"/>
      <c r="C24" s="673" t="s">
        <v>465</v>
      </c>
      <c r="D24" s="674"/>
      <c r="E24" s="689">
        <v>65</v>
      </c>
      <c r="F24" s="676"/>
      <c r="G24" s="673"/>
      <c r="H24" s="673"/>
      <c r="I24" s="676"/>
      <c r="J24" s="675"/>
      <c r="K24" s="673" t="s">
        <v>206</v>
      </c>
      <c r="L24" s="673"/>
      <c r="M24" s="676">
        <v>10</v>
      </c>
      <c r="N24" s="677"/>
    </row>
    <row r="25" spans="2:14" ht="18" customHeight="1">
      <c r="B25" s="673"/>
      <c r="C25" s="673" t="s">
        <v>466</v>
      </c>
      <c r="D25" s="674"/>
      <c r="E25" s="689">
        <v>51</v>
      </c>
      <c r="F25" s="676"/>
      <c r="G25" s="673"/>
      <c r="H25" s="673"/>
      <c r="I25" s="676"/>
      <c r="J25" s="675"/>
      <c r="K25" s="673" t="s">
        <v>958</v>
      </c>
      <c r="L25" s="673"/>
      <c r="M25" s="676">
        <v>14</v>
      </c>
      <c r="N25" s="677"/>
    </row>
    <row r="26" spans="2:14" ht="18" customHeight="1">
      <c r="B26" s="673"/>
      <c r="C26" s="673" t="s">
        <v>467</v>
      </c>
      <c r="D26" s="674"/>
      <c r="E26" s="689">
        <v>69</v>
      </c>
      <c r="F26" s="676"/>
      <c r="G26" s="673"/>
      <c r="H26" s="673"/>
      <c r="I26" s="676"/>
      <c r="J26" s="675"/>
      <c r="K26" s="673" t="s">
        <v>207</v>
      </c>
      <c r="L26" s="673"/>
      <c r="M26" s="676">
        <v>13</v>
      </c>
      <c r="N26" s="677"/>
    </row>
    <row r="27" spans="2:14" ht="18" customHeight="1">
      <c r="B27" s="673"/>
      <c r="C27" s="673" t="s">
        <v>468</v>
      </c>
      <c r="D27" s="674"/>
      <c r="E27" s="689">
        <v>30</v>
      </c>
      <c r="F27" s="676"/>
      <c r="G27" s="673"/>
      <c r="H27" s="673"/>
      <c r="I27" s="676"/>
      <c r="J27" s="675"/>
      <c r="K27" s="673" t="s">
        <v>208</v>
      </c>
      <c r="L27" s="673"/>
      <c r="M27" s="676">
        <v>8</v>
      </c>
      <c r="N27" s="677"/>
    </row>
    <row r="28" spans="2:14" ht="18" customHeight="1">
      <c r="B28" s="673"/>
      <c r="C28" s="673" t="s">
        <v>469</v>
      </c>
      <c r="D28" s="674"/>
      <c r="E28" s="689">
        <v>41</v>
      </c>
      <c r="F28" s="676"/>
      <c r="G28" s="673"/>
      <c r="H28" s="673"/>
      <c r="I28" s="676"/>
      <c r="J28" s="675"/>
      <c r="K28" s="673" t="s">
        <v>209</v>
      </c>
      <c r="L28" s="673"/>
      <c r="M28" s="676">
        <v>6</v>
      </c>
      <c r="N28" s="677"/>
    </row>
    <row r="29" spans="2:14" ht="18" customHeight="1">
      <c r="B29" s="673"/>
      <c r="C29" s="673" t="s">
        <v>470</v>
      </c>
      <c r="D29" s="674"/>
      <c r="E29" s="689">
        <v>38</v>
      </c>
      <c r="F29" s="676"/>
      <c r="G29" s="673"/>
      <c r="H29" s="673"/>
      <c r="I29" s="676"/>
      <c r="J29" s="675"/>
      <c r="K29" s="673" t="s">
        <v>956</v>
      </c>
      <c r="L29" s="673"/>
      <c r="M29" s="676">
        <v>5</v>
      </c>
      <c r="N29" s="677"/>
    </row>
    <row r="30" spans="2:14" ht="18" customHeight="1">
      <c r="B30" s="673"/>
      <c r="C30" s="673" t="s">
        <v>471</v>
      </c>
      <c r="D30" s="674"/>
      <c r="E30" s="689">
        <v>27</v>
      </c>
      <c r="F30" s="676"/>
      <c r="G30" s="673"/>
      <c r="H30" s="673"/>
      <c r="I30" s="676"/>
      <c r="J30" s="675"/>
      <c r="K30" s="673" t="s">
        <v>210</v>
      </c>
      <c r="L30" s="673"/>
      <c r="M30" s="676">
        <v>4</v>
      </c>
      <c r="N30" s="677"/>
    </row>
    <row r="31" spans="2:14" ht="18" customHeight="1">
      <c r="B31" s="682"/>
      <c r="C31" s="682" t="s">
        <v>472</v>
      </c>
      <c r="D31" s="683"/>
      <c r="E31" s="690">
        <v>57</v>
      </c>
      <c r="F31" s="684"/>
      <c r="G31" s="682"/>
      <c r="H31" s="682"/>
      <c r="I31" s="684"/>
      <c r="J31" s="685"/>
      <c r="K31" s="682" t="s">
        <v>211</v>
      </c>
      <c r="L31" s="682"/>
      <c r="M31" s="684">
        <v>110</v>
      </c>
      <c r="N31" s="677"/>
    </row>
    <row r="32" spans="2:14" ht="18" customHeight="1" thickBot="1">
      <c r="B32" s="1018" t="s">
        <v>959</v>
      </c>
      <c r="C32" s="1018"/>
      <c r="D32" s="1018"/>
      <c r="E32" s="1018"/>
      <c r="F32" s="1018"/>
      <c r="G32" s="1018"/>
      <c r="H32" s="1019"/>
      <c r="I32" s="691">
        <v>6330</v>
      </c>
      <c r="J32" s="1020" t="s">
        <v>959</v>
      </c>
      <c r="K32" s="1018"/>
      <c r="L32" s="1018"/>
      <c r="M32" s="692">
        <v>6330</v>
      </c>
      <c r="N32" s="677"/>
    </row>
    <row r="33" spans="2:14" ht="15" customHeight="1">
      <c r="B33" s="597" t="s">
        <v>1045</v>
      </c>
      <c r="M33" s="5"/>
      <c r="N33" s="5"/>
    </row>
    <row r="35" spans="10:12" ht="15" customHeight="1">
      <c r="J35" s="686"/>
      <c r="K35" s="686"/>
      <c r="L35" s="686"/>
    </row>
    <row r="73" ht="15" customHeight="1">
      <c r="P73" s="673"/>
    </row>
  </sheetData>
  <mergeCells count="3">
    <mergeCell ref="J4:M4"/>
    <mergeCell ref="B32:H32"/>
    <mergeCell ref="J32:L32"/>
  </mergeCells>
  <printOptions/>
  <pageMargins left="0.5905511811023623" right="0.3937007874015748" top="0.7874015748031497" bottom="0.984251968503937" header="0.5118110236220472" footer="0.5118110236220472"/>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dimension ref="A2:F40"/>
  <sheetViews>
    <sheetView workbookViewId="0" topLeftCell="A1">
      <selection activeCell="F19" sqref="F19"/>
    </sheetView>
  </sheetViews>
  <sheetFormatPr defaultColWidth="9.00390625" defaultRowHeight="13.5"/>
  <cols>
    <col min="1" max="1" width="13.625" style="608" customWidth="1"/>
    <col min="2" max="5" width="10.625" style="608" customWidth="1"/>
    <col min="6" max="16384" width="9.00390625" style="608" customWidth="1"/>
  </cols>
  <sheetData>
    <row r="2" ht="18" customHeight="1">
      <c r="A2" s="607" t="s">
        <v>1046</v>
      </c>
    </row>
    <row r="3" ht="15" customHeight="1" thickBot="1">
      <c r="E3" s="609" t="s">
        <v>960</v>
      </c>
    </row>
    <row r="4" spans="1:5" ht="15" customHeight="1" thickTop="1">
      <c r="A4" s="1021" t="s">
        <v>961</v>
      </c>
      <c r="B4" s="846" t="s">
        <v>169</v>
      </c>
      <c r="C4" s="1023"/>
      <c r="D4" s="1024" t="s">
        <v>170</v>
      </c>
      <c r="E4" s="1025"/>
    </row>
    <row r="5" spans="1:5" ht="15" customHeight="1">
      <c r="A5" s="1022"/>
      <c r="B5" s="693" t="s">
        <v>420</v>
      </c>
      <c r="C5" s="693" t="s">
        <v>421</v>
      </c>
      <c r="D5" s="694" t="s">
        <v>420</v>
      </c>
      <c r="E5" s="694" t="s">
        <v>421</v>
      </c>
    </row>
    <row r="6" spans="1:5" s="574" customFormat="1" ht="18" customHeight="1">
      <c r="A6" s="695" t="s">
        <v>1047</v>
      </c>
      <c r="B6" s="696" t="s">
        <v>429</v>
      </c>
      <c r="C6" s="696" t="s">
        <v>429</v>
      </c>
      <c r="D6" s="697">
        <v>50.06</v>
      </c>
      <c r="E6" s="698">
        <v>53.96</v>
      </c>
    </row>
    <row r="7" spans="1:5" s="574" customFormat="1" ht="18" customHeight="1">
      <c r="A7" s="695" t="s">
        <v>1048</v>
      </c>
      <c r="B7" s="696" t="s">
        <v>429</v>
      </c>
      <c r="C7" s="696" t="s">
        <v>429</v>
      </c>
      <c r="D7" s="696">
        <v>59.57</v>
      </c>
      <c r="E7" s="698">
        <v>62.97</v>
      </c>
    </row>
    <row r="8" spans="1:5" s="574" customFormat="1" ht="18" customHeight="1">
      <c r="A8" s="699" t="s">
        <v>171</v>
      </c>
      <c r="B8" s="696" t="s">
        <v>429</v>
      </c>
      <c r="C8" s="696" t="s">
        <v>429</v>
      </c>
      <c r="D8" s="696">
        <v>63.6</v>
      </c>
      <c r="E8" s="698">
        <v>67.75</v>
      </c>
    </row>
    <row r="9" spans="1:5" s="574" customFormat="1" ht="18" customHeight="1">
      <c r="A9" s="699" t="s">
        <v>172</v>
      </c>
      <c r="B9" s="696" t="s">
        <v>429</v>
      </c>
      <c r="C9" s="696" t="s">
        <v>429</v>
      </c>
      <c r="D9" s="696">
        <v>65.32</v>
      </c>
      <c r="E9" s="698">
        <v>70.19</v>
      </c>
    </row>
    <row r="10" spans="1:5" s="574" customFormat="1" ht="18" customHeight="1">
      <c r="A10" s="699" t="s">
        <v>173</v>
      </c>
      <c r="B10" s="696">
        <v>66.49</v>
      </c>
      <c r="C10" s="696">
        <v>71.94</v>
      </c>
      <c r="D10" s="696">
        <v>67.74</v>
      </c>
      <c r="E10" s="698">
        <v>72.92</v>
      </c>
    </row>
    <row r="11" spans="1:5" s="574" customFormat="1" ht="18" customHeight="1">
      <c r="A11" s="699" t="s">
        <v>174</v>
      </c>
      <c r="B11" s="696">
        <v>68.71</v>
      </c>
      <c r="C11" s="696">
        <v>74.46</v>
      </c>
      <c r="D11" s="696">
        <v>69.31</v>
      </c>
      <c r="E11" s="698">
        <v>74.66</v>
      </c>
    </row>
    <row r="12" spans="1:5" s="574" customFormat="1" ht="18" customHeight="1">
      <c r="A12" s="699" t="s">
        <v>175</v>
      </c>
      <c r="B12" s="696">
        <v>70.96</v>
      </c>
      <c r="C12" s="696">
        <v>76.35</v>
      </c>
      <c r="D12" s="696">
        <v>71.73</v>
      </c>
      <c r="E12" s="698">
        <v>76.89</v>
      </c>
    </row>
    <row r="13" spans="1:5" s="574" customFormat="1" ht="18" customHeight="1">
      <c r="A13" s="699" t="s">
        <v>176</v>
      </c>
      <c r="B13" s="696">
        <v>73.12</v>
      </c>
      <c r="C13" s="696">
        <v>78.58</v>
      </c>
      <c r="D13" s="696">
        <v>73.35</v>
      </c>
      <c r="E13" s="698">
        <v>78.76</v>
      </c>
    </row>
    <row r="14" spans="1:5" s="574" customFormat="1" ht="18" customHeight="1">
      <c r="A14" s="699" t="s">
        <v>177</v>
      </c>
      <c r="B14" s="696">
        <v>74.99</v>
      </c>
      <c r="C14" s="696">
        <v>80.86</v>
      </c>
      <c r="D14" s="696">
        <v>74.78</v>
      </c>
      <c r="E14" s="698">
        <v>80.48</v>
      </c>
    </row>
    <row r="15" spans="1:6" s="574" customFormat="1" ht="18" customHeight="1">
      <c r="A15" s="695" t="s">
        <v>178</v>
      </c>
      <c r="B15" s="696">
        <v>76.37</v>
      </c>
      <c r="C15" s="696">
        <v>82.1</v>
      </c>
      <c r="D15" s="696">
        <v>75.92</v>
      </c>
      <c r="E15" s="698">
        <v>81.9</v>
      </c>
      <c r="F15" s="700"/>
    </row>
    <row r="16" spans="1:5" s="574" customFormat="1" ht="18" customHeight="1">
      <c r="A16" s="699" t="s">
        <v>179</v>
      </c>
      <c r="B16" s="696" t="s">
        <v>429</v>
      </c>
      <c r="C16" s="696" t="s">
        <v>429</v>
      </c>
      <c r="D16" s="696">
        <v>76.11</v>
      </c>
      <c r="E16" s="698">
        <v>82.11</v>
      </c>
    </row>
    <row r="17" spans="1:5" s="574" customFormat="1" ht="18" customHeight="1">
      <c r="A17" s="699" t="s">
        <v>180</v>
      </c>
      <c r="B17" s="696" t="s">
        <v>429</v>
      </c>
      <c r="C17" s="696" t="s">
        <v>429</v>
      </c>
      <c r="D17" s="696">
        <v>76.09</v>
      </c>
      <c r="E17" s="698">
        <v>82.22</v>
      </c>
    </row>
    <row r="18" spans="1:5" s="574" customFormat="1" ht="18" customHeight="1">
      <c r="A18" s="699" t="s">
        <v>181</v>
      </c>
      <c r="B18" s="696" t="s">
        <v>429</v>
      </c>
      <c r="C18" s="696" t="s">
        <v>429</v>
      </c>
      <c r="D18" s="696">
        <v>76.25</v>
      </c>
      <c r="E18" s="698">
        <v>82.51</v>
      </c>
    </row>
    <row r="19" spans="1:5" s="574" customFormat="1" ht="18" customHeight="1">
      <c r="A19" s="699" t="s">
        <v>182</v>
      </c>
      <c r="B19" s="696" t="s">
        <v>429</v>
      </c>
      <c r="C19" s="696" t="s">
        <v>429</v>
      </c>
      <c r="D19" s="696">
        <v>76.57</v>
      </c>
      <c r="E19" s="698">
        <v>82.98</v>
      </c>
    </row>
    <row r="20" spans="1:5" s="574" customFormat="1" ht="18" customHeight="1">
      <c r="A20" s="699" t="s">
        <v>183</v>
      </c>
      <c r="B20" s="696">
        <v>76.99</v>
      </c>
      <c r="C20" s="696">
        <v>83.23</v>
      </c>
      <c r="D20" s="696">
        <v>76.38</v>
      </c>
      <c r="E20" s="698">
        <v>82.85</v>
      </c>
    </row>
    <row r="21" spans="1:5" s="574" customFormat="1" ht="18" customHeight="1">
      <c r="A21" s="699" t="s">
        <v>184</v>
      </c>
      <c r="B21" s="696" t="s">
        <v>429</v>
      </c>
      <c r="C21" s="696" t="s">
        <v>429</v>
      </c>
      <c r="D21" s="696">
        <v>77.01</v>
      </c>
      <c r="E21" s="698">
        <v>83.59</v>
      </c>
    </row>
    <row r="22" spans="1:5" s="574" customFormat="1" ht="18" customHeight="1">
      <c r="A22" s="699" t="s">
        <v>1049</v>
      </c>
      <c r="B22" s="696" t="s">
        <v>429</v>
      </c>
      <c r="C22" s="696" t="s">
        <v>429</v>
      </c>
      <c r="D22" s="696">
        <v>77.19</v>
      </c>
      <c r="E22" s="698">
        <v>83.82</v>
      </c>
    </row>
    <row r="23" spans="1:5" s="574" customFormat="1" ht="18" customHeight="1">
      <c r="A23" s="699" t="s">
        <v>185</v>
      </c>
      <c r="B23" s="696" t="s">
        <v>429</v>
      </c>
      <c r="C23" s="696" t="s">
        <v>429</v>
      </c>
      <c r="D23" s="696">
        <v>77.16</v>
      </c>
      <c r="E23" s="698">
        <v>84.01</v>
      </c>
    </row>
    <row r="24" spans="1:5" s="574" customFormat="1" ht="18" customHeight="1">
      <c r="A24" s="699" t="s">
        <v>186</v>
      </c>
      <c r="B24" s="696" t="s">
        <v>429</v>
      </c>
      <c r="C24" s="696" t="s">
        <v>429</v>
      </c>
      <c r="D24" s="696">
        <v>77.1</v>
      </c>
      <c r="E24" s="698">
        <v>83.99</v>
      </c>
    </row>
    <row r="25" spans="1:5" s="574" customFormat="1" ht="18" customHeight="1">
      <c r="A25" s="699" t="s">
        <v>187</v>
      </c>
      <c r="B25" s="696">
        <v>77.69</v>
      </c>
      <c r="C25" s="696">
        <v>84.57</v>
      </c>
      <c r="D25" s="185">
        <v>77.72</v>
      </c>
      <c r="E25" s="186">
        <v>84.6</v>
      </c>
    </row>
    <row r="26" spans="1:5" s="61" customFormat="1" ht="18" customHeight="1">
      <c r="A26" s="187" t="s">
        <v>188</v>
      </c>
      <c r="B26" s="185" t="s">
        <v>429</v>
      </c>
      <c r="C26" s="185" t="s">
        <v>429</v>
      </c>
      <c r="D26" s="185">
        <v>78.07</v>
      </c>
      <c r="E26" s="186">
        <v>84.93</v>
      </c>
    </row>
    <row r="27" spans="1:5" s="61" customFormat="1" ht="18" customHeight="1">
      <c r="A27" s="187" t="s">
        <v>189</v>
      </c>
      <c r="B27" s="185" t="s">
        <v>429</v>
      </c>
      <c r="C27" s="185" t="s">
        <v>429</v>
      </c>
      <c r="D27" s="185">
        <v>78.32</v>
      </c>
      <c r="E27" s="186">
        <v>85.23</v>
      </c>
    </row>
    <row r="28" spans="1:5" s="574" customFormat="1" ht="18" customHeight="1">
      <c r="A28" s="187" t="s">
        <v>190</v>
      </c>
      <c r="B28" s="185" t="s">
        <v>429</v>
      </c>
      <c r="C28" s="185" t="s">
        <v>429</v>
      </c>
      <c r="D28" s="185">
        <v>78.36</v>
      </c>
      <c r="E28" s="186">
        <v>85.33</v>
      </c>
    </row>
    <row r="29" spans="1:5" s="574" customFormat="1" ht="18" customHeight="1">
      <c r="A29" s="187" t="s">
        <v>191</v>
      </c>
      <c r="B29" s="185" t="s">
        <v>429</v>
      </c>
      <c r="C29" s="185" t="s">
        <v>429</v>
      </c>
      <c r="D29" s="185">
        <v>78.64</v>
      </c>
      <c r="E29" s="186">
        <v>85.59</v>
      </c>
    </row>
    <row r="30" spans="1:5" s="574" customFormat="1" ht="18" customHeight="1">
      <c r="A30" s="187" t="s">
        <v>192</v>
      </c>
      <c r="B30" s="185">
        <v>78.54</v>
      </c>
      <c r="C30" s="185">
        <v>85.72</v>
      </c>
      <c r="D30" s="185">
        <v>78.56</v>
      </c>
      <c r="E30" s="186">
        <v>85.52</v>
      </c>
    </row>
    <row r="31" spans="1:5" s="574" customFormat="1" ht="18" customHeight="1">
      <c r="A31" s="187" t="s">
        <v>193</v>
      </c>
      <c r="B31" s="185" t="s">
        <v>429</v>
      </c>
      <c r="C31" s="185" t="s">
        <v>429</v>
      </c>
      <c r="D31" s="185">
        <v>79</v>
      </c>
      <c r="E31" s="186">
        <v>85.81</v>
      </c>
    </row>
    <row r="32" spans="1:5" s="574" customFormat="1" ht="18" customHeight="1">
      <c r="A32" s="187" t="s">
        <v>194</v>
      </c>
      <c r="B32" s="185" t="s">
        <v>429</v>
      </c>
      <c r="C32" s="185" t="s">
        <v>429</v>
      </c>
      <c r="D32" s="185">
        <v>79.19</v>
      </c>
      <c r="E32" s="186">
        <v>85.99</v>
      </c>
    </row>
    <row r="33" spans="1:5" s="574" customFormat="1" ht="18" customHeight="1">
      <c r="A33" s="187" t="s">
        <v>195</v>
      </c>
      <c r="B33" s="185" t="s">
        <v>429</v>
      </c>
      <c r="C33" s="185" t="s">
        <v>429</v>
      </c>
      <c r="D33" s="185">
        <v>79.29</v>
      </c>
      <c r="E33" s="186">
        <v>86.05</v>
      </c>
    </row>
    <row r="34" spans="1:5" s="574" customFormat="1" ht="18" customHeight="1">
      <c r="A34" s="187" t="s">
        <v>196</v>
      </c>
      <c r="B34" s="185" t="s">
        <v>95</v>
      </c>
      <c r="C34" s="185" t="s">
        <v>95</v>
      </c>
      <c r="D34" s="185">
        <v>79.59</v>
      </c>
      <c r="E34" s="186">
        <v>86.44</v>
      </c>
    </row>
    <row r="35" spans="1:5" s="574" customFormat="1" ht="18" customHeight="1">
      <c r="A35" s="187" t="s">
        <v>96</v>
      </c>
      <c r="B35" s="185" t="s">
        <v>95</v>
      </c>
      <c r="C35" s="185" t="s">
        <v>95</v>
      </c>
      <c r="D35" s="185">
        <v>79.55</v>
      </c>
      <c r="E35" s="186">
        <v>86.3</v>
      </c>
    </row>
    <row r="36" spans="1:5" s="574" customFormat="1" ht="18" customHeight="1" thickBot="1">
      <c r="A36" s="396" t="s">
        <v>22</v>
      </c>
      <c r="B36" s="188" t="s">
        <v>95</v>
      </c>
      <c r="C36" s="188" t="s">
        <v>95</v>
      </c>
      <c r="D36" s="188">
        <v>79.44</v>
      </c>
      <c r="E36" s="397">
        <v>85.9</v>
      </c>
    </row>
    <row r="37" spans="1:5" s="574" customFormat="1" ht="15" customHeight="1">
      <c r="A37" s="194" t="s">
        <v>24</v>
      </c>
      <c r="B37" s="61"/>
      <c r="C37" s="61"/>
      <c r="D37" s="61"/>
      <c r="E37" s="42"/>
    </row>
    <row r="38" spans="1:5" s="574" customFormat="1" ht="15" customHeight="1">
      <c r="A38" s="194" t="s">
        <v>23</v>
      </c>
      <c r="B38" s="61"/>
      <c r="C38" s="61"/>
      <c r="D38" s="61"/>
      <c r="E38" s="61"/>
    </row>
    <row r="39" spans="1:5" s="574" customFormat="1" ht="15" customHeight="1">
      <c r="A39" s="84" t="s">
        <v>1050</v>
      </c>
      <c r="B39" s="61"/>
      <c r="C39" s="61"/>
      <c r="D39" s="61"/>
      <c r="E39" s="61"/>
    </row>
    <row r="40" spans="1:5" s="574" customFormat="1" ht="15" customHeight="1">
      <c r="A40" s="84" t="s">
        <v>1051</v>
      </c>
      <c r="B40" s="61"/>
      <c r="C40" s="61"/>
      <c r="D40" s="61"/>
      <c r="E40" s="61"/>
    </row>
  </sheetData>
  <mergeCells count="3">
    <mergeCell ref="A4:A5"/>
    <mergeCell ref="B4:C4"/>
    <mergeCell ref="D4:E4"/>
  </mergeCells>
  <printOptions/>
  <pageMargins left="0.5905511811023623" right="0.3937007874015748" top="0.787401574803149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Q55"/>
  <sheetViews>
    <sheetView workbookViewId="0" topLeftCell="A1">
      <selection activeCell="F19" sqref="F19"/>
    </sheetView>
  </sheetViews>
  <sheetFormatPr defaultColWidth="9.00390625" defaultRowHeight="13.5"/>
  <cols>
    <col min="1" max="1" width="8.875" style="5" customWidth="1"/>
    <col min="2" max="2" width="0.6171875" style="5" customWidth="1"/>
    <col min="3" max="3" width="8.125" style="5" customWidth="1"/>
    <col min="4" max="7" width="8.25390625" style="5" customWidth="1"/>
    <col min="8" max="12" width="6.625" style="5" customWidth="1"/>
    <col min="13" max="13" width="7.00390625" style="5" customWidth="1"/>
    <col min="14" max="14" width="6.625" style="5" customWidth="1"/>
    <col min="15" max="16384" width="9.00390625" style="5" customWidth="1"/>
  </cols>
  <sheetData>
    <row r="1" spans="1:6" ht="14.25">
      <c r="A1" s="30" t="s">
        <v>1168</v>
      </c>
      <c r="C1" s="30"/>
      <c r="E1" s="31"/>
      <c r="F1" s="31"/>
    </row>
    <row r="2" spans="1:9" ht="4.5" customHeight="1">
      <c r="A2" s="30"/>
      <c r="B2" s="30"/>
      <c r="I2" s="8"/>
    </row>
    <row r="3" spans="1:14" ht="15" customHeight="1" thickBot="1">
      <c r="A3" s="5" t="s">
        <v>417</v>
      </c>
      <c r="I3" s="8"/>
      <c r="M3" s="7"/>
      <c r="N3" s="7" t="s">
        <v>972</v>
      </c>
    </row>
    <row r="4" spans="1:15" ht="13.5" customHeight="1" thickTop="1">
      <c r="A4" s="810" t="s">
        <v>483</v>
      </c>
      <c r="B4" s="811"/>
      <c r="C4" s="203"/>
      <c r="D4" s="203"/>
      <c r="E4" s="203"/>
      <c r="F4" s="203"/>
      <c r="G4" s="203"/>
      <c r="H4" s="203" t="s">
        <v>25</v>
      </c>
      <c r="I4" s="203"/>
      <c r="J4" s="203"/>
      <c r="K4" s="203"/>
      <c r="L4" s="203"/>
      <c r="M4" s="203"/>
      <c r="N4" s="204"/>
      <c r="O4" s="8"/>
    </row>
    <row r="5" spans="1:15" ht="13.5" customHeight="1">
      <c r="A5" s="812"/>
      <c r="B5" s="809"/>
      <c r="C5" s="205" t="s">
        <v>962</v>
      </c>
      <c r="D5" s="205" t="s">
        <v>407</v>
      </c>
      <c r="E5" s="205" t="s">
        <v>408</v>
      </c>
      <c r="F5" s="205" t="s">
        <v>166</v>
      </c>
      <c r="G5" s="205" t="s">
        <v>26</v>
      </c>
      <c r="H5" s="206" t="s">
        <v>409</v>
      </c>
      <c r="I5" s="206"/>
      <c r="J5" s="206" t="s">
        <v>410</v>
      </c>
      <c r="K5" s="206"/>
      <c r="L5" s="206" t="s">
        <v>484</v>
      </c>
      <c r="M5" s="206"/>
      <c r="N5" s="808" t="s">
        <v>1169</v>
      </c>
      <c r="O5" s="8"/>
    </row>
    <row r="6" spans="1:14" ht="13.5" customHeight="1">
      <c r="A6" s="806"/>
      <c r="B6" s="807"/>
      <c r="C6" s="207"/>
      <c r="D6" s="207"/>
      <c r="E6" s="207"/>
      <c r="F6" s="207"/>
      <c r="G6" s="207"/>
      <c r="H6" s="208" t="s">
        <v>27</v>
      </c>
      <c r="I6" s="208" t="s">
        <v>28</v>
      </c>
      <c r="J6" s="208" t="s">
        <v>27</v>
      </c>
      <c r="K6" s="208" t="s">
        <v>28</v>
      </c>
      <c r="L6" s="208" t="s">
        <v>29</v>
      </c>
      <c r="M6" s="209" t="s">
        <v>485</v>
      </c>
      <c r="N6" s="802"/>
    </row>
    <row r="7" spans="1:14" s="37" customFormat="1" ht="15" customHeight="1">
      <c r="A7" s="196" t="s">
        <v>438</v>
      </c>
      <c r="B7" s="35"/>
      <c r="C7" s="210">
        <v>388413</v>
      </c>
      <c r="D7" s="210">
        <v>388418</v>
      </c>
      <c r="E7" s="210">
        <v>388350</v>
      </c>
      <c r="F7" s="210">
        <v>388608</v>
      </c>
      <c r="G7" s="210">
        <v>390950</v>
      </c>
      <c r="H7" s="482">
        <v>5931</v>
      </c>
      <c r="I7" s="482">
        <v>6106</v>
      </c>
      <c r="J7" s="482">
        <v>4572</v>
      </c>
      <c r="K7" s="482">
        <v>5126</v>
      </c>
      <c r="L7" s="482">
        <v>5389</v>
      </c>
      <c r="M7" s="483">
        <v>5386</v>
      </c>
      <c r="N7" s="546">
        <v>2342</v>
      </c>
    </row>
    <row r="8" spans="1:14" s="37" customFormat="1" ht="6" customHeight="1">
      <c r="A8" s="197"/>
      <c r="B8" s="35"/>
      <c r="C8" s="210"/>
      <c r="D8" s="210"/>
      <c r="E8" s="210"/>
      <c r="F8" s="210"/>
      <c r="G8" s="210"/>
      <c r="H8" s="482"/>
      <c r="I8" s="482"/>
      <c r="J8" s="482"/>
      <c r="K8" s="482"/>
      <c r="L8" s="482"/>
      <c r="M8" s="482"/>
      <c r="N8" s="546"/>
    </row>
    <row r="9" spans="1:14" s="19" customFormat="1" ht="13.5" customHeight="1">
      <c r="A9" s="94" t="s">
        <v>439</v>
      </c>
      <c r="B9" s="211"/>
      <c r="C9" s="212">
        <v>317485</v>
      </c>
      <c r="D9" s="212">
        <v>317727</v>
      </c>
      <c r="E9" s="212">
        <v>317903</v>
      </c>
      <c r="F9" s="212">
        <v>318315</v>
      </c>
      <c r="G9" s="212">
        <v>320606</v>
      </c>
      <c r="H9" s="484">
        <v>5183</v>
      </c>
      <c r="I9" s="484">
        <v>5742</v>
      </c>
      <c r="J9" s="484">
        <v>3946</v>
      </c>
      <c r="K9" s="484">
        <v>4846</v>
      </c>
      <c r="L9" s="484">
        <v>4587</v>
      </c>
      <c r="M9" s="484">
        <v>4429</v>
      </c>
      <c r="N9" s="547">
        <v>2291</v>
      </c>
    </row>
    <row r="10" spans="1:14" s="19" customFormat="1" ht="13.5" customHeight="1">
      <c r="A10" s="94" t="s">
        <v>440</v>
      </c>
      <c r="B10" s="211"/>
      <c r="C10" s="212">
        <v>70928</v>
      </c>
      <c r="D10" s="212">
        <v>70691</v>
      </c>
      <c r="E10" s="212">
        <v>70447</v>
      </c>
      <c r="F10" s="212">
        <v>70293</v>
      </c>
      <c r="G10" s="212">
        <v>70344</v>
      </c>
      <c r="H10" s="484">
        <v>748</v>
      </c>
      <c r="I10" s="484">
        <v>364</v>
      </c>
      <c r="J10" s="484">
        <v>626</v>
      </c>
      <c r="K10" s="484">
        <v>280</v>
      </c>
      <c r="L10" s="484">
        <v>802</v>
      </c>
      <c r="M10" s="484">
        <v>957</v>
      </c>
      <c r="N10" s="547">
        <v>51</v>
      </c>
    </row>
    <row r="11" spans="1:14" s="19" customFormat="1" ht="6" customHeight="1">
      <c r="A11" s="94"/>
      <c r="B11" s="211"/>
      <c r="C11" s="212"/>
      <c r="D11" s="212"/>
      <c r="E11" s="212"/>
      <c r="F11" s="212"/>
      <c r="G11" s="212"/>
      <c r="H11" s="484"/>
      <c r="I11" s="484"/>
      <c r="J11" s="484"/>
      <c r="K11" s="484"/>
      <c r="L11" s="484"/>
      <c r="M11" s="484"/>
      <c r="N11" s="547"/>
    </row>
    <row r="12" spans="1:14" s="19" customFormat="1" ht="13.5" customHeight="1">
      <c r="A12" s="94" t="s">
        <v>441</v>
      </c>
      <c r="B12" s="211"/>
      <c r="C12" s="212">
        <v>188886</v>
      </c>
      <c r="D12" s="212">
        <v>189812</v>
      </c>
      <c r="E12" s="212">
        <v>190327</v>
      </c>
      <c r="F12" s="212">
        <v>190681</v>
      </c>
      <c r="G12" s="212">
        <v>192477</v>
      </c>
      <c r="H12" s="484">
        <v>3286</v>
      </c>
      <c r="I12" s="484">
        <v>3725</v>
      </c>
      <c r="J12" s="484">
        <v>2390</v>
      </c>
      <c r="K12" s="484">
        <v>3037</v>
      </c>
      <c r="L12" s="484">
        <v>2952</v>
      </c>
      <c r="M12" s="484">
        <v>2740</v>
      </c>
      <c r="N12" s="547">
        <v>1796</v>
      </c>
    </row>
    <row r="13" spans="1:14" s="19" customFormat="1" ht="13.5" customHeight="1">
      <c r="A13" s="94" t="s">
        <v>442</v>
      </c>
      <c r="B13" s="211"/>
      <c r="C13" s="212">
        <v>25705</v>
      </c>
      <c r="D13" s="212">
        <v>25678</v>
      </c>
      <c r="E13" s="212">
        <v>25595</v>
      </c>
      <c r="F13" s="212">
        <v>25526</v>
      </c>
      <c r="G13" s="212">
        <v>25484</v>
      </c>
      <c r="H13" s="484">
        <v>426</v>
      </c>
      <c r="I13" s="484">
        <v>195</v>
      </c>
      <c r="J13" s="484">
        <v>403</v>
      </c>
      <c r="K13" s="484">
        <v>172</v>
      </c>
      <c r="L13" s="484">
        <v>310</v>
      </c>
      <c r="M13" s="484">
        <v>398</v>
      </c>
      <c r="N13" s="547">
        <v>-42</v>
      </c>
    </row>
    <row r="14" spans="1:14" s="19" customFormat="1" ht="13.5" customHeight="1">
      <c r="A14" s="94" t="s">
        <v>443</v>
      </c>
      <c r="B14" s="211"/>
      <c r="C14" s="212">
        <v>75271</v>
      </c>
      <c r="D14" s="212">
        <v>74891</v>
      </c>
      <c r="E14" s="212">
        <v>74545</v>
      </c>
      <c r="F14" s="212">
        <v>74536</v>
      </c>
      <c r="G14" s="212">
        <v>74814</v>
      </c>
      <c r="H14" s="484">
        <v>1114</v>
      </c>
      <c r="I14" s="484">
        <v>1045</v>
      </c>
      <c r="J14" s="484">
        <v>882</v>
      </c>
      <c r="K14" s="484">
        <v>960</v>
      </c>
      <c r="L14" s="484">
        <v>974</v>
      </c>
      <c r="M14" s="484">
        <v>1013</v>
      </c>
      <c r="N14" s="547">
        <v>278</v>
      </c>
    </row>
    <row r="15" spans="1:14" s="19" customFormat="1" ht="13.5" customHeight="1">
      <c r="A15" s="94" t="s">
        <v>444</v>
      </c>
      <c r="B15" s="211"/>
      <c r="C15" s="212">
        <v>98551</v>
      </c>
      <c r="D15" s="212">
        <v>98037</v>
      </c>
      <c r="E15" s="212">
        <v>97883</v>
      </c>
      <c r="F15" s="212">
        <v>97865</v>
      </c>
      <c r="G15" s="212">
        <v>98175</v>
      </c>
      <c r="H15" s="484">
        <v>1105</v>
      </c>
      <c r="I15" s="484">
        <v>1141</v>
      </c>
      <c r="J15" s="484">
        <v>897</v>
      </c>
      <c r="K15" s="484">
        <v>957</v>
      </c>
      <c r="L15" s="484">
        <v>1153</v>
      </c>
      <c r="M15" s="484">
        <v>1235</v>
      </c>
      <c r="N15" s="547">
        <v>310</v>
      </c>
    </row>
    <row r="16" spans="1:14" s="19" customFormat="1" ht="6" customHeight="1">
      <c r="A16" s="94"/>
      <c r="B16" s="211"/>
      <c r="C16" s="212"/>
      <c r="D16" s="212"/>
      <c r="E16" s="212"/>
      <c r="F16" s="212"/>
      <c r="G16" s="212"/>
      <c r="H16" s="484"/>
      <c r="I16" s="484"/>
      <c r="J16" s="484"/>
      <c r="K16" s="484"/>
      <c r="L16" s="484"/>
      <c r="M16" s="484"/>
      <c r="N16" s="547"/>
    </row>
    <row r="17" spans="1:17" ht="13.5" customHeight="1">
      <c r="A17" s="104" t="s">
        <v>445</v>
      </c>
      <c r="B17" s="213"/>
      <c r="C17" s="214">
        <v>94925</v>
      </c>
      <c r="D17" s="214">
        <v>95541</v>
      </c>
      <c r="E17" s="214">
        <v>96184</v>
      </c>
      <c r="F17" s="214">
        <v>96560</v>
      </c>
      <c r="G17" s="214">
        <v>97613</v>
      </c>
      <c r="H17" s="461">
        <v>1648</v>
      </c>
      <c r="I17" s="461">
        <v>2620</v>
      </c>
      <c r="J17" s="461">
        <v>1140</v>
      </c>
      <c r="K17" s="461">
        <v>2112</v>
      </c>
      <c r="L17" s="461">
        <v>1449</v>
      </c>
      <c r="M17" s="461">
        <v>1412</v>
      </c>
      <c r="N17" s="485">
        <v>1053</v>
      </c>
      <c r="O17" s="19"/>
      <c r="P17" s="19"/>
      <c r="Q17" s="19"/>
    </row>
    <row r="18" spans="1:17" ht="13.5" customHeight="1">
      <c r="A18" s="104" t="s">
        <v>446</v>
      </c>
      <c r="B18" s="213"/>
      <c r="C18" s="214">
        <v>33252</v>
      </c>
      <c r="D18" s="214">
        <v>33055</v>
      </c>
      <c r="E18" s="214">
        <v>32957</v>
      </c>
      <c r="F18" s="214">
        <v>33013</v>
      </c>
      <c r="G18" s="214">
        <v>33160</v>
      </c>
      <c r="H18" s="461">
        <v>542</v>
      </c>
      <c r="I18" s="461">
        <v>703</v>
      </c>
      <c r="J18" s="461">
        <v>408</v>
      </c>
      <c r="K18" s="461">
        <v>699</v>
      </c>
      <c r="L18" s="461">
        <v>428</v>
      </c>
      <c r="M18" s="461">
        <v>419</v>
      </c>
      <c r="N18" s="485">
        <v>147</v>
      </c>
      <c r="O18" s="19"/>
      <c r="P18" s="19"/>
      <c r="Q18" s="19"/>
    </row>
    <row r="19" spans="1:17" ht="13.5" customHeight="1">
      <c r="A19" s="104" t="s">
        <v>447</v>
      </c>
      <c r="B19" s="213"/>
      <c r="C19" s="214">
        <v>45701</v>
      </c>
      <c r="D19" s="214">
        <v>45531</v>
      </c>
      <c r="E19" s="214">
        <v>45564</v>
      </c>
      <c r="F19" s="214">
        <v>45514</v>
      </c>
      <c r="G19" s="214">
        <v>45746</v>
      </c>
      <c r="H19" s="214">
        <v>503</v>
      </c>
      <c r="I19" s="214">
        <v>557</v>
      </c>
      <c r="J19" s="214">
        <v>384</v>
      </c>
      <c r="K19" s="214">
        <v>489</v>
      </c>
      <c r="L19" s="214">
        <v>414</v>
      </c>
      <c r="M19" s="214">
        <v>369</v>
      </c>
      <c r="N19" s="485">
        <v>232</v>
      </c>
      <c r="O19" s="19"/>
      <c r="P19" s="19"/>
      <c r="Q19" s="19"/>
    </row>
    <row r="20" spans="1:17" ht="13.5" customHeight="1">
      <c r="A20" s="104" t="s">
        <v>449</v>
      </c>
      <c r="B20" s="213"/>
      <c r="C20" s="548">
        <v>39390</v>
      </c>
      <c r="D20" s="548">
        <v>39113</v>
      </c>
      <c r="E20" s="214">
        <v>38953</v>
      </c>
      <c r="F20" s="214">
        <v>38955</v>
      </c>
      <c r="G20" s="214">
        <v>39010</v>
      </c>
      <c r="H20" s="461">
        <v>458</v>
      </c>
      <c r="I20" s="461">
        <v>512</v>
      </c>
      <c r="J20" s="461">
        <v>405</v>
      </c>
      <c r="K20" s="461">
        <v>418</v>
      </c>
      <c r="L20" s="461">
        <v>594</v>
      </c>
      <c r="M20" s="461">
        <v>686</v>
      </c>
      <c r="N20" s="485">
        <v>55</v>
      </c>
      <c r="O20" s="19"/>
      <c r="P20" s="19"/>
      <c r="Q20" s="19"/>
    </row>
    <row r="21" spans="1:17" ht="13.5" customHeight="1">
      <c r="A21" s="104" t="s">
        <v>450</v>
      </c>
      <c r="B21" s="213"/>
      <c r="C21" s="214">
        <v>12980</v>
      </c>
      <c r="D21" s="214">
        <v>13023</v>
      </c>
      <c r="E21" s="214">
        <v>12996</v>
      </c>
      <c r="F21" s="214">
        <v>12980</v>
      </c>
      <c r="G21" s="214">
        <v>12965</v>
      </c>
      <c r="H21" s="461">
        <v>306</v>
      </c>
      <c r="I21" s="461">
        <v>147</v>
      </c>
      <c r="J21" s="461">
        <v>303</v>
      </c>
      <c r="K21" s="461">
        <v>125</v>
      </c>
      <c r="L21" s="461">
        <v>153</v>
      </c>
      <c r="M21" s="461">
        <v>193</v>
      </c>
      <c r="N21" s="485">
        <v>-15</v>
      </c>
      <c r="O21" s="19"/>
      <c r="P21" s="19"/>
      <c r="Q21" s="19"/>
    </row>
    <row r="22" spans="1:17" ht="13.5" customHeight="1">
      <c r="A22" s="104" t="s">
        <v>451</v>
      </c>
      <c r="B22" s="213"/>
      <c r="C22" s="214">
        <v>12695</v>
      </c>
      <c r="D22" s="214">
        <v>12727</v>
      </c>
      <c r="E22" s="214">
        <v>12710</v>
      </c>
      <c r="F22" s="214">
        <v>12717</v>
      </c>
      <c r="G22" s="214">
        <v>12845</v>
      </c>
      <c r="H22" s="461">
        <v>207</v>
      </c>
      <c r="I22" s="461">
        <v>149</v>
      </c>
      <c r="J22" s="461">
        <v>166</v>
      </c>
      <c r="K22" s="461">
        <v>104</v>
      </c>
      <c r="L22" s="461">
        <v>180</v>
      </c>
      <c r="M22" s="461">
        <v>138</v>
      </c>
      <c r="N22" s="485">
        <v>128</v>
      </c>
      <c r="O22" s="19"/>
      <c r="P22" s="19"/>
      <c r="Q22" s="19"/>
    </row>
    <row r="23" spans="1:17" ht="13.5" customHeight="1">
      <c r="A23" s="104" t="s">
        <v>452</v>
      </c>
      <c r="B23" s="213"/>
      <c r="C23" s="214">
        <v>10937</v>
      </c>
      <c r="D23" s="214">
        <v>10894</v>
      </c>
      <c r="E23" s="214">
        <v>10851</v>
      </c>
      <c r="F23" s="214">
        <v>10751</v>
      </c>
      <c r="G23" s="214">
        <v>10708</v>
      </c>
      <c r="H23" s="461">
        <v>106</v>
      </c>
      <c r="I23" s="461">
        <v>63</v>
      </c>
      <c r="J23" s="461">
        <v>115</v>
      </c>
      <c r="K23" s="461">
        <v>48</v>
      </c>
      <c r="L23" s="461">
        <v>99</v>
      </c>
      <c r="M23" s="461">
        <v>148</v>
      </c>
      <c r="N23" s="485">
        <v>-43</v>
      </c>
      <c r="O23" s="19"/>
      <c r="P23" s="19"/>
      <c r="Q23" s="19"/>
    </row>
    <row r="24" spans="1:17" ht="13.5" customHeight="1">
      <c r="A24" s="104" t="s">
        <v>453</v>
      </c>
      <c r="B24" s="213"/>
      <c r="C24" s="214">
        <v>7886</v>
      </c>
      <c r="D24" s="214">
        <v>7866</v>
      </c>
      <c r="E24" s="214">
        <v>7888</v>
      </c>
      <c r="F24" s="214">
        <v>7865</v>
      </c>
      <c r="G24" s="214">
        <v>7918</v>
      </c>
      <c r="H24" s="461">
        <v>99</v>
      </c>
      <c r="I24" s="461">
        <v>41</v>
      </c>
      <c r="J24" s="461">
        <v>63</v>
      </c>
      <c r="K24" s="461">
        <v>36</v>
      </c>
      <c r="L24" s="461">
        <v>114</v>
      </c>
      <c r="M24" s="461">
        <v>102</v>
      </c>
      <c r="N24" s="485">
        <v>53</v>
      </c>
      <c r="O24" s="19"/>
      <c r="P24" s="19"/>
      <c r="Q24" s="19"/>
    </row>
    <row r="25" spans="1:17" ht="13.5" customHeight="1">
      <c r="A25" s="104" t="s">
        <v>454</v>
      </c>
      <c r="B25" s="213"/>
      <c r="C25" s="214">
        <v>9404</v>
      </c>
      <c r="D25" s="214">
        <v>9347</v>
      </c>
      <c r="E25" s="214">
        <v>9309</v>
      </c>
      <c r="F25" s="214">
        <v>9269</v>
      </c>
      <c r="G25" s="214">
        <v>9352</v>
      </c>
      <c r="H25" s="461">
        <v>191</v>
      </c>
      <c r="I25" s="461">
        <v>107</v>
      </c>
      <c r="J25" s="461">
        <v>125</v>
      </c>
      <c r="K25" s="461">
        <v>77</v>
      </c>
      <c r="L25" s="461">
        <v>143</v>
      </c>
      <c r="M25" s="461">
        <v>156</v>
      </c>
      <c r="N25" s="485">
        <v>83</v>
      </c>
      <c r="O25" s="19"/>
      <c r="P25" s="19"/>
      <c r="Q25" s="19"/>
    </row>
    <row r="26" spans="1:17" ht="13.5" customHeight="1">
      <c r="A26" s="104" t="s">
        <v>455</v>
      </c>
      <c r="B26" s="213"/>
      <c r="C26" s="214">
        <v>20333</v>
      </c>
      <c r="D26" s="214">
        <v>20449</v>
      </c>
      <c r="E26" s="214">
        <v>20370</v>
      </c>
      <c r="F26" s="214">
        <v>20404</v>
      </c>
      <c r="G26" s="214">
        <v>20601</v>
      </c>
      <c r="H26" s="461">
        <v>484</v>
      </c>
      <c r="I26" s="461">
        <v>255</v>
      </c>
      <c r="J26" s="461">
        <v>381</v>
      </c>
      <c r="K26" s="461">
        <v>243</v>
      </c>
      <c r="L26" s="461">
        <v>427</v>
      </c>
      <c r="M26" s="461">
        <v>345</v>
      </c>
      <c r="N26" s="485">
        <v>197</v>
      </c>
      <c r="O26" s="19"/>
      <c r="P26" s="19"/>
      <c r="Q26" s="19"/>
    </row>
    <row r="27" spans="1:17" ht="13.5" customHeight="1">
      <c r="A27" s="104" t="s">
        <v>456</v>
      </c>
      <c r="B27" s="213"/>
      <c r="C27" s="214">
        <v>13915</v>
      </c>
      <c r="D27" s="214">
        <v>14154</v>
      </c>
      <c r="E27" s="214">
        <v>14221</v>
      </c>
      <c r="F27" s="214">
        <v>14388</v>
      </c>
      <c r="G27" s="214">
        <v>14712</v>
      </c>
      <c r="H27" s="461">
        <v>435</v>
      </c>
      <c r="I27" s="461">
        <v>501</v>
      </c>
      <c r="J27" s="461">
        <v>267</v>
      </c>
      <c r="K27" s="461">
        <v>424</v>
      </c>
      <c r="L27" s="461">
        <v>246</v>
      </c>
      <c r="M27" s="461">
        <v>167</v>
      </c>
      <c r="N27" s="485">
        <v>324</v>
      </c>
      <c r="O27" s="19"/>
      <c r="P27" s="19"/>
      <c r="Q27" s="19"/>
    </row>
    <row r="28" spans="1:17" ht="13.5" customHeight="1">
      <c r="A28" s="104" t="s">
        <v>457</v>
      </c>
      <c r="B28" s="213"/>
      <c r="C28" s="214">
        <v>5464</v>
      </c>
      <c r="D28" s="214">
        <v>5443</v>
      </c>
      <c r="E28" s="214">
        <v>5372</v>
      </c>
      <c r="F28" s="214">
        <v>5332</v>
      </c>
      <c r="G28" s="214">
        <v>5348</v>
      </c>
      <c r="H28" s="461">
        <v>37</v>
      </c>
      <c r="I28" s="461">
        <v>12</v>
      </c>
      <c r="J28" s="461">
        <v>60</v>
      </c>
      <c r="K28" s="461">
        <v>12</v>
      </c>
      <c r="L28" s="461">
        <v>178</v>
      </c>
      <c r="M28" s="461">
        <v>139</v>
      </c>
      <c r="N28" s="485">
        <v>16</v>
      </c>
      <c r="O28" s="19"/>
      <c r="P28" s="19"/>
      <c r="Q28" s="19"/>
    </row>
    <row r="29" spans="1:17" ht="13.5" customHeight="1">
      <c r="A29" s="104" t="s">
        <v>458</v>
      </c>
      <c r="B29" s="213"/>
      <c r="C29" s="214">
        <v>10603</v>
      </c>
      <c r="D29" s="214">
        <v>10584</v>
      </c>
      <c r="E29" s="214">
        <v>10528</v>
      </c>
      <c r="F29" s="214">
        <v>10567</v>
      </c>
      <c r="G29" s="214">
        <v>10628</v>
      </c>
      <c r="H29" s="461">
        <v>167</v>
      </c>
      <c r="I29" s="461">
        <v>75</v>
      </c>
      <c r="J29" s="461">
        <v>129</v>
      </c>
      <c r="K29" s="461">
        <v>59</v>
      </c>
      <c r="L29" s="461">
        <v>162</v>
      </c>
      <c r="M29" s="461">
        <v>155</v>
      </c>
      <c r="N29" s="485">
        <v>61</v>
      </c>
      <c r="O29" s="19"/>
      <c r="P29" s="19"/>
      <c r="Q29" s="19"/>
    </row>
    <row r="30" spans="1:17" ht="13.5" customHeight="1">
      <c r="A30" s="104" t="s">
        <v>459</v>
      </c>
      <c r="B30" s="213"/>
      <c r="C30" s="214">
        <v>4379</v>
      </c>
      <c r="D30" s="214">
        <v>4404</v>
      </c>
      <c r="E30" s="214">
        <v>4447</v>
      </c>
      <c r="F30" s="214">
        <v>4419</v>
      </c>
      <c r="G30" s="214">
        <v>4448</v>
      </c>
      <c r="H30" s="461">
        <v>70</v>
      </c>
      <c r="I30" s="461">
        <v>12</v>
      </c>
      <c r="J30" s="461">
        <v>39</v>
      </c>
      <c r="K30" s="461">
        <v>5</v>
      </c>
      <c r="L30" s="461">
        <v>35</v>
      </c>
      <c r="M30" s="461">
        <v>44</v>
      </c>
      <c r="N30" s="485">
        <v>29</v>
      </c>
      <c r="O30" s="19"/>
      <c r="P30" s="19"/>
      <c r="Q30" s="19"/>
    </row>
    <row r="31" spans="1:17" ht="13.5" customHeight="1">
      <c r="A31" s="104" t="s">
        <v>460</v>
      </c>
      <c r="B31" s="213"/>
      <c r="C31" s="214">
        <v>3390</v>
      </c>
      <c r="D31" s="214">
        <v>3393</v>
      </c>
      <c r="E31" s="214">
        <v>3420</v>
      </c>
      <c r="F31" s="214">
        <v>3423</v>
      </c>
      <c r="G31" s="214">
        <v>3440</v>
      </c>
      <c r="H31" s="461">
        <v>39</v>
      </c>
      <c r="I31" s="461">
        <v>8</v>
      </c>
      <c r="J31" s="461">
        <v>23</v>
      </c>
      <c r="K31" s="461">
        <v>9</v>
      </c>
      <c r="L31" s="461">
        <v>14</v>
      </c>
      <c r="M31" s="461">
        <v>12</v>
      </c>
      <c r="N31" s="485">
        <v>17</v>
      </c>
      <c r="O31" s="19"/>
      <c r="P31" s="19"/>
      <c r="Q31" s="19"/>
    </row>
    <row r="32" spans="1:17" ht="13.5" customHeight="1">
      <c r="A32" s="104" t="s">
        <v>461</v>
      </c>
      <c r="B32" s="213"/>
      <c r="C32" s="214">
        <v>5714</v>
      </c>
      <c r="D32" s="214">
        <v>5728</v>
      </c>
      <c r="E32" s="214">
        <v>5710</v>
      </c>
      <c r="F32" s="214">
        <v>5740</v>
      </c>
      <c r="G32" s="214">
        <v>5771</v>
      </c>
      <c r="H32" s="461">
        <v>90</v>
      </c>
      <c r="I32" s="461">
        <v>34</v>
      </c>
      <c r="J32" s="461">
        <v>67</v>
      </c>
      <c r="K32" s="461">
        <v>20</v>
      </c>
      <c r="L32" s="461">
        <v>62</v>
      </c>
      <c r="M32" s="461">
        <v>68</v>
      </c>
      <c r="N32" s="485">
        <v>31</v>
      </c>
      <c r="O32" s="19"/>
      <c r="P32" s="19"/>
      <c r="Q32" s="19"/>
    </row>
    <row r="33" spans="1:17" ht="13.5" customHeight="1">
      <c r="A33" s="104" t="s">
        <v>462</v>
      </c>
      <c r="B33" s="213"/>
      <c r="C33" s="214">
        <v>1908</v>
      </c>
      <c r="D33" s="214">
        <v>1892</v>
      </c>
      <c r="E33" s="214">
        <v>1874</v>
      </c>
      <c r="F33" s="214">
        <v>1853</v>
      </c>
      <c r="G33" s="214">
        <v>1878</v>
      </c>
      <c r="H33" s="461">
        <v>7</v>
      </c>
      <c r="I33" s="461">
        <v>7</v>
      </c>
      <c r="J33" s="461">
        <v>12</v>
      </c>
      <c r="K33" s="461">
        <v>4</v>
      </c>
      <c r="L33" s="461">
        <v>64</v>
      </c>
      <c r="M33" s="461">
        <v>37</v>
      </c>
      <c r="N33" s="485">
        <v>25</v>
      </c>
      <c r="O33" s="19"/>
      <c r="P33" s="19"/>
      <c r="Q33" s="19"/>
    </row>
    <row r="34" spans="1:17" ht="13.5" customHeight="1">
      <c r="A34" s="104" t="s">
        <v>463</v>
      </c>
      <c r="B34" s="213"/>
      <c r="C34" s="214">
        <v>2352</v>
      </c>
      <c r="D34" s="214">
        <v>2349</v>
      </c>
      <c r="E34" s="214">
        <v>2333</v>
      </c>
      <c r="F34" s="214">
        <v>2311</v>
      </c>
      <c r="G34" s="214">
        <v>2293</v>
      </c>
      <c r="H34" s="461">
        <v>17</v>
      </c>
      <c r="I34" s="461">
        <v>5</v>
      </c>
      <c r="J34" s="461">
        <v>25</v>
      </c>
      <c r="K34" s="461">
        <v>4</v>
      </c>
      <c r="L34" s="461">
        <v>17</v>
      </c>
      <c r="M34" s="461">
        <v>28</v>
      </c>
      <c r="N34" s="485">
        <v>-18</v>
      </c>
      <c r="O34" s="19"/>
      <c r="P34" s="19"/>
      <c r="Q34" s="19"/>
    </row>
    <row r="35" spans="1:17" ht="13.5" customHeight="1">
      <c r="A35" s="104" t="s">
        <v>464</v>
      </c>
      <c r="B35" s="213"/>
      <c r="C35" s="214">
        <v>2705</v>
      </c>
      <c r="D35" s="214">
        <v>2698</v>
      </c>
      <c r="E35" s="214">
        <v>2696</v>
      </c>
      <c r="F35" s="214">
        <v>2691</v>
      </c>
      <c r="G35" s="214">
        <v>2690</v>
      </c>
      <c r="H35" s="461">
        <v>34</v>
      </c>
      <c r="I35" s="461">
        <v>13</v>
      </c>
      <c r="J35" s="461">
        <v>12</v>
      </c>
      <c r="K35" s="461">
        <v>11</v>
      </c>
      <c r="L35" s="461">
        <v>37</v>
      </c>
      <c r="M35" s="461">
        <v>62</v>
      </c>
      <c r="N35" s="485">
        <v>-1</v>
      </c>
      <c r="O35" s="19"/>
      <c r="P35" s="19"/>
      <c r="Q35" s="19"/>
    </row>
    <row r="36" spans="1:17" ht="13.5" customHeight="1">
      <c r="A36" s="104" t="s">
        <v>465</v>
      </c>
      <c r="B36" s="213"/>
      <c r="C36" s="214">
        <v>2283</v>
      </c>
      <c r="D36" s="214">
        <v>2274</v>
      </c>
      <c r="E36" s="214">
        <v>2251</v>
      </c>
      <c r="F36" s="214">
        <v>2227</v>
      </c>
      <c r="G36" s="214">
        <v>2212</v>
      </c>
      <c r="H36" s="461">
        <v>13</v>
      </c>
      <c r="I36" s="461">
        <v>5</v>
      </c>
      <c r="J36" s="461">
        <v>20</v>
      </c>
      <c r="K36" s="461">
        <v>5</v>
      </c>
      <c r="L36" s="461">
        <v>30</v>
      </c>
      <c r="M36" s="461">
        <v>38</v>
      </c>
      <c r="N36" s="485">
        <v>-15</v>
      </c>
      <c r="O36" s="19"/>
      <c r="P36" s="19"/>
      <c r="Q36" s="19"/>
    </row>
    <row r="37" spans="1:17" ht="13.5" customHeight="1">
      <c r="A37" s="104" t="s">
        <v>466</v>
      </c>
      <c r="B37" s="213"/>
      <c r="C37" s="214">
        <v>1723</v>
      </c>
      <c r="D37" s="214">
        <v>1710</v>
      </c>
      <c r="E37" s="214">
        <v>1704</v>
      </c>
      <c r="F37" s="214">
        <v>1703</v>
      </c>
      <c r="G37" s="214">
        <v>1697</v>
      </c>
      <c r="H37" s="461">
        <v>8</v>
      </c>
      <c r="I37" s="461">
        <v>7</v>
      </c>
      <c r="J37" s="461">
        <v>12</v>
      </c>
      <c r="K37" s="461">
        <v>7</v>
      </c>
      <c r="L37" s="461">
        <v>20</v>
      </c>
      <c r="M37" s="461">
        <v>22</v>
      </c>
      <c r="N37" s="485">
        <v>-6</v>
      </c>
      <c r="O37" s="19"/>
      <c r="P37" s="19"/>
      <c r="Q37" s="19"/>
    </row>
    <row r="38" spans="1:17" ht="13.5" customHeight="1">
      <c r="A38" s="104" t="s">
        <v>467</v>
      </c>
      <c r="B38" s="213"/>
      <c r="C38" s="214">
        <v>2785</v>
      </c>
      <c r="D38" s="214">
        <v>2777</v>
      </c>
      <c r="E38" s="214">
        <v>2770</v>
      </c>
      <c r="F38" s="214">
        <v>2764</v>
      </c>
      <c r="G38" s="214">
        <v>2772</v>
      </c>
      <c r="H38" s="461">
        <v>17</v>
      </c>
      <c r="I38" s="461">
        <v>10</v>
      </c>
      <c r="J38" s="461">
        <v>15</v>
      </c>
      <c r="K38" s="461">
        <v>6</v>
      </c>
      <c r="L38" s="461">
        <v>36</v>
      </c>
      <c r="M38" s="461">
        <v>34</v>
      </c>
      <c r="N38" s="485">
        <v>8</v>
      </c>
      <c r="O38" s="19"/>
      <c r="P38" s="19"/>
      <c r="Q38" s="19"/>
    </row>
    <row r="39" spans="1:17" ht="13.5" customHeight="1">
      <c r="A39" s="104" t="s">
        <v>468</v>
      </c>
      <c r="B39" s="213"/>
      <c r="C39" s="214">
        <v>1684</v>
      </c>
      <c r="D39" s="214">
        <v>1668</v>
      </c>
      <c r="E39" s="214">
        <v>1675</v>
      </c>
      <c r="F39" s="214">
        <v>1652</v>
      </c>
      <c r="G39" s="214">
        <v>1649</v>
      </c>
      <c r="H39" s="461">
        <v>16</v>
      </c>
      <c r="I39" s="461">
        <v>5</v>
      </c>
      <c r="J39" s="461">
        <v>12</v>
      </c>
      <c r="K39" s="461">
        <v>4</v>
      </c>
      <c r="L39" s="461">
        <v>30</v>
      </c>
      <c r="M39" s="461">
        <v>38</v>
      </c>
      <c r="N39" s="485">
        <v>-3</v>
      </c>
      <c r="O39" s="19"/>
      <c r="P39" s="19"/>
      <c r="Q39" s="19"/>
    </row>
    <row r="40" spans="1:17" ht="13.5" customHeight="1">
      <c r="A40" s="104" t="s">
        <v>469</v>
      </c>
      <c r="B40" s="213"/>
      <c r="C40" s="214">
        <v>2692</v>
      </c>
      <c r="D40" s="214">
        <v>2674</v>
      </c>
      <c r="E40" s="214">
        <v>2640</v>
      </c>
      <c r="F40" s="214">
        <v>2631</v>
      </c>
      <c r="G40" s="214">
        <v>2607</v>
      </c>
      <c r="H40" s="461">
        <v>37</v>
      </c>
      <c r="I40" s="461">
        <v>15</v>
      </c>
      <c r="J40" s="461">
        <v>29</v>
      </c>
      <c r="K40" s="461">
        <v>19</v>
      </c>
      <c r="L40" s="461">
        <v>31</v>
      </c>
      <c r="M40" s="461">
        <v>59</v>
      </c>
      <c r="N40" s="485">
        <v>-24</v>
      </c>
      <c r="O40" s="19"/>
      <c r="P40" s="19"/>
      <c r="Q40" s="19"/>
    </row>
    <row r="41" spans="1:17" ht="13.5" customHeight="1">
      <c r="A41" s="104" t="s">
        <v>470</v>
      </c>
      <c r="B41" s="213"/>
      <c r="C41" s="214">
        <v>1064</v>
      </c>
      <c r="D41" s="214">
        <v>1062</v>
      </c>
      <c r="E41" s="214">
        <v>1053</v>
      </c>
      <c r="F41" s="214">
        <v>1045</v>
      </c>
      <c r="G41" s="214">
        <v>1044</v>
      </c>
      <c r="H41" s="461">
        <v>16</v>
      </c>
      <c r="I41" s="461">
        <v>1</v>
      </c>
      <c r="J41" s="461">
        <v>7</v>
      </c>
      <c r="K41" s="461">
        <v>2</v>
      </c>
      <c r="L41" s="461">
        <v>10</v>
      </c>
      <c r="M41" s="461">
        <v>19</v>
      </c>
      <c r="N41" s="485">
        <v>-1</v>
      </c>
      <c r="O41" s="19"/>
      <c r="P41" s="19"/>
      <c r="Q41" s="19"/>
    </row>
    <row r="42" spans="1:17" ht="13.5" customHeight="1">
      <c r="A42" s="104" t="s">
        <v>471</v>
      </c>
      <c r="B42" s="213"/>
      <c r="C42" s="214">
        <v>1317</v>
      </c>
      <c r="D42" s="214">
        <v>1310</v>
      </c>
      <c r="E42" s="214">
        <v>1303</v>
      </c>
      <c r="F42" s="214">
        <v>1300</v>
      </c>
      <c r="G42" s="214">
        <v>1302</v>
      </c>
      <c r="H42" s="461">
        <v>15</v>
      </c>
      <c r="I42" s="461">
        <v>7</v>
      </c>
      <c r="J42" s="461">
        <v>14</v>
      </c>
      <c r="K42" s="461">
        <v>3</v>
      </c>
      <c r="L42" s="461">
        <v>12</v>
      </c>
      <c r="M42" s="461">
        <v>15</v>
      </c>
      <c r="N42" s="485">
        <v>2</v>
      </c>
      <c r="O42" s="19"/>
      <c r="P42" s="19"/>
      <c r="Q42" s="19"/>
    </row>
    <row r="43" spans="1:17" ht="13.5" customHeight="1">
      <c r="A43" s="104" t="s">
        <v>472</v>
      </c>
      <c r="B43" s="213"/>
      <c r="C43" s="214">
        <v>1460</v>
      </c>
      <c r="D43" s="214">
        <v>1454</v>
      </c>
      <c r="E43" s="214">
        <v>1454</v>
      </c>
      <c r="F43" s="214">
        <v>1451</v>
      </c>
      <c r="G43" s="214">
        <v>1448</v>
      </c>
      <c r="H43" s="461">
        <v>11</v>
      </c>
      <c r="I43" s="461">
        <v>3</v>
      </c>
      <c r="J43" s="461">
        <v>11</v>
      </c>
      <c r="K43" s="461">
        <v>6</v>
      </c>
      <c r="L43" s="461">
        <v>18</v>
      </c>
      <c r="M43" s="461">
        <v>18</v>
      </c>
      <c r="N43" s="485">
        <v>-3</v>
      </c>
      <c r="O43" s="19"/>
      <c r="P43" s="19"/>
      <c r="Q43" s="19"/>
    </row>
    <row r="44" spans="1:17" ht="13.5" customHeight="1">
      <c r="A44" s="104" t="s">
        <v>473</v>
      </c>
      <c r="B44" s="213"/>
      <c r="C44" s="214">
        <v>7273</v>
      </c>
      <c r="D44" s="214">
        <v>7278</v>
      </c>
      <c r="E44" s="214">
        <v>7236</v>
      </c>
      <c r="F44" s="214">
        <v>7241</v>
      </c>
      <c r="G44" s="214">
        <v>7253</v>
      </c>
      <c r="H44" s="461">
        <v>86</v>
      </c>
      <c r="I44" s="461">
        <v>35</v>
      </c>
      <c r="J44" s="461">
        <v>83</v>
      </c>
      <c r="K44" s="461">
        <v>38</v>
      </c>
      <c r="L44" s="461">
        <v>82</v>
      </c>
      <c r="M44" s="461">
        <v>70</v>
      </c>
      <c r="N44" s="485">
        <v>12</v>
      </c>
      <c r="O44" s="19"/>
      <c r="P44" s="19"/>
      <c r="Q44" s="19"/>
    </row>
    <row r="45" spans="1:17" ht="13.5" customHeight="1">
      <c r="A45" s="104" t="s">
        <v>474</v>
      </c>
      <c r="B45" s="213"/>
      <c r="C45" s="214">
        <v>4798</v>
      </c>
      <c r="D45" s="214">
        <v>4775</v>
      </c>
      <c r="E45" s="214">
        <v>4741</v>
      </c>
      <c r="F45" s="214">
        <v>4710</v>
      </c>
      <c r="G45" s="214">
        <v>4684</v>
      </c>
      <c r="H45" s="461">
        <v>52</v>
      </c>
      <c r="I45" s="461">
        <v>14</v>
      </c>
      <c r="J45" s="461">
        <v>62</v>
      </c>
      <c r="K45" s="461">
        <v>12</v>
      </c>
      <c r="L45" s="461">
        <v>40</v>
      </c>
      <c r="M45" s="461">
        <v>58</v>
      </c>
      <c r="N45" s="485">
        <v>-26</v>
      </c>
      <c r="O45" s="19"/>
      <c r="P45" s="19"/>
      <c r="Q45" s="19"/>
    </row>
    <row r="46" spans="1:17" ht="13.5" customHeight="1">
      <c r="A46" s="104" t="s">
        <v>475</v>
      </c>
      <c r="B46" s="213"/>
      <c r="C46" s="214">
        <v>3169</v>
      </c>
      <c r="D46" s="214">
        <v>3121</v>
      </c>
      <c r="E46" s="214">
        <v>3081</v>
      </c>
      <c r="F46" s="214">
        <v>3036</v>
      </c>
      <c r="G46" s="214">
        <v>3028</v>
      </c>
      <c r="H46" s="461">
        <v>33</v>
      </c>
      <c r="I46" s="461">
        <v>57</v>
      </c>
      <c r="J46" s="461">
        <v>32</v>
      </c>
      <c r="K46" s="461">
        <v>51</v>
      </c>
      <c r="L46" s="461">
        <v>37</v>
      </c>
      <c r="M46" s="461">
        <v>52</v>
      </c>
      <c r="N46" s="485">
        <v>-8</v>
      </c>
      <c r="O46" s="19"/>
      <c r="P46" s="19"/>
      <c r="Q46" s="19"/>
    </row>
    <row r="47" spans="1:17" ht="13.5" customHeight="1">
      <c r="A47" s="104" t="s">
        <v>476</v>
      </c>
      <c r="B47" s="213"/>
      <c r="C47" s="214">
        <v>4494</v>
      </c>
      <c r="D47" s="214">
        <v>4474</v>
      </c>
      <c r="E47" s="214">
        <v>4449</v>
      </c>
      <c r="F47" s="214">
        <v>4465</v>
      </c>
      <c r="G47" s="214">
        <v>4486</v>
      </c>
      <c r="H47" s="461">
        <v>26</v>
      </c>
      <c r="I47" s="461">
        <v>33</v>
      </c>
      <c r="J47" s="461">
        <v>14</v>
      </c>
      <c r="K47" s="461">
        <v>15</v>
      </c>
      <c r="L47" s="461">
        <v>62</v>
      </c>
      <c r="M47" s="461">
        <v>71</v>
      </c>
      <c r="N47" s="485">
        <v>21</v>
      </c>
      <c r="O47" s="19"/>
      <c r="P47" s="19"/>
      <c r="Q47" s="19"/>
    </row>
    <row r="48" spans="1:17" ht="13.5" customHeight="1">
      <c r="A48" s="104" t="s">
        <v>477</v>
      </c>
      <c r="B48" s="213"/>
      <c r="C48" s="214">
        <v>2278</v>
      </c>
      <c r="D48" s="214">
        <v>2257</v>
      </c>
      <c r="E48" s="214">
        <v>2244</v>
      </c>
      <c r="F48" s="214">
        <v>2235</v>
      </c>
      <c r="G48" s="214">
        <v>2223</v>
      </c>
      <c r="H48" s="461">
        <v>17</v>
      </c>
      <c r="I48" s="461">
        <v>21</v>
      </c>
      <c r="J48" s="461">
        <v>29</v>
      </c>
      <c r="K48" s="461">
        <v>9</v>
      </c>
      <c r="L48" s="461">
        <v>20</v>
      </c>
      <c r="M48" s="461">
        <v>32</v>
      </c>
      <c r="N48" s="485">
        <v>-12</v>
      </c>
      <c r="O48" s="19"/>
      <c r="P48" s="19"/>
      <c r="Q48" s="19"/>
    </row>
    <row r="49" spans="1:17" ht="13.5" customHeight="1">
      <c r="A49" s="104" t="s">
        <v>480</v>
      </c>
      <c r="B49" s="213"/>
      <c r="C49" s="214">
        <v>2108</v>
      </c>
      <c r="D49" s="214">
        <v>2107</v>
      </c>
      <c r="E49" s="214">
        <v>2130</v>
      </c>
      <c r="F49" s="214">
        <v>2140</v>
      </c>
      <c r="G49" s="214">
        <v>2177</v>
      </c>
      <c r="H49" s="461">
        <v>43</v>
      </c>
      <c r="I49" s="461">
        <v>26</v>
      </c>
      <c r="J49" s="461">
        <v>25</v>
      </c>
      <c r="K49" s="461">
        <v>14</v>
      </c>
      <c r="L49" s="461">
        <v>27</v>
      </c>
      <c r="M49" s="461">
        <v>20</v>
      </c>
      <c r="N49" s="485">
        <v>37</v>
      </c>
      <c r="O49" s="19"/>
      <c r="P49" s="19"/>
      <c r="Q49" s="19"/>
    </row>
    <row r="50" spans="1:17" ht="13.5" customHeight="1">
      <c r="A50" s="104" t="s">
        <v>481</v>
      </c>
      <c r="B50" s="213"/>
      <c r="C50" s="214">
        <v>6671</v>
      </c>
      <c r="D50" s="214">
        <v>6632</v>
      </c>
      <c r="E50" s="214">
        <v>6611</v>
      </c>
      <c r="F50" s="214">
        <v>6648</v>
      </c>
      <c r="G50" s="214">
        <v>6656</v>
      </c>
      <c r="H50" s="214">
        <v>72</v>
      </c>
      <c r="I50" s="214">
        <v>32</v>
      </c>
      <c r="J50" s="214">
        <v>55</v>
      </c>
      <c r="K50" s="214">
        <v>27</v>
      </c>
      <c r="L50" s="214">
        <v>71</v>
      </c>
      <c r="M50" s="214">
        <v>85</v>
      </c>
      <c r="N50" s="485">
        <v>8</v>
      </c>
      <c r="O50" s="19"/>
      <c r="P50" s="19"/>
      <c r="Q50" s="19"/>
    </row>
    <row r="51" spans="1:17" ht="13.5" customHeight="1" thickBot="1">
      <c r="A51" s="107" t="s">
        <v>478</v>
      </c>
      <c r="B51" s="215"/>
      <c r="C51" s="216">
        <v>4681</v>
      </c>
      <c r="D51" s="216">
        <v>4654</v>
      </c>
      <c r="E51" s="216">
        <v>4625</v>
      </c>
      <c r="F51" s="216">
        <v>4608</v>
      </c>
      <c r="G51" s="216">
        <v>4586</v>
      </c>
      <c r="H51" s="486">
        <v>29</v>
      </c>
      <c r="I51" s="486">
        <v>14</v>
      </c>
      <c r="J51" s="486">
        <v>28</v>
      </c>
      <c r="K51" s="486">
        <v>9</v>
      </c>
      <c r="L51" s="486">
        <v>47</v>
      </c>
      <c r="M51" s="486">
        <v>75</v>
      </c>
      <c r="N51" s="549">
        <v>-22</v>
      </c>
      <c r="O51" s="19"/>
      <c r="P51" s="19"/>
      <c r="Q51" s="19"/>
    </row>
    <row r="52" spans="1:14" ht="13.5" customHeight="1">
      <c r="A52" s="48" t="s">
        <v>165</v>
      </c>
      <c r="B52" s="48"/>
      <c r="C52" s="217"/>
      <c r="D52" s="217"/>
      <c r="E52" s="217"/>
      <c r="F52" s="217"/>
      <c r="G52" s="217"/>
      <c r="H52" s="218"/>
      <c r="I52" s="218"/>
      <c r="J52" s="218"/>
      <c r="K52" s="218"/>
      <c r="L52" s="218"/>
      <c r="M52" s="218"/>
      <c r="N52" s="218"/>
    </row>
    <row r="53" spans="1:14" ht="13.5" customHeight="1">
      <c r="A53" s="5" t="s">
        <v>482</v>
      </c>
      <c r="D53" s="43"/>
      <c r="H53" s="8"/>
      <c r="I53" s="8"/>
      <c r="J53" s="8"/>
      <c r="K53" s="8"/>
      <c r="L53" s="8"/>
      <c r="M53" s="8"/>
      <c r="N53" s="8"/>
    </row>
    <row r="54" spans="8:14" ht="12">
      <c r="H54" s="8"/>
      <c r="I54" s="8"/>
      <c r="J54" s="8"/>
      <c r="K54" s="8"/>
      <c r="L54" s="8"/>
      <c r="M54" s="8"/>
      <c r="N54" s="8"/>
    </row>
    <row r="55" spans="8:14" ht="12">
      <c r="H55" s="8"/>
      <c r="I55" s="8"/>
      <c r="J55" s="8"/>
      <c r="K55" s="8"/>
      <c r="L55" s="8"/>
      <c r="M55" s="8"/>
      <c r="N55" s="8"/>
    </row>
  </sheetData>
  <mergeCells count="2">
    <mergeCell ref="A4:B6"/>
    <mergeCell ref="N5:N6"/>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L55"/>
  <sheetViews>
    <sheetView workbookViewId="0" topLeftCell="A1">
      <selection activeCell="F19" sqref="F19"/>
    </sheetView>
  </sheetViews>
  <sheetFormatPr defaultColWidth="9.00390625" defaultRowHeight="13.5"/>
  <cols>
    <col min="1" max="1" width="11.875" style="31" customWidth="1"/>
    <col min="2" max="2" width="0.74609375" style="31" customWidth="1"/>
    <col min="3" max="3" width="15.00390625" style="31" customWidth="1"/>
    <col min="4" max="4" width="9.375" style="31" customWidth="1"/>
    <col min="5" max="6" width="9.25390625" style="31" customWidth="1"/>
    <col min="7" max="9" width="10.625" style="31" customWidth="1"/>
    <col min="10" max="10" width="0.875" style="31" customWidth="1"/>
    <col min="11" max="11" width="9.00390625" style="31" customWidth="1"/>
    <col min="12" max="12" width="11.25390625" style="31" bestFit="1" customWidth="1"/>
    <col min="13" max="16384" width="9.00390625" style="31" customWidth="1"/>
  </cols>
  <sheetData>
    <row r="2" spans="1:2" ht="18" customHeight="1">
      <c r="A2" s="44" t="s">
        <v>30</v>
      </c>
      <c r="B2" s="44"/>
    </row>
    <row r="3" spans="1:9" ht="15" customHeight="1" thickBot="1">
      <c r="A3" s="45"/>
      <c r="B3" s="45"/>
      <c r="C3" s="45"/>
      <c r="D3" s="45"/>
      <c r="E3" s="45"/>
      <c r="F3" s="45"/>
      <c r="G3" s="45"/>
      <c r="H3" s="45"/>
      <c r="I3" s="46" t="s">
        <v>360</v>
      </c>
    </row>
    <row r="4" spans="1:10" ht="15" customHeight="1" thickTop="1">
      <c r="A4" s="803" t="s">
        <v>486</v>
      </c>
      <c r="B4" s="804"/>
      <c r="C4" s="47" t="s">
        <v>31</v>
      </c>
      <c r="D4" s="797" t="s">
        <v>32</v>
      </c>
      <c r="E4" s="797"/>
      <c r="F4" s="797"/>
      <c r="G4" s="798" t="s">
        <v>33</v>
      </c>
      <c r="H4" s="799"/>
      <c r="I4" s="799"/>
      <c r="J4" s="48"/>
    </row>
    <row r="5" spans="1:10" ht="15" customHeight="1">
      <c r="A5" s="805"/>
      <c r="B5" s="796"/>
      <c r="C5" s="80" t="s">
        <v>405</v>
      </c>
      <c r="D5" s="49" t="s">
        <v>426</v>
      </c>
      <c r="E5" s="49" t="s">
        <v>427</v>
      </c>
      <c r="F5" s="49" t="s">
        <v>34</v>
      </c>
      <c r="G5" s="50" t="s">
        <v>35</v>
      </c>
      <c r="H5" s="50" t="s">
        <v>420</v>
      </c>
      <c r="I5" s="51" t="s">
        <v>421</v>
      </c>
      <c r="J5" s="48"/>
    </row>
    <row r="6" spans="1:12" s="56" customFormat="1" ht="21" customHeight="1">
      <c r="A6" s="52" t="s">
        <v>487</v>
      </c>
      <c r="B6" s="70"/>
      <c r="C6" s="535">
        <v>1168924</v>
      </c>
      <c r="D6" s="289">
        <v>-6025</v>
      </c>
      <c r="E6" s="554">
        <v>-1605</v>
      </c>
      <c r="F6" s="536">
        <v>-7630</v>
      </c>
      <c r="G6" s="537">
        <v>1161294</v>
      </c>
      <c r="H6" s="467">
        <v>557063</v>
      </c>
      <c r="I6" s="468">
        <v>604231</v>
      </c>
      <c r="J6" s="53"/>
      <c r="K6" s="54"/>
      <c r="L6" s="55"/>
    </row>
    <row r="7" spans="1:12" s="56" customFormat="1" ht="6" customHeight="1">
      <c r="A7" s="57"/>
      <c r="B7" s="68"/>
      <c r="C7" s="535"/>
      <c r="D7" s="289"/>
      <c r="E7" s="554"/>
      <c r="F7" s="536"/>
      <c r="G7" s="537"/>
      <c r="H7" s="467"/>
      <c r="I7" s="468"/>
      <c r="J7" s="53"/>
      <c r="K7" s="54"/>
      <c r="L7" s="55"/>
    </row>
    <row r="8" spans="1:12" s="224" customFormat="1" ht="17.25" customHeight="1">
      <c r="A8" s="219" t="s">
        <v>488</v>
      </c>
      <c r="B8" s="220"/>
      <c r="C8" s="538">
        <v>924003</v>
      </c>
      <c r="D8" s="95">
        <v>-3893</v>
      </c>
      <c r="E8" s="222">
        <v>-417</v>
      </c>
      <c r="F8" s="540">
        <v>-4310</v>
      </c>
      <c r="G8" s="541">
        <v>919693</v>
      </c>
      <c r="H8" s="469">
        <v>441030</v>
      </c>
      <c r="I8" s="470">
        <v>478663</v>
      </c>
      <c r="J8" s="221"/>
      <c r="K8" s="222"/>
      <c r="L8" s="223"/>
    </row>
    <row r="9" spans="1:12" s="224" customFormat="1" ht="17.25" customHeight="1">
      <c r="A9" s="219" t="s">
        <v>489</v>
      </c>
      <c r="B9" s="220"/>
      <c r="C9" s="538">
        <v>244921</v>
      </c>
      <c r="D9" s="95">
        <v>-2132</v>
      </c>
      <c r="E9" s="222">
        <v>-1188</v>
      </c>
      <c r="F9" s="540">
        <v>-3320</v>
      </c>
      <c r="G9" s="541">
        <v>241601</v>
      </c>
      <c r="H9" s="469">
        <v>116033</v>
      </c>
      <c r="I9" s="470">
        <v>125568</v>
      </c>
      <c r="J9" s="221"/>
      <c r="K9" s="222"/>
      <c r="L9" s="223"/>
    </row>
    <row r="10" spans="1:12" s="224" customFormat="1" ht="6" customHeight="1">
      <c r="A10" s="219"/>
      <c r="B10" s="220"/>
      <c r="C10" s="538"/>
      <c r="D10" s="95"/>
      <c r="E10" s="539"/>
      <c r="F10" s="540"/>
      <c r="G10" s="541"/>
      <c r="H10" s="469"/>
      <c r="I10" s="470"/>
      <c r="J10" s="221"/>
      <c r="K10" s="222"/>
      <c r="L10" s="223"/>
    </row>
    <row r="11" spans="1:12" s="224" customFormat="1" ht="17.25" customHeight="1">
      <c r="A11" s="219" t="s">
        <v>490</v>
      </c>
      <c r="B11" s="220"/>
      <c r="C11" s="538">
        <v>563473</v>
      </c>
      <c r="D11" s="471">
        <v>-1944</v>
      </c>
      <c r="E11" s="95">
        <v>52</v>
      </c>
      <c r="F11" s="540">
        <v>-1892</v>
      </c>
      <c r="G11" s="541">
        <v>561581</v>
      </c>
      <c r="H11" s="469">
        <v>270021</v>
      </c>
      <c r="I11" s="470">
        <v>291560</v>
      </c>
      <c r="J11" s="221"/>
      <c r="K11" s="222"/>
      <c r="L11" s="223"/>
    </row>
    <row r="12" spans="1:12" s="224" customFormat="1" ht="17.25" customHeight="1">
      <c r="A12" s="219" t="s">
        <v>491</v>
      </c>
      <c r="B12" s="220"/>
      <c r="C12" s="538">
        <v>84319</v>
      </c>
      <c r="D12" s="95">
        <v>-754</v>
      </c>
      <c r="E12" s="95">
        <v>-521</v>
      </c>
      <c r="F12" s="540">
        <v>-1275</v>
      </c>
      <c r="G12" s="541">
        <v>83044</v>
      </c>
      <c r="H12" s="469">
        <v>39621</v>
      </c>
      <c r="I12" s="470">
        <v>43423</v>
      </c>
      <c r="J12" s="221"/>
      <c r="K12" s="222"/>
      <c r="L12" s="223"/>
    </row>
    <row r="13" spans="1:12" s="224" customFormat="1" ht="17.25" customHeight="1">
      <c r="A13" s="219" t="s">
        <v>492</v>
      </c>
      <c r="B13" s="220"/>
      <c r="C13" s="538">
        <v>226989</v>
      </c>
      <c r="D13" s="95">
        <v>-1377</v>
      </c>
      <c r="E13" s="95">
        <v>-443</v>
      </c>
      <c r="F13" s="540">
        <v>-1820</v>
      </c>
      <c r="G13" s="541">
        <v>225169</v>
      </c>
      <c r="H13" s="469">
        <v>109348</v>
      </c>
      <c r="I13" s="470">
        <v>115821</v>
      </c>
      <c r="J13" s="221"/>
      <c r="K13" s="222"/>
      <c r="L13" s="223"/>
    </row>
    <row r="14" spans="1:12" s="224" customFormat="1" ht="17.25" customHeight="1">
      <c r="A14" s="219" t="s">
        <v>493</v>
      </c>
      <c r="B14" s="220"/>
      <c r="C14" s="538">
        <v>294143</v>
      </c>
      <c r="D14" s="95">
        <v>-1950</v>
      </c>
      <c r="E14" s="95">
        <v>-693</v>
      </c>
      <c r="F14" s="540">
        <v>-2643</v>
      </c>
      <c r="G14" s="541">
        <v>291500</v>
      </c>
      <c r="H14" s="469">
        <v>138073</v>
      </c>
      <c r="I14" s="470">
        <v>153427</v>
      </c>
      <c r="J14" s="221"/>
      <c r="K14" s="222"/>
      <c r="L14" s="223"/>
    </row>
    <row r="15" spans="1:12" s="224" customFormat="1" ht="6" customHeight="1">
      <c r="A15" s="219"/>
      <c r="B15" s="220"/>
      <c r="C15" s="538"/>
      <c r="D15" s="95"/>
      <c r="E15" s="95"/>
      <c r="F15" s="540"/>
      <c r="G15" s="541"/>
      <c r="H15" s="469"/>
      <c r="I15" s="470"/>
      <c r="J15" s="221"/>
      <c r="K15" s="222"/>
      <c r="L15" s="223"/>
    </row>
    <row r="16" spans="1:12" s="228" customFormat="1" ht="17.25" customHeight="1">
      <c r="A16" s="225" t="s">
        <v>406</v>
      </c>
      <c r="B16" s="226"/>
      <c r="C16" s="542">
        <v>254244</v>
      </c>
      <c r="D16" s="101">
        <v>-345</v>
      </c>
      <c r="E16" s="101">
        <v>588</v>
      </c>
      <c r="F16" s="543">
        <v>243</v>
      </c>
      <c r="G16" s="544">
        <v>254487</v>
      </c>
      <c r="H16" s="472">
        <v>121599</v>
      </c>
      <c r="I16" s="473">
        <v>132888</v>
      </c>
      <c r="J16" s="227"/>
      <c r="K16" s="222"/>
      <c r="L16" s="223"/>
    </row>
    <row r="17" spans="1:12" s="228" customFormat="1" ht="17.25" customHeight="1">
      <c r="A17" s="225" t="s">
        <v>446</v>
      </c>
      <c r="B17" s="226"/>
      <c r="C17" s="542">
        <v>89401</v>
      </c>
      <c r="D17" s="101">
        <v>-354</v>
      </c>
      <c r="E17" s="101">
        <v>-38</v>
      </c>
      <c r="F17" s="543">
        <v>-392</v>
      </c>
      <c r="G17" s="544">
        <v>89009</v>
      </c>
      <c r="H17" s="472">
        <v>43699</v>
      </c>
      <c r="I17" s="473">
        <v>45310</v>
      </c>
      <c r="J17" s="227"/>
      <c r="K17" s="222"/>
      <c r="L17" s="223"/>
    </row>
    <row r="18" spans="1:12" s="228" customFormat="1" ht="17.25" customHeight="1">
      <c r="A18" s="225" t="s">
        <v>447</v>
      </c>
      <c r="B18" s="226"/>
      <c r="C18" s="542">
        <v>136623</v>
      </c>
      <c r="D18" s="101">
        <v>-875</v>
      </c>
      <c r="E18" s="101">
        <v>-374</v>
      </c>
      <c r="F18" s="543">
        <v>-1249</v>
      </c>
      <c r="G18" s="544">
        <v>135374</v>
      </c>
      <c r="H18" s="472">
        <v>64262</v>
      </c>
      <c r="I18" s="473">
        <v>71112</v>
      </c>
      <c r="J18" s="227"/>
      <c r="K18" s="222"/>
      <c r="L18" s="223"/>
    </row>
    <row r="19" spans="1:12" s="228" customFormat="1" ht="17.25" customHeight="1">
      <c r="A19" s="225" t="s">
        <v>449</v>
      </c>
      <c r="B19" s="226"/>
      <c r="C19" s="192">
        <v>111151</v>
      </c>
      <c r="D19" s="101">
        <v>-720</v>
      </c>
      <c r="E19" s="101">
        <v>-178</v>
      </c>
      <c r="F19" s="543">
        <v>-898</v>
      </c>
      <c r="G19" s="544">
        <v>110253</v>
      </c>
      <c r="H19" s="473">
        <v>52122</v>
      </c>
      <c r="I19" s="473">
        <v>58131</v>
      </c>
      <c r="J19" s="227"/>
      <c r="K19" s="222"/>
      <c r="L19" s="223"/>
    </row>
    <row r="20" spans="1:12" s="228" customFormat="1" ht="17.25" customHeight="1">
      <c r="A20" s="225" t="s">
        <v>450</v>
      </c>
      <c r="B20" s="226"/>
      <c r="C20" s="542">
        <v>38850</v>
      </c>
      <c r="D20" s="101">
        <v>-251</v>
      </c>
      <c r="E20" s="101">
        <v>-137</v>
      </c>
      <c r="F20" s="543">
        <v>-388</v>
      </c>
      <c r="G20" s="544">
        <v>38462</v>
      </c>
      <c r="H20" s="472">
        <v>18254</v>
      </c>
      <c r="I20" s="473">
        <v>20208</v>
      </c>
      <c r="J20" s="227"/>
      <c r="K20" s="222"/>
      <c r="L20" s="223"/>
    </row>
    <row r="21" spans="1:12" s="228" customFormat="1" ht="17.25" customHeight="1">
      <c r="A21" s="225" t="s">
        <v>451</v>
      </c>
      <c r="B21" s="226"/>
      <c r="C21" s="542">
        <v>42373</v>
      </c>
      <c r="D21" s="101">
        <v>-123</v>
      </c>
      <c r="E21" s="101">
        <v>-165</v>
      </c>
      <c r="F21" s="543">
        <v>-288</v>
      </c>
      <c r="G21" s="544">
        <v>42085</v>
      </c>
      <c r="H21" s="472">
        <v>20380</v>
      </c>
      <c r="I21" s="473">
        <v>21705</v>
      </c>
      <c r="J21" s="227"/>
      <c r="K21" s="222"/>
      <c r="L21" s="223"/>
    </row>
    <row r="22" spans="1:12" s="228" customFormat="1" ht="17.25" customHeight="1">
      <c r="A22" s="225" t="s">
        <v>452</v>
      </c>
      <c r="B22" s="226"/>
      <c r="C22" s="542">
        <v>33836</v>
      </c>
      <c r="D22" s="101">
        <v>-309</v>
      </c>
      <c r="E22" s="101">
        <v>-119</v>
      </c>
      <c r="F22" s="543">
        <v>-428</v>
      </c>
      <c r="G22" s="544">
        <v>33408</v>
      </c>
      <c r="H22" s="472">
        <v>15795</v>
      </c>
      <c r="I22" s="473">
        <v>17613</v>
      </c>
      <c r="J22" s="227"/>
      <c r="K22" s="222"/>
      <c r="L22" s="223"/>
    </row>
    <row r="23" spans="1:12" s="228" customFormat="1" ht="17.25" customHeight="1">
      <c r="A23" s="225" t="s">
        <v>453</v>
      </c>
      <c r="B23" s="226"/>
      <c r="C23" s="542">
        <v>26811</v>
      </c>
      <c r="D23" s="101">
        <v>-251</v>
      </c>
      <c r="E23" s="101">
        <v>-147</v>
      </c>
      <c r="F23" s="543">
        <v>-398</v>
      </c>
      <c r="G23" s="544">
        <v>26413</v>
      </c>
      <c r="H23" s="472">
        <v>12672</v>
      </c>
      <c r="I23" s="473">
        <v>13741</v>
      </c>
      <c r="J23" s="227"/>
      <c r="K23" s="222"/>
      <c r="L23" s="223"/>
    </row>
    <row r="24" spans="1:12" s="228" customFormat="1" ht="17.25" customHeight="1">
      <c r="A24" s="225" t="s">
        <v>454</v>
      </c>
      <c r="B24" s="226"/>
      <c r="C24" s="542">
        <v>29473</v>
      </c>
      <c r="D24" s="101">
        <v>-188</v>
      </c>
      <c r="E24" s="101">
        <v>12</v>
      </c>
      <c r="F24" s="543">
        <v>-176</v>
      </c>
      <c r="G24" s="544">
        <v>29297</v>
      </c>
      <c r="H24" s="472">
        <v>14157</v>
      </c>
      <c r="I24" s="473">
        <v>15140</v>
      </c>
      <c r="J24" s="227"/>
      <c r="K24" s="222"/>
      <c r="L24" s="223"/>
    </row>
    <row r="25" spans="1:12" s="228" customFormat="1" ht="17.25" customHeight="1">
      <c r="A25" s="225" t="s">
        <v>455</v>
      </c>
      <c r="B25" s="226"/>
      <c r="C25" s="542">
        <v>62214</v>
      </c>
      <c r="D25" s="101">
        <v>-75</v>
      </c>
      <c r="E25" s="101">
        <v>-1</v>
      </c>
      <c r="F25" s="543">
        <v>-76</v>
      </c>
      <c r="G25" s="544">
        <v>62138</v>
      </c>
      <c r="H25" s="472">
        <v>30069</v>
      </c>
      <c r="I25" s="473">
        <v>32069</v>
      </c>
      <c r="J25" s="227"/>
      <c r="K25" s="222"/>
      <c r="L25" s="223"/>
    </row>
    <row r="26" spans="1:12" s="228" customFormat="1" ht="17.25" customHeight="1">
      <c r="A26" s="225" t="s">
        <v>456</v>
      </c>
      <c r="B26" s="226"/>
      <c r="C26" s="542">
        <v>46414</v>
      </c>
      <c r="D26" s="101">
        <v>0</v>
      </c>
      <c r="E26" s="101">
        <v>413</v>
      </c>
      <c r="F26" s="543">
        <v>413</v>
      </c>
      <c r="G26" s="544">
        <v>46827</v>
      </c>
      <c r="H26" s="472">
        <v>23141</v>
      </c>
      <c r="I26" s="473">
        <v>23686</v>
      </c>
      <c r="J26" s="227"/>
      <c r="K26" s="222"/>
      <c r="L26" s="223"/>
    </row>
    <row r="27" spans="1:12" s="228" customFormat="1" ht="17.25" customHeight="1">
      <c r="A27" s="225" t="s">
        <v>457</v>
      </c>
      <c r="B27" s="226"/>
      <c r="C27" s="542">
        <v>18955</v>
      </c>
      <c r="D27" s="101">
        <v>-206</v>
      </c>
      <c r="E27" s="101">
        <v>-213</v>
      </c>
      <c r="F27" s="543">
        <v>-419</v>
      </c>
      <c r="G27" s="544">
        <v>18536</v>
      </c>
      <c r="H27" s="472">
        <v>8942</v>
      </c>
      <c r="I27" s="473">
        <v>9594</v>
      </c>
      <c r="J27" s="227"/>
      <c r="K27" s="222"/>
      <c r="L27" s="223"/>
    </row>
    <row r="28" spans="1:12" s="228" customFormat="1" ht="17.25" customHeight="1">
      <c r="A28" s="225" t="s">
        <v>458</v>
      </c>
      <c r="B28" s="226"/>
      <c r="C28" s="542">
        <v>33658</v>
      </c>
      <c r="D28" s="101">
        <v>-196</v>
      </c>
      <c r="E28" s="101">
        <v>-58</v>
      </c>
      <c r="F28" s="543">
        <v>-254</v>
      </c>
      <c r="G28" s="544">
        <v>33404</v>
      </c>
      <c r="H28" s="472">
        <v>15938</v>
      </c>
      <c r="I28" s="473">
        <v>17466</v>
      </c>
      <c r="J28" s="227"/>
      <c r="K28" s="222"/>
      <c r="L28" s="223"/>
    </row>
    <row r="29" spans="1:12" s="228" customFormat="1" ht="17.25" customHeight="1">
      <c r="A29" s="225" t="s">
        <v>459</v>
      </c>
      <c r="B29" s="226"/>
      <c r="C29" s="542">
        <v>15139</v>
      </c>
      <c r="D29" s="101">
        <v>-58</v>
      </c>
      <c r="E29" s="474">
        <v>14</v>
      </c>
      <c r="F29" s="545">
        <v>-44</v>
      </c>
      <c r="G29" s="544">
        <v>15095</v>
      </c>
      <c r="H29" s="472">
        <v>7145</v>
      </c>
      <c r="I29" s="473">
        <v>7950</v>
      </c>
      <c r="J29" s="227"/>
      <c r="K29" s="222"/>
      <c r="L29" s="223"/>
    </row>
    <row r="30" spans="1:12" s="228" customFormat="1" ht="17.25" customHeight="1">
      <c r="A30" s="225" t="s">
        <v>460</v>
      </c>
      <c r="B30" s="226"/>
      <c r="C30" s="542">
        <v>12015</v>
      </c>
      <c r="D30" s="101">
        <v>-76</v>
      </c>
      <c r="E30" s="474">
        <v>-45</v>
      </c>
      <c r="F30" s="545">
        <v>-121</v>
      </c>
      <c r="G30" s="544">
        <v>11894</v>
      </c>
      <c r="H30" s="472">
        <v>5734</v>
      </c>
      <c r="I30" s="473">
        <v>6160</v>
      </c>
      <c r="J30" s="227"/>
      <c r="K30" s="222"/>
      <c r="L30" s="223"/>
    </row>
    <row r="31" spans="1:12" s="228" customFormat="1" ht="17.25" customHeight="1">
      <c r="A31" s="225" t="s">
        <v>461</v>
      </c>
      <c r="B31" s="226"/>
      <c r="C31" s="542">
        <v>19959</v>
      </c>
      <c r="D31" s="101">
        <v>-132</v>
      </c>
      <c r="E31" s="474">
        <v>-67</v>
      </c>
      <c r="F31" s="545">
        <v>-199</v>
      </c>
      <c r="G31" s="544">
        <v>19760</v>
      </c>
      <c r="H31" s="472">
        <v>9541</v>
      </c>
      <c r="I31" s="473">
        <v>10219</v>
      </c>
      <c r="J31" s="227"/>
      <c r="K31" s="222"/>
      <c r="L31" s="223"/>
    </row>
    <row r="32" spans="1:12" s="228" customFormat="1" ht="17.25" customHeight="1">
      <c r="A32" s="225" t="s">
        <v>462</v>
      </c>
      <c r="B32" s="226"/>
      <c r="C32" s="542">
        <v>6270</v>
      </c>
      <c r="D32" s="101">
        <v>-101</v>
      </c>
      <c r="E32" s="474">
        <v>-62</v>
      </c>
      <c r="F32" s="545">
        <v>-163</v>
      </c>
      <c r="G32" s="544">
        <v>6107</v>
      </c>
      <c r="H32" s="472">
        <v>2910</v>
      </c>
      <c r="I32" s="473">
        <v>3197</v>
      </c>
      <c r="J32" s="227"/>
      <c r="K32" s="222"/>
      <c r="L32" s="223"/>
    </row>
    <row r="33" spans="1:12" s="228" customFormat="1" ht="17.25" customHeight="1">
      <c r="A33" s="225" t="s">
        <v>463</v>
      </c>
      <c r="B33" s="226"/>
      <c r="C33" s="542">
        <v>7856</v>
      </c>
      <c r="D33" s="101">
        <v>-75</v>
      </c>
      <c r="E33" s="474">
        <v>-50</v>
      </c>
      <c r="F33" s="545">
        <v>-125</v>
      </c>
      <c r="G33" s="544">
        <v>7731</v>
      </c>
      <c r="H33" s="472">
        <v>3801</v>
      </c>
      <c r="I33" s="473">
        <v>3930</v>
      </c>
      <c r="J33" s="227"/>
      <c r="K33" s="222"/>
      <c r="L33" s="223"/>
    </row>
    <row r="34" spans="1:12" s="228" customFormat="1" ht="17.25" customHeight="1">
      <c r="A34" s="225" t="s">
        <v>464</v>
      </c>
      <c r="B34" s="226"/>
      <c r="C34" s="542">
        <v>9227</v>
      </c>
      <c r="D34" s="101">
        <v>-104</v>
      </c>
      <c r="E34" s="474">
        <v>-35</v>
      </c>
      <c r="F34" s="545">
        <v>-139</v>
      </c>
      <c r="G34" s="544">
        <v>9088</v>
      </c>
      <c r="H34" s="472">
        <v>4387</v>
      </c>
      <c r="I34" s="473">
        <v>4701</v>
      </c>
      <c r="J34" s="227"/>
      <c r="K34" s="222"/>
      <c r="L34" s="223"/>
    </row>
    <row r="35" spans="1:12" s="228" customFormat="1" ht="17.25" customHeight="1">
      <c r="A35" s="225" t="s">
        <v>465</v>
      </c>
      <c r="B35" s="226"/>
      <c r="C35" s="542">
        <v>8160</v>
      </c>
      <c r="D35" s="101">
        <v>-89</v>
      </c>
      <c r="E35" s="474">
        <v>-59</v>
      </c>
      <c r="F35" s="545">
        <v>-148</v>
      </c>
      <c r="G35" s="544">
        <v>8012</v>
      </c>
      <c r="H35" s="472">
        <v>3905</v>
      </c>
      <c r="I35" s="473">
        <v>4107</v>
      </c>
      <c r="J35" s="227"/>
      <c r="K35" s="222"/>
      <c r="L35" s="223"/>
    </row>
    <row r="36" spans="1:12" s="228" customFormat="1" ht="17.25" customHeight="1">
      <c r="A36" s="225" t="s">
        <v>466</v>
      </c>
      <c r="B36" s="226"/>
      <c r="C36" s="542">
        <v>6365</v>
      </c>
      <c r="D36" s="474">
        <v>-63</v>
      </c>
      <c r="E36" s="474">
        <v>-43</v>
      </c>
      <c r="F36" s="545">
        <v>-106</v>
      </c>
      <c r="G36" s="544">
        <v>6259</v>
      </c>
      <c r="H36" s="472">
        <v>2993</v>
      </c>
      <c r="I36" s="473">
        <v>3266</v>
      </c>
      <c r="J36" s="227"/>
      <c r="K36" s="222"/>
      <c r="L36" s="223"/>
    </row>
    <row r="37" spans="1:12" s="228" customFormat="1" ht="17.25" customHeight="1">
      <c r="A37" s="225" t="s">
        <v>467</v>
      </c>
      <c r="B37" s="226"/>
      <c r="C37" s="542">
        <v>9847</v>
      </c>
      <c r="D37" s="474">
        <v>-88</v>
      </c>
      <c r="E37" s="474">
        <v>-94</v>
      </c>
      <c r="F37" s="545">
        <v>-182</v>
      </c>
      <c r="G37" s="544">
        <v>9665</v>
      </c>
      <c r="H37" s="472">
        <v>4679</v>
      </c>
      <c r="I37" s="473">
        <v>4986</v>
      </c>
      <c r="J37" s="227"/>
      <c r="K37" s="222"/>
      <c r="L37" s="223"/>
    </row>
    <row r="38" spans="1:12" s="228" customFormat="1" ht="17.25" customHeight="1">
      <c r="A38" s="225" t="s">
        <v>468</v>
      </c>
      <c r="B38" s="226"/>
      <c r="C38" s="542">
        <v>6164</v>
      </c>
      <c r="D38" s="474">
        <v>-79</v>
      </c>
      <c r="E38" s="474">
        <v>-53</v>
      </c>
      <c r="F38" s="545">
        <v>-132</v>
      </c>
      <c r="G38" s="544">
        <v>6032</v>
      </c>
      <c r="H38" s="472">
        <v>2926</v>
      </c>
      <c r="I38" s="473">
        <v>3106</v>
      </c>
      <c r="J38" s="227"/>
      <c r="K38" s="222"/>
      <c r="L38" s="223"/>
    </row>
    <row r="39" spans="1:12" s="228" customFormat="1" ht="17.25" customHeight="1">
      <c r="A39" s="225" t="s">
        <v>469</v>
      </c>
      <c r="B39" s="226"/>
      <c r="C39" s="542">
        <v>9165</v>
      </c>
      <c r="D39" s="474">
        <v>-111</v>
      </c>
      <c r="E39" s="474">
        <v>-71</v>
      </c>
      <c r="F39" s="545">
        <v>-182</v>
      </c>
      <c r="G39" s="544">
        <v>8983</v>
      </c>
      <c r="H39" s="472">
        <v>4247</v>
      </c>
      <c r="I39" s="473">
        <v>4736</v>
      </c>
      <c r="J39" s="227"/>
      <c r="K39" s="222"/>
      <c r="L39" s="223"/>
    </row>
    <row r="40" spans="1:12" s="228" customFormat="1" ht="17.25" customHeight="1">
      <c r="A40" s="225" t="s">
        <v>470</v>
      </c>
      <c r="B40" s="226"/>
      <c r="C40" s="542">
        <v>3762</v>
      </c>
      <c r="D40" s="474">
        <v>-30</v>
      </c>
      <c r="E40" s="474">
        <v>-25</v>
      </c>
      <c r="F40" s="545">
        <v>-55</v>
      </c>
      <c r="G40" s="544">
        <v>3707</v>
      </c>
      <c r="H40" s="472">
        <v>1780</v>
      </c>
      <c r="I40" s="473">
        <v>1927</v>
      </c>
      <c r="J40" s="227"/>
      <c r="K40" s="222"/>
      <c r="L40" s="223"/>
    </row>
    <row r="41" spans="1:12" s="228" customFormat="1" ht="17.25" customHeight="1">
      <c r="A41" s="225" t="s">
        <v>471</v>
      </c>
      <c r="B41" s="226"/>
      <c r="C41" s="542">
        <v>4862</v>
      </c>
      <c r="D41" s="474">
        <v>-52</v>
      </c>
      <c r="E41" s="474">
        <v>-44</v>
      </c>
      <c r="F41" s="545">
        <v>-96</v>
      </c>
      <c r="G41" s="544">
        <v>4766</v>
      </c>
      <c r="H41" s="472">
        <v>2290</v>
      </c>
      <c r="I41" s="473">
        <v>2476</v>
      </c>
      <c r="J41" s="227"/>
      <c r="K41" s="222"/>
      <c r="L41" s="223"/>
    </row>
    <row r="42" spans="1:12" s="228" customFormat="1" ht="17.25" customHeight="1">
      <c r="A42" s="225" t="s">
        <v>472</v>
      </c>
      <c r="B42" s="226"/>
      <c r="C42" s="542">
        <v>5304</v>
      </c>
      <c r="D42" s="474">
        <v>-80</v>
      </c>
      <c r="E42" s="474">
        <v>-54</v>
      </c>
      <c r="F42" s="545">
        <v>-134</v>
      </c>
      <c r="G42" s="544">
        <v>5170</v>
      </c>
      <c r="H42" s="472">
        <v>2452</v>
      </c>
      <c r="I42" s="473">
        <v>2718</v>
      </c>
      <c r="J42" s="227"/>
      <c r="K42" s="222"/>
      <c r="L42" s="223"/>
    </row>
    <row r="43" spans="1:12" s="228" customFormat="1" ht="17.25" customHeight="1">
      <c r="A43" s="225" t="s">
        <v>473</v>
      </c>
      <c r="B43" s="226"/>
      <c r="C43" s="542">
        <v>25025</v>
      </c>
      <c r="D43" s="101">
        <v>-134</v>
      </c>
      <c r="E43" s="474">
        <v>-86</v>
      </c>
      <c r="F43" s="545">
        <v>-220</v>
      </c>
      <c r="G43" s="544">
        <v>24805</v>
      </c>
      <c r="H43" s="472">
        <v>11960</v>
      </c>
      <c r="I43" s="473">
        <v>12845</v>
      </c>
      <c r="J43" s="227"/>
      <c r="K43" s="222"/>
      <c r="L43" s="223"/>
    </row>
    <row r="44" spans="1:12" s="228" customFormat="1" ht="17.25" customHeight="1">
      <c r="A44" s="225" t="s">
        <v>474</v>
      </c>
      <c r="B44" s="226"/>
      <c r="C44" s="542">
        <v>17313</v>
      </c>
      <c r="D44" s="101">
        <v>-169</v>
      </c>
      <c r="E44" s="474">
        <v>-84</v>
      </c>
      <c r="F44" s="545">
        <v>-253</v>
      </c>
      <c r="G44" s="544">
        <v>17060</v>
      </c>
      <c r="H44" s="472">
        <v>8272</v>
      </c>
      <c r="I44" s="473">
        <v>8788</v>
      </c>
      <c r="J44" s="227"/>
      <c r="K44" s="222"/>
      <c r="L44" s="223"/>
    </row>
    <row r="45" spans="1:12" s="228" customFormat="1" ht="17.25" customHeight="1">
      <c r="A45" s="225" t="s">
        <v>475</v>
      </c>
      <c r="B45" s="226"/>
      <c r="C45" s="542">
        <v>8862</v>
      </c>
      <c r="D45" s="101">
        <v>-100</v>
      </c>
      <c r="E45" s="474">
        <v>-71</v>
      </c>
      <c r="F45" s="545">
        <v>-171</v>
      </c>
      <c r="G45" s="544">
        <v>8691</v>
      </c>
      <c r="H45" s="472">
        <v>4222</v>
      </c>
      <c r="I45" s="473">
        <v>4469</v>
      </c>
      <c r="J45" s="227"/>
      <c r="K45" s="222"/>
      <c r="L45" s="223"/>
    </row>
    <row r="46" spans="1:12" s="228" customFormat="1" ht="17.25" customHeight="1">
      <c r="A46" s="225" t="s">
        <v>476</v>
      </c>
      <c r="B46" s="226"/>
      <c r="C46" s="542">
        <v>15314</v>
      </c>
      <c r="D46" s="101">
        <v>-159</v>
      </c>
      <c r="E46" s="474">
        <v>-43</v>
      </c>
      <c r="F46" s="545">
        <v>-202</v>
      </c>
      <c r="G46" s="544">
        <v>15112</v>
      </c>
      <c r="H46" s="472">
        <v>7345</v>
      </c>
      <c r="I46" s="473">
        <v>7767</v>
      </c>
      <c r="J46" s="227"/>
      <c r="K46" s="222"/>
      <c r="L46" s="223"/>
    </row>
    <row r="47" spans="1:12" s="228" customFormat="1" ht="17.25" customHeight="1">
      <c r="A47" s="225" t="s">
        <v>477</v>
      </c>
      <c r="B47" s="226"/>
      <c r="C47" s="542">
        <v>7943</v>
      </c>
      <c r="D47" s="101">
        <v>-77</v>
      </c>
      <c r="E47" s="474">
        <v>-75</v>
      </c>
      <c r="F47" s="545">
        <v>-152</v>
      </c>
      <c r="G47" s="544">
        <v>7791</v>
      </c>
      <c r="H47" s="472">
        <v>3755</v>
      </c>
      <c r="I47" s="473">
        <v>4036</v>
      </c>
      <c r="J47" s="227"/>
      <c r="K47" s="222"/>
      <c r="L47" s="223"/>
    </row>
    <row r="48" spans="1:12" s="228" customFormat="1" ht="17.25" customHeight="1">
      <c r="A48" s="225" t="s">
        <v>480</v>
      </c>
      <c r="B48" s="226"/>
      <c r="C48" s="542">
        <v>7731</v>
      </c>
      <c r="D48" s="101">
        <v>-44</v>
      </c>
      <c r="E48" s="474">
        <v>53</v>
      </c>
      <c r="F48" s="545">
        <v>9</v>
      </c>
      <c r="G48" s="544">
        <v>7740</v>
      </c>
      <c r="H48" s="472">
        <v>3733</v>
      </c>
      <c r="I48" s="473">
        <v>4007</v>
      </c>
      <c r="J48" s="227"/>
      <c r="K48" s="222"/>
      <c r="L48" s="223"/>
    </row>
    <row r="49" spans="1:12" s="228" customFormat="1" ht="17.25" customHeight="1">
      <c r="A49" s="225" t="s">
        <v>481</v>
      </c>
      <c r="B49" s="226"/>
      <c r="C49" s="542">
        <v>23158</v>
      </c>
      <c r="D49" s="101">
        <v>-151</v>
      </c>
      <c r="E49" s="474">
        <v>-82</v>
      </c>
      <c r="F49" s="545">
        <v>-233</v>
      </c>
      <c r="G49" s="544">
        <v>22925</v>
      </c>
      <c r="H49" s="475">
        <v>10820</v>
      </c>
      <c r="I49" s="473">
        <v>12105</v>
      </c>
      <c r="J49" s="227"/>
      <c r="K49" s="222"/>
      <c r="L49" s="223"/>
    </row>
    <row r="50" spans="1:12" s="228" customFormat="1" ht="17.25" customHeight="1">
      <c r="A50" s="225" t="s">
        <v>478</v>
      </c>
      <c r="B50" s="226"/>
      <c r="C50" s="542">
        <v>15480</v>
      </c>
      <c r="D50" s="101">
        <v>-160</v>
      </c>
      <c r="E50" s="474">
        <v>-112</v>
      </c>
      <c r="F50" s="545">
        <v>-272</v>
      </c>
      <c r="G50" s="544">
        <v>15208</v>
      </c>
      <c r="H50" s="472">
        <v>7136</v>
      </c>
      <c r="I50" s="473">
        <v>8072</v>
      </c>
      <c r="J50" s="227"/>
      <c r="K50" s="222"/>
      <c r="L50" s="223"/>
    </row>
    <row r="51" spans="1:12" s="59" customFormat="1" ht="5.25" customHeight="1" thickBot="1">
      <c r="A51" s="229"/>
      <c r="B51" s="60"/>
      <c r="C51" s="230"/>
      <c r="D51" s="476"/>
      <c r="E51" s="477"/>
      <c r="F51" s="478"/>
      <c r="G51" s="479"/>
      <c r="H51" s="480"/>
      <c r="I51" s="481"/>
      <c r="J51" s="58"/>
      <c r="K51" s="54"/>
      <c r="L51" s="55"/>
    </row>
    <row r="52" spans="1:11" s="39" customFormat="1" ht="15" customHeight="1">
      <c r="A52" s="800" t="s">
        <v>36</v>
      </c>
      <c r="B52" s="801"/>
      <c r="C52" s="801"/>
      <c r="D52" s="801"/>
      <c r="E52" s="801"/>
      <c r="F52" s="801"/>
      <c r="G52" s="801"/>
      <c r="H52" s="801"/>
      <c r="I52" s="801"/>
      <c r="J52" s="38"/>
      <c r="K52" s="38"/>
    </row>
    <row r="53" spans="3:6" s="61" customFormat="1" ht="15" customHeight="1">
      <c r="C53" s="38" t="s">
        <v>167</v>
      </c>
      <c r="D53" s="38"/>
      <c r="E53" s="38" t="s">
        <v>167</v>
      </c>
      <c r="F53" s="38" t="s">
        <v>167</v>
      </c>
    </row>
    <row r="54" spans="3:4" ht="12">
      <c r="C54" s="62" t="s">
        <v>167</v>
      </c>
      <c r="D54" s="63"/>
    </row>
    <row r="55" ht="10.5" customHeight="1">
      <c r="C55" s="192"/>
    </row>
  </sheetData>
  <mergeCells count="4">
    <mergeCell ref="A4:B5"/>
    <mergeCell ref="D4:F4"/>
    <mergeCell ref="G4:I4"/>
    <mergeCell ref="A52:I52"/>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M88"/>
  <sheetViews>
    <sheetView workbookViewId="0" topLeftCell="A1">
      <selection activeCell="F19" sqref="F19"/>
    </sheetView>
  </sheetViews>
  <sheetFormatPr defaultColWidth="9.00390625" defaultRowHeight="13.5"/>
  <cols>
    <col min="1" max="1" width="14.125" style="31" customWidth="1"/>
    <col min="2" max="4" width="11.125" style="31" customWidth="1"/>
    <col min="5" max="5" width="14.125" style="31" customWidth="1"/>
    <col min="6" max="8" width="11.125" style="31" customWidth="1"/>
    <col min="9" max="9" width="9.00390625" style="31" customWidth="1"/>
    <col min="10" max="10" width="10.25390625" style="31" bestFit="1" customWidth="1"/>
    <col min="11" max="16384" width="9.00390625" style="31" customWidth="1"/>
  </cols>
  <sheetData>
    <row r="1" spans="1:9" ht="14.25">
      <c r="A1" s="44" t="s">
        <v>37</v>
      </c>
      <c r="I1" s="48"/>
    </row>
    <row r="2" spans="8:9" ht="12.75" thickBot="1">
      <c r="H2" s="142" t="s">
        <v>973</v>
      </c>
      <c r="I2" s="48"/>
    </row>
    <row r="3" spans="1:9" ht="15" customHeight="1" thickTop="1">
      <c r="A3" s="66" t="s">
        <v>494</v>
      </c>
      <c r="B3" s="65" t="s">
        <v>419</v>
      </c>
      <c r="C3" s="65" t="s">
        <v>420</v>
      </c>
      <c r="D3" s="64" t="s">
        <v>421</v>
      </c>
      <c r="E3" s="67" t="s">
        <v>494</v>
      </c>
      <c r="F3" s="65" t="s">
        <v>419</v>
      </c>
      <c r="G3" s="65" t="s">
        <v>420</v>
      </c>
      <c r="H3" s="64" t="s">
        <v>421</v>
      </c>
      <c r="I3" s="48"/>
    </row>
    <row r="4" spans="1:9" ht="3.75" customHeight="1">
      <c r="A4" s="231"/>
      <c r="B4" s="232"/>
      <c r="C4" s="232"/>
      <c r="D4" s="233"/>
      <c r="E4" s="234"/>
      <c r="F4" s="235"/>
      <c r="G4" s="235"/>
      <c r="H4" s="233"/>
      <c r="I4" s="48"/>
    </row>
    <row r="5" spans="1:9" s="239" customFormat="1" ht="11.25" customHeight="1">
      <c r="A5" s="236" t="s">
        <v>974</v>
      </c>
      <c r="B5" s="456">
        <v>1161294</v>
      </c>
      <c r="C5" s="456">
        <v>557063</v>
      </c>
      <c r="D5" s="457">
        <v>604231</v>
      </c>
      <c r="E5" s="237" t="s">
        <v>608</v>
      </c>
      <c r="F5" s="458">
        <f>SUM(F6:F10)</f>
        <v>76601</v>
      </c>
      <c r="G5" s="458">
        <f>SUM(G6:G10)</f>
        <v>38140</v>
      </c>
      <c r="H5" s="766">
        <f>SUM(H6:H10)</f>
        <v>38461</v>
      </c>
      <c r="I5" s="238"/>
    </row>
    <row r="6" spans="1:9" s="239" customFormat="1" ht="11.25" customHeight="1">
      <c r="A6" s="236"/>
      <c r="B6" s="456"/>
      <c r="C6" s="456"/>
      <c r="D6" s="460"/>
      <c r="E6" s="240" t="s">
        <v>495</v>
      </c>
      <c r="F6" s="458">
        <v>14543</v>
      </c>
      <c r="G6" s="458">
        <v>7205</v>
      </c>
      <c r="H6" s="459">
        <v>7338</v>
      </c>
      <c r="I6" s="238"/>
    </row>
    <row r="7" spans="1:13" s="239" customFormat="1" ht="11.25" customHeight="1">
      <c r="A7" s="241" t="s">
        <v>401</v>
      </c>
      <c r="B7" s="456">
        <f>SUM(B12,B19,B26)</f>
        <v>147502</v>
      </c>
      <c r="C7" s="456">
        <f>SUM(C12,C19,C26)</f>
        <v>75550</v>
      </c>
      <c r="D7" s="456">
        <f>SUM(D12,D19,D26)</f>
        <v>71952</v>
      </c>
      <c r="E7" s="240" t="s">
        <v>496</v>
      </c>
      <c r="F7" s="458">
        <v>15177</v>
      </c>
      <c r="G7" s="458">
        <v>7453</v>
      </c>
      <c r="H7" s="459">
        <v>7724</v>
      </c>
      <c r="I7" s="238"/>
      <c r="J7" s="459"/>
      <c r="K7" s="459"/>
      <c r="L7" s="459"/>
      <c r="M7" s="238"/>
    </row>
    <row r="8" spans="1:13" s="239" customFormat="1" ht="11.25" customHeight="1">
      <c r="A8" s="236" t="s">
        <v>497</v>
      </c>
      <c r="B8" s="456">
        <f>SUM(B33,B40,B47,B54,B61,B68,B75,F5,F12,F19)</f>
        <v>690558</v>
      </c>
      <c r="C8" s="456">
        <f>SUM(C33,C40,C47,C54,C61,C68,C75,G5,G12,G19)</f>
        <v>348350</v>
      </c>
      <c r="D8" s="456">
        <f>SUM(D33,D40,D47,D54,D61,D68,D75,H5,H12,H19)</f>
        <v>342208</v>
      </c>
      <c r="E8" s="240" t="s">
        <v>498</v>
      </c>
      <c r="F8" s="458">
        <v>15589</v>
      </c>
      <c r="G8" s="458">
        <v>7757</v>
      </c>
      <c r="H8" s="459">
        <v>7832</v>
      </c>
      <c r="I8" s="238"/>
      <c r="J8" s="459"/>
      <c r="K8" s="459"/>
      <c r="L8" s="459"/>
      <c r="M8" s="238"/>
    </row>
    <row r="9" spans="1:13" s="239" customFormat="1" ht="11.25" customHeight="1">
      <c r="A9" s="241" t="s">
        <v>402</v>
      </c>
      <c r="B9" s="456">
        <f>SUM(F26,F33,F40,F47,F54,F61,F68,F76,)</f>
        <v>319901</v>
      </c>
      <c r="C9" s="456">
        <f>SUM(G26,G33,G40,G47,G54,G61,G68,G76,)</f>
        <v>131067</v>
      </c>
      <c r="D9" s="456">
        <f>SUM(H26,H33,H40,H47,H54,H61,H68,H76,)</f>
        <v>188834</v>
      </c>
      <c r="E9" s="240" t="s">
        <v>499</v>
      </c>
      <c r="F9" s="458">
        <v>15741</v>
      </c>
      <c r="G9" s="458">
        <v>7890</v>
      </c>
      <c r="H9" s="459">
        <v>7851</v>
      </c>
      <c r="I9" s="238"/>
      <c r="J9" s="459"/>
      <c r="K9" s="459"/>
      <c r="L9" s="459"/>
      <c r="M9" s="238"/>
    </row>
    <row r="10" spans="1:13" s="239" customFormat="1" ht="11.25" customHeight="1">
      <c r="A10" s="243"/>
      <c r="B10" s="458"/>
      <c r="C10" s="458"/>
      <c r="D10" s="459"/>
      <c r="E10" s="240" t="s">
        <v>500</v>
      </c>
      <c r="F10" s="458">
        <v>15551</v>
      </c>
      <c r="G10" s="458">
        <v>7835</v>
      </c>
      <c r="H10" s="459">
        <v>7716</v>
      </c>
      <c r="I10" s="238"/>
      <c r="J10" s="238"/>
      <c r="K10" s="238"/>
      <c r="L10" s="238"/>
      <c r="M10" s="238"/>
    </row>
    <row r="11" spans="1:13" s="239" customFormat="1" ht="3.75" customHeight="1">
      <c r="A11" s="243"/>
      <c r="B11" s="458"/>
      <c r="C11" s="458"/>
      <c r="D11" s="459"/>
      <c r="E11" s="240"/>
      <c r="F11" s="458"/>
      <c r="G11" s="458"/>
      <c r="H11" s="459"/>
      <c r="I11" s="238"/>
      <c r="J11" s="238"/>
      <c r="K11" s="238"/>
      <c r="L11" s="238"/>
      <c r="M11" s="238"/>
    </row>
    <row r="12" spans="1:13" s="239" customFormat="1" ht="11.25" customHeight="1">
      <c r="A12" s="244" t="s">
        <v>403</v>
      </c>
      <c r="B12" s="458">
        <f>SUM(B13:B17)</f>
        <v>44473</v>
      </c>
      <c r="C12" s="458">
        <f>SUM(C13:C17)</f>
        <v>22867</v>
      </c>
      <c r="D12" s="458">
        <f>SUM(D13:D17)</f>
        <v>21606</v>
      </c>
      <c r="E12" s="237" t="s">
        <v>501</v>
      </c>
      <c r="F12" s="458">
        <f>SUM(F13:F17)</f>
        <v>86861</v>
      </c>
      <c r="G12" s="458">
        <f>SUM(G13:G17)</f>
        <v>43380</v>
      </c>
      <c r="H12" s="766">
        <f>SUM(H13:H17)</f>
        <v>43481</v>
      </c>
      <c r="I12" s="238"/>
      <c r="J12" s="238"/>
      <c r="K12" s="238"/>
      <c r="L12" s="238"/>
      <c r="M12" s="238"/>
    </row>
    <row r="13" spans="1:13" s="239" customFormat="1" ht="11.25" customHeight="1">
      <c r="A13" s="245" t="s">
        <v>502</v>
      </c>
      <c r="B13" s="461">
        <v>8758</v>
      </c>
      <c r="C13" s="461">
        <v>4470</v>
      </c>
      <c r="D13" s="462">
        <v>4288</v>
      </c>
      <c r="E13" s="240" t="s">
        <v>503</v>
      </c>
      <c r="F13" s="458">
        <v>16517</v>
      </c>
      <c r="G13" s="458">
        <v>8144</v>
      </c>
      <c r="H13" s="459">
        <v>8373</v>
      </c>
      <c r="I13" s="238"/>
      <c r="J13" s="238"/>
      <c r="K13" s="238"/>
      <c r="L13" s="238"/>
      <c r="M13" s="238"/>
    </row>
    <row r="14" spans="1:13" s="239" customFormat="1" ht="11.25" customHeight="1">
      <c r="A14" s="245" t="s">
        <v>504</v>
      </c>
      <c r="B14" s="461">
        <v>8561</v>
      </c>
      <c r="C14" s="461">
        <v>4453</v>
      </c>
      <c r="D14" s="462">
        <v>4108</v>
      </c>
      <c r="E14" s="240" t="s">
        <v>505</v>
      </c>
      <c r="F14" s="458">
        <v>16787</v>
      </c>
      <c r="G14" s="458">
        <v>8366</v>
      </c>
      <c r="H14" s="459">
        <v>8421</v>
      </c>
      <c r="I14" s="238"/>
      <c r="J14" s="238"/>
      <c r="K14" s="238"/>
      <c r="L14" s="238"/>
      <c r="M14" s="238"/>
    </row>
    <row r="15" spans="1:13" s="239" customFormat="1" ht="11.25" customHeight="1">
      <c r="A15" s="245" t="s">
        <v>506</v>
      </c>
      <c r="B15" s="461">
        <v>8704</v>
      </c>
      <c r="C15" s="461">
        <v>4454</v>
      </c>
      <c r="D15" s="462">
        <v>4250</v>
      </c>
      <c r="E15" s="240" t="s">
        <v>507</v>
      </c>
      <c r="F15" s="458">
        <v>16836</v>
      </c>
      <c r="G15" s="458">
        <v>8474</v>
      </c>
      <c r="H15" s="459">
        <v>8362</v>
      </c>
      <c r="I15" s="238"/>
      <c r="J15" s="238"/>
      <c r="K15" s="238"/>
      <c r="L15" s="238"/>
      <c r="M15" s="238"/>
    </row>
    <row r="16" spans="1:13" s="239" customFormat="1" ht="11.25" customHeight="1">
      <c r="A16" s="245" t="s">
        <v>430</v>
      </c>
      <c r="B16" s="461">
        <v>9263</v>
      </c>
      <c r="C16" s="461">
        <v>4790</v>
      </c>
      <c r="D16" s="462">
        <v>4473</v>
      </c>
      <c r="E16" s="240" t="s">
        <v>508</v>
      </c>
      <c r="F16" s="458">
        <v>17920</v>
      </c>
      <c r="G16" s="458">
        <v>8963</v>
      </c>
      <c r="H16" s="459">
        <v>8957</v>
      </c>
      <c r="I16" s="238"/>
      <c r="J16" s="238"/>
      <c r="K16" s="238"/>
      <c r="L16" s="238"/>
      <c r="M16" s="238"/>
    </row>
    <row r="17" spans="1:13" s="239" customFormat="1" ht="11.25" customHeight="1">
      <c r="A17" s="245" t="s">
        <v>431</v>
      </c>
      <c r="B17" s="461">
        <v>9187</v>
      </c>
      <c r="C17" s="461">
        <v>4700</v>
      </c>
      <c r="D17" s="462">
        <v>4487</v>
      </c>
      <c r="E17" s="240" t="s">
        <v>509</v>
      </c>
      <c r="F17" s="458">
        <v>18801</v>
      </c>
      <c r="G17" s="458">
        <v>9433</v>
      </c>
      <c r="H17" s="459">
        <v>9368</v>
      </c>
      <c r="I17" s="238"/>
      <c r="J17" s="238"/>
      <c r="K17" s="238"/>
      <c r="L17" s="238"/>
      <c r="M17" s="238"/>
    </row>
    <row r="18" spans="1:13" s="239" customFormat="1" ht="3.75" customHeight="1">
      <c r="A18" s="245"/>
      <c r="B18" s="461"/>
      <c r="C18" s="461"/>
      <c r="D18" s="462"/>
      <c r="E18" s="240"/>
      <c r="F18" s="458"/>
      <c r="G18" s="458"/>
      <c r="H18" s="459"/>
      <c r="I18" s="238"/>
      <c r="J18" s="238"/>
      <c r="K18" s="238"/>
      <c r="L18" s="238"/>
      <c r="M18" s="238"/>
    </row>
    <row r="19" spans="1:13" s="239" customFormat="1" ht="11.25" customHeight="1">
      <c r="A19" s="244" t="s">
        <v>510</v>
      </c>
      <c r="B19" s="458">
        <f>SUM(B20:B24)</f>
        <v>48856</v>
      </c>
      <c r="C19" s="458">
        <f>SUM(C20:C24)</f>
        <v>24936</v>
      </c>
      <c r="D19" s="458">
        <f>SUM(D20:D24)</f>
        <v>23920</v>
      </c>
      <c r="E19" s="237" t="s">
        <v>511</v>
      </c>
      <c r="F19" s="458">
        <f>SUM(F20:F24)</f>
        <v>99219</v>
      </c>
      <c r="G19" s="458">
        <f>SUM(G20:G24)</f>
        <v>50618</v>
      </c>
      <c r="H19" s="766">
        <f>SUM(H20:H24)</f>
        <v>48601</v>
      </c>
      <c r="I19" s="238"/>
      <c r="J19" s="238"/>
      <c r="K19" s="238"/>
      <c r="L19" s="238"/>
      <c r="M19" s="238"/>
    </row>
    <row r="20" spans="1:13" s="239" customFormat="1" ht="11.25" customHeight="1">
      <c r="A20" s="245" t="s">
        <v>432</v>
      </c>
      <c r="B20" s="458">
        <v>9380</v>
      </c>
      <c r="C20" s="458">
        <v>4796</v>
      </c>
      <c r="D20" s="463">
        <v>4584</v>
      </c>
      <c r="E20" s="240" t="s">
        <v>512</v>
      </c>
      <c r="F20" s="458">
        <v>19655</v>
      </c>
      <c r="G20" s="458">
        <v>9993</v>
      </c>
      <c r="H20" s="459">
        <v>9662</v>
      </c>
      <c r="I20" s="238"/>
      <c r="J20" s="238"/>
      <c r="K20" s="238"/>
      <c r="L20" s="238"/>
      <c r="M20" s="238"/>
    </row>
    <row r="21" spans="1:13" s="239" customFormat="1" ht="11.25" customHeight="1">
      <c r="A21" s="245" t="s">
        <v>433</v>
      </c>
      <c r="B21" s="458">
        <v>9327</v>
      </c>
      <c r="C21" s="458">
        <v>4782</v>
      </c>
      <c r="D21" s="463">
        <v>4545</v>
      </c>
      <c r="E21" s="240" t="s">
        <v>513</v>
      </c>
      <c r="F21" s="458">
        <v>21005</v>
      </c>
      <c r="G21" s="458">
        <v>10652</v>
      </c>
      <c r="H21" s="459">
        <v>10353</v>
      </c>
      <c r="I21" s="238"/>
      <c r="J21" s="459"/>
      <c r="K21" s="459"/>
      <c r="L21" s="459"/>
      <c r="M21" s="238"/>
    </row>
    <row r="22" spans="1:13" s="239" customFormat="1" ht="11.25" customHeight="1">
      <c r="A22" s="245" t="s">
        <v>434</v>
      </c>
      <c r="B22" s="458">
        <v>9759</v>
      </c>
      <c r="C22" s="458">
        <v>4960</v>
      </c>
      <c r="D22" s="463">
        <v>4799</v>
      </c>
      <c r="E22" s="240" t="s">
        <v>514</v>
      </c>
      <c r="F22" s="458">
        <v>20781</v>
      </c>
      <c r="G22" s="458">
        <v>10630</v>
      </c>
      <c r="H22" s="459">
        <v>10151</v>
      </c>
      <c r="I22" s="238"/>
      <c r="J22" s="238"/>
      <c r="K22" s="238"/>
      <c r="L22" s="238"/>
      <c r="M22" s="238"/>
    </row>
    <row r="23" spans="1:13" s="239" customFormat="1" ht="11.25" customHeight="1">
      <c r="A23" s="245" t="s">
        <v>435</v>
      </c>
      <c r="B23" s="458">
        <v>9924</v>
      </c>
      <c r="C23" s="458">
        <v>5067</v>
      </c>
      <c r="D23" s="463">
        <v>4857</v>
      </c>
      <c r="E23" s="240" t="s">
        <v>515</v>
      </c>
      <c r="F23" s="458">
        <v>19364</v>
      </c>
      <c r="G23" s="458">
        <v>9954</v>
      </c>
      <c r="H23" s="459">
        <v>9410</v>
      </c>
      <c r="I23" s="238"/>
      <c r="J23" s="238"/>
      <c r="K23" s="238"/>
      <c r="L23" s="238"/>
      <c r="M23" s="238"/>
    </row>
    <row r="24" spans="1:13" s="239" customFormat="1" ht="11.25" customHeight="1">
      <c r="A24" s="245" t="s">
        <v>436</v>
      </c>
      <c r="B24" s="458">
        <v>10466</v>
      </c>
      <c r="C24" s="458">
        <v>5331</v>
      </c>
      <c r="D24" s="463">
        <v>5135</v>
      </c>
      <c r="E24" s="240" t="s">
        <v>516</v>
      </c>
      <c r="F24" s="458">
        <v>18414</v>
      </c>
      <c r="G24" s="458">
        <v>9389</v>
      </c>
      <c r="H24" s="459">
        <v>9025</v>
      </c>
      <c r="I24" s="238"/>
      <c r="J24" s="238"/>
      <c r="K24" s="238"/>
      <c r="L24" s="238"/>
      <c r="M24" s="238"/>
    </row>
    <row r="25" spans="1:13" s="239" customFormat="1" ht="3.75" customHeight="1">
      <c r="A25" s="245"/>
      <c r="B25" s="458"/>
      <c r="C25" s="458"/>
      <c r="D25" s="459"/>
      <c r="E25" s="240"/>
      <c r="F25" s="458"/>
      <c r="G25" s="458"/>
      <c r="H25" s="459"/>
      <c r="I25" s="238"/>
      <c r="J25" s="238"/>
      <c r="K25" s="238"/>
      <c r="L25" s="238"/>
      <c r="M25" s="238"/>
    </row>
    <row r="26" spans="1:9" s="239" customFormat="1" ht="11.25" customHeight="1">
      <c r="A26" s="244" t="s">
        <v>517</v>
      </c>
      <c r="B26" s="458">
        <f>SUM(B27:B31)</f>
        <v>54173</v>
      </c>
      <c r="C26" s="458">
        <f>SUM(C27:C31)</f>
        <v>27747</v>
      </c>
      <c r="D26" s="458">
        <f>SUM(D27:D31)</f>
        <v>26426</v>
      </c>
      <c r="E26" s="237" t="s">
        <v>518</v>
      </c>
      <c r="F26" s="458">
        <f>SUM(F27:F31)</f>
        <v>67140</v>
      </c>
      <c r="G26" s="458">
        <f>SUM(G27:G31)</f>
        <v>32490</v>
      </c>
      <c r="H26" s="766">
        <f>SUM(H27:H31)</f>
        <v>34650</v>
      </c>
      <c r="I26" s="238"/>
    </row>
    <row r="27" spans="1:9" s="239" customFormat="1" ht="11.25" customHeight="1">
      <c r="A27" s="245" t="s">
        <v>519</v>
      </c>
      <c r="B27" s="458">
        <v>10681</v>
      </c>
      <c r="C27" s="458">
        <v>5436</v>
      </c>
      <c r="D27" s="463">
        <v>5245</v>
      </c>
      <c r="E27" s="240" t="s">
        <v>520</v>
      </c>
      <c r="F27" s="458">
        <v>11173</v>
      </c>
      <c r="G27" s="458">
        <v>5546</v>
      </c>
      <c r="H27" s="459">
        <v>5627</v>
      </c>
      <c r="I27" s="238"/>
    </row>
    <row r="28" spans="1:9" s="239" customFormat="1" ht="11.25" customHeight="1">
      <c r="A28" s="245" t="s">
        <v>521</v>
      </c>
      <c r="B28" s="458">
        <v>10682</v>
      </c>
      <c r="C28" s="458">
        <v>5437</v>
      </c>
      <c r="D28" s="463">
        <v>5245</v>
      </c>
      <c r="E28" s="240" t="s">
        <v>522</v>
      </c>
      <c r="F28" s="458">
        <v>12847</v>
      </c>
      <c r="G28" s="458">
        <v>6222</v>
      </c>
      <c r="H28" s="459">
        <v>6625</v>
      </c>
      <c r="I28" s="238"/>
    </row>
    <row r="29" spans="1:9" s="239" customFormat="1" ht="11.25" customHeight="1">
      <c r="A29" s="245" t="s">
        <v>523</v>
      </c>
      <c r="B29" s="458">
        <v>10702</v>
      </c>
      <c r="C29" s="458">
        <v>5517</v>
      </c>
      <c r="D29" s="463">
        <v>5185</v>
      </c>
      <c r="E29" s="240" t="s">
        <v>524</v>
      </c>
      <c r="F29" s="458">
        <v>14714</v>
      </c>
      <c r="G29" s="458">
        <v>7147</v>
      </c>
      <c r="H29" s="459">
        <v>7567</v>
      </c>
      <c r="I29" s="238"/>
    </row>
    <row r="30" spans="1:9" s="239" customFormat="1" ht="11.25" customHeight="1">
      <c r="A30" s="245" t="s">
        <v>525</v>
      </c>
      <c r="B30" s="458">
        <v>10964</v>
      </c>
      <c r="C30" s="458">
        <v>5620</v>
      </c>
      <c r="D30" s="463">
        <v>5344</v>
      </c>
      <c r="E30" s="240" t="s">
        <v>526</v>
      </c>
      <c r="F30" s="458">
        <v>13892</v>
      </c>
      <c r="G30" s="458">
        <v>6681</v>
      </c>
      <c r="H30" s="459">
        <v>7211</v>
      </c>
      <c r="I30" s="238"/>
    </row>
    <row r="31" spans="1:9" s="239" customFormat="1" ht="11.25" customHeight="1">
      <c r="A31" s="245" t="s">
        <v>527</v>
      </c>
      <c r="B31" s="458">
        <v>11144</v>
      </c>
      <c r="C31" s="458">
        <v>5737</v>
      </c>
      <c r="D31" s="463">
        <v>5407</v>
      </c>
      <c r="E31" s="240" t="s">
        <v>528</v>
      </c>
      <c r="F31" s="458">
        <v>14514</v>
      </c>
      <c r="G31" s="458">
        <v>6894</v>
      </c>
      <c r="H31" s="459">
        <v>7620</v>
      </c>
      <c r="I31" s="238"/>
    </row>
    <row r="32" spans="1:9" s="239" customFormat="1" ht="3.75" customHeight="1">
      <c r="A32" s="245"/>
      <c r="B32" s="458"/>
      <c r="C32" s="458"/>
      <c r="D32" s="459"/>
      <c r="E32" s="240"/>
      <c r="F32" s="458"/>
      <c r="G32" s="458"/>
      <c r="H32" s="459"/>
      <c r="I32" s="238"/>
    </row>
    <row r="33" spans="1:9" s="239" customFormat="1" ht="11.25" customHeight="1">
      <c r="A33" s="244" t="s">
        <v>529</v>
      </c>
      <c r="B33" s="458">
        <f>SUM(B34:B38)</f>
        <v>56352</v>
      </c>
      <c r="C33" s="458">
        <f>SUM(C34:C38)</f>
        <v>28758</v>
      </c>
      <c r="D33" s="458">
        <f>SUM(D34:D38)</f>
        <v>27594</v>
      </c>
      <c r="E33" s="237" t="s">
        <v>530</v>
      </c>
      <c r="F33" s="458">
        <f>SUM(F34:F38)</f>
        <v>69355</v>
      </c>
      <c r="G33" s="458">
        <f>SUM(G34:G38)</f>
        <v>31325</v>
      </c>
      <c r="H33" s="766">
        <f>SUM(H34:H38)</f>
        <v>38030</v>
      </c>
      <c r="I33" s="238"/>
    </row>
    <row r="34" spans="1:9" s="239" customFormat="1" ht="11.25" customHeight="1">
      <c r="A34" s="245" t="s">
        <v>531</v>
      </c>
      <c r="B34" s="458">
        <v>11474</v>
      </c>
      <c r="C34" s="458">
        <v>5902</v>
      </c>
      <c r="D34" s="463">
        <v>5572</v>
      </c>
      <c r="E34" s="240" t="s">
        <v>532</v>
      </c>
      <c r="F34" s="458">
        <v>14120</v>
      </c>
      <c r="G34" s="458">
        <v>6523</v>
      </c>
      <c r="H34" s="459">
        <v>7597</v>
      </c>
      <c r="I34" s="238"/>
    </row>
    <row r="35" spans="1:9" s="239" customFormat="1" ht="11.25" customHeight="1">
      <c r="A35" s="245" t="s">
        <v>533</v>
      </c>
      <c r="B35" s="458">
        <v>11828</v>
      </c>
      <c r="C35" s="458">
        <v>6031</v>
      </c>
      <c r="D35" s="463">
        <v>5797</v>
      </c>
      <c r="E35" s="240" t="s">
        <v>534</v>
      </c>
      <c r="F35" s="458">
        <v>13968</v>
      </c>
      <c r="G35" s="458">
        <v>6397</v>
      </c>
      <c r="H35" s="459">
        <v>7571</v>
      </c>
      <c r="I35" s="238"/>
    </row>
    <row r="36" spans="1:9" s="239" customFormat="1" ht="11.25" customHeight="1">
      <c r="A36" s="245" t="s">
        <v>535</v>
      </c>
      <c r="B36" s="458">
        <v>12039</v>
      </c>
      <c r="C36" s="458">
        <v>6269</v>
      </c>
      <c r="D36" s="463">
        <v>5770</v>
      </c>
      <c r="E36" s="240" t="s">
        <v>536</v>
      </c>
      <c r="F36" s="458">
        <v>12635</v>
      </c>
      <c r="G36" s="458">
        <v>5666</v>
      </c>
      <c r="H36" s="459">
        <v>6969</v>
      </c>
      <c r="I36" s="238"/>
    </row>
    <row r="37" spans="1:9" s="239" customFormat="1" ht="11.25" customHeight="1">
      <c r="A37" s="245" t="s">
        <v>537</v>
      </c>
      <c r="B37" s="458">
        <v>11318</v>
      </c>
      <c r="C37" s="458">
        <v>5756</v>
      </c>
      <c r="D37" s="463">
        <v>5562</v>
      </c>
      <c r="E37" s="240" t="s">
        <v>538</v>
      </c>
      <c r="F37" s="458">
        <v>14218</v>
      </c>
      <c r="G37" s="458">
        <v>6402</v>
      </c>
      <c r="H37" s="459">
        <v>7816</v>
      </c>
      <c r="I37" s="238"/>
    </row>
    <row r="38" spans="1:9" s="239" customFormat="1" ht="11.25" customHeight="1">
      <c r="A38" s="245" t="s">
        <v>539</v>
      </c>
      <c r="B38" s="458">
        <v>9693</v>
      </c>
      <c r="C38" s="458">
        <v>4800</v>
      </c>
      <c r="D38" s="463">
        <v>4893</v>
      </c>
      <c r="E38" s="240" t="s">
        <v>540</v>
      </c>
      <c r="F38" s="458">
        <v>14414</v>
      </c>
      <c r="G38" s="458">
        <v>6337</v>
      </c>
      <c r="H38" s="459">
        <v>8077</v>
      </c>
      <c r="I38" s="238"/>
    </row>
    <row r="39" spans="1:9" s="239" customFormat="1" ht="3.75" customHeight="1">
      <c r="A39" s="245"/>
      <c r="B39" s="458"/>
      <c r="C39" s="458"/>
      <c r="D39" s="459"/>
      <c r="E39" s="240"/>
      <c r="F39" s="458"/>
      <c r="G39" s="458"/>
      <c r="H39" s="459"/>
      <c r="I39" s="238"/>
    </row>
    <row r="40" spans="1:9" s="239" customFormat="1" ht="11.25" customHeight="1">
      <c r="A40" s="244" t="s">
        <v>541</v>
      </c>
      <c r="B40" s="458">
        <f>SUM(B41:B45)</f>
        <v>44786</v>
      </c>
      <c r="C40" s="458">
        <f>SUM(C41:C45)</f>
        <v>22576</v>
      </c>
      <c r="D40" s="458">
        <f>SUM(D41:D45)</f>
        <v>22210</v>
      </c>
      <c r="E40" s="237" t="s">
        <v>542</v>
      </c>
      <c r="F40" s="458">
        <f>SUM(F41:F45)</f>
        <v>69757</v>
      </c>
      <c r="G40" s="458">
        <f>SUM(G41:G45)</f>
        <v>29552</v>
      </c>
      <c r="H40" s="766">
        <f>SUM(H41:H45)</f>
        <v>40205</v>
      </c>
      <c r="I40" s="238"/>
    </row>
    <row r="41" spans="1:9" s="239" customFormat="1" ht="11.25" customHeight="1">
      <c r="A41" s="245" t="s">
        <v>543</v>
      </c>
      <c r="B41" s="458">
        <v>8210</v>
      </c>
      <c r="C41" s="458">
        <v>4027</v>
      </c>
      <c r="D41" s="463">
        <v>4183</v>
      </c>
      <c r="E41" s="240" t="s">
        <v>544</v>
      </c>
      <c r="F41" s="458">
        <v>14662</v>
      </c>
      <c r="G41" s="458">
        <v>6403</v>
      </c>
      <c r="H41" s="459">
        <v>8259</v>
      </c>
      <c r="I41" s="238"/>
    </row>
    <row r="42" spans="1:9" s="239" customFormat="1" ht="11.25" customHeight="1">
      <c r="A42" s="245" t="s">
        <v>545</v>
      </c>
      <c r="B42" s="458">
        <v>8436</v>
      </c>
      <c r="C42" s="458">
        <v>4215</v>
      </c>
      <c r="D42" s="463">
        <v>4221</v>
      </c>
      <c r="E42" s="240" t="s">
        <v>546</v>
      </c>
      <c r="F42" s="458">
        <v>14217</v>
      </c>
      <c r="G42" s="458">
        <v>6108</v>
      </c>
      <c r="H42" s="459">
        <v>8109</v>
      </c>
      <c r="I42" s="238"/>
    </row>
    <row r="43" spans="1:9" s="239" customFormat="1" ht="11.25" customHeight="1">
      <c r="A43" s="245" t="s">
        <v>547</v>
      </c>
      <c r="B43" s="458">
        <v>8820</v>
      </c>
      <c r="C43" s="458">
        <v>4480</v>
      </c>
      <c r="D43" s="463">
        <v>4340</v>
      </c>
      <c r="E43" s="240" t="s">
        <v>548</v>
      </c>
      <c r="F43" s="458">
        <v>13779</v>
      </c>
      <c r="G43" s="458">
        <v>5825</v>
      </c>
      <c r="H43" s="459">
        <v>7954</v>
      </c>
      <c r="I43" s="238"/>
    </row>
    <row r="44" spans="1:9" s="239" customFormat="1" ht="11.25" customHeight="1">
      <c r="A44" s="245" t="s">
        <v>549</v>
      </c>
      <c r="B44" s="458">
        <v>9392</v>
      </c>
      <c r="C44" s="458">
        <v>4792</v>
      </c>
      <c r="D44" s="463">
        <v>4600</v>
      </c>
      <c r="E44" s="240" t="s">
        <v>550</v>
      </c>
      <c r="F44" s="458">
        <v>13814</v>
      </c>
      <c r="G44" s="458">
        <v>5793</v>
      </c>
      <c r="H44" s="459">
        <v>8021</v>
      </c>
      <c r="I44" s="238"/>
    </row>
    <row r="45" spans="1:9" s="239" customFormat="1" ht="11.25" customHeight="1">
      <c r="A45" s="245" t="s">
        <v>551</v>
      </c>
      <c r="B45" s="458">
        <v>9928</v>
      </c>
      <c r="C45" s="458">
        <v>5062</v>
      </c>
      <c r="D45" s="463">
        <v>4866</v>
      </c>
      <c r="E45" s="240" t="s">
        <v>552</v>
      </c>
      <c r="F45" s="458">
        <v>13285</v>
      </c>
      <c r="G45" s="458">
        <v>5423</v>
      </c>
      <c r="H45" s="459">
        <v>7862</v>
      </c>
      <c r="I45" s="238"/>
    </row>
    <row r="46" spans="1:9" s="239" customFormat="1" ht="3.75" customHeight="1">
      <c r="A46" s="245"/>
      <c r="B46" s="458"/>
      <c r="C46" s="458"/>
      <c r="D46" s="459"/>
      <c r="E46" s="240"/>
      <c r="F46" s="458"/>
      <c r="G46" s="458"/>
      <c r="H46" s="459"/>
      <c r="I46" s="238"/>
    </row>
    <row r="47" spans="1:9" s="239" customFormat="1" ht="11.25" customHeight="1">
      <c r="A47" s="244" t="s">
        <v>553</v>
      </c>
      <c r="B47" s="458">
        <f>SUM(B48:B52)</f>
        <v>55761</v>
      </c>
      <c r="C47" s="458">
        <f>SUM(C48:C52)</f>
        <v>28330</v>
      </c>
      <c r="D47" s="458">
        <f>SUM(D48:D52)</f>
        <v>27431</v>
      </c>
      <c r="E47" s="237" t="s">
        <v>554</v>
      </c>
      <c r="F47" s="458">
        <f>SUM(F48:F52)</f>
        <v>59654</v>
      </c>
      <c r="G47" s="458">
        <f>SUM(G48:G52)</f>
        <v>22530</v>
      </c>
      <c r="H47" s="766">
        <f>SUM(H48:H52)</f>
        <v>37124</v>
      </c>
      <c r="I47" s="238"/>
    </row>
    <row r="48" spans="1:9" s="239" customFormat="1" ht="11.25" customHeight="1">
      <c r="A48" s="245" t="s">
        <v>555</v>
      </c>
      <c r="B48" s="458">
        <v>10460</v>
      </c>
      <c r="C48" s="458">
        <v>5317</v>
      </c>
      <c r="D48" s="463">
        <v>5143</v>
      </c>
      <c r="E48" s="240" t="s">
        <v>556</v>
      </c>
      <c r="F48" s="461">
        <v>13286</v>
      </c>
      <c r="G48" s="461">
        <v>5291</v>
      </c>
      <c r="H48" s="462">
        <v>7995</v>
      </c>
      <c r="I48" s="238"/>
    </row>
    <row r="49" spans="1:9" s="239" customFormat="1" ht="11.25" customHeight="1">
      <c r="A49" s="245" t="s">
        <v>557</v>
      </c>
      <c r="B49" s="458">
        <v>10614</v>
      </c>
      <c r="C49" s="458">
        <v>5365</v>
      </c>
      <c r="D49" s="463">
        <v>5249</v>
      </c>
      <c r="E49" s="240" t="s">
        <v>558</v>
      </c>
      <c r="F49" s="461">
        <v>12766</v>
      </c>
      <c r="G49" s="461">
        <v>4984</v>
      </c>
      <c r="H49" s="462">
        <v>7782</v>
      </c>
      <c r="I49" s="238"/>
    </row>
    <row r="50" spans="1:9" s="239" customFormat="1" ht="11.25" customHeight="1">
      <c r="A50" s="245" t="s">
        <v>559</v>
      </c>
      <c r="B50" s="458">
        <v>11300</v>
      </c>
      <c r="C50" s="458">
        <v>5819</v>
      </c>
      <c r="D50" s="463">
        <v>5481</v>
      </c>
      <c r="E50" s="240" t="s">
        <v>560</v>
      </c>
      <c r="F50" s="461">
        <v>11689</v>
      </c>
      <c r="G50" s="461">
        <v>4361</v>
      </c>
      <c r="H50" s="462">
        <v>7328</v>
      </c>
      <c r="I50" s="238"/>
    </row>
    <row r="51" spans="1:9" s="239" customFormat="1" ht="11.25" customHeight="1">
      <c r="A51" s="245" t="s">
        <v>561</v>
      </c>
      <c r="B51" s="458">
        <v>11597</v>
      </c>
      <c r="C51" s="458">
        <v>5850</v>
      </c>
      <c r="D51" s="463">
        <v>5747</v>
      </c>
      <c r="E51" s="240" t="s">
        <v>562</v>
      </c>
      <c r="F51" s="461">
        <v>11379</v>
      </c>
      <c r="G51" s="461">
        <v>4145</v>
      </c>
      <c r="H51" s="462">
        <v>7234</v>
      </c>
      <c r="I51" s="238"/>
    </row>
    <row r="52" spans="1:9" s="239" customFormat="1" ht="11.25" customHeight="1">
      <c r="A52" s="245" t="s">
        <v>563</v>
      </c>
      <c r="B52" s="458">
        <v>11790</v>
      </c>
      <c r="C52" s="458">
        <v>5979</v>
      </c>
      <c r="D52" s="463">
        <v>5811</v>
      </c>
      <c r="E52" s="240" t="s">
        <v>564</v>
      </c>
      <c r="F52" s="461">
        <v>10534</v>
      </c>
      <c r="G52" s="461">
        <v>3749</v>
      </c>
      <c r="H52" s="462">
        <v>6785</v>
      </c>
      <c r="I52" s="238"/>
    </row>
    <row r="53" spans="1:9" s="239" customFormat="1" ht="3.75" customHeight="1">
      <c r="A53" s="245"/>
      <c r="B53" s="458"/>
      <c r="C53" s="458"/>
      <c r="D53" s="459"/>
      <c r="E53" s="240"/>
      <c r="F53" s="461"/>
      <c r="G53" s="461"/>
      <c r="H53" s="462"/>
      <c r="I53" s="238"/>
    </row>
    <row r="54" spans="1:9" s="239" customFormat="1" ht="11.25" customHeight="1">
      <c r="A54" s="244" t="s">
        <v>565</v>
      </c>
      <c r="B54" s="458">
        <f>SUM(B55:B59)</f>
        <v>64791</v>
      </c>
      <c r="C54" s="458">
        <f>SUM(C55:C59)</f>
        <v>33209</v>
      </c>
      <c r="D54" s="458">
        <f>SUM(D55:D59)</f>
        <v>31582</v>
      </c>
      <c r="E54" s="237" t="s">
        <v>566</v>
      </c>
      <c r="F54" s="458">
        <f>SUM(F55:F59)</f>
        <v>35902</v>
      </c>
      <c r="G54" s="458">
        <f>SUM(G55:G59)</f>
        <v>10965</v>
      </c>
      <c r="H54" s="766">
        <f>SUM(H55:H59)</f>
        <v>24937</v>
      </c>
      <c r="I54" s="238"/>
    </row>
    <row r="55" spans="1:9" s="239" customFormat="1" ht="11.25" customHeight="1">
      <c r="A55" s="245" t="s">
        <v>567</v>
      </c>
      <c r="B55" s="458">
        <v>12083</v>
      </c>
      <c r="C55" s="458">
        <v>6141</v>
      </c>
      <c r="D55" s="463">
        <v>5942</v>
      </c>
      <c r="E55" s="240" t="s">
        <v>568</v>
      </c>
      <c r="F55" s="458">
        <v>9549</v>
      </c>
      <c r="G55" s="458">
        <v>3255</v>
      </c>
      <c r="H55" s="459">
        <v>6294</v>
      </c>
      <c r="I55" s="238"/>
    </row>
    <row r="56" spans="1:9" s="239" customFormat="1" ht="11.25" customHeight="1">
      <c r="A56" s="245" t="s">
        <v>569</v>
      </c>
      <c r="B56" s="458">
        <v>12692</v>
      </c>
      <c r="C56" s="458">
        <v>6468</v>
      </c>
      <c r="D56" s="463">
        <v>6224</v>
      </c>
      <c r="E56" s="240" t="s">
        <v>570</v>
      </c>
      <c r="F56" s="458">
        <v>8410</v>
      </c>
      <c r="G56" s="458">
        <v>2655</v>
      </c>
      <c r="H56" s="459">
        <v>5755</v>
      </c>
      <c r="I56" s="238"/>
    </row>
    <row r="57" spans="1:9" s="239" customFormat="1" ht="11.25" customHeight="1">
      <c r="A57" s="245" t="s">
        <v>571</v>
      </c>
      <c r="B57" s="458">
        <v>12967</v>
      </c>
      <c r="C57" s="458">
        <v>6628</v>
      </c>
      <c r="D57" s="463">
        <v>6339</v>
      </c>
      <c r="E57" s="240" t="s">
        <v>572</v>
      </c>
      <c r="F57" s="458">
        <v>7224</v>
      </c>
      <c r="G57" s="458">
        <v>2209</v>
      </c>
      <c r="H57" s="459">
        <v>5015</v>
      </c>
      <c r="I57" s="238"/>
    </row>
    <row r="58" spans="1:9" s="239" customFormat="1" ht="11.25" customHeight="1">
      <c r="A58" s="245" t="s">
        <v>573</v>
      </c>
      <c r="B58" s="458">
        <v>13627</v>
      </c>
      <c r="C58" s="458">
        <v>6996</v>
      </c>
      <c r="D58" s="463">
        <v>6631</v>
      </c>
      <c r="E58" s="240" t="s">
        <v>574</v>
      </c>
      <c r="F58" s="458">
        <v>5755</v>
      </c>
      <c r="G58" s="458">
        <v>1546</v>
      </c>
      <c r="H58" s="459">
        <v>4209</v>
      </c>
      <c r="I58" s="238"/>
    </row>
    <row r="59" spans="1:9" s="239" customFormat="1" ht="11.25" customHeight="1">
      <c r="A59" s="245" t="s">
        <v>575</v>
      </c>
      <c r="B59" s="458">
        <v>13422</v>
      </c>
      <c r="C59" s="458">
        <v>6976</v>
      </c>
      <c r="D59" s="463">
        <v>6446</v>
      </c>
      <c r="E59" s="240" t="s">
        <v>576</v>
      </c>
      <c r="F59" s="458">
        <v>4964</v>
      </c>
      <c r="G59" s="458">
        <v>1300</v>
      </c>
      <c r="H59" s="459">
        <v>3664</v>
      </c>
      <c r="I59" s="238"/>
    </row>
    <row r="60" spans="1:9" s="239" customFormat="1" ht="3.75" customHeight="1">
      <c r="A60" s="245"/>
      <c r="B60" s="458"/>
      <c r="C60" s="458"/>
      <c r="D60" s="459"/>
      <c r="E60" s="240"/>
      <c r="F60" s="458"/>
      <c r="G60" s="458"/>
      <c r="H60" s="459"/>
      <c r="I60" s="238"/>
    </row>
    <row r="61" spans="1:9" s="239" customFormat="1" ht="11.25" customHeight="1">
      <c r="A61" s="244" t="s">
        <v>577</v>
      </c>
      <c r="B61" s="458">
        <f>SUM(B62:B66)</f>
        <v>71140</v>
      </c>
      <c r="C61" s="458">
        <f>SUM(C62:C66)</f>
        <v>36061</v>
      </c>
      <c r="D61" s="458">
        <f>SUM(D62:D66)</f>
        <v>35079</v>
      </c>
      <c r="E61" s="237" t="s">
        <v>578</v>
      </c>
      <c r="F61" s="458">
        <f>SUM(F62:F66)</f>
        <v>13936</v>
      </c>
      <c r="G61" s="458">
        <f>SUM(G62:G66)</f>
        <v>3444</v>
      </c>
      <c r="H61" s="766">
        <f>SUM(H62:H66)</f>
        <v>10492</v>
      </c>
      <c r="I61" s="238"/>
    </row>
    <row r="62" spans="1:9" s="239" customFormat="1" ht="11.25" customHeight="1">
      <c r="A62" s="245" t="s">
        <v>579</v>
      </c>
      <c r="B62" s="458">
        <v>13980</v>
      </c>
      <c r="C62" s="458">
        <v>7214</v>
      </c>
      <c r="D62" s="463">
        <v>6766</v>
      </c>
      <c r="E62" s="240" t="s">
        <v>580</v>
      </c>
      <c r="F62" s="461">
        <v>4245</v>
      </c>
      <c r="G62" s="461">
        <v>1080</v>
      </c>
      <c r="H62" s="462">
        <v>3165</v>
      </c>
      <c r="I62" s="238"/>
    </row>
    <row r="63" spans="1:9" s="239" customFormat="1" ht="11.25" customHeight="1">
      <c r="A63" s="245" t="s">
        <v>581</v>
      </c>
      <c r="B63" s="458">
        <v>14167</v>
      </c>
      <c r="C63" s="458">
        <v>7176</v>
      </c>
      <c r="D63" s="463">
        <v>6991</v>
      </c>
      <c r="E63" s="240" t="s">
        <v>582</v>
      </c>
      <c r="F63" s="461">
        <v>3618</v>
      </c>
      <c r="G63" s="461">
        <v>933</v>
      </c>
      <c r="H63" s="462">
        <v>2685</v>
      </c>
      <c r="I63" s="238"/>
    </row>
    <row r="64" spans="1:9" s="239" customFormat="1" ht="11.25" customHeight="1">
      <c r="A64" s="245" t="s">
        <v>583</v>
      </c>
      <c r="B64" s="458">
        <v>14559</v>
      </c>
      <c r="C64" s="458">
        <v>7352</v>
      </c>
      <c r="D64" s="463">
        <v>7207</v>
      </c>
      <c r="E64" s="240" t="s">
        <v>584</v>
      </c>
      <c r="F64" s="461">
        <v>2477</v>
      </c>
      <c r="G64" s="461">
        <v>609</v>
      </c>
      <c r="H64" s="462">
        <v>1868</v>
      </c>
      <c r="I64" s="238"/>
    </row>
    <row r="65" spans="1:9" s="239" customFormat="1" ht="11.25" customHeight="1">
      <c r="A65" s="245" t="s">
        <v>585</v>
      </c>
      <c r="B65" s="458">
        <v>14286</v>
      </c>
      <c r="C65" s="458">
        <v>7152</v>
      </c>
      <c r="D65" s="463">
        <v>7134</v>
      </c>
      <c r="E65" s="240" t="s">
        <v>586</v>
      </c>
      <c r="F65" s="461">
        <v>2022</v>
      </c>
      <c r="G65" s="461">
        <v>449</v>
      </c>
      <c r="H65" s="462">
        <v>1573</v>
      </c>
      <c r="I65" s="238"/>
    </row>
    <row r="66" spans="1:9" s="239" customFormat="1" ht="11.25" customHeight="1">
      <c r="A66" s="245" t="s">
        <v>587</v>
      </c>
      <c r="B66" s="458">
        <v>14148</v>
      </c>
      <c r="C66" s="458">
        <v>7167</v>
      </c>
      <c r="D66" s="463">
        <v>6981</v>
      </c>
      <c r="E66" s="240" t="s">
        <v>588</v>
      </c>
      <c r="F66" s="461">
        <v>1574</v>
      </c>
      <c r="G66" s="461">
        <v>373</v>
      </c>
      <c r="H66" s="462">
        <v>1201</v>
      </c>
      <c r="I66" s="238"/>
    </row>
    <row r="67" spans="1:9" s="239" customFormat="1" ht="3.75" customHeight="1">
      <c r="A67" s="245"/>
      <c r="B67" s="458"/>
      <c r="C67" s="458"/>
      <c r="D67" s="459"/>
      <c r="E67" s="240"/>
      <c r="F67" s="461"/>
      <c r="G67" s="461"/>
      <c r="H67" s="462"/>
      <c r="I67" s="238"/>
    </row>
    <row r="68" spans="1:9" s="239" customFormat="1" ht="11.25" customHeight="1">
      <c r="A68" s="244" t="s">
        <v>589</v>
      </c>
      <c r="B68" s="458">
        <f>SUM(B69:B73)</f>
        <v>67997</v>
      </c>
      <c r="C68" s="458">
        <f>SUM(C69:C73)</f>
        <v>34064</v>
      </c>
      <c r="D68" s="458">
        <f>SUM(D69:D73)</f>
        <v>33933</v>
      </c>
      <c r="E68" s="237" t="s">
        <v>590</v>
      </c>
      <c r="F68" s="458">
        <f>SUM(F69:F73)</f>
        <v>3686</v>
      </c>
      <c r="G68" s="458">
        <f>SUM(G69:G73)</f>
        <v>706</v>
      </c>
      <c r="H68" s="766">
        <f>SUM(H69:H73)</f>
        <v>2980</v>
      </c>
      <c r="I68" s="238"/>
    </row>
    <row r="69" spans="1:9" s="239" customFormat="1" ht="11.25" customHeight="1">
      <c r="A69" s="245" t="s">
        <v>591</v>
      </c>
      <c r="B69" s="458">
        <v>13515</v>
      </c>
      <c r="C69" s="458">
        <v>6814</v>
      </c>
      <c r="D69" s="463">
        <v>6701</v>
      </c>
      <c r="E69" s="240" t="s">
        <v>592</v>
      </c>
      <c r="F69" s="458">
        <v>1274</v>
      </c>
      <c r="G69" s="458">
        <v>258</v>
      </c>
      <c r="H69" s="459">
        <v>1016</v>
      </c>
      <c r="I69" s="238"/>
    </row>
    <row r="70" spans="1:9" s="239" customFormat="1" ht="11.25" customHeight="1">
      <c r="A70" s="245" t="s">
        <v>593</v>
      </c>
      <c r="B70" s="458">
        <v>13508</v>
      </c>
      <c r="C70" s="458">
        <v>6837</v>
      </c>
      <c r="D70" s="463">
        <v>6671</v>
      </c>
      <c r="E70" s="240" t="s">
        <v>594</v>
      </c>
      <c r="F70" s="458">
        <v>1016</v>
      </c>
      <c r="G70" s="458">
        <v>188</v>
      </c>
      <c r="H70" s="459">
        <v>828</v>
      </c>
      <c r="I70" s="238"/>
    </row>
    <row r="71" spans="1:9" s="239" customFormat="1" ht="11.25" customHeight="1">
      <c r="A71" s="245" t="s">
        <v>595</v>
      </c>
      <c r="B71" s="458">
        <v>13344</v>
      </c>
      <c r="C71" s="458">
        <v>6674</v>
      </c>
      <c r="D71" s="463">
        <v>6670</v>
      </c>
      <c r="E71" s="240" t="s">
        <v>596</v>
      </c>
      <c r="F71" s="458">
        <v>639</v>
      </c>
      <c r="G71" s="458">
        <v>116</v>
      </c>
      <c r="H71" s="459">
        <v>523</v>
      </c>
      <c r="I71" s="238"/>
    </row>
    <row r="72" spans="1:9" s="239" customFormat="1" ht="11.25" customHeight="1">
      <c r="A72" s="245" t="s">
        <v>597</v>
      </c>
      <c r="B72" s="458">
        <v>13497</v>
      </c>
      <c r="C72" s="458">
        <v>6765</v>
      </c>
      <c r="D72" s="463">
        <v>6732</v>
      </c>
      <c r="E72" s="240" t="s">
        <v>598</v>
      </c>
      <c r="F72" s="458">
        <v>439</v>
      </c>
      <c r="G72" s="458">
        <v>83</v>
      </c>
      <c r="H72" s="459">
        <v>356</v>
      </c>
      <c r="I72" s="238"/>
    </row>
    <row r="73" spans="1:9" s="239" customFormat="1" ht="11.25" customHeight="1">
      <c r="A73" s="245" t="s">
        <v>599</v>
      </c>
      <c r="B73" s="458">
        <v>14133</v>
      </c>
      <c r="C73" s="458">
        <v>6974</v>
      </c>
      <c r="D73" s="463">
        <v>7159</v>
      </c>
      <c r="E73" s="240" t="s">
        <v>600</v>
      </c>
      <c r="F73" s="458">
        <v>318</v>
      </c>
      <c r="G73" s="458">
        <v>61</v>
      </c>
      <c r="H73" s="459">
        <v>257</v>
      </c>
      <c r="I73" s="238"/>
    </row>
    <row r="74" spans="1:9" s="239" customFormat="1" ht="3.75" customHeight="1">
      <c r="A74" s="245"/>
      <c r="B74" s="458"/>
      <c r="C74" s="458"/>
      <c r="D74" s="459"/>
      <c r="E74" s="240"/>
      <c r="F74" s="458"/>
      <c r="G74" s="458"/>
      <c r="H74" s="459"/>
      <c r="I74" s="238"/>
    </row>
    <row r="75" spans="1:9" s="239" customFormat="1" ht="11.25" customHeight="1">
      <c r="A75" s="244" t="s">
        <v>168</v>
      </c>
      <c r="B75" s="458">
        <f>SUM(B76:B80)</f>
        <v>67050</v>
      </c>
      <c r="C75" s="458">
        <f>SUM(C76:C80)</f>
        <v>33214</v>
      </c>
      <c r="D75" s="458">
        <f>SUM(D76:D80)</f>
        <v>33836</v>
      </c>
      <c r="E75" s="237"/>
      <c r="F75" s="464"/>
      <c r="G75" s="464"/>
      <c r="H75" s="238"/>
      <c r="I75" s="238"/>
    </row>
    <row r="76" spans="1:9" s="239" customFormat="1" ht="11.25" customHeight="1">
      <c r="A76" s="245" t="s">
        <v>601</v>
      </c>
      <c r="B76" s="458">
        <v>11074</v>
      </c>
      <c r="C76" s="458">
        <v>5404</v>
      </c>
      <c r="D76" s="463">
        <v>5670</v>
      </c>
      <c r="E76" s="237" t="s">
        <v>602</v>
      </c>
      <c r="F76" s="458">
        <v>471</v>
      </c>
      <c r="G76" s="458">
        <v>55</v>
      </c>
      <c r="H76" s="459">
        <v>416</v>
      </c>
      <c r="I76" s="238"/>
    </row>
    <row r="77" spans="1:9" s="239" customFormat="1" ht="11.25" customHeight="1">
      <c r="A77" s="245" t="s">
        <v>603</v>
      </c>
      <c r="B77" s="458">
        <v>13946</v>
      </c>
      <c r="C77" s="458">
        <v>6899</v>
      </c>
      <c r="D77" s="463">
        <v>7047</v>
      </c>
      <c r="E77" s="237"/>
      <c r="F77" s="464"/>
      <c r="G77" s="464"/>
      <c r="H77" s="238"/>
      <c r="I77" s="238"/>
    </row>
    <row r="78" spans="1:9" s="239" customFormat="1" ht="11.25" customHeight="1">
      <c r="A78" s="245" t="s">
        <v>604</v>
      </c>
      <c r="B78" s="458">
        <v>13669</v>
      </c>
      <c r="C78" s="458">
        <v>6802</v>
      </c>
      <c r="D78" s="463">
        <v>6867</v>
      </c>
      <c r="E78" s="237" t="s">
        <v>605</v>
      </c>
      <c r="F78" s="458">
        <v>3333</v>
      </c>
      <c r="G78" s="458">
        <v>2096</v>
      </c>
      <c r="H78" s="459">
        <v>1237</v>
      </c>
      <c r="I78" s="238"/>
    </row>
    <row r="79" spans="1:9" s="239" customFormat="1" ht="11.25" customHeight="1">
      <c r="A79" s="245" t="s">
        <v>606</v>
      </c>
      <c r="B79" s="458">
        <v>13920</v>
      </c>
      <c r="C79" s="458">
        <v>6959</v>
      </c>
      <c r="D79" s="463">
        <v>6961</v>
      </c>
      <c r="E79" s="237"/>
      <c r="F79" s="246"/>
      <c r="G79" s="246"/>
      <c r="H79" s="247"/>
      <c r="I79" s="238"/>
    </row>
    <row r="80" spans="1:9" s="239" customFormat="1" ht="11.25" customHeight="1" thickBot="1">
      <c r="A80" s="248" t="s">
        <v>607</v>
      </c>
      <c r="B80" s="465">
        <v>14441</v>
      </c>
      <c r="C80" s="465">
        <v>7150</v>
      </c>
      <c r="D80" s="466">
        <v>7291</v>
      </c>
      <c r="E80" s="249"/>
      <c r="F80" s="250"/>
      <c r="G80" s="250"/>
      <c r="H80" s="251"/>
      <c r="I80" s="238"/>
    </row>
    <row r="81" spans="1:8" s="84" customFormat="1" ht="12" customHeight="1">
      <c r="A81" s="86" t="s">
        <v>404</v>
      </c>
      <c r="B81" s="86"/>
      <c r="C81" s="86"/>
      <c r="D81" s="86"/>
      <c r="E81" s="86"/>
      <c r="F81" s="86"/>
      <c r="G81" s="86"/>
      <c r="H81" s="86"/>
    </row>
    <row r="82" spans="1:8" s="84" customFormat="1" ht="11.25">
      <c r="A82" s="86" t="s">
        <v>975</v>
      </c>
      <c r="B82" s="86"/>
      <c r="C82" s="86"/>
      <c r="D82" s="86"/>
      <c r="E82" s="86"/>
      <c r="F82" s="86"/>
      <c r="G82" s="86"/>
      <c r="H82" s="86"/>
    </row>
    <row r="83" s="84" customFormat="1" ht="11.25" customHeight="1">
      <c r="A83" s="84" t="s">
        <v>38</v>
      </c>
    </row>
    <row r="84" s="239" customFormat="1" ht="11.25" customHeight="1"/>
    <row r="85" s="239" customFormat="1" ht="11.25" customHeight="1"/>
    <row r="86" spans="2:4" s="239" customFormat="1" ht="11.25" customHeight="1">
      <c r="B86" s="242"/>
      <c r="C86" s="242"/>
      <c r="D86" s="242"/>
    </row>
    <row r="87" spans="2:4" s="239" customFormat="1" ht="11.25" customHeight="1">
      <c r="B87" s="242"/>
      <c r="C87" s="242"/>
      <c r="D87" s="242"/>
    </row>
    <row r="88" spans="1:8" s="239" customFormat="1" ht="11.25" customHeight="1">
      <c r="A88" s="142"/>
      <c r="B88" s="242"/>
      <c r="C88" s="242"/>
      <c r="D88" s="242"/>
      <c r="F88" s="242"/>
      <c r="G88" s="242"/>
      <c r="H88" s="242"/>
    </row>
    <row r="89" s="239" customFormat="1" ht="11.25" customHeight="1"/>
    <row r="90" s="239" customFormat="1" ht="11.25" customHeight="1"/>
    <row r="91" s="239" customFormat="1" ht="11.25" customHeight="1"/>
    <row r="92" s="239" customFormat="1" ht="11.25" customHeight="1"/>
    <row r="93" s="239" customFormat="1" ht="11.25" customHeight="1"/>
    <row r="94" s="239" customFormat="1" ht="11.25" customHeight="1"/>
    <row r="95" s="239" customFormat="1" ht="11.25" customHeight="1"/>
    <row r="96" s="239" customFormat="1" ht="11.25" customHeight="1"/>
    <row r="97" s="239" customFormat="1" ht="11.25" customHeight="1"/>
    <row r="98" s="239" customFormat="1" ht="11.25" customHeight="1"/>
    <row r="99" s="239" customFormat="1" ht="11.25" customHeight="1"/>
    <row r="100" s="239" customFormat="1" ht="11.25" customHeight="1"/>
    <row r="101" s="239" customFormat="1" ht="11.25" customHeight="1"/>
    <row r="102" s="239" customFormat="1" ht="11.25" customHeight="1"/>
    <row r="103" s="239" customFormat="1" ht="11.25" customHeight="1"/>
    <row r="104" s="239" customFormat="1" ht="11.25" customHeight="1"/>
    <row r="105" s="239" customFormat="1" ht="11.25" customHeight="1"/>
    <row r="106" s="239" customFormat="1" ht="11.25" customHeight="1"/>
    <row r="107" s="239" customFormat="1" ht="11.25" customHeight="1"/>
    <row r="108" s="239" customFormat="1" ht="11.25" customHeight="1"/>
    <row r="109" s="239" customFormat="1" ht="11.25" customHeight="1"/>
    <row r="110" s="239" customFormat="1" ht="11.25" customHeight="1"/>
    <row r="111" s="239" customFormat="1" ht="11.25" customHeight="1"/>
    <row r="112" s="239" customFormat="1" ht="11.25" customHeight="1"/>
    <row r="113" s="239" customFormat="1" ht="11.25" customHeight="1"/>
    <row r="114" s="239" customFormat="1" ht="11.25" customHeight="1"/>
    <row r="115" s="239" customFormat="1" ht="11.25" customHeight="1"/>
    <row r="116" s="239" customFormat="1" ht="11.25" customHeight="1"/>
    <row r="117" s="239" customFormat="1" ht="11.25" customHeight="1"/>
    <row r="118" s="239" customFormat="1" ht="11.25" customHeight="1"/>
    <row r="119" s="239" customFormat="1" ht="11.25" customHeight="1"/>
    <row r="120" s="239" customFormat="1" ht="11.25" customHeight="1"/>
    <row r="121" s="239" customFormat="1" ht="11.25" customHeight="1"/>
    <row r="122" s="239" customFormat="1" ht="11.25" customHeight="1"/>
    <row r="123" s="239" customFormat="1" ht="11.25" customHeight="1"/>
    <row r="124" s="239" customFormat="1" ht="11.25" customHeight="1"/>
    <row r="125" s="239" customFormat="1" ht="11.25" customHeight="1"/>
    <row r="126" s="239" customFormat="1" ht="11.25" customHeight="1"/>
    <row r="127" s="239" customFormat="1" ht="11.25" customHeight="1"/>
    <row r="128" s="239" customFormat="1" ht="11.25" customHeight="1"/>
  </sheetData>
  <conditionalFormatting sqref="B13:D18 F48:H53 F62:H67">
    <cfRule type="cellIs" priority="1" dxfId="0" operator="lessThanOrEqual" stopIfTrue="1">
      <formula>-1</formula>
    </cfRule>
  </conditionalFormatting>
  <printOptions/>
  <pageMargins left="0.3937007874015748" right="0.3937007874015748" top="0.3937007874015748" bottom="0.3937007874015748" header="0.5118110236220472" footer="0.5118110236220472"/>
  <pageSetup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dimension ref="A2:BP95"/>
  <sheetViews>
    <sheetView workbookViewId="0" topLeftCell="A1">
      <selection activeCell="F19" sqref="F19"/>
    </sheetView>
  </sheetViews>
  <sheetFormatPr defaultColWidth="9.00390625" defaultRowHeight="13.5"/>
  <cols>
    <col min="1" max="1" width="9.125" style="31" customWidth="1"/>
    <col min="2" max="2" width="10.625" style="31" customWidth="1"/>
    <col min="3" max="10" width="8.625" style="31" customWidth="1"/>
    <col min="11" max="12" width="8.625" style="48" customWidth="1"/>
    <col min="13" max="21" width="8.625" style="31" customWidth="1"/>
    <col min="22" max="22" width="10.375" style="46" customWidth="1"/>
    <col min="23" max="23" width="10.375" style="31" customWidth="1"/>
    <col min="24" max="26" width="9.00390625" style="31" customWidth="1"/>
    <col min="27" max="27" width="11.75390625" style="31" bestFit="1" customWidth="1"/>
    <col min="28" max="16384" width="9.00390625" style="31" customWidth="1"/>
  </cols>
  <sheetData>
    <row r="2" spans="1:68" ht="18" customHeight="1">
      <c r="A2" s="44" t="s">
        <v>39</v>
      </c>
      <c r="U2" s="431"/>
      <c r="X2" s="252"/>
      <c r="Y2" s="48"/>
      <c r="Z2" s="253"/>
      <c r="AA2" s="57"/>
      <c r="AB2" s="197"/>
      <c r="AC2" s="197"/>
      <c r="AD2" s="197"/>
      <c r="AE2" s="197"/>
      <c r="AF2" s="197"/>
      <c r="AG2" s="197"/>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row>
    <row r="3" spans="1:68" ht="11.25" customHeight="1">
      <c r="A3" s="44"/>
      <c r="U3" s="431"/>
      <c r="X3" s="252"/>
      <c r="Y3" s="48"/>
      <c r="Z3" s="253"/>
      <c r="AA3" s="57"/>
      <c r="AB3" s="197"/>
      <c r="AC3" s="197"/>
      <c r="AD3" s="197"/>
      <c r="AE3" s="197"/>
      <c r="AF3" s="197"/>
      <c r="AG3" s="197"/>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row>
    <row r="4" spans="1:68" ht="15" customHeight="1" thickBot="1">
      <c r="A4" s="48"/>
      <c r="B4" s="48"/>
      <c r="C4" s="69"/>
      <c r="D4" s="69"/>
      <c r="E4" s="69"/>
      <c r="F4" s="69"/>
      <c r="G4" s="69"/>
      <c r="H4" s="69"/>
      <c r="I4" s="48"/>
      <c r="V4" s="46" t="s">
        <v>973</v>
      </c>
      <c r="X4" s="48"/>
      <c r="Y4" s="48"/>
      <c r="Z4" s="233"/>
      <c r="AA4" s="432"/>
      <c r="AB4" s="433"/>
      <c r="AC4" s="433"/>
      <c r="AD4" s="433"/>
      <c r="AE4" s="433"/>
      <c r="AF4" s="433"/>
      <c r="AG4" s="433"/>
      <c r="AH4" s="433"/>
      <c r="AI4" s="433"/>
      <c r="AJ4" s="433"/>
      <c r="AK4" s="433"/>
      <c r="AL4" s="433"/>
      <c r="AM4" s="433"/>
      <c r="AN4" s="433"/>
      <c r="AO4" s="433"/>
      <c r="AP4" s="433"/>
      <c r="AQ4" s="433"/>
      <c r="AR4" s="433"/>
      <c r="AS4" s="433"/>
      <c r="AT4" s="433"/>
      <c r="AU4" s="433"/>
      <c r="AV4" s="433"/>
      <c r="AW4" s="433"/>
      <c r="AX4" s="433"/>
      <c r="AY4" s="433"/>
      <c r="AZ4" s="433"/>
      <c r="BA4" s="433"/>
      <c r="BB4" s="433"/>
      <c r="BC4" s="433"/>
      <c r="BD4" s="433"/>
      <c r="BE4" s="433"/>
      <c r="BF4" s="433"/>
      <c r="BG4" s="433"/>
      <c r="BH4" s="433"/>
      <c r="BI4" s="433"/>
      <c r="BJ4" s="433"/>
      <c r="BK4" s="433"/>
      <c r="BL4" s="433"/>
      <c r="BM4" s="433"/>
      <c r="BN4" s="433"/>
      <c r="BO4" s="433"/>
      <c r="BP4" s="433"/>
    </row>
    <row r="5" spans="1:68" ht="23.25" customHeight="1" thickTop="1">
      <c r="A5" s="254" t="s">
        <v>479</v>
      </c>
      <c r="B5" s="65" t="s">
        <v>367</v>
      </c>
      <c r="C5" s="65" t="s">
        <v>621</v>
      </c>
      <c r="D5" s="65" t="s">
        <v>368</v>
      </c>
      <c r="E5" s="65" t="s">
        <v>369</v>
      </c>
      <c r="F5" s="65" t="s">
        <v>370</v>
      </c>
      <c r="G5" s="65" t="s">
        <v>371</v>
      </c>
      <c r="H5" s="65" t="s">
        <v>372</v>
      </c>
      <c r="I5" s="65" t="s">
        <v>609</v>
      </c>
      <c r="J5" s="65" t="s">
        <v>610</v>
      </c>
      <c r="K5" s="562" t="s">
        <v>611</v>
      </c>
      <c r="L5" s="66" t="s">
        <v>612</v>
      </c>
      <c r="M5" s="65" t="s">
        <v>613</v>
      </c>
      <c r="N5" s="65" t="s">
        <v>614</v>
      </c>
      <c r="O5" s="65" t="s">
        <v>615</v>
      </c>
      <c r="P5" s="65" t="s">
        <v>616</v>
      </c>
      <c r="Q5" s="65" t="s">
        <v>617</v>
      </c>
      <c r="R5" s="65" t="s">
        <v>618</v>
      </c>
      <c r="S5" s="65" t="s">
        <v>619</v>
      </c>
      <c r="T5" s="65" t="s">
        <v>620</v>
      </c>
      <c r="U5" s="65" t="s">
        <v>622</v>
      </c>
      <c r="V5" s="255" t="s">
        <v>605</v>
      </c>
      <c r="X5" s="48"/>
      <c r="Y5" s="69"/>
      <c r="Z5" s="233"/>
      <c r="AA5" s="432"/>
      <c r="AB5" s="434"/>
      <c r="AC5" s="434"/>
      <c r="AD5" s="434"/>
      <c r="AE5" s="434"/>
      <c r="AF5" s="434"/>
      <c r="AG5" s="433"/>
      <c r="AH5" s="38"/>
      <c r="AI5" s="435"/>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row>
    <row r="6" spans="1:68" s="224" customFormat="1" ht="19.5" customHeight="1">
      <c r="A6" s="256" t="s">
        <v>976</v>
      </c>
      <c r="B6" s="436">
        <v>1161294</v>
      </c>
      <c r="C6" s="436">
        <v>44473</v>
      </c>
      <c r="D6" s="436">
        <v>48856</v>
      </c>
      <c r="E6" s="436">
        <v>54173</v>
      </c>
      <c r="F6" s="436">
        <v>56352</v>
      </c>
      <c r="G6" s="436">
        <v>44786</v>
      </c>
      <c r="H6" s="436">
        <v>55761</v>
      </c>
      <c r="I6" s="436">
        <v>64791</v>
      </c>
      <c r="J6" s="436">
        <v>71140</v>
      </c>
      <c r="K6" s="437">
        <v>67997</v>
      </c>
      <c r="L6" s="770">
        <v>67050</v>
      </c>
      <c r="M6" s="436">
        <v>76601</v>
      </c>
      <c r="N6" s="436">
        <v>86861</v>
      </c>
      <c r="O6" s="436">
        <v>99219</v>
      </c>
      <c r="P6" s="436">
        <v>67140</v>
      </c>
      <c r="Q6" s="436">
        <v>69355</v>
      </c>
      <c r="R6" s="436">
        <v>69757</v>
      </c>
      <c r="S6" s="436">
        <v>59654</v>
      </c>
      <c r="T6" s="436">
        <v>35902</v>
      </c>
      <c r="U6" s="436">
        <v>18093</v>
      </c>
      <c r="V6" s="437">
        <v>3333</v>
      </c>
      <c r="X6" s="48"/>
      <c r="Y6" s="69"/>
      <c r="Z6" s="233"/>
      <c r="AA6" s="438"/>
      <c r="AB6" s="418"/>
      <c r="AC6" s="418"/>
      <c r="AD6" s="418"/>
      <c r="AE6" s="418"/>
      <c r="AF6" s="418"/>
      <c r="AG6" s="439"/>
      <c r="AH6" s="218"/>
      <c r="AI6" s="440"/>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row>
    <row r="7" spans="1:68" s="224" customFormat="1" ht="7.5" customHeight="1">
      <c r="A7" s="257"/>
      <c r="B7" s="441"/>
      <c r="C7" s="441"/>
      <c r="D7" s="441"/>
      <c r="E7" s="441"/>
      <c r="F7" s="441"/>
      <c r="G7" s="441"/>
      <c r="H7" s="441"/>
      <c r="I7" s="441"/>
      <c r="J7" s="441"/>
      <c r="K7" s="442"/>
      <c r="L7" s="767"/>
      <c r="M7" s="441"/>
      <c r="N7" s="441"/>
      <c r="O7" s="441"/>
      <c r="P7" s="441"/>
      <c r="Q7" s="441"/>
      <c r="R7" s="441"/>
      <c r="S7" s="441"/>
      <c r="T7" s="441"/>
      <c r="U7" s="441"/>
      <c r="V7" s="442"/>
      <c r="X7" s="48"/>
      <c r="Y7" s="69"/>
      <c r="Z7" s="233"/>
      <c r="AA7" s="438"/>
      <c r="AB7" s="418"/>
      <c r="AC7" s="418"/>
      <c r="AD7" s="418"/>
      <c r="AE7" s="418"/>
      <c r="AF7" s="418"/>
      <c r="AG7" s="439"/>
      <c r="AH7" s="218"/>
      <c r="AI7" s="440"/>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row>
    <row r="8" spans="1:68" s="224" customFormat="1" ht="17.25" customHeight="1">
      <c r="A8" s="258" t="s">
        <v>977</v>
      </c>
      <c r="B8" s="443">
        <v>919693</v>
      </c>
      <c r="C8" s="414">
        <v>36303</v>
      </c>
      <c r="D8" s="414">
        <v>39270</v>
      </c>
      <c r="E8" s="414">
        <v>43302</v>
      </c>
      <c r="F8" s="414">
        <v>44934</v>
      </c>
      <c r="G8" s="414">
        <v>37395</v>
      </c>
      <c r="H8" s="414">
        <v>45488</v>
      </c>
      <c r="I8" s="414">
        <v>52814</v>
      </c>
      <c r="J8" s="414">
        <v>58674</v>
      </c>
      <c r="K8" s="444">
        <v>55731</v>
      </c>
      <c r="L8" s="768">
        <v>53530</v>
      </c>
      <c r="M8" s="414">
        <v>59455</v>
      </c>
      <c r="N8" s="414">
        <v>66772</v>
      </c>
      <c r="O8" s="414">
        <v>77141</v>
      </c>
      <c r="P8" s="414">
        <v>53366</v>
      </c>
      <c r="Q8" s="414">
        <v>54013</v>
      </c>
      <c r="R8" s="414">
        <v>53217</v>
      </c>
      <c r="S8" s="414">
        <v>44705</v>
      </c>
      <c r="T8" s="414">
        <v>26787</v>
      </c>
      <c r="U8" s="414">
        <v>13483</v>
      </c>
      <c r="V8" s="444">
        <v>3313</v>
      </c>
      <c r="X8" s="48"/>
      <c r="Y8" s="69"/>
      <c r="Z8" s="233"/>
      <c r="AA8" s="438"/>
      <c r="AB8" s="418"/>
      <c r="AC8" s="418"/>
      <c r="AD8" s="418"/>
      <c r="AE8" s="418"/>
      <c r="AF8" s="418"/>
      <c r="AG8" s="439"/>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440"/>
      <c r="BJ8" s="218"/>
      <c r="BK8" s="218"/>
      <c r="BL8" s="218"/>
      <c r="BM8" s="218"/>
      <c r="BN8" s="218"/>
      <c r="BO8" s="218"/>
      <c r="BP8" s="218"/>
    </row>
    <row r="9" spans="1:68" s="224" customFormat="1" ht="17.25" customHeight="1">
      <c r="A9" s="258" t="s">
        <v>978</v>
      </c>
      <c r="B9" s="443">
        <v>241601</v>
      </c>
      <c r="C9" s="414">
        <v>8170</v>
      </c>
      <c r="D9" s="414">
        <v>9586</v>
      </c>
      <c r="E9" s="414">
        <v>10871</v>
      </c>
      <c r="F9" s="414">
        <v>11418</v>
      </c>
      <c r="G9" s="414">
        <v>7391</v>
      </c>
      <c r="H9" s="414">
        <v>10273</v>
      </c>
      <c r="I9" s="414">
        <v>11977</v>
      </c>
      <c r="J9" s="414">
        <v>12466</v>
      </c>
      <c r="K9" s="444">
        <v>12266</v>
      </c>
      <c r="L9" s="768">
        <v>13520</v>
      </c>
      <c r="M9" s="414">
        <v>17146</v>
      </c>
      <c r="N9" s="414">
        <v>20089</v>
      </c>
      <c r="O9" s="414">
        <v>22078</v>
      </c>
      <c r="P9" s="414">
        <v>13774</v>
      </c>
      <c r="Q9" s="414">
        <v>15342</v>
      </c>
      <c r="R9" s="414">
        <v>16540</v>
      </c>
      <c r="S9" s="414">
        <v>14949</v>
      </c>
      <c r="T9" s="414">
        <v>9115</v>
      </c>
      <c r="U9" s="414">
        <v>4610</v>
      </c>
      <c r="V9" s="444">
        <v>20</v>
      </c>
      <c r="X9" s="48"/>
      <c r="Y9" s="69"/>
      <c r="Z9" s="233"/>
      <c r="AA9" s="438"/>
      <c r="AB9" s="418"/>
      <c r="AC9" s="418"/>
      <c r="AD9" s="418"/>
      <c r="AE9" s="418"/>
      <c r="AF9" s="418"/>
      <c r="AG9" s="439"/>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row>
    <row r="10" spans="1:68" s="224" customFormat="1" ht="9" customHeight="1">
      <c r="A10" s="258"/>
      <c r="B10" s="443"/>
      <c r="C10" s="414"/>
      <c r="D10" s="414"/>
      <c r="E10" s="414"/>
      <c r="F10" s="414"/>
      <c r="G10" s="414"/>
      <c r="H10" s="414"/>
      <c r="I10" s="414"/>
      <c r="J10" s="414"/>
      <c r="K10" s="444"/>
      <c r="L10" s="768"/>
      <c r="M10" s="414"/>
      <c r="N10" s="414"/>
      <c r="O10" s="414"/>
      <c r="P10" s="414"/>
      <c r="Q10" s="414"/>
      <c r="R10" s="414"/>
      <c r="S10" s="414"/>
      <c r="T10" s="414"/>
      <c r="U10" s="414"/>
      <c r="V10" s="444"/>
      <c r="X10" s="48"/>
      <c r="Y10" s="69"/>
      <c r="Z10" s="233"/>
      <c r="AA10" s="438"/>
      <c r="AB10" s="418"/>
      <c r="AC10" s="418"/>
      <c r="AD10" s="418"/>
      <c r="AE10" s="418"/>
      <c r="AF10" s="418"/>
      <c r="AG10" s="439"/>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row>
    <row r="11" spans="1:68" s="224" customFormat="1" ht="17.25" customHeight="1">
      <c r="A11" s="258" t="s">
        <v>624</v>
      </c>
      <c r="B11" s="443">
        <v>561581</v>
      </c>
      <c r="C11" s="414">
        <v>22346</v>
      </c>
      <c r="D11" s="414">
        <v>24070</v>
      </c>
      <c r="E11" s="414">
        <v>26041</v>
      </c>
      <c r="F11" s="414">
        <v>27498</v>
      </c>
      <c r="G11" s="414">
        <v>23955</v>
      </c>
      <c r="H11" s="414">
        <v>29011</v>
      </c>
      <c r="I11" s="414">
        <v>33162</v>
      </c>
      <c r="J11" s="414">
        <v>35786</v>
      </c>
      <c r="K11" s="444">
        <v>33615</v>
      </c>
      <c r="L11" s="768">
        <v>32433</v>
      </c>
      <c r="M11" s="414">
        <v>36263</v>
      </c>
      <c r="N11" s="414">
        <v>40538</v>
      </c>
      <c r="O11" s="414">
        <v>47088</v>
      </c>
      <c r="P11" s="414">
        <v>31892</v>
      </c>
      <c r="Q11" s="414">
        <v>31846</v>
      </c>
      <c r="R11" s="414">
        <v>31700</v>
      </c>
      <c r="S11" s="414">
        <v>27136</v>
      </c>
      <c r="T11" s="414">
        <v>16504</v>
      </c>
      <c r="U11" s="414">
        <v>8305</v>
      </c>
      <c r="V11" s="444">
        <v>2392</v>
      </c>
      <c r="W11" s="444">
        <f>W16+W21+W22+W23+W25+W26+W27+SUM(W29:W35)</f>
        <v>2392</v>
      </c>
      <c r="X11" s="449"/>
      <c r="Y11" s="69"/>
      <c r="Z11" s="233"/>
      <c r="AA11" s="438"/>
      <c r="AB11" s="418"/>
      <c r="AC11" s="418"/>
      <c r="AD11" s="418"/>
      <c r="AE11" s="418"/>
      <c r="AF11" s="418"/>
      <c r="AG11" s="439"/>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row>
    <row r="12" spans="1:68" s="224" customFormat="1" ht="17.25" customHeight="1">
      <c r="A12" s="258" t="s">
        <v>625</v>
      </c>
      <c r="B12" s="443">
        <v>83044</v>
      </c>
      <c r="C12" s="414">
        <v>2877</v>
      </c>
      <c r="D12" s="414">
        <v>3479</v>
      </c>
      <c r="E12" s="414">
        <v>3867</v>
      </c>
      <c r="F12" s="414">
        <v>4069</v>
      </c>
      <c r="G12" s="414">
        <v>2476</v>
      </c>
      <c r="H12" s="414">
        <v>3527</v>
      </c>
      <c r="I12" s="414">
        <v>4287</v>
      </c>
      <c r="J12" s="414">
        <v>4493</v>
      </c>
      <c r="K12" s="444">
        <v>4339</v>
      </c>
      <c r="L12" s="768">
        <v>4771</v>
      </c>
      <c r="M12" s="414">
        <v>6205</v>
      </c>
      <c r="N12" s="414">
        <v>6924</v>
      </c>
      <c r="O12" s="414">
        <v>7244</v>
      </c>
      <c r="P12" s="414">
        <v>4709</v>
      </c>
      <c r="Q12" s="414">
        <v>5262</v>
      </c>
      <c r="R12" s="414">
        <v>5506</v>
      </c>
      <c r="S12" s="414">
        <v>4852</v>
      </c>
      <c r="T12" s="414">
        <v>2755</v>
      </c>
      <c r="U12" s="414">
        <v>1308</v>
      </c>
      <c r="V12" s="444">
        <v>94</v>
      </c>
      <c r="W12" s="444">
        <f>W20+SUM(W36:W42)</f>
        <v>94</v>
      </c>
      <c r="X12" s="48"/>
      <c r="Y12" s="69"/>
      <c r="Z12" s="233"/>
      <c r="AA12" s="438"/>
      <c r="AB12" s="418"/>
      <c r="AC12" s="418"/>
      <c r="AD12" s="418"/>
      <c r="AE12" s="418"/>
      <c r="AF12" s="418"/>
      <c r="AG12" s="439"/>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440"/>
      <c r="BJ12" s="218"/>
      <c r="BK12" s="218"/>
      <c r="BL12" s="218"/>
      <c r="BM12" s="218"/>
      <c r="BN12" s="218"/>
      <c r="BO12" s="218"/>
      <c r="BP12" s="218"/>
    </row>
    <row r="13" spans="1:68" s="224" customFormat="1" ht="17.25" customHeight="1">
      <c r="A13" s="258" t="s">
        <v>626</v>
      </c>
      <c r="B13" s="443">
        <v>225169</v>
      </c>
      <c r="C13" s="414">
        <v>8616</v>
      </c>
      <c r="D13" s="414">
        <v>9310</v>
      </c>
      <c r="E13" s="414">
        <v>10524</v>
      </c>
      <c r="F13" s="414">
        <v>10809</v>
      </c>
      <c r="G13" s="414">
        <v>9785</v>
      </c>
      <c r="H13" s="414">
        <v>10833</v>
      </c>
      <c r="I13" s="414">
        <v>12013</v>
      </c>
      <c r="J13" s="414">
        <v>13300</v>
      </c>
      <c r="K13" s="444">
        <v>13025</v>
      </c>
      <c r="L13" s="768">
        <v>12827</v>
      </c>
      <c r="M13" s="414">
        <v>14796</v>
      </c>
      <c r="N13" s="414">
        <v>16877</v>
      </c>
      <c r="O13" s="414">
        <v>18888</v>
      </c>
      <c r="P13" s="414">
        <v>12723</v>
      </c>
      <c r="Q13" s="414">
        <v>13565</v>
      </c>
      <c r="R13" s="414">
        <v>13564</v>
      </c>
      <c r="S13" s="414">
        <v>11804</v>
      </c>
      <c r="T13" s="414">
        <v>7465</v>
      </c>
      <c r="U13" s="414">
        <v>3838</v>
      </c>
      <c r="V13" s="444">
        <v>607</v>
      </c>
      <c r="W13" s="444">
        <f>W17+W24+W28+SUM(W43:W47)</f>
        <v>607</v>
      </c>
      <c r="X13" s="48"/>
      <c r="Y13" s="48"/>
      <c r="Z13" s="233"/>
      <c r="AA13" s="438"/>
      <c r="AB13" s="418"/>
      <c r="AC13" s="418"/>
      <c r="AD13" s="418"/>
      <c r="AE13" s="418"/>
      <c r="AF13" s="418"/>
      <c r="AG13" s="439"/>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row>
    <row r="14" spans="1:68" s="224" customFormat="1" ht="17.25" customHeight="1">
      <c r="A14" s="258" t="s">
        <v>627</v>
      </c>
      <c r="B14" s="443">
        <v>291500</v>
      </c>
      <c r="C14" s="443">
        <v>10634</v>
      </c>
      <c r="D14" s="443">
        <v>11997</v>
      </c>
      <c r="E14" s="443">
        <v>13741</v>
      </c>
      <c r="F14" s="443">
        <v>13976</v>
      </c>
      <c r="G14" s="443">
        <v>8570</v>
      </c>
      <c r="H14" s="443">
        <v>12390</v>
      </c>
      <c r="I14" s="443">
        <v>15329</v>
      </c>
      <c r="J14" s="443">
        <v>17561</v>
      </c>
      <c r="K14" s="198">
        <v>17018</v>
      </c>
      <c r="L14" s="769">
        <v>17019</v>
      </c>
      <c r="M14" s="443">
        <v>19337</v>
      </c>
      <c r="N14" s="443">
        <v>22522</v>
      </c>
      <c r="O14" s="443">
        <v>25999</v>
      </c>
      <c r="P14" s="443">
        <v>17816</v>
      </c>
      <c r="Q14" s="443">
        <v>18682</v>
      </c>
      <c r="R14" s="443">
        <v>18987</v>
      </c>
      <c r="S14" s="443">
        <v>15862</v>
      </c>
      <c r="T14" s="443">
        <v>9178</v>
      </c>
      <c r="U14" s="443">
        <v>4642</v>
      </c>
      <c r="V14" s="444">
        <v>240</v>
      </c>
      <c r="W14" s="444">
        <f>W18+W19+W48+W49+W50</f>
        <v>240</v>
      </c>
      <c r="X14" s="48"/>
      <c r="Y14" s="48"/>
      <c r="Z14" s="233"/>
      <c r="AA14" s="438"/>
      <c r="AB14" s="418"/>
      <c r="AC14" s="418"/>
      <c r="AD14" s="418"/>
      <c r="AE14" s="418"/>
      <c r="AF14" s="418"/>
      <c r="AG14" s="439"/>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row>
    <row r="15" spans="1:68" s="224" customFormat="1" ht="9" customHeight="1">
      <c r="A15" s="258"/>
      <c r="B15" s="443"/>
      <c r="C15" s="443"/>
      <c r="D15" s="443"/>
      <c r="E15" s="443"/>
      <c r="F15" s="443"/>
      <c r="G15" s="443"/>
      <c r="H15" s="443"/>
      <c r="I15" s="443"/>
      <c r="J15" s="443"/>
      <c r="K15" s="198"/>
      <c r="L15" s="769"/>
      <c r="M15" s="443"/>
      <c r="N15" s="443"/>
      <c r="O15" s="443"/>
      <c r="P15" s="443"/>
      <c r="Q15" s="443"/>
      <c r="R15" s="443"/>
      <c r="S15" s="443"/>
      <c r="T15" s="443"/>
      <c r="U15" s="443"/>
      <c r="V15" s="444"/>
      <c r="W15" s="444"/>
      <c r="X15" s="48"/>
      <c r="Y15" s="48"/>
      <c r="Z15" s="233"/>
      <c r="AA15" s="438"/>
      <c r="AB15" s="418"/>
      <c r="AC15" s="418"/>
      <c r="AD15" s="418"/>
      <c r="AE15" s="418"/>
      <c r="AF15" s="418"/>
      <c r="AG15" s="439"/>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row>
    <row r="16" spans="1:68" ht="17.25" customHeight="1">
      <c r="A16" s="259" t="s">
        <v>373</v>
      </c>
      <c r="B16" s="443">
        <v>254487</v>
      </c>
      <c r="C16" s="445">
        <v>10489</v>
      </c>
      <c r="D16" s="445">
        <v>11060</v>
      </c>
      <c r="E16" s="445">
        <v>11736</v>
      </c>
      <c r="F16" s="445">
        <v>12737</v>
      </c>
      <c r="G16" s="445">
        <v>12712</v>
      </c>
      <c r="H16" s="445">
        <v>13645</v>
      </c>
      <c r="I16" s="445">
        <v>16047</v>
      </c>
      <c r="J16" s="445">
        <v>17851</v>
      </c>
      <c r="K16" s="199">
        <v>16693</v>
      </c>
      <c r="L16" s="771">
        <v>15154</v>
      </c>
      <c r="M16" s="445">
        <v>15866</v>
      </c>
      <c r="N16" s="445">
        <v>16985</v>
      </c>
      <c r="O16" s="445">
        <v>20288</v>
      </c>
      <c r="P16" s="445">
        <v>14496</v>
      </c>
      <c r="Q16" s="445">
        <v>13580</v>
      </c>
      <c r="R16" s="445">
        <v>12781</v>
      </c>
      <c r="S16" s="445">
        <v>10481</v>
      </c>
      <c r="T16" s="445">
        <v>6482</v>
      </c>
      <c r="U16" s="445">
        <v>3335</v>
      </c>
      <c r="V16" s="446">
        <v>2069</v>
      </c>
      <c r="W16" s="446">
        <v>2069</v>
      </c>
      <c r="X16" s="48"/>
      <c r="Y16" s="48"/>
      <c r="Z16" s="233"/>
      <c r="AA16" s="438"/>
      <c r="AB16" s="418"/>
      <c r="AC16" s="418"/>
      <c r="AD16" s="418"/>
      <c r="AE16" s="418"/>
      <c r="AF16" s="418"/>
      <c r="AG16" s="439"/>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447"/>
      <c r="BE16" s="218"/>
      <c r="BF16" s="218"/>
      <c r="BG16" s="218"/>
      <c r="BH16" s="218"/>
      <c r="BI16" s="218"/>
      <c r="BJ16" s="218"/>
      <c r="BK16" s="218"/>
      <c r="BL16" s="218"/>
      <c r="BM16" s="218"/>
      <c r="BN16" s="218"/>
      <c r="BO16" s="218"/>
      <c r="BP16" s="218"/>
    </row>
    <row r="17" spans="1:68" ht="17.25" customHeight="1">
      <c r="A17" s="259" t="s">
        <v>374</v>
      </c>
      <c r="B17" s="443">
        <v>89009</v>
      </c>
      <c r="C17" s="448">
        <v>3519</v>
      </c>
      <c r="D17" s="448">
        <v>3772</v>
      </c>
      <c r="E17" s="445">
        <v>4175</v>
      </c>
      <c r="F17" s="445">
        <v>4283</v>
      </c>
      <c r="G17" s="445">
        <v>5349</v>
      </c>
      <c r="H17" s="445">
        <v>4386</v>
      </c>
      <c r="I17" s="445">
        <v>4914</v>
      </c>
      <c r="J17" s="445">
        <v>5741</v>
      </c>
      <c r="K17" s="199">
        <v>5688</v>
      </c>
      <c r="L17" s="771">
        <v>5234</v>
      </c>
      <c r="M17" s="445">
        <v>5490</v>
      </c>
      <c r="N17" s="445">
        <v>6130</v>
      </c>
      <c r="O17" s="445">
        <v>6974</v>
      </c>
      <c r="P17" s="445">
        <v>4965</v>
      </c>
      <c r="Q17" s="445">
        <v>5154</v>
      </c>
      <c r="R17" s="445">
        <v>4702</v>
      </c>
      <c r="S17" s="445">
        <v>3997</v>
      </c>
      <c r="T17" s="445">
        <v>2562</v>
      </c>
      <c r="U17" s="445">
        <v>1394</v>
      </c>
      <c r="V17" s="446">
        <v>580</v>
      </c>
      <c r="W17" s="446">
        <v>580</v>
      </c>
      <c r="X17" s="48"/>
      <c r="Y17" s="48"/>
      <c r="Z17" s="233"/>
      <c r="AA17" s="438"/>
      <c r="AB17" s="418"/>
      <c r="AC17" s="418"/>
      <c r="AD17" s="418"/>
      <c r="AE17" s="418"/>
      <c r="AF17" s="418"/>
      <c r="AG17" s="439"/>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449"/>
      <c r="BE17" s="218"/>
      <c r="BF17" s="218"/>
      <c r="BG17" s="218"/>
      <c r="BH17" s="218"/>
      <c r="BI17" s="440"/>
      <c r="BJ17" s="218"/>
      <c r="BK17" s="218"/>
      <c r="BL17" s="218"/>
      <c r="BM17" s="218"/>
      <c r="BN17" s="218"/>
      <c r="BO17" s="218"/>
      <c r="BP17" s="218"/>
    </row>
    <row r="18" spans="1:68" ht="17.25" customHeight="1">
      <c r="A18" s="259" t="s">
        <v>375</v>
      </c>
      <c r="B18" s="443">
        <v>135374</v>
      </c>
      <c r="C18" s="445">
        <v>5085</v>
      </c>
      <c r="D18" s="445">
        <v>5608</v>
      </c>
      <c r="E18" s="445">
        <v>6463</v>
      </c>
      <c r="F18" s="445">
        <v>6873</v>
      </c>
      <c r="G18" s="445">
        <v>4261</v>
      </c>
      <c r="H18" s="445">
        <v>5994</v>
      </c>
      <c r="I18" s="445">
        <v>7075</v>
      </c>
      <c r="J18" s="445">
        <v>8200</v>
      </c>
      <c r="K18" s="199">
        <v>7939</v>
      </c>
      <c r="L18" s="771">
        <v>7893</v>
      </c>
      <c r="M18" s="445">
        <v>8867</v>
      </c>
      <c r="N18" s="445">
        <v>10315</v>
      </c>
      <c r="O18" s="445">
        <v>11635</v>
      </c>
      <c r="P18" s="445">
        <v>8118</v>
      </c>
      <c r="Q18" s="445">
        <v>8545</v>
      </c>
      <c r="R18" s="445">
        <v>8695</v>
      </c>
      <c r="S18" s="445">
        <v>7227</v>
      </c>
      <c r="T18" s="445">
        <v>4185</v>
      </c>
      <c r="U18" s="445">
        <v>2162</v>
      </c>
      <c r="V18" s="446">
        <v>234</v>
      </c>
      <c r="W18" s="446">
        <v>234</v>
      </c>
      <c r="X18" s="48"/>
      <c r="Y18" s="48"/>
      <c r="Z18" s="233"/>
      <c r="AA18" s="438"/>
      <c r="AB18" s="418"/>
      <c r="AC18" s="418"/>
      <c r="AD18" s="418"/>
      <c r="AE18" s="418"/>
      <c r="AF18" s="418"/>
      <c r="AG18" s="439"/>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449"/>
      <c r="BE18" s="218"/>
      <c r="BF18" s="218"/>
      <c r="BG18" s="218"/>
      <c r="BH18" s="218"/>
      <c r="BI18" s="218"/>
      <c r="BJ18" s="218"/>
      <c r="BK18" s="218"/>
      <c r="BL18" s="218"/>
      <c r="BM18" s="218"/>
      <c r="BN18" s="218"/>
      <c r="BO18" s="218"/>
      <c r="BP18" s="218"/>
    </row>
    <row r="19" spans="1:68" ht="17.25" customHeight="1">
      <c r="A19" s="259" t="s">
        <v>376</v>
      </c>
      <c r="B19" s="443">
        <v>110253</v>
      </c>
      <c r="C19" s="445">
        <v>4031</v>
      </c>
      <c r="D19" s="445">
        <v>4565</v>
      </c>
      <c r="E19" s="445">
        <v>5160</v>
      </c>
      <c r="F19" s="445">
        <v>4989</v>
      </c>
      <c r="G19" s="445">
        <v>3179</v>
      </c>
      <c r="H19" s="445">
        <v>4668</v>
      </c>
      <c r="I19" s="445">
        <v>5965</v>
      </c>
      <c r="J19" s="445">
        <v>6851</v>
      </c>
      <c r="K19" s="199">
        <v>6635</v>
      </c>
      <c r="L19" s="771">
        <v>6539</v>
      </c>
      <c r="M19" s="445">
        <v>7298</v>
      </c>
      <c r="N19" s="445">
        <v>8498</v>
      </c>
      <c r="O19" s="445">
        <v>10085</v>
      </c>
      <c r="P19" s="445">
        <v>6975</v>
      </c>
      <c r="Q19" s="445">
        <v>7042</v>
      </c>
      <c r="R19" s="445">
        <v>7028</v>
      </c>
      <c r="S19" s="445">
        <v>5761</v>
      </c>
      <c r="T19" s="445">
        <v>3325</v>
      </c>
      <c r="U19" s="445">
        <v>1656</v>
      </c>
      <c r="V19" s="446">
        <v>3</v>
      </c>
      <c r="W19" s="446">
        <v>3</v>
      </c>
      <c r="X19" s="48"/>
      <c r="Y19" s="48"/>
      <c r="Z19" s="233"/>
      <c r="AA19" s="438"/>
      <c r="AB19" s="418"/>
      <c r="AC19" s="418"/>
      <c r="AD19" s="418"/>
      <c r="AE19" s="418"/>
      <c r="AF19" s="418"/>
      <c r="AG19" s="439"/>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449"/>
      <c r="BE19" s="218"/>
      <c r="BF19" s="218"/>
      <c r="BG19" s="218"/>
      <c r="BH19" s="218"/>
      <c r="BI19" s="218"/>
      <c r="BJ19" s="218"/>
      <c r="BK19" s="218"/>
      <c r="BL19" s="218"/>
      <c r="BM19" s="218"/>
      <c r="BN19" s="218"/>
      <c r="BO19" s="218"/>
      <c r="BP19" s="218"/>
    </row>
    <row r="20" spans="1:68" ht="17.25" customHeight="1">
      <c r="A20" s="259" t="s">
        <v>377</v>
      </c>
      <c r="B20" s="443">
        <v>38462</v>
      </c>
      <c r="C20" s="445">
        <v>1511</v>
      </c>
      <c r="D20" s="445">
        <v>1770</v>
      </c>
      <c r="E20" s="445">
        <v>1984</v>
      </c>
      <c r="F20" s="445">
        <v>1970</v>
      </c>
      <c r="G20" s="445">
        <v>1139</v>
      </c>
      <c r="H20" s="445">
        <v>1778</v>
      </c>
      <c r="I20" s="445">
        <v>2218</v>
      </c>
      <c r="J20" s="445">
        <v>2452</v>
      </c>
      <c r="K20" s="199">
        <v>2223</v>
      </c>
      <c r="L20" s="771">
        <v>2286</v>
      </c>
      <c r="M20" s="445">
        <v>2734</v>
      </c>
      <c r="N20" s="445">
        <v>2855</v>
      </c>
      <c r="O20" s="445">
        <v>3218</v>
      </c>
      <c r="P20" s="445">
        <v>2245</v>
      </c>
      <c r="Q20" s="445">
        <v>2313</v>
      </c>
      <c r="R20" s="445">
        <v>2257</v>
      </c>
      <c r="S20" s="445">
        <v>1916</v>
      </c>
      <c r="T20" s="445">
        <v>1049</v>
      </c>
      <c r="U20" s="445">
        <v>450</v>
      </c>
      <c r="V20" s="446">
        <v>94</v>
      </c>
      <c r="W20" s="446">
        <v>94</v>
      </c>
      <c r="X20" s="48"/>
      <c r="Y20" s="48"/>
      <c r="Z20" s="233"/>
      <c r="AA20" s="438"/>
      <c r="AB20" s="418"/>
      <c r="AC20" s="418"/>
      <c r="AD20" s="418"/>
      <c r="AE20" s="418"/>
      <c r="AF20" s="418"/>
      <c r="AG20" s="439"/>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449"/>
      <c r="BE20" s="218"/>
      <c r="BF20" s="218"/>
      <c r="BG20" s="218"/>
      <c r="BH20" s="218"/>
      <c r="BI20" s="440"/>
      <c r="BJ20" s="218"/>
      <c r="BK20" s="218"/>
      <c r="BL20" s="218"/>
      <c r="BM20" s="218"/>
      <c r="BN20" s="218"/>
      <c r="BO20" s="218"/>
      <c r="BP20" s="218"/>
    </row>
    <row r="21" spans="1:68" ht="17.25" customHeight="1">
      <c r="A21" s="259" t="s">
        <v>451</v>
      </c>
      <c r="B21" s="443">
        <v>42085</v>
      </c>
      <c r="C21" s="445">
        <v>1737</v>
      </c>
      <c r="D21" s="445">
        <v>1919</v>
      </c>
      <c r="E21" s="445">
        <v>2080</v>
      </c>
      <c r="F21" s="445">
        <v>2051</v>
      </c>
      <c r="G21" s="445">
        <v>1547</v>
      </c>
      <c r="H21" s="445">
        <v>2211</v>
      </c>
      <c r="I21" s="445">
        <v>2340</v>
      </c>
      <c r="J21" s="445">
        <v>2514</v>
      </c>
      <c r="K21" s="199">
        <v>2413</v>
      </c>
      <c r="L21" s="771">
        <v>2443</v>
      </c>
      <c r="M21" s="445">
        <v>2916</v>
      </c>
      <c r="N21" s="445">
        <v>3120</v>
      </c>
      <c r="O21" s="445">
        <v>3543</v>
      </c>
      <c r="P21" s="445">
        <v>2344</v>
      </c>
      <c r="Q21" s="445">
        <v>2389</v>
      </c>
      <c r="R21" s="445">
        <v>2440</v>
      </c>
      <c r="S21" s="445">
        <v>2139</v>
      </c>
      <c r="T21" s="445">
        <v>1301</v>
      </c>
      <c r="U21" s="445">
        <v>582</v>
      </c>
      <c r="V21" s="446">
        <v>56</v>
      </c>
      <c r="W21" s="446">
        <v>56</v>
      </c>
      <c r="X21" s="48"/>
      <c r="Y21" s="48"/>
      <c r="Z21" s="233"/>
      <c r="AA21" s="438"/>
      <c r="AB21" s="418"/>
      <c r="AC21" s="418"/>
      <c r="AD21" s="418"/>
      <c r="AE21" s="418"/>
      <c r="AF21" s="418"/>
      <c r="AG21" s="439"/>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449"/>
      <c r="BE21" s="218"/>
      <c r="BF21" s="218"/>
      <c r="BG21" s="218"/>
      <c r="BH21" s="218"/>
      <c r="BI21" s="218"/>
      <c r="BJ21" s="218"/>
      <c r="BK21" s="218"/>
      <c r="BL21" s="218"/>
      <c r="BM21" s="218"/>
      <c r="BN21" s="218"/>
      <c r="BO21" s="218"/>
      <c r="BP21" s="218"/>
    </row>
    <row r="22" spans="1:68" ht="17.25" customHeight="1">
      <c r="A22" s="259" t="s">
        <v>378</v>
      </c>
      <c r="B22" s="443">
        <v>33408</v>
      </c>
      <c r="C22" s="445">
        <v>991</v>
      </c>
      <c r="D22" s="445">
        <v>1230</v>
      </c>
      <c r="E22" s="445">
        <v>1422</v>
      </c>
      <c r="F22" s="445">
        <v>1597</v>
      </c>
      <c r="G22" s="445">
        <v>1148</v>
      </c>
      <c r="H22" s="445">
        <v>1488</v>
      </c>
      <c r="I22" s="445">
        <v>1567</v>
      </c>
      <c r="J22" s="445">
        <v>1823</v>
      </c>
      <c r="K22" s="199">
        <v>1782</v>
      </c>
      <c r="L22" s="771">
        <v>1837</v>
      </c>
      <c r="M22" s="445">
        <v>2216</v>
      </c>
      <c r="N22" s="445">
        <v>2613</v>
      </c>
      <c r="O22" s="445">
        <v>3203</v>
      </c>
      <c r="P22" s="445">
        <v>2168</v>
      </c>
      <c r="Q22" s="445">
        <v>2235</v>
      </c>
      <c r="R22" s="445">
        <v>2220</v>
      </c>
      <c r="S22" s="445">
        <v>2050</v>
      </c>
      <c r="T22" s="445">
        <v>1213</v>
      </c>
      <c r="U22" s="445">
        <v>600</v>
      </c>
      <c r="V22" s="446">
        <v>5</v>
      </c>
      <c r="W22" s="446">
        <v>5</v>
      </c>
      <c r="X22" s="48"/>
      <c r="Y22" s="48"/>
      <c r="Z22" s="233"/>
      <c r="AA22" s="438"/>
      <c r="AB22" s="418"/>
      <c r="AC22" s="418"/>
      <c r="AD22" s="418"/>
      <c r="AE22" s="418"/>
      <c r="AF22" s="418"/>
      <c r="AG22" s="439"/>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449"/>
      <c r="BE22" s="218"/>
      <c r="BF22" s="218"/>
      <c r="BG22" s="218"/>
      <c r="BH22" s="218"/>
      <c r="BI22" s="218"/>
      <c r="BJ22" s="218"/>
      <c r="BK22" s="218"/>
      <c r="BL22" s="218"/>
      <c r="BM22" s="218"/>
      <c r="BN22" s="218"/>
      <c r="BO22" s="218"/>
      <c r="BP22" s="218"/>
    </row>
    <row r="23" spans="1:68" ht="17.25" customHeight="1">
      <c r="A23" s="259" t="s">
        <v>379</v>
      </c>
      <c r="B23" s="443">
        <v>26413</v>
      </c>
      <c r="C23" s="445">
        <v>879</v>
      </c>
      <c r="D23" s="445">
        <v>1031</v>
      </c>
      <c r="E23" s="445">
        <v>1216</v>
      </c>
      <c r="F23" s="445">
        <v>1283</v>
      </c>
      <c r="G23" s="445">
        <v>872</v>
      </c>
      <c r="H23" s="445">
        <v>1170</v>
      </c>
      <c r="I23" s="445">
        <v>1236</v>
      </c>
      <c r="J23" s="445">
        <v>1381</v>
      </c>
      <c r="K23" s="199">
        <v>1316</v>
      </c>
      <c r="L23" s="771">
        <v>1397</v>
      </c>
      <c r="M23" s="445">
        <v>1791</v>
      </c>
      <c r="N23" s="445">
        <v>2176</v>
      </c>
      <c r="O23" s="445">
        <v>2352</v>
      </c>
      <c r="P23" s="445">
        <v>1499</v>
      </c>
      <c r="Q23" s="445">
        <v>1663</v>
      </c>
      <c r="R23" s="445">
        <v>1965</v>
      </c>
      <c r="S23" s="445">
        <v>1749</v>
      </c>
      <c r="T23" s="445">
        <v>975</v>
      </c>
      <c r="U23" s="445">
        <v>461</v>
      </c>
      <c r="V23" s="446">
        <v>1</v>
      </c>
      <c r="W23" s="446">
        <v>1</v>
      </c>
      <c r="X23" s="48"/>
      <c r="Y23" s="48"/>
      <c r="Z23" s="233"/>
      <c r="AA23" s="438"/>
      <c r="AB23" s="418"/>
      <c r="AC23" s="418"/>
      <c r="AD23" s="418"/>
      <c r="AE23" s="418"/>
      <c r="AF23" s="418"/>
      <c r="AG23" s="439"/>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449"/>
      <c r="BE23" s="218"/>
      <c r="BF23" s="218"/>
      <c r="BG23" s="218"/>
      <c r="BH23" s="218"/>
      <c r="BI23" s="218"/>
      <c r="BJ23" s="218"/>
      <c r="BK23" s="218"/>
      <c r="BL23" s="218"/>
      <c r="BM23" s="218"/>
      <c r="BN23" s="218"/>
      <c r="BO23" s="218"/>
      <c r="BP23" s="218"/>
    </row>
    <row r="24" spans="1:68" ht="17.25" customHeight="1">
      <c r="A24" s="259" t="s">
        <v>380</v>
      </c>
      <c r="B24" s="443">
        <v>29297</v>
      </c>
      <c r="C24" s="445">
        <v>1119</v>
      </c>
      <c r="D24" s="445">
        <v>1208</v>
      </c>
      <c r="E24" s="445">
        <v>1362</v>
      </c>
      <c r="F24" s="445">
        <v>1463</v>
      </c>
      <c r="G24" s="445">
        <v>942</v>
      </c>
      <c r="H24" s="445">
        <v>1353</v>
      </c>
      <c r="I24" s="445">
        <v>1519</v>
      </c>
      <c r="J24" s="445">
        <v>1676</v>
      </c>
      <c r="K24" s="199">
        <v>1658</v>
      </c>
      <c r="L24" s="771">
        <v>1649</v>
      </c>
      <c r="M24" s="445">
        <v>1910</v>
      </c>
      <c r="N24" s="445">
        <v>2191</v>
      </c>
      <c r="O24" s="445">
        <v>2507</v>
      </c>
      <c r="P24" s="445">
        <v>1736</v>
      </c>
      <c r="Q24" s="445">
        <v>1882</v>
      </c>
      <c r="R24" s="445">
        <v>1928</v>
      </c>
      <c r="S24" s="445">
        <v>1562</v>
      </c>
      <c r="T24" s="445">
        <v>1096</v>
      </c>
      <c r="U24" s="445">
        <v>516</v>
      </c>
      <c r="V24" s="446">
        <v>20</v>
      </c>
      <c r="W24" s="446">
        <v>20</v>
      </c>
      <c r="X24" s="48"/>
      <c r="Y24" s="48"/>
      <c r="Z24" s="233"/>
      <c r="AA24" s="438"/>
      <c r="AB24" s="418"/>
      <c r="AC24" s="418"/>
      <c r="AD24" s="418"/>
      <c r="AE24" s="418"/>
      <c r="AF24" s="418"/>
      <c r="AG24" s="439"/>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449"/>
      <c r="BE24" s="218"/>
      <c r="BF24" s="218"/>
      <c r="BG24" s="218"/>
      <c r="BH24" s="218"/>
      <c r="BI24" s="218"/>
      <c r="BJ24" s="218"/>
      <c r="BK24" s="218"/>
      <c r="BL24" s="218"/>
      <c r="BM24" s="218"/>
      <c r="BN24" s="218"/>
      <c r="BO24" s="218"/>
      <c r="BP24" s="218"/>
    </row>
    <row r="25" spans="1:68" ht="17.25" customHeight="1">
      <c r="A25" s="259" t="s">
        <v>381</v>
      </c>
      <c r="B25" s="443">
        <v>62138</v>
      </c>
      <c r="C25" s="445">
        <v>2712</v>
      </c>
      <c r="D25" s="445">
        <v>2757</v>
      </c>
      <c r="E25" s="445">
        <v>3102</v>
      </c>
      <c r="F25" s="445">
        <v>3042</v>
      </c>
      <c r="G25" s="445">
        <v>2372</v>
      </c>
      <c r="H25" s="445">
        <v>3415</v>
      </c>
      <c r="I25" s="445">
        <v>4010</v>
      </c>
      <c r="J25" s="445">
        <v>4147</v>
      </c>
      <c r="K25" s="199">
        <v>3859</v>
      </c>
      <c r="L25" s="771">
        <v>3581</v>
      </c>
      <c r="M25" s="445">
        <v>3956</v>
      </c>
      <c r="N25" s="445">
        <v>4518</v>
      </c>
      <c r="O25" s="445">
        <v>5299</v>
      </c>
      <c r="P25" s="445">
        <v>3531</v>
      </c>
      <c r="Q25" s="445">
        <v>3431</v>
      </c>
      <c r="R25" s="445">
        <v>3200</v>
      </c>
      <c r="S25" s="445">
        <v>2626</v>
      </c>
      <c r="T25" s="445">
        <v>1582</v>
      </c>
      <c r="U25" s="445">
        <v>766</v>
      </c>
      <c r="V25" s="446">
        <v>232</v>
      </c>
      <c r="W25" s="446">
        <v>232</v>
      </c>
      <c r="X25" s="48"/>
      <c r="Y25" s="48"/>
      <c r="Z25" s="233"/>
      <c r="AA25" s="438"/>
      <c r="AB25" s="418"/>
      <c r="AC25" s="418"/>
      <c r="AD25" s="418"/>
      <c r="AE25" s="418"/>
      <c r="AF25" s="418"/>
      <c r="AG25" s="439"/>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449"/>
      <c r="BE25" s="218"/>
      <c r="BF25" s="218"/>
      <c r="BG25" s="218"/>
      <c r="BH25" s="218"/>
      <c r="BI25" s="440"/>
      <c r="BJ25" s="218"/>
      <c r="BK25" s="218"/>
      <c r="BL25" s="218"/>
      <c r="BM25" s="218"/>
      <c r="BN25" s="218"/>
      <c r="BO25" s="218"/>
      <c r="BP25" s="218"/>
    </row>
    <row r="26" spans="1:68" ht="17.25" customHeight="1">
      <c r="A26" s="259" t="s">
        <v>382</v>
      </c>
      <c r="B26" s="443">
        <v>46827</v>
      </c>
      <c r="C26" s="445">
        <v>2345</v>
      </c>
      <c r="D26" s="445">
        <v>2247</v>
      </c>
      <c r="E26" s="445">
        <v>2241</v>
      </c>
      <c r="F26" s="445">
        <v>2214</v>
      </c>
      <c r="G26" s="445">
        <v>2196</v>
      </c>
      <c r="H26" s="445">
        <v>2905</v>
      </c>
      <c r="I26" s="445">
        <v>3245</v>
      </c>
      <c r="J26" s="445">
        <v>3154</v>
      </c>
      <c r="K26" s="199">
        <v>2806</v>
      </c>
      <c r="L26" s="771">
        <v>2612</v>
      </c>
      <c r="M26" s="445">
        <v>2812</v>
      </c>
      <c r="N26" s="445">
        <v>3250</v>
      </c>
      <c r="O26" s="445">
        <v>3461</v>
      </c>
      <c r="P26" s="445">
        <v>2355</v>
      </c>
      <c r="Q26" s="445">
        <v>2524</v>
      </c>
      <c r="R26" s="445">
        <v>2468</v>
      </c>
      <c r="S26" s="445">
        <v>2113</v>
      </c>
      <c r="T26" s="445">
        <v>1217</v>
      </c>
      <c r="U26" s="445">
        <v>643</v>
      </c>
      <c r="V26" s="446">
        <v>19</v>
      </c>
      <c r="W26" s="446">
        <v>19</v>
      </c>
      <c r="X26" s="233"/>
      <c r="Y26" s="48"/>
      <c r="Z26" s="233"/>
      <c r="AA26" s="438"/>
      <c r="AB26" s="418"/>
      <c r="AC26" s="418"/>
      <c r="AD26" s="418"/>
      <c r="AE26" s="418"/>
      <c r="AF26" s="418"/>
      <c r="AG26" s="439"/>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449"/>
      <c r="BE26" s="218"/>
      <c r="BF26" s="218"/>
      <c r="BG26" s="218"/>
      <c r="BH26" s="218"/>
      <c r="BI26" s="218"/>
      <c r="BJ26" s="218"/>
      <c r="BK26" s="218"/>
      <c r="BL26" s="218"/>
      <c r="BM26" s="218"/>
      <c r="BN26" s="218"/>
      <c r="BO26" s="218"/>
      <c r="BP26" s="218"/>
    </row>
    <row r="27" spans="1:68" ht="17.25" customHeight="1">
      <c r="A27" s="259" t="s">
        <v>457</v>
      </c>
      <c r="B27" s="443">
        <v>18536</v>
      </c>
      <c r="C27" s="445">
        <v>589</v>
      </c>
      <c r="D27" s="445">
        <v>714</v>
      </c>
      <c r="E27" s="445">
        <v>782</v>
      </c>
      <c r="F27" s="445">
        <v>844</v>
      </c>
      <c r="G27" s="445">
        <v>520</v>
      </c>
      <c r="H27" s="445">
        <v>814</v>
      </c>
      <c r="I27" s="445">
        <v>852</v>
      </c>
      <c r="J27" s="445">
        <v>902</v>
      </c>
      <c r="K27" s="199">
        <v>822</v>
      </c>
      <c r="L27" s="771">
        <v>982</v>
      </c>
      <c r="M27" s="445">
        <v>1341</v>
      </c>
      <c r="N27" s="445">
        <v>1614</v>
      </c>
      <c r="O27" s="445">
        <v>1716</v>
      </c>
      <c r="P27" s="445">
        <v>971</v>
      </c>
      <c r="Q27" s="445">
        <v>1234</v>
      </c>
      <c r="R27" s="445">
        <v>1464</v>
      </c>
      <c r="S27" s="445">
        <v>1325</v>
      </c>
      <c r="T27" s="445">
        <v>699</v>
      </c>
      <c r="U27" s="445">
        <v>351</v>
      </c>
      <c r="V27" s="446">
        <v>0</v>
      </c>
      <c r="W27" s="446">
        <v>0</v>
      </c>
      <c r="X27" s="260"/>
      <c r="Y27" s="260"/>
      <c r="Z27" s="260"/>
      <c r="AA27" s="438"/>
      <c r="AB27" s="418"/>
      <c r="AC27" s="418"/>
      <c r="AD27" s="418"/>
      <c r="AE27" s="418"/>
      <c r="AF27" s="418"/>
      <c r="AG27" s="418"/>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c r="BE27" s="447"/>
      <c r="BF27" s="447"/>
      <c r="BG27" s="447"/>
      <c r="BH27" s="447"/>
      <c r="BI27" s="447"/>
      <c r="BJ27" s="447"/>
      <c r="BK27" s="447"/>
      <c r="BL27" s="447"/>
      <c r="BM27" s="447"/>
      <c r="BN27" s="447"/>
      <c r="BO27" s="447"/>
      <c r="BP27" s="447"/>
    </row>
    <row r="28" spans="1:23" ht="17.25" customHeight="1">
      <c r="A28" s="259" t="s">
        <v>383</v>
      </c>
      <c r="B28" s="443">
        <v>33404</v>
      </c>
      <c r="C28" s="445">
        <v>1296</v>
      </c>
      <c r="D28" s="445">
        <v>1389</v>
      </c>
      <c r="E28" s="445">
        <v>1579</v>
      </c>
      <c r="F28" s="445">
        <v>1588</v>
      </c>
      <c r="G28" s="445">
        <v>1158</v>
      </c>
      <c r="H28" s="445">
        <v>1661</v>
      </c>
      <c r="I28" s="445">
        <v>1826</v>
      </c>
      <c r="J28" s="445">
        <v>1982</v>
      </c>
      <c r="K28" s="199">
        <v>1897</v>
      </c>
      <c r="L28" s="771">
        <v>1923</v>
      </c>
      <c r="M28" s="445">
        <v>2258</v>
      </c>
      <c r="N28" s="445">
        <v>2507</v>
      </c>
      <c r="O28" s="445">
        <v>2860</v>
      </c>
      <c r="P28" s="445">
        <v>1963</v>
      </c>
      <c r="Q28" s="445">
        <v>2021</v>
      </c>
      <c r="R28" s="445">
        <v>2069</v>
      </c>
      <c r="S28" s="445">
        <v>1759</v>
      </c>
      <c r="T28" s="445">
        <v>1101</v>
      </c>
      <c r="U28" s="445">
        <v>567</v>
      </c>
      <c r="V28" s="446">
        <v>0</v>
      </c>
      <c r="W28" s="446">
        <v>0</v>
      </c>
    </row>
    <row r="29" spans="1:23" ht="17.25" customHeight="1">
      <c r="A29" s="259" t="s">
        <v>384</v>
      </c>
      <c r="B29" s="443">
        <v>15095</v>
      </c>
      <c r="C29" s="445">
        <v>583</v>
      </c>
      <c r="D29" s="445">
        <v>652</v>
      </c>
      <c r="E29" s="445">
        <v>687</v>
      </c>
      <c r="F29" s="445">
        <v>757</v>
      </c>
      <c r="G29" s="445">
        <v>595</v>
      </c>
      <c r="H29" s="445">
        <v>666</v>
      </c>
      <c r="I29" s="445">
        <v>807</v>
      </c>
      <c r="J29" s="445">
        <v>927</v>
      </c>
      <c r="K29" s="199">
        <v>829</v>
      </c>
      <c r="L29" s="771">
        <v>846</v>
      </c>
      <c r="M29" s="445">
        <v>1064</v>
      </c>
      <c r="N29" s="445">
        <v>1176</v>
      </c>
      <c r="O29" s="445">
        <v>1345</v>
      </c>
      <c r="P29" s="445">
        <v>868</v>
      </c>
      <c r="Q29" s="445">
        <v>838</v>
      </c>
      <c r="R29" s="445">
        <v>900</v>
      </c>
      <c r="S29" s="445">
        <v>755</v>
      </c>
      <c r="T29" s="445">
        <v>520</v>
      </c>
      <c r="U29" s="445">
        <v>280</v>
      </c>
      <c r="V29" s="446">
        <v>0</v>
      </c>
      <c r="W29" s="446">
        <v>0</v>
      </c>
    </row>
    <row r="30" spans="1:23" ht="17.25" customHeight="1">
      <c r="A30" s="259" t="s">
        <v>385</v>
      </c>
      <c r="B30" s="443">
        <v>11894</v>
      </c>
      <c r="C30" s="445">
        <v>386</v>
      </c>
      <c r="D30" s="445">
        <v>496</v>
      </c>
      <c r="E30" s="445">
        <v>568</v>
      </c>
      <c r="F30" s="445">
        <v>624</v>
      </c>
      <c r="G30" s="445">
        <v>443</v>
      </c>
      <c r="H30" s="445">
        <v>554</v>
      </c>
      <c r="I30" s="445">
        <v>612</v>
      </c>
      <c r="J30" s="445">
        <v>598</v>
      </c>
      <c r="K30" s="199">
        <v>658</v>
      </c>
      <c r="L30" s="771">
        <v>729</v>
      </c>
      <c r="M30" s="445">
        <v>847</v>
      </c>
      <c r="N30" s="445">
        <v>1000</v>
      </c>
      <c r="O30" s="445">
        <v>1066</v>
      </c>
      <c r="P30" s="445">
        <v>695</v>
      </c>
      <c r="Q30" s="445">
        <v>700</v>
      </c>
      <c r="R30" s="445">
        <v>712</v>
      </c>
      <c r="S30" s="445">
        <v>621</v>
      </c>
      <c r="T30" s="445">
        <v>395</v>
      </c>
      <c r="U30" s="445">
        <v>190</v>
      </c>
      <c r="V30" s="446">
        <v>0</v>
      </c>
      <c r="W30" s="446">
        <v>0</v>
      </c>
    </row>
    <row r="31" spans="1:23" ht="17.25" customHeight="1">
      <c r="A31" s="259" t="s">
        <v>386</v>
      </c>
      <c r="B31" s="443">
        <v>19760</v>
      </c>
      <c r="C31" s="445">
        <v>698</v>
      </c>
      <c r="D31" s="445">
        <v>807</v>
      </c>
      <c r="E31" s="445">
        <v>890</v>
      </c>
      <c r="F31" s="445">
        <v>907</v>
      </c>
      <c r="G31" s="445">
        <v>643</v>
      </c>
      <c r="H31" s="445">
        <v>911</v>
      </c>
      <c r="I31" s="445">
        <v>1039</v>
      </c>
      <c r="J31" s="445">
        <v>1023</v>
      </c>
      <c r="K31" s="199">
        <v>1041</v>
      </c>
      <c r="L31" s="771">
        <v>1136</v>
      </c>
      <c r="M31" s="445">
        <v>1350</v>
      </c>
      <c r="N31" s="445">
        <v>1544</v>
      </c>
      <c r="O31" s="445">
        <v>1862</v>
      </c>
      <c r="P31" s="445">
        <v>1165</v>
      </c>
      <c r="Q31" s="445">
        <v>1243</v>
      </c>
      <c r="R31" s="445">
        <v>1252</v>
      </c>
      <c r="S31" s="445">
        <v>1133</v>
      </c>
      <c r="T31" s="445">
        <v>716</v>
      </c>
      <c r="U31" s="445">
        <v>390</v>
      </c>
      <c r="V31" s="446">
        <v>10</v>
      </c>
      <c r="W31" s="446">
        <v>10</v>
      </c>
    </row>
    <row r="32" spans="1:23" ht="17.25" customHeight="1">
      <c r="A32" s="259" t="s">
        <v>387</v>
      </c>
      <c r="B32" s="443">
        <v>6107</v>
      </c>
      <c r="C32" s="445">
        <v>169</v>
      </c>
      <c r="D32" s="445">
        <v>218</v>
      </c>
      <c r="E32" s="445">
        <v>244</v>
      </c>
      <c r="F32" s="445">
        <v>286</v>
      </c>
      <c r="G32" s="445">
        <v>129</v>
      </c>
      <c r="H32" s="445">
        <v>229</v>
      </c>
      <c r="I32" s="445">
        <v>252</v>
      </c>
      <c r="J32" s="445">
        <v>279</v>
      </c>
      <c r="K32" s="199">
        <v>243</v>
      </c>
      <c r="L32" s="771">
        <v>336</v>
      </c>
      <c r="M32" s="445">
        <v>402</v>
      </c>
      <c r="N32" s="445">
        <v>502</v>
      </c>
      <c r="O32" s="445">
        <v>607</v>
      </c>
      <c r="P32" s="445">
        <v>351</v>
      </c>
      <c r="Q32" s="445">
        <v>428</v>
      </c>
      <c r="R32" s="445">
        <v>538</v>
      </c>
      <c r="S32" s="445">
        <v>455</v>
      </c>
      <c r="T32" s="445">
        <v>284</v>
      </c>
      <c r="U32" s="445">
        <v>155</v>
      </c>
      <c r="V32" s="446">
        <v>0</v>
      </c>
      <c r="W32" s="446">
        <v>0</v>
      </c>
    </row>
    <row r="33" spans="1:23" ht="17.25" customHeight="1">
      <c r="A33" s="259" t="s">
        <v>388</v>
      </c>
      <c r="B33" s="443">
        <v>7731</v>
      </c>
      <c r="C33" s="445">
        <v>235</v>
      </c>
      <c r="D33" s="445">
        <v>263</v>
      </c>
      <c r="E33" s="445">
        <v>300</v>
      </c>
      <c r="F33" s="445">
        <v>344</v>
      </c>
      <c r="G33" s="445">
        <v>257</v>
      </c>
      <c r="H33" s="445">
        <v>298</v>
      </c>
      <c r="I33" s="445">
        <v>327</v>
      </c>
      <c r="J33" s="445">
        <v>327</v>
      </c>
      <c r="K33" s="199">
        <v>348</v>
      </c>
      <c r="L33" s="771">
        <v>427</v>
      </c>
      <c r="M33" s="445">
        <v>505</v>
      </c>
      <c r="N33" s="445">
        <v>642</v>
      </c>
      <c r="O33" s="445">
        <v>698</v>
      </c>
      <c r="P33" s="445">
        <v>494</v>
      </c>
      <c r="Q33" s="445">
        <v>532</v>
      </c>
      <c r="R33" s="445">
        <v>594</v>
      </c>
      <c r="S33" s="445">
        <v>555</v>
      </c>
      <c r="T33" s="445">
        <v>377</v>
      </c>
      <c r="U33" s="445">
        <v>208</v>
      </c>
      <c r="V33" s="446">
        <v>0</v>
      </c>
      <c r="W33" s="446">
        <v>0</v>
      </c>
    </row>
    <row r="34" spans="1:23" ht="17.25" customHeight="1">
      <c r="A34" s="259" t="s">
        <v>389</v>
      </c>
      <c r="B34" s="443">
        <v>9088</v>
      </c>
      <c r="C34" s="445">
        <v>288</v>
      </c>
      <c r="D34" s="445">
        <v>331</v>
      </c>
      <c r="E34" s="445">
        <v>412</v>
      </c>
      <c r="F34" s="445">
        <v>469</v>
      </c>
      <c r="G34" s="445">
        <v>298</v>
      </c>
      <c r="H34" s="445">
        <v>373</v>
      </c>
      <c r="I34" s="445">
        <v>411</v>
      </c>
      <c r="J34" s="445">
        <v>432</v>
      </c>
      <c r="K34" s="199">
        <v>436</v>
      </c>
      <c r="L34" s="771">
        <v>527</v>
      </c>
      <c r="M34" s="445">
        <v>621</v>
      </c>
      <c r="N34" s="445">
        <v>707</v>
      </c>
      <c r="O34" s="445">
        <v>853</v>
      </c>
      <c r="P34" s="445">
        <v>493</v>
      </c>
      <c r="Q34" s="445">
        <v>582</v>
      </c>
      <c r="R34" s="445">
        <v>625</v>
      </c>
      <c r="S34" s="445">
        <v>574</v>
      </c>
      <c r="T34" s="445">
        <v>438</v>
      </c>
      <c r="U34" s="445">
        <v>218</v>
      </c>
      <c r="V34" s="446">
        <v>0</v>
      </c>
      <c r="W34" s="446">
        <v>0</v>
      </c>
    </row>
    <row r="35" spans="1:23" ht="17.25" customHeight="1">
      <c r="A35" s="259" t="s">
        <v>465</v>
      </c>
      <c r="B35" s="443">
        <v>8012</v>
      </c>
      <c r="C35" s="445">
        <v>245</v>
      </c>
      <c r="D35" s="445">
        <v>345</v>
      </c>
      <c r="E35" s="445">
        <v>361</v>
      </c>
      <c r="F35" s="445">
        <v>343</v>
      </c>
      <c r="G35" s="445">
        <v>223</v>
      </c>
      <c r="H35" s="445">
        <v>332</v>
      </c>
      <c r="I35" s="445">
        <v>417</v>
      </c>
      <c r="J35" s="445">
        <v>428</v>
      </c>
      <c r="K35" s="199">
        <v>369</v>
      </c>
      <c r="L35" s="771">
        <v>426</v>
      </c>
      <c r="M35" s="445">
        <v>576</v>
      </c>
      <c r="N35" s="445">
        <v>691</v>
      </c>
      <c r="O35" s="445">
        <v>795</v>
      </c>
      <c r="P35" s="445">
        <v>462</v>
      </c>
      <c r="Q35" s="445">
        <v>467</v>
      </c>
      <c r="R35" s="445">
        <v>541</v>
      </c>
      <c r="S35" s="445">
        <v>560</v>
      </c>
      <c r="T35" s="445">
        <v>305</v>
      </c>
      <c r="U35" s="445">
        <v>126</v>
      </c>
      <c r="V35" s="446">
        <v>0</v>
      </c>
      <c r="W35" s="446">
        <v>0</v>
      </c>
    </row>
    <row r="36" spans="1:23" ht="17.25" customHeight="1">
      <c r="A36" s="259" t="s">
        <v>390</v>
      </c>
      <c r="B36" s="443">
        <v>6259</v>
      </c>
      <c r="C36" s="445">
        <v>206</v>
      </c>
      <c r="D36" s="445">
        <v>273</v>
      </c>
      <c r="E36" s="445">
        <v>302</v>
      </c>
      <c r="F36" s="445">
        <v>328</v>
      </c>
      <c r="G36" s="445">
        <v>189</v>
      </c>
      <c r="H36" s="445">
        <v>251</v>
      </c>
      <c r="I36" s="445">
        <v>308</v>
      </c>
      <c r="J36" s="445">
        <v>296</v>
      </c>
      <c r="K36" s="199">
        <v>300</v>
      </c>
      <c r="L36" s="771">
        <v>384</v>
      </c>
      <c r="M36" s="445">
        <v>472</v>
      </c>
      <c r="N36" s="445">
        <v>526</v>
      </c>
      <c r="O36" s="445">
        <v>557</v>
      </c>
      <c r="P36" s="445">
        <v>354</v>
      </c>
      <c r="Q36" s="445">
        <v>385</v>
      </c>
      <c r="R36" s="445">
        <v>397</v>
      </c>
      <c r="S36" s="445">
        <v>389</v>
      </c>
      <c r="T36" s="445">
        <v>221</v>
      </c>
      <c r="U36" s="445">
        <v>121</v>
      </c>
      <c r="V36" s="446">
        <v>0</v>
      </c>
      <c r="W36" s="446">
        <v>0</v>
      </c>
    </row>
    <row r="37" spans="1:23" ht="17.25" customHeight="1">
      <c r="A37" s="259" t="s">
        <v>391</v>
      </c>
      <c r="B37" s="443">
        <v>9665</v>
      </c>
      <c r="C37" s="445">
        <v>325</v>
      </c>
      <c r="D37" s="445">
        <v>390</v>
      </c>
      <c r="E37" s="445">
        <v>418</v>
      </c>
      <c r="F37" s="445">
        <v>440</v>
      </c>
      <c r="G37" s="445">
        <v>224</v>
      </c>
      <c r="H37" s="445">
        <v>388</v>
      </c>
      <c r="I37" s="445">
        <v>455</v>
      </c>
      <c r="J37" s="445">
        <v>438</v>
      </c>
      <c r="K37" s="199">
        <v>496</v>
      </c>
      <c r="L37" s="771">
        <v>498</v>
      </c>
      <c r="M37" s="445">
        <v>785</v>
      </c>
      <c r="N37" s="445">
        <v>927</v>
      </c>
      <c r="O37" s="445">
        <v>862</v>
      </c>
      <c r="P37" s="445">
        <v>496</v>
      </c>
      <c r="Q37" s="445">
        <v>625</v>
      </c>
      <c r="R37" s="445">
        <v>722</v>
      </c>
      <c r="S37" s="445">
        <v>625</v>
      </c>
      <c r="T37" s="445">
        <v>352</v>
      </c>
      <c r="U37" s="445">
        <v>199</v>
      </c>
      <c r="V37" s="446">
        <v>0</v>
      </c>
      <c r="W37" s="446">
        <v>0</v>
      </c>
    </row>
    <row r="38" spans="1:23" ht="17.25" customHeight="1">
      <c r="A38" s="259" t="s">
        <v>392</v>
      </c>
      <c r="B38" s="443">
        <v>6032</v>
      </c>
      <c r="C38" s="445">
        <v>190</v>
      </c>
      <c r="D38" s="445">
        <v>228</v>
      </c>
      <c r="E38" s="445">
        <v>214</v>
      </c>
      <c r="F38" s="445">
        <v>246</v>
      </c>
      <c r="G38" s="445">
        <v>200</v>
      </c>
      <c r="H38" s="445">
        <v>257</v>
      </c>
      <c r="I38" s="445">
        <v>256</v>
      </c>
      <c r="J38" s="445">
        <v>262</v>
      </c>
      <c r="K38" s="446">
        <v>268</v>
      </c>
      <c r="L38" s="772">
        <v>314</v>
      </c>
      <c r="M38" s="450">
        <v>464</v>
      </c>
      <c r="N38" s="450">
        <v>572</v>
      </c>
      <c r="O38" s="450">
        <v>544</v>
      </c>
      <c r="P38" s="450">
        <v>325</v>
      </c>
      <c r="Q38" s="450">
        <v>390</v>
      </c>
      <c r="R38" s="450">
        <v>448</v>
      </c>
      <c r="S38" s="450">
        <v>434</v>
      </c>
      <c r="T38" s="450">
        <v>290</v>
      </c>
      <c r="U38" s="62">
        <v>130</v>
      </c>
      <c r="V38" s="446">
        <v>0</v>
      </c>
      <c r="W38" s="446">
        <v>0</v>
      </c>
    </row>
    <row r="39" spans="1:23" ht="17.25" customHeight="1">
      <c r="A39" s="259" t="s">
        <v>469</v>
      </c>
      <c r="B39" s="443">
        <v>8983</v>
      </c>
      <c r="C39" s="445">
        <v>254</v>
      </c>
      <c r="D39" s="445">
        <v>326</v>
      </c>
      <c r="E39" s="445">
        <v>344</v>
      </c>
      <c r="F39" s="445">
        <v>437</v>
      </c>
      <c r="G39" s="445">
        <v>338</v>
      </c>
      <c r="H39" s="445">
        <v>320</v>
      </c>
      <c r="I39" s="445">
        <v>433</v>
      </c>
      <c r="J39" s="445">
        <v>419</v>
      </c>
      <c r="K39" s="199">
        <v>436</v>
      </c>
      <c r="L39" s="771">
        <v>484</v>
      </c>
      <c r="M39" s="445">
        <v>658</v>
      </c>
      <c r="N39" s="445">
        <v>795</v>
      </c>
      <c r="O39" s="445">
        <v>816</v>
      </c>
      <c r="P39" s="445">
        <v>549</v>
      </c>
      <c r="Q39" s="445">
        <v>627</v>
      </c>
      <c r="R39" s="445">
        <v>664</v>
      </c>
      <c r="S39" s="445">
        <v>616</v>
      </c>
      <c r="T39" s="445">
        <v>305</v>
      </c>
      <c r="U39" s="445">
        <v>162</v>
      </c>
      <c r="V39" s="446">
        <v>0</v>
      </c>
      <c r="W39" s="446">
        <v>0</v>
      </c>
    </row>
    <row r="40" spans="1:23" ht="17.25" customHeight="1">
      <c r="A40" s="259" t="s">
        <v>393</v>
      </c>
      <c r="B40" s="443">
        <v>3707</v>
      </c>
      <c r="C40" s="445">
        <v>127</v>
      </c>
      <c r="D40" s="445">
        <v>144</v>
      </c>
      <c r="E40" s="445">
        <v>150</v>
      </c>
      <c r="F40" s="445">
        <v>178</v>
      </c>
      <c r="G40" s="445">
        <v>116</v>
      </c>
      <c r="H40" s="445">
        <v>144</v>
      </c>
      <c r="I40" s="445">
        <v>170</v>
      </c>
      <c r="J40" s="445">
        <v>167</v>
      </c>
      <c r="K40" s="199">
        <v>154</v>
      </c>
      <c r="L40" s="771">
        <v>220</v>
      </c>
      <c r="M40" s="445">
        <v>277</v>
      </c>
      <c r="N40" s="445">
        <v>353</v>
      </c>
      <c r="O40" s="445">
        <v>318</v>
      </c>
      <c r="P40" s="445">
        <v>192</v>
      </c>
      <c r="Q40" s="445">
        <v>268</v>
      </c>
      <c r="R40" s="445">
        <v>256</v>
      </c>
      <c r="S40" s="445">
        <v>236</v>
      </c>
      <c r="T40" s="445">
        <v>158</v>
      </c>
      <c r="U40" s="445">
        <v>79</v>
      </c>
      <c r="V40" s="446">
        <v>0</v>
      </c>
      <c r="W40" s="446">
        <v>0</v>
      </c>
    </row>
    <row r="41" spans="1:23" ht="17.25" customHeight="1">
      <c r="A41" s="259" t="s">
        <v>394</v>
      </c>
      <c r="B41" s="443">
        <v>4766</v>
      </c>
      <c r="C41" s="445">
        <v>139</v>
      </c>
      <c r="D41" s="445">
        <v>171</v>
      </c>
      <c r="E41" s="445">
        <v>235</v>
      </c>
      <c r="F41" s="445">
        <v>219</v>
      </c>
      <c r="G41" s="445">
        <v>104</v>
      </c>
      <c r="H41" s="445">
        <v>185</v>
      </c>
      <c r="I41" s="445">
        <v>217</v>
      </c>
      <c r="J41" s="445">
        <v>216</v>
      </c>
      <c r="K41" s="199">
        <v>243</v>
      </c>
      <c r="L41" s="771">
        <v>250</v>
      </c>
      <c r="M41" s="445">
        <v>396</v>
      </c>
      <c r="N41" s="445">
        <v>432</v>
      </c>
      <c r="O41" s="445">
        <v>458</v>
      </c>
      <c r="P41" s="445">
        <v>264</v>
      </c>
      <c r="Q41" s="445">
        <v>298</v>
      </c>
      <c r="R41" s="445">
        <v>372</v>
      </c>
      <c r="S41" s="445">
        <v>301</v>
      </c>
      <c r="T41" s="445">
        <v>187</v>
      </c>
      <c r="U41" s="445">
        <v>79</v>
      </c>
      <c r="V41" s="446">
        <v>0</v>
      </c>
      <c r="W41" s="446">
        <v>0</v>
      </c>
    </row>
    <row r="42" spans="1:23" ht="17.25" customHeight="1">
      <c r="A42" s="259" t="s">
        <v>395</v>
      </c>
      <c r="B42" s="443">
        <v>5170</v>
      </c>
      <c r="C42" s="445">
        <v>125</v>
      </c>
      <c r="D42" s="445">
        <v>177</v>
      </c>
      <c r="E42" s="445">
        <v>220</v>
      </c>
      <c r="F42" s="445">
        <v>251</v>
      </c>
      <c r="G42" s="445">
        <v>166</v>
      </c>
      <c r="H42" s="445">
        <v>204</v>
      </c>
      <c r="I42" s="445">
        <v>230</v>
      </c>
      <c r="J42" s="445">
        <v>243</v>
      </c>
      <c r="K42" s="199">
        <v>219</v>
      </c>
      <c r="L42" s="771">
        <v>335</v>
      </c>
      <c r="M42" s="445">
        <v>419</v>
      </c>
      <c r="N42" s="445">
        <v>464</v>
      </c>
      <c r="O42" s="445">
        <v>471</v>
      </c>
      <c r="P42" s="445">
        <v>284</v>
      </c>
      <c r="Q42" s="445">
        <v>356</v>
      </c>
      <c r="R42" s="445">
        <v>390</v>
      </c>
      <c r="S42" s="445">
        <v>335</v>
      </c>
      <c r="T42" s="445">
        <v>193</v>
      </c>
      <c r="U42" s="445">
        <v>88</v>
      </c>
      <c r="V42" s="446">
        <v>0</v>
      </c>
      <c r="W42" s="446">
        <v>0</v>
      </c>
    </row>
    <row r="43" spans="1:23" ht="17.25" customHeight="1">
      <c r="A43" s="259" t="s">
        <v>396</v>
      </c>
      <c r="B43" s="443">
        <v>24805</v>
      </c>
      <c r="C43" s="445">
        <v>1000</v>
      </c>
      <c r="D43" s="445">
        <v>1118</v>
      </c>
      <c r="E43" s="448">
        <v>1229</v>
      </c>
      <c r="F43" s="445">
        <v>1203</v>
      </c>
      <c r="G43" s="445">
        <v>921</v>
      </c>
      <c r="H43" s="448">
        <v>1184</v>
      </c>
      <c r="I43" s="445">
        <v>1469</v>
      </c>
      <c r="J43" s="445">
        <v>1478</v>
      </c>
      <c r="K43" s="199">
        <v>1371</v>
      </c>
      <c r="L43" s="440">
        <v>1387</v>
      </c>
      <c r="M43" s="445">
        <v>1687</v>
      </c>
      <c r="N43" s="445">
        <v>1904</v>
      </c>
      <c r="O43" s="448">
        <v>2171</v>
      </c>
      <c r="P43" s="445">
        <v>1329</v>
      </c>
      <c r="Q43" s="445">
        <v>1426</v>
      </c>
      <c r="R43" s="445">
        <v>1435</v>
      </c>
      <c r="S43" s="445">
        <v>1262</v>
      </c>
      <c r="T43" s="448">
        <v>833</v>
      </c>
      <c r="U43" s="445">
        <v>391</v>
      </c>
      <c r="V43" s="446">
        <v>7</v>
      </c>
      <c r="W43" s="446">
        <v>7</v>
      </c>
    </row>
    <row r="44" spans="1:23" ht="17.25" customHeight="1">
      <c r="A44" s="259" t="s">
        <v>397</v>
      </c>
      <c r="B44" s="443">
        <v>17060</v>
      </c>
      <c r="C44" s="445">
        <v>566</v>
      </c>
      <c r="D44" s="445">
        <v>648</v>
      </c>
      <c r="E44" s="445">
        <v>720</v>
      </c>
      <c r="F44" s="445">
        <v>720</v>
      </c>
      <c r="G44" s="445">
        <v>545</v>
      </c>
      <c r="H44" s="445">
        <v>812</v>
      </c>
      <c r="I44" s="445">
        <v>871</v>
      </c>
      <c r="J44" s="445">
        <v>881</v>
      </c>
      <c r="K44" s="199">
        <v>815</v>
      </c>
      <c r="L44" s="771">
        <v>908</v>
      </c>
      <c r="M44" s="445">
        <v>1249</v>
      </c>
      <c r="N44" s="445">
        <v>1535</v>
      </c>
      <c r="O44" s="445">
        <v>1540</v>
      </c>
      <c r="P44" s="445">
        <v>880</v>
      </c>
      <c r="Q44" s="445">
        <v>1066</v>
      </c>
      <c r="R44" s="445">
        <v>1200</v>
      </c>
      <c r="S44" s="445">
        <v>1105</v>
      </c>
      <c r="T44" s="445">
        <v>668</v>
      </c>
      <c r="U44" s="445">
        <v>331</v>
      </c>
      <c r="V44" s="446">
        <v>0</v>
      </c>
      <c r="W44" s="446">
        <v>0</v>
      </c>
    </row>
    <row r="45" spans="1:23" ht="17.25" customHeight="1">
      <c r="A45" s="259" t="s">
        <v>398</v>
      </c>
      <c r="B45" s="443">
        <v>8691</v>
      </c>
      <c r="C45" s="445">
        <v>299</v>
      </c>
      <c r="D45" s="445">
        <v>315</v>
      </c>
      <c r="E45" s="445">
        <v>390</v>
      </c>
      <c r="F45" s="445">
        <v>466</v>
      </c>
      <c r="G45" s="445">
        <v>194</v>
      </c>
      <c r="H45" s="445">
        <v>363</v>
      </c>
      <c r="I45" s="445">
        <v>355</v>
      </c>
      <c r="J45" s="445">
        <v>403</v>
      </c>
      <c r="K45" s="199">
        <v>470</v>
      </c>
      <c r="L45" s="771">
        <v>515</v>
      </c>
      <c r="M45" s="445">
        <v>552</v>
      </c>
      <c r="N45" s="445">
        <v>697</v>
      </c>
      <c r="O45" s="445">
        <v>754</v>
      </c>
      <c r="P45" s="445">
        <v>539</v>
      </c>
      <c r="Q45" s="445">
        <v>633</v>
      </c>
      <c r="R45" s="445">
        <v>689</v>
      </c>
      <c r="S45" s="445">
        <v>567</v>
      </c>
      <c r="T45" s="445">
        <v>321</v>
      </c>
      <c r="U45" s="445">
        <v>169</v>
      </c>
      <c r="V45" s="446">
        <v>0</v>
      </c>
      <c r="W45" s="446">
        <v>0</v>
      </c>
    </row>
    <row r="46" spans="1:23" ht="17.25" customHeight="1">
      <c r="A46" s="259" t="s">
        <v>399</v>
      </c>
      <c r="B46" s="443">
        <v>15112</v>
      </c>
      <c r="C46" s="445">
        <v>538</v>
      </c>
      <c r="D46" s="445">
        <v>568</v>
      </c>
      <c r="E46" s="445">
        <v>719</v>
      </c>
      <c r="F46" s="445">
        <v>743</v>
      </c>
      <c r="G46" s="445">
        <v>433</v>
      </c>
      <c r="H46" s="445">
        <v>663</v>
      </c>
      <c r="I46" s="445">
        <v>650</v>
      </c>
      <c r="J46" s="445">
        <v>786</v>
      </c>
      <c r="K46" s="199">
        <v>777</v>
      </c>
      <c r="L46" s="771">
        <v>802</v>
      </c>
      <c r="M46" s="445">
        <v>1083</v>
      </c>
      <c r="N46" s="445">
        <v>1235</v>
      </c>
      <c r="O46" s="445">
        <v>1422</v>
      </c>
      <c r="P46" s="445">
        <v>896</v>
      </c>
      <c r="Q46" s="445">
        <v>904</v>
      </c>
      <c r="R46" s="445">
        <v>990</v>
      </c>
      <c r="S46" s="445">
        <v>1014</v>
      </c>
      <c r="T46" s="445">
        <v>585</v>
      </c>
      <c r="U46" s="445">
        <v>304</v>
      </c>
      <c r="V46" s="446">
        <v>0</v>
      </c>
      <c r="W46" s="446">
        <v>0</v>
      </c>
    </row>
    <row r="47" spans="1:23" ht="17.25" customHeight="1">
      <c r="A47" s="259" t="s">
        <v>400</v>
      </c>
      <c r="B47" s="443">
        <v>7791</v>
      </c>
      <c r="C47" s="445">
        <v>279</v>
      </c>
      <c r="D47" s="445">
        <v>292</v>
      </c>
      <c r="E47" s="445">
        <v>350</v>
      </c>
      <c r="F47" s="445">
        <v>343</v>
      </c>
      <c r="G47" s="445">
        <v>243</v>
      </c>
      <c r="H47" s="445">
        <v>411</v>
      </c>
      <c r="I47" s="445">
        <v>409</v>
      </c>
      <c r="J47" s="445">
        <v>353</v>
      </c>
      <c r="K47" s="199">
        <v>349</v>
      </c>
      <c r="L47" s="771">
        <v>409</v>
      </c>
      <c r="M47" s="445">
        <v>567</v>
      </c>
      <c r="N47" s="445">
        <v>678</v>
      </c>
      <c r="O47" s="445">
        <v>660</v>
      </c>
      <c r="P47" s="445">
        <v>415</v>
      </c>
      <c r="Q47" s="445">
        <v>479</v>
      </c>
      <c r="R47" s="445">
        <v>551</v>
      </c>
      <c r="S47" s="445">
        <v>538</v>
      </c>
      <c r="T47" s="445">
        <v>299</v>
      </c>
      <c r="U47" s="445">
        <v>166</v>
      </c>
      <c r="V47" s="446">
        <v>0</v>
      </c>
      <c r="W47" s="446">
        <v>0</v>
      </c>
    </row>
    <row r="48" spans="1:23" ht="17.25" customHeight="1">
      <c r="A48" s="259" t="s">
        <v>979</v>
      </c>
      <c r="B48" s="443">
        <v>7740</v>
      </c>
      <c r="C48" s="445">
        <v>303</v>
      </c>
      <c r="D48" s="445">
        <v>351</v>
      </c>
      <c r="E48" s="445">
        <v>356</v>
      </c>
      <c r="F48" s="445">
        <v>339</v>
      </c>
      <c r="G48" s="445">
        <v>207</v>
      </c>
      <c r="H48" s="445">
        <v>341</v>
      </c>
      <c r="I48" s="445">
        <v>448</v>
      </c>
      <c r="J48" s="445">
        <v>450</v>
      </c>
      <c r="K48" s="199">
        <v>426</v>
      </c>
      <c r="L48" s="771">
        <v>395</v>
      </c>
      <c r="M48" s="445">
        <v>492</v>
      </c>
      <c r="N48" s="445">
        <v>603</v>
      </c>
      <c r="O48" s="445">
        <v>677</v>
      </c>
      <c r="P48" s="445">
        <v>376</v>
      </c>
      <c r="Q48" s="445">
        <v>482</v>
      </c>
      <c r="R48" s="445">
        <v>525</v>
      </c>
      <c r="S48" s="445">
        <v>496</v>
      </c>
      <c r="T48" s="445">
        <v>301</v>
      </c>
      <c r="U48" s="445">
        <v>169</v>
      </c>
      <c r="V48" s="446">
        <v>3</v>
      </c>
      <c r="W48" s="446">
        <v>3</v>
      </c>
    </row>
    <row r="49" spans="1:23" ht="17.25" customHeight="1">
      <c r="A49" s="259" t="s">
        <v>980</v>
      </c>
      <c r="B49" s="443">
        <v>22925</v>
      </c>
      <c r="C49" s="445">
        <v>800</v>
      </c>
      <c r="D49" s="445">
        <v>933</v>
      </c>
      <c r="E49" s="445">
        <v>1115</v>
      </c>
      <c r="F49" s="445">
        <v>1110</v>
      </c>
      <c r="G49" s="445">
        <v>569</v>
      </c>
      <c r="H49" s="445">
        <v>878</v>
      </c>
      <c r="I49" s="445">
        <v>1200</v>
      </c>
      <c r="J49" s="445">
        <v>1247</v>
      </c>
      <c r="K49" s="199">
        <v>1255</v>
      </c>
      <c r="L49" s="771">
        <v>1338</v>
      </c>
      <c r="M49" s="445">
        <v>1564</v>
      </c>
      <c r="N49" s="445">
        <v>1774</v>
      </c>
      <c r="O49" s="445">
        <v>2096</v>
      </c>
      <c r="P49" s="445">
        <v>1350</v>
      </c>
      <c r="Q49" s="445">
        <v>1551</v>
      </c>
      <c r="R49" s="445">
        <v>1617</v>
      </c>
      <c r="S49" s="445">
        <v>1371</v>
      </c>
      <c r="T49" s="445">
        <v>774</v>
      </c>
      <c r="U49" s="445">
        <v>383</v>
      </c>
      <c r="V49" s="446">
        <v>0</v>
      </c>
      <c r="W49" s="446">
        <v>0</v>
      </c>
    </row>
    <row r="50" spans="1:23" ht="17.25" customHeight="1" thickBot="1">
      <c r="A50" s="261" t="s">
        <v>356</v>
      </c>
      <c r="B50" s="451">
        <v>15208</v>
      </c>
      <c r="C50" s="452">
        <v>415</v>
      </c>
      <c r="D50" s="452">
        <v>540</v>
      </c>
      <c r="E50" s="452">
        <v>647</v>
      </c>
      <c r="F50" s="452">
        <v>665</v>
      </c>
      <c r="G50" s="452">
        <v>354</v>
      </c>
      <c r="H50" s="452">
        <v>509</v>
      </c>
      <c r="I50" s="452">
        <v>641</v>
      </c>
      <c r="J50" s="452">
        <v>813</v>
      </c>
      <c r="K50" s="202">
        <v>763</v>
      </c>
      <c r="L50" s="773">
        <v>854</v>
      </c>
      <c r="M50" s="452">
        <v>1116</v>
      </c>
      <c r="N50" s="452">
        <v>1332</v>
      </c>
      <c r="O50" s="452">
        <v>1506</v>
      </c>
      <c r="P50" s="452">
        <v>997</v>
      </c>
      <c r="Q50" s="452">
        <v>1062</v>
      </c>
      <c r="R50" s="452">
        <v>1122</v>
      </c>
      <c r="S50" s="452">
        <v>1007</v>
      </c>
      <c r="T50" s="452">
        <v>593</v>
      </c>
      <c r="U50" s="452">
        <v>272</v>
      </c>
      <c r="V50" s="453">
        <v>0</v>
      </c>
      <c r="W50" s="453">
        <v>0</v>
      </c>
    </row>
    <row r="51" spans="1:22" s="61" customFormat="1" ht="15" customHeight="1">
      <c r="A51" s="84" t="s">
        <v>38</v>
      </c>
      <c r="B51" s="42"/>
      <c r="C51" s="42"/>
      <c r="D51" s="42"/>
      <c r="E51" s="42"/>
      <c r="F51" s="42"/>
      <c r="G51" s="42"/>
      <c r="H51" s="42"/>
      <c r="I51" s="42"/>
      <c r="J51" s="42"/>
      <c r="K51" s="42"/>
      <c r="L51" s="42"/>
      <c r="M51" s="42"/>
      <c r="N51" s="42"/>
      <c r="O51" s="42"/>
      <c r="P51" s="42"/>
      <c r="Q51" s="42"/>
      <c r="R51" s="42"/>
      <c r="S51" s="42"/>
      <c r="T51" s="42"/>
      <c r="U51" s="42"/>
      <c r="V51" s="71"/>
    </row>
    <row r="52" spans="4:21" ht="12">
      <c r="D52" s="48"/>
      <c r="E52" s="48"/>
      <c r="F52" s="48"/>
      <c r="G52" s="48"/>
      <c r="H52" s="48"/>
      <c r="I52" s="48"/>
      <c r="J52" s="48"/>
      <c r="M52" s="48"/>
      <c r="N52" s="48"/>
      <c r="O52" s="48"/>
      <c r="P52" s="48"/>
      <c r="Q52" s="48"/>
      <c r="R52" s="48"/>
      <c r="S52" s="48"/>
      <c r="T52" s="48"/>
      <c r="U52" s="48"/>
    </row>
    <row r="53" spans="1:23" ht="12">
      <c r="A53" s="57"/>
      <c r="B53" s="432"/>
      <c r="C53" s="432"/>
      <c r="D53" s="432"/>
      <c r="E53" s="432"/>
      <c r="F53" s="432"/>
      <c r="G53" s="432"/>
      <c r="H53" s="432"/>
      <c r="I53" s="432"/>
      <c r="J53" s="432"/>
      <c r="K53" s="432"/>
      <c r="L53" s="432"/>
      <c r="M53" s="432"/>
      <c r="N53" s="432"/>
      <c r="O53" s="432"/>
      <c r="P53" s="432"/>
      <c r="Q53" s="432"/>
      <c r="R53" s="432"/>
      <c r="S53" s="432"/>
      <c r="T53" s="432"/>
      <c r="U53" s="432"/>
      <c r="V53" s="432"/>
      <c r="W53" s="48"/>
    </row>
    <row r="54" spans="1:23" ht="12">
      <c r="A54" s="197"/>
      <c r="B54" s="433"/>
      <c r="C54" s="434"/>
      <c r="D54" s="434"/>
      <c r="E54" s="434"/>
      <c r="F54" s="434"/>
      <c r="G54" s="434"/>
      <c r="H54" s="434"/>
      <c r="I54" s="434"/>
      <c r="J54" s="434"/>
      <c r="K54" s="434"/>
      <c r="L54" s="434"/>
      <c r="M54" s="434"/>
      <c r="N54" s="434"/>
      <c r="O54" s="434"/>
      <c r="P54" s="434"/>
      <c r="Q54" s="434"/>
      <c r="R54" s="434"/>
      <c r="S54" s="434"/>
      <c r="T54" s="434"/>
      <c r="U54" s="434"/>
      <c r="V54" s="434"/>
      <c r="W54" s="48"/>
    </row>
    <row r="55" spans="1:23" ht="12">
      <c r="A55" s="197"/>
      <c r="B55" s="433"/>
      <c r="C55" s="434"/>
      <c r="D55" s="434"/>
      <c r="E55" s="434"/>
      <c r="F55" s="434"/>
      <c r="G55" s="434"/>
      <c r="H55" s="434"/>
      <c r="I55" s="434"/>
      <c r="J55" s="434"/>
      <c r="K55" s="434"/>
      <c r="L55" s="434"/>
      <c r="M55" s="434"/>
      <c r="N55" s="434"/>
      <c r="O55" s="434"/>
      <c r="P55" s="434"/>
      <c r="Q55" s="434"/>
      <c r="R55" s="434"/>
      <c r="S55" s="434"/>
      <c r="T55" s="434"/>
      <c r="U55" s="434"/>
      <c r="V55" s="434"/>
      <c r="W55" s="48"/>
    </row>
    <row r="56" spans="1:23" ht="12">
      <c r="A56" s="197"/>
      <c r="B56" s="433"/>
      <c r="C56" s="434"/>
      <c r="D56" s="434"/>
      <c r="E56" s="434"/>
      <c r="F56" s="434"/>
      <c r="G56" s="434"/>
      <c r="H56" s="434"/>
      <c r="I56" s="434"/>
      <c r="J56" s="434"/>
      <c r="K56" s="434"/>
      <c r="L56" s="434"/>
      <c r="M56" s="434"/>
      <c r="N56" s="434"/>
      <c r="O56" s="434"/>
      <c r="P56" s="434"/>
      <c r="Q56" s="434"/>
      <c r="R56" s="434"/>
      <c r="S56" s="434"/>
      <c r="T56" s="434"/>
      <c r="U56" s="434"/>
      <c r="V56" s="434"/>
      <c r="W56" s="48"/>
    </row>
    <row r="57" spans="1:23" ht="12">
      <c r="A57" s="197"/>
      <c r="B57" s="433"/>
      <c r="C57" s="434"/>
      <c r="D57" s="434"/>
      <c r="E57" s="434"/>
      <c r="F57" s="434"/>
      <c r="G57" s="434"/>
      <c r="H57" s="434"/>
      <c r="I57" s="434"/>
      <c r="J57" s="434"/>
      <c r="K57" s="434"/>
      <c r="L57" s="434"/>
      <c r="M57" s="434"/>
      <c r="N57" s="434"/>
      <c r="O57" s="434"/>
      <c r="P57" s="434"/>
      <c r="Q57" s="434"/>
      <c r="R57" s="434"/>
      <c r="S57" s="434"/>
      <c r="T57" s="434"/>
      <c r="U57" s="434"/>
      <c r="V57" s="434"/>
      <c r="W57" s="48"/>
    </row>
    <row r="58" spans="1:23" ht="12">
      <c r="A58" s="197"/>
      <c r="B58" s="433"/>
      <c r="C58" s="434"/>
      <c r="D58" s="434"/>
      <c r="E58" s="434"/>
      <c r="F58" s="434"/>
      <c r="G58" s="434"/>
      <c r="H58" s="434"/>
      <c r="I58" s="434"/>
      <c r="J58" s="434"/>
      <c r="K58" s="434"/>
      <c r="L58" s="434"/>
      <c r="M58" s="434"/>
      <c r="N58" s="434"/>
      <c r="O58" s="434"/>
      <c r="P58" s="434"/>
      <c r="Q58" s="434"/>
      <c r="R58" s="434"/>
      <c r="S58" s="434"/>
      <c r="T58" s="434"/>
      <c r="U58" s="434"/>
      <c r="V58" s="434"/>
      <c r="W58" s="48"/>
    </row>
    <row r="59" spans="1:23" ht="12">
      <c r="A59" s="197"/>
      <c r="B59" s="433"/>
      <c r="C59" s="433"/>
      <c r="D59" s="433"/>
      <c r="E59" s="433"/>
      <c r="F59" s="433"/>
      <c r="G59" s="433"/>
      <c r="H59" s="433"/>
      <c r="I59" s="433"/>
      <c r="J59" s="433"/>
      <c r="K59" s="433"/>
      <c r="L59" s="433"/>
      <c r="M59" s="433"/>
      <c r="N59" s="433"/>
      <c r="O59" s="433"/>
      <c r="P59" s="433"/>
      <c r="Q59" s="433"/>
      <c r="R59" s="433"/>
      <c r="S59" s="433"/>
      <c r="T59" s="433"/>
      <c r="U59" s="433"/>
      <c r="V59" s="434"/>
      <c r="W59" s="48"/>
    </row>
    <row r="60" spans="1:23" ht="12">
      <c r="A60" s="179"/>
      <c r="B60" s="433"/>
      <c r="C60" s="38"/>
      <c r="D60" s="38"/>
      <c r="E60" s="38"/>
      <c r="F60" s="38"/>
      <c r="G60" s="38"/>
      <c r="H60" s="38"/>
      <c r="I60" s="38"/>
      <c r="J60" s="38"/>
      <c r="K60" s="38"/>
      <c r="L60" s="38"/>
      <c r="M60" s="38"/>
      <c r="N60" s="38"/>
      <c r="O60" s="38"/>
      <c r="P60" s="38"/>
      <c r="Q60" s="38"/>
      <c r="R60" s="38"/>
      <c r="S60" s="38"/>
      <c r="T60" s="38"/>
      <c r="U60" s="38"/>
      <c r="V60" s="454"/>
      <c r="W60" s="48"/>
    </row>
    <row r="61" spans="1:23" ht="12">
      <c r="A61" s="179"/>
      <c r="B61" s="433"/>
      <c r="C61" s="435"/>
      <c r="D61" s="435"/>
      <c r="E61" s="38"/>
      <c r="F61" s="38"/>
      <c r="G61" s="38"/>
      <c r="H61" s="38"/>
      <c r="I61" s="38"/>
      <c r="J61" s="38"/>
      <c r="K61" s="38"/>
      <c r="L61" s="38"/>
      <c r="M61" s="38"/>
      <c r="N61" s="38"/>
      <c r="O61" s="38"/>
      <c r="P61" s="38"/>
      <c r="Q61" s="38"/>
      <c r="R61" s="38"/>
      <c r="S61" s="38"/>
      <c r="T61" s="38"/>
      <c r="U61" s="38"/>
      <c r="V61" s="454"/>
      <c r="W61" s="48"/>
    </row>
    <row r="62" spans="1:23" ht="12">
      <c r="A62" s="179"/>
      <c r="B62" s="433"/>
      <c r="C62" s="38"/>
      <c r="D62" s="38"/>
      <c r="E62" s="38"/>
      <c r="F62" s="38"/>
      <c r="G62" s="38"/>
      <c r="H62" s="38"/>
      <c r="I62" s="38"/>
      <c r="J62" s="38"/>
      <c r="K62" s="38"/>
      <c r="L62" s="38"/>
      <c r="M62" s="38"/>
      <c r="N62" s="38"/>
      <c r="O62" s="38"/>
      <c r="P62" s="38"/>
      <c r="Q62" s="38"/>
      <c r="R62" s="38"/>
      <c r="S62" s="38"/>
      <c r="T62" s="38"/>
      <c r="U62" s="38"/>
      <c r="V62" s="454"/>
      <c r="W62" s="48"/>
    </row>
    <row r="63" spans="1:23" ht="12">
      <c r="A63" s="179"/>
      <c r="B63" s="433"/>
      <c r="C63" s="38"/>
      <c r="D63" s="38"/>
      <c r="E63" s="38"/>
      <c r="F63" s="38"/>
      <c r="G63" s="38"/>
      <c r="H63" s="38"/>
      <c r="I63" s="38"/>
      <c r="J63" s="38"/>
      <c r="K63" s="38"/>
      <c r="L63" s="38"/>
      <c r="M63" s="38"/>
      <c r="N63" s="38"/>
      <c r="O63" s="38"/>
      <c r="P63" s="38"/>
      <c r="Q63" s="38"/>
      <c r="R63" s="38"/>
      <c r="S63" s="38"/>
      <c r="T63" s="38"/>
      <c r="U63" s="38"/>
      <c r="V63" s="454"/>
      <c r="W63" s="48"/>
    </row>
    <row r="64" spans="1:23" ht="12">
      <c r="A64" s="179"/>
      <c r="B64" s="433"/>
      <c r="C64" s="38"/>
      <c r="D64" s="38"/>
      <c r="E64" s="38"/>
      <c r="F64" s="38"/>
      <c r="G64" s="38"/>
      <c r="H64" s="38"/>
      <c r="I64" s="38"/>
      <c r="J64" s="38"/>
      <c r="K64" s="38"/>
      <c r="L64" s="38"/>
      <c r="M64" s="38"/>
      <c r="N64" s="38"/>
      <c r="O64" s="38"/>
      <c r="P64" s="38"/>
      <c r="Q64" s="38"/>
      <c r="R64" s="38"/>
      <c r="S64" s="38"/>
      <c r="T64" s="38"/>
      <c r="U64" s="38"/>
      <c r="V64" s="454"/>
      <c r="W64" s="48"/>
    </row>
    <row r="65" spans="1:23" ht="12">
      <c r="A65" s="179"/>
      <c r="B65" s="433"/>
      <c r="C65" s="38"/>
      <c r="D65" s="38"/>
      <c r="E65" s="38"/>
      <c r="F65" s="38"/>
      <c r="G65" s="38"/>
      <c r="H65" s="38"/>
      <c r="I65" s="38"/>
      <c r="J65" s="38"/>
      <c r="K65" s="38"/>
      <c r="L65" s="38"/>
      <c r="M65" s="38"/>
      <c r="N65" s="38"/>
      <c r="O65" s="38"/>
      <c r="P65" s="38"/>
      <c r="Q65" s="38"/>
      <c r="R65" s="38"/>
      <c r="S65" s="38"/>
      <c r="T65" s="38"/>
      <c r="U65" s="38"/>
      <c r="V65" s="454"/>
      <c r="W65" s="48"/>
    </row>
    <row r="66" spans="1:23" ht="12">
      <c r="A66" s="179"/>
      <c r="B66" s="433"/>
      <c r="C66" s="38"/>
      <c r="D66" s="38"/>
      <c r="E66" s="38"/>
      <c r="F66" s="38"/>
      <c r="G66" s="38"/>
      <c r="H66" s="38"/>
      <c r="I66" s="38"/>
      <c r="J66" s="38"/>
      <c r="K66" s="38"/>
      <c r="L66" s="38"/>
      <c r="M66" s="38"/>
      <c r="N66" s="38"/>
      <c r="O66" s="38"/>
      <c r="P66" s="38"/>
      <c r="Q66" s="38"/>
      <c r="R66" s="38"/>
      <c r="S66" s="38"/>
      <c r="T66" s="38"/>
      <c r="U66" s="38"/>
      <c r="V66" s="454"/>
      <c r="W66" s="48"/>
    </row>
    <row r="67" spans="1:23" ht="12">
      <c r="A67" s="179"/>
      <c r="B67" s="433"/>
      <c r="C67" s="38"/>
      <c r="D67" s="38"/>
      <c r="E67" s="38"/>
      <c r="F67" s="38"/>
      <c r="G67" s="38"/>
      <c r="H67" s="38"/>
      <c r="I67" s="38"/>
      <c r="J67" s="38"/>
      <c r="K67" s="38"/>
      <c r="L67" s="38"/>
      <c r="M67" s="38"/>
      <c r="N67" s="38"/>
      <c r="O67" s="38"/>
      <c r="P67" s="38"/>
      <c r="Q67" s="38"/>
      <c r="R67" s="38"/>
      <c r="S67" s="38"/>
      <c r="T67" s="38"/>
      <c r="U67" s="38"/>
      <c r="V67" s="454"/>
      <c r="W67" s="48"/>
    </row>
    <row r="68" spans="1:23" ht="12">
      <c r="A68" s="179"/>
      <c r="B68" s="433"/>
      <c r="C68" s="38"/>
      <c r="D68" s="38"/>
      <c r="E68" s="38"/>
      <c r="F68" s="38"/>
      <c r="G68" s="38"/>
      <c r="H68" s="38"/>
      <c r="I68" s="38"/>
      <c r="J68" s="38"/>
      <c r="K68" s="38"/>
      <c r="L68" s="38"/>
      <c r="M68" s="38"/>
      <c r="N68" s="38"/>
      <c r="O68" s="38"/>
      <c r="P68" s="38"/>
      <c r="Q68" s="38"/>
      <c r="R68" s="38"/>
      <c r="S68" s="38"/>
      <c r="T68" s="38"/>
      <c r="U68" s="38"/>
      <c r="V68" s="454"/>
      <c r="W68" s="48"/>
    </row>
    <row r="69" spans="1:23" ht="12">
      <c r="A69" s="179"/>
      <c r="B69" s="433"/>
      <c r="C69" s="38"/>
      <c r="D69" s="38"/>
      <c r="E69" s="38"/>
      <c r="F69" s="38"/>
      <c r="G69" s="38"/>
      <c r="H69" s="38"/>
      <c r="I69" s="38"/>
      <c r="J69" s="38"/>
      <c r="K69" s="38"/>
      <c r="L69" s="38"/>
      <c r="M69" s="38"/>
      <c r="N69" s="38"/>
      <c r="O69" s="38"/>
      <c r="P69" s="38"/>
      <c r="Q69" s="38"/>
      <c r="R69" s="38"/>
      <c r="S69" s="38"/>
      <c r="T69" s="38"/>
      <c r="U69" s="38"/>
      <c r="V69" s="454"/>
      <c r="W69" s="48"/>
    </row>
    <row r="70" spans="1:23" ht="12">
      <c r="A70" s="179"/>
      <c r="B70" s="433"/>
      <c r="C70" s="38"/>
      <c r="D70" s="38"/>
      <c r="E70" s="38"/>
      <c r="F70" s="38"/>
      <c r="G70" s="38"/>
      <c r="H70" s="38"/>
      <c r="I70" s="38"/>
      <c r="J70" s="38"/>
      <c r="K70" s="38"/>
      <c r="L70" s="38"/>
      <c r="M70" s="38"/>
      <c r="N70" s="38"/>
      <c r="O70" s="38"/>
      <c r="P70" s="38"/>
      <c r="Q70" s="38"/>
      <c r="R70" s="38"/>
      <c r="S70" s="38"/>
      <c r="T70" s="38"/>
      <c r="U70" s="38"/>
      <c r="V70" s="454"/>
      <c r="W70" s="48"/>
    </row>
    <row r="71" spans="1:23" ht="12">
      <c r="A71" s="179"/>
      <c r="B71" s="433"/>
      <c r="C71" s="38"/>
      <c r="D71" s="38"/>
      <c r="E71" s="38"/>
      <c r="F71" s="38"/>
      <c r="G71" s="38"/>
      <c r="H71" s="38"/>
      <c r="I71" s="38"/>
      <c r="J71" s="38"/>
      <c r="K71" s="38"/>
      <c r="L71" s="38"/>
      <c r="M71" s="38"/>
      <c r="N71" s="38"/>
      <c r="O71" s="38"/>
      <c r="P71" s="38"/>
      <c r="Q71" s="38"/>
      <c r="R71" s="38"/>
      <c r="S71" s="38"/>
      <c r="T71" s="38"/>
      <c r="U71" s="38"/>
      <c r="V71" s="454"/>
      <c r="W71" s="48"/>
    </row>
    <row r="72" spans="1:23" ht="12">
      <c r="A72" s="179"/>
      <c r="B72" s="433"/>
      <c r="C72" s="38"/>
      <c r="D72" s="38"/>
      <c r="E72" s="38"/>
      <c r="F72" s="38"/>
      <c r="G72" s="38"/>
      <c r="H72" s="38"/>
      <c r="I72" s="38"/>
      <c r="J72" s="38"/>
      <c r="K72" s="38"/>
      <c r="L72" s="38"/>
      <c r="M72" s="38"/>
      <c r="N72" s="38"/>
      <c r="O72" s="38"/>
      <c r="P72" s="38"/>
      <c r="Q72" s="38"/>
      <c r="R72" s="38"/>
      <c r="S72" s="38"/>
      <c r="T72" s="38"/>
      <c r="U72" s="38"/>
      <c r="V72" s="454"/>
      <c r="W72" s="48"/>
    </row>
    <row r="73" spans="1:23" ht="12">
      <c r="A73" s="179"/>
      <c r="B73" s="433"/>
      <c r="C73" s="38"/>
      <c r="D73" s="38"/>
      <c r="E73" s="38"/>
      <c r="F73" s="38"/>
      <c r="G73" s="38"/>
      <c r="H73" s="38"/>
      <c r="I73" s="38"/>
      <c r="J73" s="38"/>
      <c r="K73" s="38"/>
      <c r="L73" s="38"/>
      <c r="M73" s="38"/>
      <c r="N73" s="38"/>
      <c r="O73" s="38"/>
      <c r="P73" s="38"/>
      <c r="Q73" s="38"/>
      <c r="R73" s="38"/>
      <c r="S73" s="38"/>
      <c r="T73" s="38"/>
      <c r="U73" s="38"/>
      <c r="V73" s="454"/>
      <c r="W73" s="48"/>
    </row>
    <row r="74" spans="1:23" ht="12">
      <c r="A74" s="179"/>
      <c r="B74" s="433"/>
      <c r="C74" s="38"/>
      <c r="D74" s="38"/>
      <c r="E74" s="38"/>
      <c r="F74" s="38"/>
      <c r="G74" s="38"/>
      <c r="H74" s="38"/>
      <c r="I74" s="38"/>
      <c r="J74" s="38"/>
      <c r="K74" s="38"/>
      <c r="L74" s="38"/>
      <c r="M74" s="38"/>
      <c r="N74" s="38"/>
      <c r="O74" s="38"/>
      <c r="P74" s="38"/>
      <c r="Q74" s="38"/>
      <c r="R74" s="38"/>
      <c r="S74" s="38"/>
      <c r="T74" s="38"/>
      <c r="U74" s="38"/>
      <c r="V74" s="454"/>
      <c r="W74" s="48"/>
    </row>
    <row r="75" spans="1:23" ht="12">
      <c r="A75" s="179"/>
      <c r="B75" s="433"/>
      <c r="C75" s="38"/>
      <c r="D75" s="38"/>
      <c r="E75" s="38"/>
      <c r="F75" s="38"/>
      <c r="G75" s="38"/>
      <c r="H75" s="38"/>
      <c r="I75" s="38"/>
      <c r="J75" s="38"/>
      <c r="K75" s="38"/>
      <c r="L75" s="38"/>
      <c r="M75" s="38"/>
      <c r="N75" s="38"/>
      <c r="O75" s="38"/>
      <c r="P75" s="38"/>
      <c r="Q75" s="38"/>
      <c r="R75" s="38"/>
      <c r="S75" s="38"/>
      <c r="T75" s="38"/>
      <c r="U75" s="38"/>
      <c r="V75" s="454"/>
      <c r="W75" s="48"/>
    </row>
    <row r="76" spans="1:23" ht="12">
      <c r="A76" s="179"/>
      <c r="B76" s="433"/>
      <c r="C76" s="38"/>
      <c r="D76" s="38"/>
      <c r="E76" s="38"/>
      <c r="F76" s="38"/>
      <c r="G76" s="38"/>
      <c r="H76" s="38"/>
      <c r="I76" s="38"/>
      <c r="J76" s="38"/>
      <c r="K76" s="38"/>
      <c r="L76" s="38"/>
      <c r="M76" s="38"/>
      <c r="N76" s="38"/>
      <c r="O76" s="38"/>
      <c r="P76" s="38"/>
      <c r="Q76" s="38"/>
      <c r="R76" s="38"/>
      <c r="S76" s="38"/>
      <c r="T76" s="38"/>
      <c r="U76" s="38"/>
      <c r="V76" s="454"/>
      <c r="W76" s="48"/>
    </row>
    <row r="77" spans="1:23" ht="12">
      <c r="A77" s="179"/>
      <c r="B77" s="433"/>
      <c r="C77" s="38"/>
      <c r="D77" s="38"/>
      <c r="E77" s="38"/>
      <c r="F77" s="38"/>
      <c r="G77" s="38"/>
      <c r="H77" s="38"/>
      <c r="I77" s="38"/>
      <c r="J77" s="38"/>
      <c r="K77" s="38"/>
      <c r="L77" s="38"/>
      <c r="M77" s="38"/>
      <c r="N77" s="38"/>
      <c r="O77" s="38"/>
      <c r="P77" s="38"/>
      <c r="Q77" s="38"/>
      <c r="R77" s="38"/>
      <c r="S77" s="38"/>
      <c r="T77" s="38"/>
      <c r="U77" s="38"/>
      <c r="V77" s="454"/>
      <c r="W77" s="48"/>
    </row>
    <row r="78" spans="1:23" ht="12">
      <c r="A78" s="179"/>
      <c r="B78" s="433"/>
      <c r="C78" s="38"/>
      <c r="D78" s="38"/>
      <c r="E78" s="38"/>
      <c r="F78" s="38"/>
      <c r="G78" s="38"/>
      <c r="H78" s="38"/>
      <c r="I78" s="38"/>
      <c r="J78" s="38"/>
      <c r="K78" s="38"/>
      <c r="L78" s="38"/>
      <c r="M78" s="38"/>
      <c r="N78" s="38"/>
      <c r="O78" s="38"/>
      <c r="P78" s="38"/>
      <c r="Q78" s="38"/>
      <c r="R78" s="38"/>
      <c r="S78" s="38"/>
      <c r="T78" s="38"/>
      <c r="U78" s="38"/>
      <c r="V78" s="454"/>
      <c r="W78" s="48"/>
    </row>
    <row r="79" spans="1:23" ht="12">
      <c r="A79" s="179"/>
      <c r="B79" s="433"/>
      <c r="C79" s="38"/>
      <c r="D79" s="38"/>
      <c r="E79" s="38"/>
      <c r="F79" s="38"/>
      <c r="G79" s="38"/>
      <c r="H79" s="38"/>
      <c r="I79" s="38"/>
      <c r="J79" s="38"/>
      <c r="K79" s="38"/>
      <c r="L79" s="38"/>
      <c r="M79" s="38"/>
      <c r="N79" s="38"/>
      <c r="O79" s="38"/>
      <c r="P79" s="38"/>
      <c r="Q79" s="38"/>
      <c r="R79" s="38"/>
      <c r="S79" s="38"/>
      <c r="T79" s="38"/>
      <c r="U79" s="38"/>
      <c r="V79" s="454"/>
      <c r="W79" s="48"/>
    </row>
    <row r="80" spans="1:23" ht="12">
      <c r="A80" s="179"/>
      <c r="B80" s="433"/>
      <c r="C80" s="38"/>
      <c r="D80" s="38"/>
      <c r="E80" s="38"/>
      <c r="F80" s="38"/>
      <c r="G80" s="38"/>
      <c r="H80" s="38"/>
      <c r="I80" s="38"/>
      <c r="J80" s="38"/>
      <c r="K80" s="38"/>
      <c r="L80" s="38"/>
      <c r="M80" s="38"/>
      <c r="N80" s="38"/>
      <c r="O80" s="38"/>
      <c r="P80" s="38"/>
      <c r="Q80" s="38"/>
      <c r="R80" s="38"/>
      <c r="S80" s="38"/>
      <c r="T80" s="38"/>
      <c r="U80" s="38"/>
      <c r="V80" s="454"/>
      <c r="W80" s="48"/>
    </row>
    <row r="81" spans="1:23" ht="12">
      <c r="A81" s="179"/>
      <c r="B81" s="433"/>
      <c r="C81" s="38"/>
      <c r="D81" s="38"/>
      <c r="E81" s="38"/>
      <c r="F81" s="38"/>
      <c r="G81" s="38"/>
      <c r="H81" s="38"/>
      <c r="I81" s="38"/>
      <c r="J81" s="38"/>
      <c r="K81" s="38"/>
      <c r="L81" s="38"/>
      <c r="M81" s="38"/>
      <c r="N81" s="38"/>
      <c r="O81" s="38"/>
      <c r="P81" s="38"/>
      <c r="Q81" s="38"/>
      <c r="R81" s="38"/>
      <c r="S81" s="38"/>
      <c r="T81" s="38"/>
      <c r="U81" s="38"/>
      <c r="V81" s="454"/>
      <c r="W81" s="48"/>
    </row>
    <row r="82" spans="1:23" ht="12">
      <c r="A82" s="179"/>
      <c r="B82" s="433"/>
      <c r="C82" s="38"/>
      <c r="D82" s="38"/>
      <c r="E82" s="38"/>
      <c r="F82" s="38"/>
      <c r="G82" s="38"/>
      <c r="H82" s="38"/>
      <c r="I82" s="38"/>
      <c r="J82" s="38"/>
      <c r="K82" s="454"/>
      <c r="L82" s="455"/>
      <c r="M82" s="455"/>
      <c r="N82" s="455"/>
      <c r="O82" s="455"/>
      <c r="P82" s="455"/>
      <c r="Q82" s="455"/>
      <c r="R82" s="455"/>
      <c r="S82" s="455"/>
      <c r="T82" s="455"/>
      <c r="U82" s="455"/>
      <c r="V82" s="454"/>
      <c r="W82" s="48"/>
    </row>
    <row r="83" spans="1:23" ht="12">
      <c r="A83" s="179"/>
      <c r="B83" s="433"/>
      <c r="C83" s="38"/>
      <c r="D83" s="38"/>
      <c r="E83" s="38"/>
      <c r="F83" s="38"/>
      <c r="G83" s="38"/>
      <c r="H83" s="38"/>
      <c r="I83" s="38"/>
      <c r="J83" s="38"/>
      <c r="K83" s="38"/>
      <c r="L83" s="38"/>
      <c r="M83" s="38"/>
      <c r="N83" s="38"/>
      <c r="O83" s="38"/>
      <c r="P83" s="38"/>
      <c r="Q83" s="38"/>
      <c r="R83" s="38"/>
      <c r="S83" s="38"/>
      <c r="T83" s="38"/>
      <c r="U83" s="38"/>
      <c r="V83" s="454"/>
      <c r="W83" s="48"/>
    </row>
    <row r="84" spans="1:23" ht="12">
      <c r="A84" s="179"/>
      <c r="B84" s="433"/>
      <c r="C84" s="38"/>
      <c r="D84" s="38"/>
      <c r="E84" s="38"/>
      <c r="F84" s="38"/>
      <c r="G84" s="38"/>
      <c r="H84" s="38"/>
      <c r="I84" s="38"/>
      <c r="J84" s="38"/>
      <c r="K84" s="38"/>
      <c r="L84" s="38"/>
      <c r="M84" s="38"/>
      <c r="N84" s="38"/>
      <c r="O84" s="38"/>
      <c r="P84" s="38"/>
      <c r="Q84" s="38"/>
      <c r="R84" s="38"/>
      <c r="S84" s="38"/>
      <c r="T84" s="38"/>
      <c r="U84" s="38"/>
      <c r="V84" s="454"/>
      <c r="W84" s="48"/>
    </row>
    <row r="85" spans="1:23" ht="12">
      <c r="A85" s="179"/>
      <c r="B85" s="433"/>
      <c r="C85" s="38"/>
      <c r="D85" s="38"/>
      <c r="E85" s="38"/>
      <c r="F85" s="38"/>
      <c r="G85" s="38"/>
      <c r="H85" s="38"/>
      <c r="I85" s="38"/>
      <c r="J85" s="38"/>
      <c r="K85" s="38"/>
      <c r="L85" s="38"/>
      <c r="M85" s="38"/>
      <c r="N85" s="38"/>
      <c r="O85" s="38"/>
      <c r="P85" s="38"/>
      <c r="Q85" s="38"/>
      <c r="R85" s="38"/>
      <c r="S85" s="38"/>
      <c r="T85" s="38"/>
      <c r="U85" s="38"/>
      <c r="V85" s="454"/>
      <c r="W85" s="48"/>
    </row>
    <row r="86" spans="1:23" ht="12">
      <c r="A86" s="179"/>
      <c r="B86" s="433"/>
      <c r="C86" s="38"/>
      <c r="D86" s="38"/>
      <c r="E86" s="38"/>
      <c r="F86" s="38"/>
      <c r="G86" s="38"/>
      <c r="H86" s="38"/>
      <c r="I86" s="38"/>
      <c r="J86" s="38"/>
      <c r="K86" s="38"/>
      <c r="L86" s="38"/>
      <c r="M86" s="38"/>
      <c r="N86" s="38"/>
      <c r="O86" s="38"/>
      <c r="P86" s="38"/>
      <c r="Q86" s="38"/>
      <c r="R86" s="38"/>
      <c r="S86" s="38"/>
      <c r="T86" s="38"/>
      <c r="U86" s="38"/>
      <c r="V86" s="454"/>
      <c r="W86" s="48"/>
    </row>
    <row r="87" spans="1:23" ht="12">
      <c r="A87" s="179"/>
      <c r="B87" s="433"/>
      <c r="C87" s="38"/>
      <c r="D87" s="38"/>
      <c r="E87" s="435"/>
      <c r="F87" s="38"/>
      <c r="G87" s="38"/>
      <c r="H87" s="435"/>
      <c r="I87" s="38"/>
      <c r="J87" s="38"/>
      <c r="K87" s="38"/>
      <c r="L87" s="435"/>
      <c r="M87" s="38"/>
      <c r="N87" s="38"/>
      <c r="O87" s="435"/>
      <c r="P87" s="38"/>
      <c r="Q87" s="38"/>
      <c r="R87" s="38"/>
      <c r="S87" s="38"/>
      <c r="T87" s="435"/>
      <c r="U87" s="38"/>
      <c r="V87" s="454"/>
      <c r="W87" s="48"/>
    </row>
    <row r="88" spans="1:23" ht="12">
      <c r="A88" s="179"/>
      <c r="B88" s="433"/>
      <c r="C88" s="38"/>
      <c r="D88" s="38"/>
      <c r="E88" s="38"/>
      <c r="F88" s="38"/>
      <c r="G88" s="38"/>
      <c r="H88" s="38"/>
      <c r="I88" s="38"/>
      <c r="J88" s="38"/>
      <c r="K88" s="38"/>
      <c r="L88" s="38"/>
      <c r="M88" s="38"/>
      <c r="N88" s="38"/>
      <c r="O88" s="38"/>
      <c r="P88" s="38"/>
      <c r="Q88" s="38"/>
      <c r="R88" s="38"/>
      <c r="S88" s="38"/>
      <c r="T88" s="38"/>
      <c r="U88" s="38"/>
      <c r="V88" s="454"/>
      <c r="W88" s="48"/>
    </row>
    <row r="89" spans="1:23" ht="12">
      <c r="A89" s="179"/>
      <c r="B89" s="433"/>
      <c r="C89" s="38"/>
      <c r="D89" s="38"/>
      <c r="E89" s="38"/>
      <c r="F89" s="38"/>
      <c r="G89" s="38"/>
      <c r="H89" s="38"/>
      <c r="I89" s="38"/>
      <c r="J89" s="38"/>
      <c r="K89" s="38"/>
      <c r="L89" s="38"/>
      <c r="M89" s="38"/>
      <c r="N89" s="38"/>
      <c r="O89" s="38"/>
      <c r="P89" s="38"/>
      <c r="Q89" s="38"/>
      <c r="R89" s="38"/>
      <c r="S89" s="38"/>
      <c r="T89" s="38"/>
      <c r="U89" s="38"/>
      <c r="V89" s="454"/>
      <c r="W89" s="48"/>
    </row>
    <row r="90" spans="1:23" ht="12">
      <c r="A90" s="179"/>
      <c r="B90" s="433"/>
      <c r="C90" s="38"/>
      <c r="D90" s="38"/>
      <c r="E90" s="38"/>
      <c r="F90" s="38"/>
      <c r="G90" s="38"/>
      <c r="H90" s="38"/>
      <c r="I90" s="38"/>
      <c r="J90" s="38"/>
      <c r="K90" s="38"/>
      <c r="L90" s="38"/>
      <c r="M90" s="38"/>
      <c r="N90" s="38"/>
      <c r="O90" s="38"/>
      <c r="P90" s="38"/>
      <c r="Q90" s="38"/>
      <c r="R90" s="38"/>
      <c r="S90" s="38"/>
      <c r="T90" s="38"/>
      <c r="U90" s="38"/>
      <c r="V90" s="454"/>
      <c r="W90" s="48"/>
    </row>
    <row r="91" spans="1:23" ht="12">
      <c r="A91" s="179"/>
      <c r="B91" s="433"/>
      <c r="C91" s="38"/>
      <c r="D91" s="38"/>
      <c r="E91" s="38"/>
      <c r="F91" s="38"/>
      <c r="G91" s="38"/>
      <c r="H91" s="38"/>
      <c r="I91" s="38"/>
      <c r="J91" s="38"/>
      <c r="K91" s="38"/>
      <c r="L91" s="38"/>
      <c r="M91" s="38"/>
      <c r="N91" s="38"/>
      <c r="O91" s="38"/>
      <c r="P91" s="38"/>
      <c r="Q91" s="38"/>
      <c r="R91" s="38"/>
      <c r="S91" s="38"/>
      <c r="T91" s="38"/>
      <c r="U91" s="38"/>
      <c r="V91" s="454"/>
      <c r="W91" s="48"/>
    </row>
    <row r="92" spans="1:23" ht="12">
      <c r="A92" s="179"/>
      <c r="B92" s="433"/>
      <c r="C92" s="38"/>
      <c r="D92" s="38"/>
      <c r="E92" s="38"/>
      <c r="F92" s="38"/>
      <c r="G92" s="38"/>
      <c r="H92" s="38"/>
      <c r="I92" s="38"/>
      <c r="J92" s="38"/>
      <c r="K92" s="38"/>
      <c r="L92" s="38"/>
      <c r="M92" s="38"/>
      <c r="N92" s="38"/>
      <c r="O92" s="38"/>
      <c r="P92" s="38"/>
      <c r="Q92" s="38"/>
      <c r="R92" s="38"/>
      <c r="S92" s="38"/>
      <c r="T92" s="38"/>
      <c r="U92" s="38"/>
      <c r="V92" s="454"/>
      <c r="W92" s="48"/>
    </row>
    <row r="93" spans="1:23" ht="12">
      <c r="A93" s="179"/>
      <c r="B93" s="433"/>
      <c r="C93" s="38"/>
      <c r="D93" s="38"/>
      <c r="E93" s="38"/>
      <c r="F93" s="38"/>
      <c r="G93" s="38"/>
      <c r="H93" s="38"/>
      <c r="I93" s="38"/>
      <c r="J93" s="38"/>
      <c r="K93" s="38"/>
      <c r="L93" s="38"/>
      <c r="M93" s="38"/>
      <c r="N93" s="38"/>
      <c r="O93" s="38"/>
      <c r="P93" s="38"/>
      <c r="Q93" s="38"/>
      <c r="R93" s="38"/>
      <c r="S93" s="38"/>
      <c r="T93" s="38"/>
      <c r="U93" s="38"/>
      <c r="V93" s="454"/>
      <c r="W93" s="48"/>
    </row>
    <row r="94" spans="1:23" ht="12">
      <c r="A94" s="179"/>
      <c r="B94" s="433"/>
      <c r="C94" s="38"/>
      <c r="D94" s="38"/>
      <c r="E94" s="38"/>
      <c r="F94" s="38"/>
      <c r="G94" s="38"/>
      <c r="H94" s="38"/>
      <c r="I94" s="38"/>
      <c r="J94" s="38"/>
      <c r="K94" s="38"/>
      <c r="L94" s="38"/>
      <c r="M94" s="38"/>
      <c r="N94" s="38"/>
      <c r="O94" s="38"/>
      <c r="P94" s="38"/>
      <c r="Q94" s="38"/>
      <c r="R94" s="38"/>
      <c r="S94" s="38"/>
      <c r="T94" s="38"/>
      <c r="U94" s="38"/>
      <c r="V94" s="454"/>
      <c r="W94" s="48"/>
    </row>
    <row r="95" spans="1:23" ht="12">
      <c r="A95" s="48"/>
      <c r="B95" s="48"/>
      <c r="C95" s="48"/>
      <c r="D95" s="48"/>
      <c r="E95" s="48"/>
      <c r="F95" s="48"/>
      <c r="G95" s="48"/>
      <c r="H95" s="48"/>
      <c r="I95" s="48"/>
      <c r="J95" s="48"/>
      <c r="M95" s="48"/>
      <c r="N95" s="48"/>
      <c r="O95" s="48"/>
      <c r="P95" s="48"/>
      <c r="Q95" s="48"/>
      <c r="R95" s="48"/>
      <c r="S95" s="48"/>
      <c r="T95" s="48"/>
      <c r="U95" s="48"/>
      <c r="V95" s="260"/>
      <c r="W95" s="48"/>
    </row>
  </sheetData>
  <printOptions/>
  <pageMargins left="0.5905511811023623" right="0.3937007874015748" top="0.3937007874015748" bottom="0.3937007874015748" header="0.5118110236220472" footer="0.5118110236220472"/>
  <pageSetup horizontalDpi="300" verticalDpi="300" orientation="landscape" paperSize="9" scale="68" r:id="rId1"/>
</worksheet>
</file>

<file path=xl/worksheets/sheet8.xml><?xml version="1.0" encoding="utf-8"?>
<worksheet xmlns="http://schemas.openxmlformats.org/spreadsheetml/2006/main" xmlns:r="http://schemas.openxmlformats.org/officeDocument/2006/relationships">
  <dimension ref="A2:K70"/>
  <sheetViews>
    <sheetView workbookViewId="0" topLeftCell="A1">
      <selection activeCell="F19" sqref="F19"/>
    </sheetView>
  </sheetViews>
  <sheetFormatPr defaultColWidth="9.00390625" defaultRowHeight="13.5"/>
  <cols>
    <col min="1" max="1" width="10.375" style="73" customWidth="1"/>
    <col min="2" max="10" width="9.625" style="73" customWidth="1"/>
    <col min="11" max="11" width="9.00390625" style="74" customWidth="1"/>
    <col min="12" max="16384" width="9.00390625" style="73" customWidth="1"/>
  </cols>
  <sheetData>
    <row r="1" ht="12" customHeight="1"/>
    <row r="2" ht="14.25">
      <c r="A2" s="72" t="s">
        <v>40</v>
      </c>
    </row>
    <row r="3" ht="9" customHeight="1">
      <c r="A3" s="72"/>
    </row>
    <row r="4" spans="1:11" s="76" customFormat="1" ht="15" customHeight="1" thickBot="1">
      <c r="A4" s="75" t="s">
        <v>1070</v>
      </c>
      <c r="H4" s="77"/>
      <c r="I4" s="77"/>
      <c r="J4" s="77" t="s">
        <v>1071</v>
      </c>
      <c r="K4" s="75"/>
    </row>
    <row r="5" spans="1:11" s="31" customFormat="1" ht="18" customHeight="1" thickTop="1">
      <c r="A5" s="827" t="s">
        <v>479</v>
      </c>
      <c r="B5" s="829" t="s">
        <v>365</v>
      </c>
      <c r="C5" s="829"/>
      <c r="D5" s="829"/>
      <c r="E5" s="829" t="s">
        <v>366</v>
      </c>
      <c r="F5" s="829"/>
      <c r="G5" s="829"/>
      <c r="H5" s="829" t="s">
        <v>361</v>
      </c>
      <c r="I5" s="829"/>
      <c r="J5" s="830"/>
      <c r="K5" s="48"/>
    </row>
    <row r="6" spans="1:11" s="31" customFormat="1" ht="18" customHeight="1">
      <c r="A6" s="828"/>
      <c r="B6" s="50" t="s">
        <v>362</v>
      </c>
      <c r="C6" s="50" t="s">
        <v>1072</v>
      </c>
      <c r="D6" s="50" t="s">
        <v>1167</v>
      </c>
      <c r="E6" s="50" t="s">
        <v>362</v>
      </c>
      <c r="F6" s="50" t="s">
        <v>1072</v>
      </c>
      <c r="G6" s="50" t="s">
        <v>1167</v>
      </c>
      <c r="H6" s="51" t="s">
        <v>362</v>
      </c>
      <c r="I6" s="51" t="s">
        <v>1072</v>
      </c>
      <c r="J6" s="51" t="s">
        <v>1167</v>
      </c>
      <c r="K6" s="48"/>
    </row>
    <row r="7" spans="1:11" s="31" customFormat="1" ht="16.5" customHeight="1">
      <c r="A7" s="256" t="s">
        <v>363</v>
      </c>
      <c r="B7" s="262">
        <v>16638</v>
      </c>
      <c r="C7" s="262">
        <v>15390</v>
      </c>
      <c r="D7" s="262">
        <v>14692</v>
      </c>
      <c r="E7" s="262">
        <v>16638</v>
      </c>
      <c r="F7" s="262">
        <v>15390</v>
      </c>
      <c r="G7" s="262">
        <v>14692</v>
      </c>
      <c r="H7" s="264">
        <v>0</v>
      </c>
      <c r="I7" s="428">
        <v>0</v>
      </c>
      <c r="J7" s="428">
        <v>0</v>
      </c>
      <c r="K7" s="48"/>
    </row>
    <row r="8" spans="1:11" s="31" customFormat="1" ht="7.5" customHeight="1">
      <c r="A8" s="257"/>
      <c r="B8" s="262"/>
      <c r="C8" s="262"/>
      <c r="D8" s="262"/>
      <c r="E8" s="262"/>
      <c r="F8" s="262"/>
      <c r="G8" s="262"/>
      <c r="H8" s="263"/>
      <c r="I8" s="429"/>
      <c r="J8" s="429"/>
      <c r="K8" s="48"/>
    </row>
    <row r="9" spans="1:11" s="31" customFormat="1" ht="16.5" customHeight="1">
      <c r="A9" s="258" t="s">
        <v>364</v>
      </c>
      <c r="B9" s="262">
        <v>13235</v>
      </c>
      <c r="C9" s="262">
        <v>12311</v>
      </c>
      <c r="D9" s="262">
        <v>11763</v>
      </c>
      <c r="E9" s="262">
        <v>12617</v>
      </c>
      <c r="F9" s="262">
        <v>11742</v>
      </c>
      <c r="G9" s="262">
        <v>11168</v>
      </c>
      <c r="H9" s="262">
        <v>618</v>
      </c>
      <c r="I9" s="425">
        <v>569</v>
      </c>
      <c r="J9" s="425">
        <v>595</v>
      </c>
      <c r="K9" s="48"/>
    </row>
    <row r="10" spans="1:11" s="31" customFormat="1" ht="16.5" customHeight="1">
      <c r="A10" s="258" t="s">
        <v>978</v>
      </c>
      <c r="B10" s="262">
        <v>3403</v>
      </c>
      <c r="C10" s="262">
        <v>3079</v>
      </c>
      <c r="D10" s="262">
        <v>2929</v>
      </c>
      <c r="E10" s="262">
        <v>4021</v>
      </c>
      <c r="F10" s="262">
        <v>3648</v>
      </c>
      <c r="G10" s="262">
        <v>3524</v>
      </c>
      <c r="H10" s="262">
        <v>-618</v>
      </c>
      <c r="I10" s="425">
        <v>-569</v>
      </c>
      <c r="J10" s="425">
        <v>-595</v>
      </c>
      <c r="K10" s="48"/>
    </row>
    <row r="11" spans="1:11" s="31" customFormat="1" ht="9" customHeight="1">
      <c r="A11" s="258"/>
      <c r="B11" s="262"/>
      <c r="C11" s="262"/>
      <c r="D11" s="262"/>
      <c r="E11" s="262"/>
      <c r="F11" s="262"/>
      <c r="G11" s="262"/>
      <c r="H11" s="262"/>
      <c r="I11" s="425"/>
      <c r="J11" s="425"/>
      <c r="K11" s="48"/>
    </row>
    <row r="12" spans="1:11" s="31" customFormat="1" ht="16.5" customHeight="1">
      <c r="A12" s="258" t="s">
        <v>1073</v>
      </c>
      <c r="B12" s="262">
        <v>9257</v>
      </c>
      <c r="C12" s="262">
        <v>8656</v>
      </c>
      <c r="D12" s="262">
        <v>8171</v>
      </c>
      <c r="E12" s="262">
        <v>8879</v>
      </c>
      <c r="F12" s="262">
        <v>8195</v>
      </c>
      <c r="G12" s="262">
        <v>7714</v>
      </c>
      <c r="H12" s="262">
        <v>378</v>
      </c>
      <c r="I12" s="425">
        <v>461</v>
      </c>
      <c r="J12" s="425">
        <v>457</v>
      </c>
      <c r="K12" s="48"/>
    </row>
    <row r="13" spans="1:11" s="31" customFormat="1" ht="16.5" customHeight="1">
      <c r="A13" s="258" t="s">
        <v>1074</v>
      </c>
      <c r="B13" s="262">
        <v>1306</v>
      </c>
      <c r="C13" s="262">
        <v>1209</v>
      </c>
      <c r="D13" s="262">
        <v>1129</v>
      </c>
      <c r="E13" s="262">
        <v>1545</v>
      </c>
      <c r="F13" s="262">
        <v>1489</v>
      </c>
      <c r="G13" s="262">
        <v>1321</v>
      </c>
      <c r="H13" s="262">
        <v>-239</v>
      </c>
      <c r="I13" s="425">
        <v>-280</v>
      </c>
      <c r="J13" s="425">
        <v>-192</v>
      </c>
      <c r="K13" s="48"/>
    </row>
    <row r="14" spans="1:11" s="31" customFormat="1" ht="16.5" customHeight="1">
      <c r="A14" s="258" t="s">
        <v>1075</v>
      </c>
      <c r="B14" s="262">
        <v>3110</v>
      </c>
      <c r="C14" s="262">
        <v>2914</v>
      </c>
      <c r="D14" s="262">
        <v>2732</v>
      </c>
      <c r="E14" s="262">
        <v>3273</v>
      </c>
      <c r="F14" s="262">
        <v>3028</v>
      </c>
      <c r="G14" s="262">
        <v>2928</v>
      </c>
      <c r="H14" s="262">
        <v>-163</v>
      </c>
      <c r="I14" s="425">
        <v>-114</v>
      </c>
      <c r="J14" s="425">
        <v>-196</v>
      </c>
      <c r="K14" s="48"/>
    </row>
    <row r="15" spans="1:11" s="31" customFormat="1" ht="16.5" customHeight="1">
      <c r="A15" s="258" t="s">
        <v>1076</v>
      </c>
      <c r="B15" s="262">
        <v>2965</v>
      </c>
      <c r="C15" s="262">
        <v>2611</v>
      </c>
      <c r="D15" s="262">
        <v>2660</v>
      </c>
      <c r="E15" s="262">
        <v>2941</v>
      </c>
      <c r="F15" s="262">
        <v>2678</v>
      </c>
      <c r="G15" s="262">
        <v>2729</v>
      </c>
      <c r="H15" s="262">
        <v>24</v>
      </c>
      <c r="I15" s="425">
        <v>-67</v>
      </c>
      <c r="J15" s="425">
        <v>-69</v>
      </c>
      <c r="K15" s="48"/>
    </row>
    <row r="16" spans="1:11" s="31" customFormat="1" ht="9" customHeight="1">
      <c r="A16" s="258"/>
      <c r="B16" s="262"/>
      <c r="C16" s="262"/>
      <c r="D16" s="262"/>
      <c r="E16" s="262"/>
      <c r="F16" s="262"/>
      <c r="G16" s="262"/>
      <c r="H16" s="262"/>
      <c r="I16" s="425"/>
      <c r="J16" s="425"/>
      <c r="K16" s="48"/>
    </row>
    <row r="17" spans="1:11" s="31" customFormat="1" ht="16.5" customHeight="1">
      <c r="A17" s="231" t="s">
        <v>1077</v>
      </c>
      <c r="B17" s="265">
        <v>3818</v>
      </c>
      <c r="C17" s="265">
        <v>3620</v>
      </c>
      <c r="D17" s="265">
        <v>3382</v>
      </c>
      <c r="E17" s="265">
        <v>3152</v>
      </c>
      <c r="F17" s="265">
        <v>2994</v>
      </c>
      <c r="G17" s="265">
        <v>2783</v>
      </c>
      <c r="H17" s="265">
        <v>666</v>
      </c>
      <c r="I17" s="270">
        <v>626</v>
      </c>
      <c r="J17" s="270">
        <v>599</v>
      </c>
      <c r="K17" s="43"/>
    </row>
    <row r="18" spans="1:11" s="31" customFormat="1" ht="16.5" customHeight="1">
      <c r="A18" s="231" t="s">
        <v>1078</v>
      </c>
      <c r="B18" s="265">
        <v>1173</v>
      </c>
      <c r="C18" s="265">
        <v>1036</v>
      </c>
      <c r="D18" s="265">
        <v>1005</v>
      </c>
      <c r="E18" s="265">
        <v>1014</v>
      </c>
      <c r="F18" s="265">
        <v>957</v>
      </c>
      <c r="G18" s="265">
        <v>966</v>
      </c>
      <c r="H18" s="265">
        <v>159</v>
      </c>
      <c r="I18" s="270">
        <v>79</v>
      </c>
      <c r="J18" s="270">
        <v>39</v>
      </c>
      <c r="K18" s="43"/>
    </row>
    <row r="19" spans="1:11" s="31" customFormat="1" ht="16.5" customHeight="1">
      <c r="A19" s="231" t="s">
        <v>1079</v>
      </c>
      <c r="B19" s="265">
        <v>1205</v>
      </c>
      <c r="C19" s="265">
        <v>1027</v>
      </c>
      <c r="D19" s="265">
        <v>1025</v>
      </c>
      <c r="E19" s="265">
        <v>1057</v>
      </c>
      <c r="F19" s="265">
        <v>1058</v>
      </c>
      <c r="G19" s="265">
        <v>1073</v>
      </c>
      <c r="H19" s="265">
        <v>148</v>
      </c>
      <c r="I19" s="270">
        <v>-31</v>
      </c>
      <c r="J19" s="270">
        <v>-48</v>
      </c>
      <c r="K19" s="48"/>
    </row>
    <row r="20" spans="1:11" s="31" customFormat="1" ht="16.5" customHeight="1">
      <c r="A20" s="231" t="s">
        <v>1080</v>
      </c>
      <c r="B20" s="265">
        <v>1131</v>
      </c>
      <c r="C20" s="265">
        <v>1050</v>
      </c>
      <c r="D20" s="265">
        <v>1065</v>
      </c>
      <c r="E20" s="266">
        <v>1211</v>
      </c>
      <c r="F20" s="265">
        <v>1011</v>
      </c>
      <c r="G20" s="265">
        <v>1083</v>
      </c>
      <c r="H20" s="267">
        <v>-80</v>
      </c>
      <c r="I20" s="270">
        <v>39</v>
      </c>
      <c r="J20" s="270">
        <v>-18</v>
      </c>
      <c r="K20" s="48"/>
    </row>
    <row r="21" spans="1:11" s="31" customFormat="1" ht="16.5" customHeight="1">
      <c r="A21" s="231" t="s">
        <v>1081</v>
      </c>
      <c r="B21" s="265">
        <v>752</v>
      </c>
      <c r="C21" s="265">
        <v>736</v>
      </c>
      <c r="D21" s="265">
        <v>642</v>
      </c>
      <c r="E21" s="265">
        <v>816</v>
      </c>
      <c r="F21" s="265">
        <v>774</v>
      </c>
      <c r="G21" s="265">
        <v>671</v>
      </c>
      <c r="H21" s="265">
        <v>-64</v>
      </c>
      <c r="I21" s="270">
        <v>-38</v>
      </c>
      <c r="J21" s="270">
        <v>-29</v>
      </c>
      <c r="K21" s="48"/>
    </row>
    <row r="22" spans="1:11" s="31" customFormat="1" ht="16.5" customHeight="1">
      <c r="A22" s="231" t="s">
        <v>451</v>
      </c>
      <c r="B22" s="265">
        <v>752</v>
      </c>
      <c r="C22" s="265">
        <v>706</v>
      </c>
      <c r="D22" s="265">
        <v>613</v>
      </c>
      <c r="E22" s="265">
        <v>748</v>
      </c>
      <c r="F22" s="265">
        <v>669</v>
      </c>
      <c r="G22" s="265">
        <v>713</v>
      </c>
      <c r="H22" s="265">
        <v>4</v>
      </c>
      <c r="I22" s="270">
        <v>37</v>
      </c>
      <c r="J22" s="270">
        <v>-100</v>
      </c>
      <c r="K22" s="48"/>
    </row>
    <row r="23" spans="1:11" s="31" customFormat="1" ht="16.5" customHeight="1">
      <c r="A23" s="231" t="s">
        <v>1082</v>
      </c>
      <c r="B23" s="265">
        <v>469</v>
      </c>
      <c r="C23" s="265">
        <v>460</v>
      </c>
      <c r="D23" s="265">
        <v>422</v>
      </c>
      <c r="E23" s="265">
        <v>550</v>
      </c>
      <c r="F23" s="265">
        <v>550</v>
      </c>
      <c r="G23" s="265">
        <v>520</v>
      </c>
      <c r="H23" s="265">
        <v>-81</v>
      </c>
      <c r="I23" s="270">
        <v>-90</v>
      </c>
      <c r="J23" s="270">
        <v>-98</v>
      </c>
      <c r="K23" s="48"/>
    </row>
    <row r="24" spans="1:11" s="31" customFormat="1" ht="16.5" customHeight="1">
      <c r="A24" s="231" t="s">
        <v>1083</v>
      </c>
      <c r="B24" s="265">
        <v>481</v>
      </c>
      <c r="C24" s="265">
        <v>402</v>
      </c>
      <c r="D24" s="265">
        <v>328</v>
      </c>
      <c r="E24" s="265">
        <v>432</v>
      </c>
      <c r="F24" s="265">
        <v>452</v>
      </c>
      <c r="G24" s="265">
        <v>400</v>
      </c>
      <c r="H24" s="265">
        <v>49</v>
      </c>
      <c r="I24" s="270">
        <v>-50</v>
      </c>
      <c r="J24" s="270">
        <v>-72</v>
      </c>
      <c r="K24" s="48"/>
    </row>
    <row r="25" spans="1:11" s="31" customFormat="1" ht="16.5" customHeight="1">
      <c r="A25" s="231" t="s">
        <v>1084</v>
      </c>
      <c r="B25" s="265">
        <v>446</v>
      </c>
      <c r="C25" s="265">
        <v>406</v>
      </c>
      <c r="D25" s="265">
        <v>412</v>
      </c>
      <c r="E25" s="265">
        <v>468</v>
      </c>
      <c r="F25" s="265">
        <v>453</v>
      </c>
      <c r="G25" s="265">
        <v>375</v>
      </c>
      <c r="H25" s="265">
        <v>-22</v>
      </c>
      <c r="I25" s="270">
        <v>-47</v>
      </c>
      <c r="J25" s="270">
        <v>37</v>
      </c>
      <c r="K25" s="48"/>
    </row>
    <row r="26" spans="1:11" s="31" customFormat="1" ht="16.5" customHeight="1">
      <c r="A26" s="231" t="s">
        <v>1085</v>
      </c>
      <c r="B26" s="265">
        <v>1199</v>
      </c>
      <c r="C26" s="265">
        <v>1211</v>
      </c>
      <c r="D26" s="265">
        <v>1151</v>
      </c>
      <c r="E26" s="265">
        <v>1362</v>
      </c>
      <c r="F26" s="265">
        <v>1164</v>
      </c>
      <c r="G26" s="265">
        <v>1047</v>
      </c>
      <c r="H26" s="265">
        <v>-163</v>
      </c>
      <c r="I26" s="270">
        <v>47</v>
      </c>
      <c r="J26" s="270">
        <v>104</v>
      </c>
      <c r="K26" s="48"/>
    </row>
    <row r="27" spans="1:11" s="31" customFormat="1" ht="16.5" customHeight="1">
      <c r="A27" s="231" t="s">
        <v>1086</v>
      </c>
      <c r="B27" s="265">
        <v>1022</v>
      </c>
      <c r="C27" s="265">
        <v>928</v>
      </c>
      <c r="D27" s="265">
        <v>1015</v>
      </c>
      <c r="E27" s="265">
        <v>862</v>
      </c>
      <c r="F27" s="265">
        <v>813</v>
      </c>
      <c r="G27" s="265">
        <v>668</v>
      </c>
      <c r="H27" s="265">
        <v>160</v>
      </c>
      <c r="I27" s="270">
        <v>115</v>
      </c>
      <c r="J27" s="270">
        <v>347</v>
      </c>
      <c r="K27" s="48"/>
    </row>
    <row r="28" spans="1:11" s="31" customFormat="1" ht="16.5" customHeight="1">
      <c r="A28" s="231" t="s">
        <v>457</v>
      </c>
      <c r="B28" s="265">
        <v>223</v>
      </c>
      <c r="C28" s="265">
        <v>202</v>
      </c>
      <c r="D28" s="265">
        <v>194</v>
      </c>
      <c r="E28" s="265">
        <v>354</v>
      </c>
      <c r="F28" s="265">
        <v>344</v>
      </c>
      <c r="G28" s="265">
        <v>354</v>
      </c>
      <c r="H28" s="265">
        <v>-131</v>
      </c>
      <c r="I28" s="270">
        <v>-142</v>
      </c>
      <c r="J28" s="270">
        <v>-160</v>
      </c>
      <c r="K28" s="48"/>
    </row>
    <row r="29" spans="1:11" s="31" customFormat="1" ht="16.5" customHeight="1">
      <c r="A29" s="231" t="s">
        <v>1087</v>
      </c>
      <c r="B29" s="265">
        <v>564</v>
      </c>
      <c r="C29" s="265">
        <v>527</v>
      </c>
      <c r="D29" s="265">
        <v>509</v>
      </c>
      <c r="E29" s="265">
        <v>591</v>
      </c>
      <c r="F29" s="265">
        <v>503</v>
      </c>
      <c r="G29" s="265">
        <v>515</v>
      </c>
      <c r="H29" s="265">
        <v>-27</v>
      </c>
      <c r="I29" s="270">
        <v>24</v>
      </c>
      <c r="J29" s="270">
        <v>-6</v>
      </c>
      <c r="K29" s="48"/>
    </row>
    <row r="30" spans="1:11" s="31" customFormat="1" ht="16.5" customHeight="1">
      <c r="A30" s="231" t="s">
        <v>1088</v>
      </c>
      <c r="B30" s="265">
        <v>316</v>
      </c>
      <c r="C30" s="265">
        <v>281</v>
      </c>
      <c r="D30" s="265">
        <v>266</v>
      </c>
      <c r="E30" s="265">
        <v>278</v>
      </c>
      <c r="F30" s="265">
        <v>242</v>
      </c>
      <c r="G30" s="265">
        <v>233</v>
      </c>
      <c r="H30" s="265">
        <v>38</v>
      </c>
      <c r="I30" s="270">
        <v>39</v>
      </c>
      <c r="J30" s="270">
        <v>33</v>
      </c>
      <c r="K30" s="48"/>
    </row>
    <row r="31" spans="1:11" s="31" customFormat="1" ht="16.5" customHeight="1">
      <c r="A31" s="231" t="s">
        <v>1089</v>
      </c>
      <c r="B31" s="265">
        <v>201</v>
      </c>
      <c r="C31" s="265">
        <v>200</v>
      </c>
      <c r="D31" s="265">
        <v>186</v>
      </c>
      <c r="E31" s="265">
        <v>170</v>
      </c>
      <c r="F31" s="265">
        <v>208</v>
      </c>
      <c r="G31" s="265">
        <v>195</v>
      </c>
      <c r="H31" s="265">
        <v>31</v>
      </c>
      <c r="I31" s="270">
        <v>-8</v>
      </c>
      <c r="J31" s="270">
        <v>-9</v>
      </c>
      <c r="K31" s="48"/>
    </row>
    <row r="32" spans="1:11" s="31" customFormat="1" ht="16.5" customHeight="1">
      <c r="A32" s="231" t="s">
        <v>1090</v>
      </c>
      <c r="B32" s="265">
        <v>299</v>
      </c>
      <c r="C32" s="265">
        <v>260</v>
      </c>
      <c r="D32" s="265">
        <v>292</v>
      </c>
      <c r="E32" s="265">
        <v>393</v>
      </c>
      <c r="F32" s="265">
        <v>272</v>
      </c>
      <c r="G32" s="265">
        <v>314</v>
      </c>
      <c r="H32" s="265">
        <v>-94</v>
      </c>
      <c r="I32" s="270">
        <v>-12</v>
      </c>
      <c r="J32" s="270">
        <v>-22</v>
      </c>
      <c r="K32" s="48"/>
    </row>
    <row r="33" spans="1:11" s="31" customFormat="1" ht="16.5" customHeight="1">
      <c r="A33" s="231" t="s">
        <v>1091</v>
      </c>
      <c r="B33" s="265">
        <v>70</v>
      </c>
      <c r="C33" s="265">
        <v>61</v>
      </c>
      <c r="D33" s="265">
        <v>35</v>
      </c>
      <c r="E33" s="265">
        <v>104</v>
      </c>
      <c r="F33" s="265">
        <v>80</v>
      </c>
      <c r="G33" s="265">
        <v>89</v>
      </c>
      <c r="H33" s="265">
        <v>-34</v>
      </c>
      <c r="I33" s="270">
        <v>-19</v>
      </c>
      <c r="J33" s="270">
        <v>-54</v>
      </c>
      <c r="K33" s="48"/>
    </row>
    <row r="34" spans="1:11" s="31" customFormat="1" ht="16.5" customHeight="1">
      <c r="A34" s="231" t="s">
        <v>1092</v>
      </c>
      <c r="B34" s="265">
        <v>107</v>
      </c>
      <c r="C34" s="265">
        <v>88</v>
      </c>
      <c r="D34" s="265">
        <v>83</v>
      </c>
      <c r="E34" s="265">
        <v>154</v>
      </c>
      <c r="F34" s="265">
        <v>146</v>
      </c>
      <c r="G34" s="265">
        <v>130</v>
      </c>
      <c r="H34" s="265">
        <v>-47</v>
      </c>
      <c r="I34" s="270">
        <v>-58</v>
      </c>
      <c r="J34" s="270">
        <v>-47</v>
      </c>
      <c r="K34" s="48"/>
    </row>
    <row r="35" spans="1:11" s="31" customFormat="1" ht="16.5" customHeight="1">
      <c r="A35" s="231" t="s">
        <v>1093</v>
      </c>
      <c r="B35" s="265">
        <v>184</v>
      </c>
      <c r="C35" s="265">
        <v>149</v>
      </c>
      <c r="D35" s="265">
        <v>114</v>
      </c>
      <c r="E35" s="265">
        <v>142</v>
      </c>
      <c r="F35" s="265">
        <v>125</v>
      </c>
      <c r="G35" s="265">
        <v>134</v>
      </c>
      <c r="H35" s="265">
        <v>42</v>
      </c>
      <c r="I35" s="270">
        <v>24</v>
      </c>
      <c r="J35" s="270">
        <v>-20</v>
      </c>
      <c r="K35" s="48"/>
    </row>
    <row r="36" spans="1:11" s="31" customFormat="1" ht="16.5" customHeight="1">
      <c r="A36" s="231" t="s">
        <v>465</v>
      </c>
      <c r="B36" s="265">
        <v>116</v>
      </c>
      <c r="C36" s="265">
        <v>88</v>
      </c>
      <c r="D36" s="265">
        <v>90</v>
      </c>
      <c r="E36" s="265">
        <v>178</v>
      </c>
      <c r="F36" s="265">
        <v>136</v>
      </c>
      <c r="G36" s="265">
        <v>134</v>
      </c>
      <c r="H36" s="265">
        <v>-62</v>
      </c>
      <c r="I36" s="270">
        <v>-48</v>
      </c>
      <c r="J36" s="270">
        <v>-44</v>
      </c>
      <c r="K36" s="48"/>
    </row>
    <row r="37" spans="1:11" s="31" customFormat="1" ht="16.5" customHeight="1">
      <c r="A37" s="231" t="s">
        <v>1094</v>
      </c>
      <c r="B37" s="265">
        <v>88</v>
      </c>
      <c r="C37" s="265">
        <v>58</v>
      </c>
      <c r="D37" s="265">
        <v>54</v>
      </c>
      <c r="E37" s="265">
        <v>104</v>
      </c>
      <c r="F37" s="265">
        <v>92</v>
      </c>
      <c r="G37" s="265">
        <v>80</v>
      </c>
      <c r="H37" s="265">
        <v>-16</v>
      </c>
      <c r="I37" s="270">
        <v>-34</v>
      </c>
      <c r="J37" s="270">
        <v>-26</v>
      </c>
      <c r="K37" s="48"/>
    </row>
    <row r="38" spans="1:11" s="31" customFormat="1" ht="16.5" customHeight="1">
      <c r="A38" s="231" t="s">
        <v>1095</v>
      </c>
      <c r="B38" s="265">
        <v>75</v>
      </c>
      <c r="C38" s="265">
        <v>71</v>
      </c>
      <c r="D38" s="265">
        <v>80</v>
      </c>
      <c r="E38" s="265">
        <v>109</v>
      </c>
      <c r="F38" s="265">
        <v>114</v>
      </c>
      <c r="G38" s="265">
        <v>117</v>
      </c>
      <c r="H38" s="265">
        <v>-34</v>
      </c>
      <c r="I38" s="270">
        <v>-43</v>
      </c>
      <c r="J38" s="270">
        <v>-37</v>
      </c>
      <c r="K38" s="48"/>
    </row>
    <row r="39" spans="1:11" s="31" customFormat="1" ht="16.5" customHeight="1">
      <c r="A39" s="231" t="s">
        <v>1096</v>
      </c>
      <c r="B39" s="265">
        <v>99</v>
      </c>
      <c r="C39" s="265">
        <v>84</v>
      </c>
      <c r="D39" s="265">
        <v>59</v>
      </c>
      <c r="E39" s="265">
        <v>56</v>
      </c>
      <c r="F39" s="265">
        <v>85</v>
      </c>
      <c r="G39" s="265">
        <v>91</v>
      </c>
      <c r="H39" s="265">
        <v>43</v>
      </c>
      <c r="I39" s="270">
        <v>-1</v>
      </c>
      <c r="J39" s="270">
        <v>-32</v>
      </c>
      <c r="K39" s="48"/>
    </row>
    <row r="40" spans="1:11" s="31" customFormat="1" ht="16.5" customHeight="1">
      <c r="A40" s="231" t="s">
        <v>469</v>
      </c>
      <c r="B40" s="265">
        <v>123</v>
      </c>
      <c r="C40" s="265">
        <v>109</v>
      </c>
      <c r="D40" s="265">
        <v>120</v>
      </c>
      <c r="E40" s="265">
        <v>175</v>
      </c>
      <c r="F40" s="265">
        <v>143</v>
      </c>
      <c r="G40" s="265">
        <v>134</v>
      </c>
      <c r="H40" s="265">
        <v>-52</v>
      </c>
      <c r="I40" s="270">
        <v>-34</v>
      </c>
      <c r="J40" s="270">
        <v>-14</v>
      </c>
      <c r="K40" s="48"/>
    </row>
    <row r="41" spans="1:11" s="31" customFormat="1" ht="16.5" customHeight="1">
      <c r="A41" s="231" t="s">
        <v>1097</v>
      </c>
      <c r="B41" s="265">
        <v>47</v>
      </c>
      <c r="C41" s="265">
        <v>40</v>
      </c>
      <c r="D41" s="265">
        <v>52</v>
      </c>
      <c r="E41" s="265">
        <v>74</v>
      </c>
      <c r="F41" s="265">
        <v>90</v>
      </c>
      <c r="G41" s="265">
        <v>52</v>
      </c>
      <c r="H41" s="265">
        <v>-27</v>
      </c>
      <c r="I41" s="270">
        <v>-50</v>
      </c>
      <c r="J41" s="270">
        <v>0</v>
      </c>
      <c r="K41" s="48"/>
    </row>
    <row r="42" spans="1:11" s="31" customFormat="1" ht="16.5" customHeight="1">
      <c r="A42" s="231" t="s">
        <v>1098</v>
      </c>
      <c r="B42" s="265">
        <v>50</v>
      </c>
      <c r="C42" s="265">
        <v>65</v>
      </c>
      <c r="D42" s="265">
        <v>56</v>
      </c>
      <c r="E42" s="265">
        <v>84</v>
      </c>
      <c r="F42" s="265">
        <v>97</v>
      </c>
      <c r="G42" s="265">
        <v>92</v>
      </c>
      <c r="H42" s="265">
        <v>-34</v>
      </c>
      <c r="I42" s="270">
        <v>-32</v>
      </c>
      <c r="J42" s="270">
        <v>-36</v>
      </c>
      <c r="K42" s="48"/>
    </row>
    <row r="43" spans="1:11" s="31" customFormat="1" ht="16.5" customHeight="1">
      <c r="A43" s="231" t="s">
        <v>1099</v>
      </c>
      <c r="B43" s="265">
        <v>72</v>
      </c>
      <c r="C43" s="265">
        <v>46</v>
      </c>
      <c r="D43" s="265">
        <v>66</v>
      </c>
      <c r="E43" s="265">
        <v>127</v>
      </c>
      <c r="F43" s="265">
        <v>94</v>
      </c>
      <c r="G43" s="265">
        <v>84</v>
      </c>
      <c r="H43" s="265">
        <v>-55</v>
      </c>
      <c r="I43" s="270">
        <v>-48</v>
      </c>
      <c r="J43" s="270">
        <v>-18</v>
      </c>
      <c r="K43" s="48"/>
    </row>
    <row r="44" spans="1:11" s="31" customFormat="1" ht="16.5" customHeight="1">
      <c r="A44" s="231" t="s">
        <v>1100</v>
      </c>
      <c r="B44" s="265">
        <v>358</v>
      </c>
      <c r="C44" s="265">
        <v>384</v>
      </c>
      <c r="D44" s="265">
        <v>314</v>
      </c>
      <c r="E44" s="265">
        <v>449</v>
      </c>
      <c r="F44" s="265">
        <v>379</v>
      </c>
      <c r="G44" s="265">
        <v>369</v>
      </c>
      <c r="H44" s="265">
        <v>-91</v>
      </c>
      <c r="I44" s="270">
        <v>5</v>
      </c>
      <c r="J44" s="270">
        <v>-55</v>
      </c>
      <c r="K44" s="48"/>
    </row>
    <row r="45" spans="1:11" s="31" customFormat="1" ht="16.5" customHeight="1">
      <c r="A45" s="231" t="s">
        <v>1101</v>
      </c>
      <c r="B45" s="265">
        <v>217</v>
      </c>
      <c r="C45" s="265">
        <v>247</v>
      </c>
      <c r="D45" s="265">
        <v>219</v>
      </c>
      <c r="E45" s="265">
        <v>331</v>
      </c>
      <c r="F45" s="265">
        <v>300</v>
      </c>
      <c r="G45" s="265">
        <v>280</v>
      </c>
      <c r="H45" s="265">
        <v>-114</v>
      </c>
      <c r="I45" s="270">
        <v>-53</v>
      </c>
      <c r="J45" s="270">
        <v>-61</v>
      </c>
      <c r="K45" s="48"/>
    </row>
    <row r="46" spans="1:11" s="31" customFormat="1" ht="16.5" customHeight="1">
      <c r="A46" s="231" t="s">
        <v>1102</v>
      </c>
      <c r="B46" s="265">
        <v>88</v>
      </c>
      <c r="C46" s="265">
        <v>66</v>
      </c>
      <c r="D46" s="265">
        <v>69</v>
      </c>
      <c r="E46" s="265">
        <v>114</v>
      </c>
      <c r="F46" s="265">
        <v>99</v>
      </c>
      <c r="G46" s="265">
        <v>98</v>
      </c>
      <c r="H46" s="265">
        <v>-26</v>
      </c>
      <c r="I46" s="270">
        <v>-33</v>
      </c>
      <c r="J46" s="270">
        <v>-29</v>
      </c>
      <c r="K46" s="48"/>
    </row>
    <row r="47" spans="1:11" s="31" customFormat="1" ht="16.5" customHeight="1">
      <c r="A47" s="231" t="s">
        <v>1103</v>
      </c>
      <c r="B47" s="265">
        <v>173</v>
      </c>
      <c r="C47" s="265">
        <v>140</v>
      </c>
      <c r="D47" s="265">
        <v>127</v>
      </c>
      <c r="E47" s="265">
        <v>199</v>
      </c>
      <c r="F47" s="265">
        <v>183</v>
      </c>
      <c r="G47" s="265">
        <v>168</v>
      </c>
      <c r="H47" s="265">
        <v>-26</v>
      </c>
      <c r="I47" s="270">
        <v>-43</v>
      </c>
      <c r="J47" s="270">
        <v>-41</v>
      </c>
      <c r="K47" s="48"/>
    </row>
    <row r="48" spans="1:11" s="31" customFormat="1" ht="16.5" customHeight="1">
      <c r="A48" s="231" t="s">
        <v>1104</v>
      </c>
      <c r="B48" s="265">
        <v>91</v>
      </c>
      <c r="C48" s="265">
        <v>108</v>
      </c>
      <c r="D48" s="265">
        <v>77</v>
      </c>
      <c r="E48" s="265">
        <v>107</v>
      </c>
      <c r="F48" s="265">
        <v>154</v>
      </c>
      <c r="G48" s="265">
        <v>157</v>
      </c>
      <c r="H48" s="265">
        <v>-16</v>
      </c>
      <c r="I48" s="270">
        <v>-46</v>
      </c>
      <c r="J48" s="270">
        <v>-80</v>
      </c>
      <c r="K48" s="48"/>
    </row>
    <row r="49" spans="1:11" s="31" customFormat="1" ht="16.5" customHeight="1">
      <c r="A49" s="231" t="s">
        <v>979</v>
      </c>
      <c r="B49" s="265">
        <v>140</v>
      </c>
      <c r="C49" s="265">
        <v>139</v>
      </c>
      <c r="D49" s="265">
        <v>161</v>
      </c>
      <c r="E49" s="265">
        <v>123</v>
      </c>
      <c r="F49" s="265">
        <v>122</v>
      </c>
      <c r="G49" s="265">
        <v>96</v>
      </c>
      <c r="H49" s="265">
        <v>17</v>
      </c>
      <c r="I49" s="270">
        <v>17</v>
      </c>
      <c r="J49" s="270">
        <v>65</v>
      </c>
      <c r="K49" s="48"/>
    </row>
    <row r="50" spans="1:11" s="31" customFormat="1" ht="16.5" customHeight="1">
      <c r="A50" s="231" t="s">
        <v>980</v>
      </c>
      <c r="B50" s="265">
        <v>319</v>
      </c>
      <c r="C50" s="265">
        <v>252</v>
      </c>
      <c r="D50" s="265">
        <v>278</v>
      </c>
      <c r="E50" s="265">
        <v>328</v>
      </c>
      <c r="F50" s="265">
        <v>300</v>
      </c>
      <c r="G50" s="265">
        <v>298</v>
      </c>
      <c r="H50" s="265">
        <v>-9</v>
      </c>
      <c r="I50" s="270">
        <v>-48</v>
      </c>
      <c r="J50" s="270">
        <v>-20</v>
      </c>
      <c r="K50" s="48"/>
    </row>
    <row r="51" spans="1:11" s="31" customFormat="1" ht="16.5" customHeight="1" thickBot="1">
      <c r="A51" s="268" t="s">
        <v>356</v>
      </c>
      <c r="B51" s="269">
        <v>170</v>
      </c>
      <c r="C51" s="430">
        <v>143</v>
      </c>
      <c r="D51" s="430">
        <v>131</v>
      </c>
      <c r="E51" s="269">
        <v>222</v>
      </c>
      <c r="F51" s="269">
        <v>187</v>
      </c>
      <c r="G51" s="269">
        <v>179</v>
      </c>
      <c r="H51" s="269">
        <v>-52</v>
      </c>
      <c r="I51" s="427">
        <v>-44</v>
      </c>
      <c r="J51" s="427">
        <v>-48</v>
      </c>
      <c r="K51" s="48"/>
    </row>
    <row r="52" spans="1:11" s="61" customFormat="1" ht="15" customHeight="1">
      <c r="A52" s="61" t="s">
        <v>629</v>
      </c>
      <c r="B52" s="42"/>
      <c r="C52" s="42"/>
      <c r="E52" s="42"/>
      <c r="F52" s="42"/>
      <c r="G52" s="42"/>
      <c r="H52" s="42"/>
      <c r="J52" s="42"/>
      <c r="K52" s="42"/>
    </row>
    <row r="53" spans="2:10" ht="12">
      <c r="B53" s="74"/>
      <c r="C53" s="74"/>
      <c r="E53" s="74"/>
      <c r="F53" s="74"/>
      <c r="G53" s="74"/>
      <c r="H53" s="74"/>
      <c r="J53" s="74"/>
    </row>
    <row r="54" spans="2:10" ht="12">
      <c r="B54" s="74"/>
      <c r="C54" s="74"/>
      <c r="E54" s="74"/>
      <c r="F54" s="74"/>
      <c r="G54" s="74"/>
      <c r="H54" s="74"/>
      <c r="J54" s="74"/>
    </row>
    <row r="55" ht="12">
      <c r="H55" s="74"/>
    </row>
    <row r="56" ht="12">
      <c r="H56" s="74"/>
    </row>
    <row r="57" ht="12">
      <c r="H57" s="74"/>
    </row>
    <row r="58" ht="12">
      <c r="H58" s="74"/>
    </row>
    <row r="59" ht="12">
      <c r="H59" s="74"/>
    </row>
    <row r="60" ht="12">
      <c r="H60" s="74"/>
    </row>
    <row r="61" ht="12">
      <c r="H61" s="74"/>
    </row>
    <row r="62" ht="12">
      <c r="H62" s="74"/>
    </row>
    <row r="63" ht="12">
      <c r="H63" s="74"/>
    </row>
    <row r="64" ht="12">
      <c r="H64" s="74"/>
    </row>
    <row r="65" ht="12">
      <c r="H65" s="74"/>
    </row>
    <row r="66" ht="12">
      <c r="H66" s="74"/>
    </row>
    <row r="67" ht="12">
      <c r="H67" s="74"/>
    </row>
    <row r="68" ht="12">
      <c r="H68" s="74"/>
    </row>
    <row r="69" ht="12">
      <c r="H69" s="74"/>
    </row>
    <row r="70" ht="12">
      <c r="H70" s="74"/>
    </row>
  </sheetData>
  <mergeCells count="4">
    <mergeCell ref="A5:A6"/>
    <mergeCell ref="B5:D5"/>
    <mergeCell ref="E5:G5"/>
    <mergeCell ref="H5:J5"/>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K56"/>
  <sheetViews>
    <sheetView workbookViewId="0" topLeftCell="A1">
      <selection activeCell="F19" sqref="F19"/>
    </sheetView>
  </sheetViews>
  <sheetFormatPr defaultColWidth="9.00390625" defaultRowHeight="13.5"/>
  <cols>
    <col min="1" max="1" width="10.625" style="76" customWidth="1"/>
    <col min="2" max="10" width="9.625" style="76" customWidth="1"/>
    <col min="11" max="11" width="9.00390625" style="75" customWidth="1"/>
    <col min="12" max="16384" width="9.00390625" style="76" customWidth="1"/>
  </cols>
  <sheetData>
    <row r="1" spans="1:3" ht="20.25" customHeight="1">
      <c r="A1" s="72" t="s">
        <v>43</v>
      </c>
      <c r="B1" s="73"/>
      <c r="C1" s="73"/>
    </row>
    <row r="2" ht="7.5" customHeight="1"/>
    <row r="3" spans="1:10" ht="15" customHeight="1" thickBot="1">
      <c r="A3" s="75" t="s">
        <v>41</v>
      </c>
      <c r="I3" s="77"/>
      <c r="J3" s="77" t="s">
        <v>360</v>
      </c>
    </row>
    <row r="4" spans="1:11" s="31" customFormat="1" ht="18" customHeight="1" thickTop="1">
      <c r="A4" s="827" t="s">
        <v>479</v>
      </c>
      <c r="B4" s="829" t="s">
        <v>630</v>
      </c>
      <c r="C4" s="829"/>
      <c r="D4" s="829"/>
      <c r="E4" s="829" t="s">
        <v>42</v>
      </c>
      <c r="F4" s="829"/>
      <c r="G4" s="829"/>
      <c r="H4" s="829" t="s">
        <v>361</v>
      </c>
      <c r="I4" s="829"/>
      <c r="J4" s="830"/>
      <c r="K4" s="48"/>
    </row>
    <row r="5" spans="1:11" s="31" customFormat="1" ht="18" customHeight="1">
      <c r="A5" s="828"/>
      <c r="B5" s="50" t="s">
        <v>362</v>
      </c>
      <c r="C5" s="50" t="s">
        <v>1072</v>
      </c>
      <c r="D5" s="50" t="s">
        <v>1167</v>
      </c>
      <c r="E5" s="50" t="s">
        <v>362</v>
      </c>
      <c r="F5" s="50" t="s">
        <v>1072</v>
      </c>
      <c r="G5" s="50" t="s">
        <v>1167</v>
      </c>
      <c r="H5" s="51" t="s">
        <v>362</v>
      </c>
      <c r="I5" s="51" t="s">
        <v>1072</v>
      </c>
      <c r="J5" s="51" t="s">
        <v>1167</v>
      </c>
      <c r="K5" s="48"/>
    </row>
    <row r="6" spans="1:11" s="224" customFormat="1" ht="17.25" customHeight="1">
      <c r="A6" s="256" t="s">
        <v>363</v>
      </c>
      <c r="B6" s="262">
        <v>16596</v>
      </c>
      <c r="C6" s="262">
        <v>15537</v>
      </c>
      <c r="D6" s="262">
        <v>16392</v>
      </c>
      <c r="E6" s="262">
        <v>20895</v>
      </c>
      <c r="F6" s="262">
        <v>19106</v>
      </c>
      <c r="G6" s="262">
        <v>17997</v>
      </c>
      <c r="H6" s="262">
        <v>-4299</v>
      </c>
      <c r="I6" s="425">
        <v>-3569</v>
      </c>
      <c r="J6" s="425">
        <v>-1605</v>
      </c>
      <c r="K6" s="221"/>
    </row>
    <row r="7" spans="1:11" s="224" customFormat="1" ht="7.5" customHeight="1">
      <c r="A7" s="257"/>
      <c r="B7" s="262"/>
      <c r="C7" s="262"/>
      <c r="D7" s="262"/>
      <c r="E7" s="262"/>
      <c r="F7" s="262"/>
      <c r="G7" s="262"/>
      <c r="H7" s="262"/>
      <c r="I7" s="425"/>
      <c r="J7" s="425"/>
      <c r="K7" s="221"/>
    </row>
    <row r="8" spans="1:11" s="224" customFormat="1" ht="17.25" customHeight="1">
      <c r="A8" s="258" t="s">
        <v>364</v>
      </c>
      <c r="B8" s="262">
        <v>14480</v>
      </c>
      <c r="C8" s="262">
        <v>13550</v>
      </c>
      <c r="D8" s="262">
        <v>14473</v>
      </c>
      <c r="E8" s="262">
        <v>17889</v>
      </c>
      <c r="F8" s="262">
        <v>16389</v>
      </c>
      <c r="G8" s="262">
        <v>15485</v>
      </c>
      <c r="H8" s="262">
        <v>-3409</v>
      </c>
      <c r="I8" s="425">
        <v>-2839</v>
      </c>
      <c r="J8" s="425">
        <v>-1012</v>
      </c>
      <c r="K8" s="221"/>
    </row>
    <row r="9" spans="1:11" s="224" customFormat="1" ht="17.25" customHeight="1">
      <c r="A9" s="258" t="s">
        <v>978</v>
      </c>
      <c r="B9" s="262">
        <v>2116</v>
      </c>
      <c r="C9" s="262">
        <v>1987</v>
      </c>
      <c r="D9" s="262">
        <v>1919</v>
      </c>
      <c r="E9" s="262">
        <v>3006</v>
      </c>
      <c r="F9" s="262">
        <v>2717</v>
      </c>
      <c r="G9" s="262">
        <v>2512</v>
      </c>
      <c r="H9" s="262">
        <v>-890</v>
      </c>
      <c r="I9" s="425">
        <v>-730</v>
      </c>
      <c r="J9" s="425">
        <v>-593</v>
      </c>
      <c r="K9" s="221"/>
    </row>
    <row r="10" spans="1:11" s="224" customFormat="1" ht="9" customHeight="1">
      <c r="A10" s="258"/>
      <c r="B10" s="262"/>
      <c r="C10" s="262"/>
      <c r="D10" s="262"/>
      <c r="E10" s="262"/>
      <c r="F10" s="262"/>
      <c r="G10" s="262"/>
      <c r="H10" s="262"/>
      <c r="I10" s="425"/>
      <c r="J10" s="425"/>
      <c r="K10" s="221"/>
    </row>
    <row r="11" spans="1:11" s="224" customFormat="1" ht="17.25" customHeight="1">
      <c r="A11" s="258" t="s">
        <v>324</v>
      </c>
      <c r="B11" s="262">
        <v>8781</v>
      </c>
      <c r="C11" s="262">
        <v>8276</v>
      </c>
      <c r="D11" s="262">
        <v>8803</v>
      </c>
      <c r="E11" s="262">
        <v>10632</v>
      </c>
      <c r="F11" s="262">
        <v>9770</v>
      </c>
      <c r="G11" s="262">
        <v>9208</v>
      </c>
      <c r="H11" s="262">
        <v>-1851</v>
      </c>
      <c r="I11" s="425">
        <v>-1494</v>
      </c>
      <c r="J11" s="425">
        <v>-405</v>
      </c>
      <c r="K11" s="221"/>
    </row>
    <row r="12" spans="1:11" s="224" customFormat="1" ht="17.25" customHeight="1">
      <c r="A12" s="258" t="s">
        <v>325</v>
      </c>
      <c r="B12" s="262">
        <v>938</v>
      </c>
      <c r="C12" s="262">
        <v>900</v>
      </c>
      <c r="D12" s="262">
        <v>875</v>
      </c>
      <c r="E12" s="262">
        <v>1353</v>
      </c>
      <c r="F12" s="262">
        <v>1273</v>
      </c>
      <c r="G12" s="262">
        <v>1204</v>
      </c>
      <c r="H12" s="262">
        <v>-415</v>
      </c>
      <c r="I12" s="425">
        <v>-373</v>
      </c>
      <c r="J12" s="425">
        <v>-329</v>
      </c>
      <c r="K12" s="221"/>
    </row>
    <row r="13" spans="1:11" s="224" customFormat="1" ht="17.25" customHeight="1">
      <c r="A13" s="258" t="s">
        <v>326</v>
      </c>
      <c r="B13" s="262">
        <v>2724</v>
      </c>
      <c r="C13" s="262">
        <v>2644</v>
      </c>
      <c r="D13" s="262">
        <v>2976</v>
      </c>
      <c r="E13" s="262">
        <v>3772</v>
      </c>
      <c r="F13" s="262">
        <v>3298</v>
      </c>
      <c r="G13" s="262">
        <v>3223</v>
      </c>
      <c r="H13" s="262">
        <v>-1048</v>
      </c>
      <c r="I13" s="425">
        <v>-654</v>
      </c>
      <c r="J13" s="425">
        <v>-247</v>
      </c>
      <c r="K13" s="221"/>
    </row>
    <row r="14" spans="1:11" s="224" customFormat="1" ht="17.25" customHeight="1">
      <c r="A14" s="258" t="s">
        <v>327</v>
      </c>
      <c r="B14" s="262">
        <v>4153</v>
      </c>
      <c r="C14" s="262">
        <v>3717</v>
      </c>
      <c r="D14" s="262">
        <v>3738</v>
      </c>
      <c r="E14" s="262">
        <v>5138</v>
      </c>
      <c r="F14" s="262">
        <v>4765</v>
      </c>
      <c r="G14" s="262">
        <v>4362</v>
      </c>
      <c r="H14" s="262">
        <v>-985</v>
      </c>
      <c r="I14" s="425">
        <v>-1048</v>
      </c>
      <c r="J14" s="425">
        <v>-624</v>
      </c>
      <c r="K14" s="221"/>
    </row>
    <row r="15" spans="1:11" s="224" customFormat="1" ht="9" customHeight="1">
      <c r="A15" s="258"/>
      <c r="B15" s="262"/>
      <c r="C15" s="262"/>
      <c r="D15" s="262"/>
      <c r="E15" s="262"/>
      <c r="F15" s="262"/>
      <c r="G15" s="262"/>
      <c r="H15" s="262"/>
      <c r="I15" s="425"/>
      <c r="J15" s="425"/>
      <c r="K15" s="221"/>
    </row>
    <row r="16" spans="1:11" s="31" customFormat="1" ht="17.25" customHeight="1">
      <c r="A16" s="231" t="s">
        <v>328</v>
      </c>
      <c r="B16" s="265">
        <v>5171</v>
      </c>
      <c r="C16" s="265">
        <v>4885</v>
      </c>
      <c r="D16" s="265">
        <v>5403</v>
      </c>
      <c r="E16" s="265">
        <v>5958</v>
      </c>
      <c r="F16" s="265">
        <v>5594</v>
      </c>
      <c r="G16" s="265">
        <v>5414</v>
      </c>
      <c r="H16" s="265">
        <v>-787</v>
      </c>
      <c r="I16" s="270">
        <v>-709</v>
      </c>
      <c r="J16" s="270">
        <v>-11</v>
      </c>
      <c r="K16" s="48"/>
    </row>
    <row r="17" spans="1:11" s="31" customFormat="1" ht="17.25" customHeight="1">
      <c r="A17" s="231" t="s">
        <v>329</v>
      </c>
      <c r="B17" s="265">
        <v>1477</v>
      </c>
      <c r="C17" s="265">
        <v>1446</v>
      </c>
      <c r="D17" s="265">
        <v>1685</v>
      </c>
      <c r="E17" s="265">
        <v>2017</v>
      </c>
      <c r="F17" s="265">
        <v>1783</v>
      </c>
      <c r="G17" s="265">
        <v>1762</v>
      </c>
      <c r="H17" s="265">
        <v>-540</v>
      </c>
      <c r="I17" s="270">
        <v>-337</v>
      </c>
      <c r="J17" s="270">
        <v>-77</v>
      </c>
      <c r="K17" s="48"/>
    </row>
    <row r="18" spans="1:11" s="31" customFormat="1" ht="17.25" customHeight="1">
      <c r="A18" s="231" t="s">
        <v>330</v>
      </c>
      <c r="B18" s="266">
        <v>2139</v>
      </c>
      <c r="C18" s="265">
        <v>1809</v>
      </c>
      <c r="D18" s="265">
        <v>1808</v>
      </c>
      <c r="E18" s="265">
        <v>2573</v>
      </c>
      <c r="F18" s="265">
        <v>2331</v>
      </c>
      <c r="G18" s="265">
        <v>2134</v>
      </c>
      <c r="H18" s="265">
        <v>-434</v>
      </c>
      <c r="I18" s="270">
        <v>-522</v>
      </c>
      <c r="J18" s="270">
        <v>-326</v>
      </c>
      <c r="K18" s="48"/>
    </row>
    <row r="19" spans="1:11" s="31" customFormat="1" ht="17.25" customHeight="1">
      <c r="A19" s="231" t="s">
        <v>331</v>
      </c>
      <c r="B19" s="265">
        <v>1572</v>
      </c>
      <c r="C19" s="426">
        <v>1489</v>
      </c>
      <c r="D19" s="774">
        <v>1577</v>
      </c>
      <c r="E19" s="265">
        <v>2006</v>
      </c>
      <c r="F19" s="265">
        <v>1890</v>
      </c>
      <c r="G19" s="265">
        <v>1737</v>
      </c>
      <c r="H19" s="270">
        <v>-434</v>
      </c>
      <c r="I19" s="270">
        <v>-401</v>
      </c>
      <c r="J19" s="270">
        <v>-160</v>
      </c>
      <c r="K19" s="48"/>
    </row>
    <row r="20" spans="1:11" s="31" customFormat="1" ht="17.25" customHeight="1">
      <c r="A20" s="231" t="s">
        <v>332</v>
      </c>
      <c r="B20" s="265">
        <v>564</v>
      </c>
      <c r="C20" s="265">
        <v>540</v>
      </c>
      <c r="D20" s="265">
        <v>542</v>
      </c>
      <c r="E20" s="265">
        <v>714</v>
      </c>
      <c r="F20" s="265">
        <v>720</v>
      </c>
      <c r="G20" s="265">
        <v>650</v>
      </c>
      <c r="H20" s="265">
        <v>-150</v>
      </c>
      <c r="I20" s="270">
        <v>-180</v>
      </c>
      <c r="J20" s="270">
        <v>-108</v>
      </c>
      <c r="K20" s="48"/>
    </row>
    <row r="21" spans="1:11" s="31" customFormat="1" ht="17.25" customHeight="1">
      <c r="A21" s="231" t="s">
        <v>451</v>
      </c>
      <c r="B21" s="265">
        <v>504</v>
      </c>
      <c r="C21" s="265">
        <v>529</v>
      </c>
      <c r="D21" s="265">
        <v>493</v>
      </c>
      <c r="E21" s="265">
        <v>655</v>
      </c>
      <c r="F21" s="265">
        <v>676</v>
      </c>
      <c r="G21" s="265">
        <v>558</v>
      </c>
      <c r="H21" s="265">
        <v>-151</v>
      </c>
      <c r="I21" s="270">
        <v>-147</v>
      </c>
      <c r="J21" s="270">
        <v>-65</v>
      </c>
      <c r="K21" s="48"/>
    </row>
    <row r="22" spans="1:11" s="31" customFormat="1" ht="17.25" customHeight="1">
      <c r="A22" s="231" t="s">
        <v>333</v>
      </c>
      <c r="B22" s="265">
        <v>295</v>
      </c>
      <c r="C22" s="265">
        <v>275</v>
      </c>
      <c r="D22" s="265">
        <v>319</v>
      </c>
      <c r="E22" s="265">
        <v>413</v>
      </c>
      <c r="F22" s="265">
        <v>349</v>
      </c>
      <c r="G22" s="265">
        <v>340</v>
      </c>
      <c r="H22" s="265">
        <v>-118</v>
      </c>
      <c r="I22" s="270">
        <v>-74</v>
      </c>
      <c r="J22" s="270">
        <v>-21</v>
      </c>
      <c r="K22" s="48"/>
    </row>
    <row r="23" spans="1:11" s="31" customFormat="1" ht="17.25" customHeight="1">
      <c r="A23" s="231" t="s">
        <v>334</v>
      </c>
      <c r="B23" s="265">
        <v>239</v>
      </c>
      <c r="C23" s="265">
        <v>213</v>
      </c>
      <c r="D23" s="265">
        <v>190</v>
      </c>
      <c r="E23" s="265">
        <v>274</v>
      </c>
      <c r="F23" s="265">
        <v>253</v>
      </c>
      <c r="G23" s="265">
        <v>265</v>
      </c>
      <c r="H23" s="265">
        <v>-35</v>
      </c>
      <c r="I23" s="270">
        <v>-40</v>
      </c>
      <c r="J23" s="270">
        <v>-75</v>
      </c>
      <c r="K23" s="48"/>
    </row>
    <row r="24" spans="1:11" s="31" customFormat="1" ht="17.25" customHeight="1">
      <c r="A24" s="231" t="s">
        <v>335</v>
      </c>
      <c r="B24" s="265">
        <v>288</v>
      </c>
      <c r="C24" s="265">
        <v>249</v>
      </c>
      <c r="D24" s="265">
        <v>307</v>
      </c>
      <c r="E24" s="265">
        <v>402</v>
      </c>
      <c r="F24" s="265">
        <v>336</v>
      </c>
      <c r="G24" s="265">
        <v>332</v>
      </c>
      <c r="H24" s="265">
        <v>-114</v>
      </c>
      <c r="I24" s="270">
        <v>-87</v>
      </c>
      <c r="J24" s="270">
        <v>-25</v>
      </c>
      <c r="K24" s="48"/>
    </row>
    <row r="25" spans="1:11" s="31" customFormat="1" ht="17.25" customHeight="1">
      <c r="A25" s="231" t="s">
        <v>336</v>
      </c>
      <c r="B25" s="265">
        <v>768</v>
      </c>
      <c r="C25" s="265">
        <v>686</v>
      </c>
      <c r="D25" s="265">
        <v>696</v>
      </c>
      <c r="E25" s="265">
        <v>1083</v>
      </c>
      <c r="F25" s="265">
        <v>921</v>
      </c>
      <c r="G25" s="265">
        <v>801</v>
      </c>
      <c r="H25" s="265">
        <v>-315</v>
      </c>
      <c r="I25" s="270">
        <v>-235</v>
      </c>
      <c r="J25" s="270">
        <v>-105</v>
      </c>
      <c r="K25" s="48"/>
    </row>
    <row r="26" spans="1:11" s="31" customFormat="1" ht="17.25" customHeight="1">
      <c r="A26" s="231" t="s">
        <v>337</v>
      </c>
      <c r="B26" s="265">
        <v>1036</v>
      </c>
      <c r="C26" s="265">
        <v>1015</v>
      </c>
      <c r="D26" s="265">
        <v>1022</v>
      </c>
      <c r="E26" s="265">
        <v>1162</v>
      </c>
      <c r="F26" s="265">
        <v>986</v>
      </c>
      <c r="G26" s="265">
        <v>956</v>
      </c>
      <c r="H26" s="265">
        <v>-126</v>
      </c>
      <c r="I26" s="270">
        <v>29</v>
      </c>
      <c r="J26" s="270">
        <v>66</v>
      </c>
      <c r="K26" s="48"/>
    </row>
    <row r="27" spans="1:11" s="31" customFormat="1" ht="17.25" customHeight="1">
      <c r="A27" s="231" t="s">
        <v>457</v>
      </c>
      <c r="B27" s="265">
        <v>143</v>
      </c>
      <c r="C27" s="265">
        <v>113</v>
      </c>
      <c r="D27" s="265">
        <v>114</v>
      </c>
      <c r="E27" s="265">
        <v>199</v>
      </c>
      <c r="F27" s="265">
        <v>164</v>
      </c>
      <c r="G27" s="265">
        <v>167</v>
      </c>
      <c r="H27" s="265">
        <v>-56</v>
      </c>
      <c r="I27" s="270">
        <v>-51</v>
      </c>
      <c r="J27" s="270">
        <v>-53</v>
      </c>
      <c r="K27" s="48"/>
    </row>
    <row r="28" spans="1:11" s="31" customFormat="1" ht="17.25" customHeight="1">
      <c r="A28" s="231" t="s">
        <v>338</v>
      </c>
      <c r="B28" s="265">
        <v>284</v>
      </c>
      <c r="C28" s="265">
        <v>301</v>
      </c>
      <c r="D28" s="265">
        <v>317</v>
      </c>
      <c r="E28" s="265">
        <v>433</v>
      </c>
      <c r="F28" s="265">
        <v>386</v>
      </c>
      <c r="G28" s="265">
        <v>369</v>
      </c>
      <c r="H28" s="265">
        <v>-149</v>
      </c>
      <c r="I28" s="270">
        <v>-85</v>
      </c>
      <c r="J28" s="270">
        <v>-52</v>
      </c>
      <c r="K28" s="48"/>
    </row>
    <row r="29" spans="1:11" s="31" customFormat="1" ht="17.25" customHeight="1">
      <c r="A29" s="231" t="s">
        <v>339</v>
      </c>
      <c r="B29" s="265">
        <v>100</v>
      </c>
      <c r="C29" s="265">
        <v>98</v>
      </c>
      <c r="D29" s="265">
        <v>94</v>
      </c>
      <c r="E29" s="265">
        <v>145</v>
      </c>
      <c r="F29" s="265">
        <v>155</v>
      </c>
      <c r="G29" s="265">
        <v>113</v>
      </c>
      <c r="H29" s="265">
        <v>-45</v>
      </c>
      <c r="I29" s="270">
        <v>-57</v>
      </c>
      <c r="J29" s="270">
        <v>-19</v>
      </c>
      <c r="K29" s="48"/>
    </row>
    <row r="30" spans="1:11" s="31" customFormat="1" ht="17.25" customHeight="1">
      <c r="A30" s="231" t="s">
        <v>340</v>
      </c>
      <c r="B30" s="265">
        <v>86</v>
      </c>
      <c r="C30" s="265">
        <v>68</v>
      </c>
      <c r="D30" s="265">
        <v>69</v>
      </c>
      <c r="E30" s="265">
        <v>107</v>
      </c>
      <c r="F30" s="265">
        <v>104</v>
      </c>
      <c r="G30" s="265">
        <v>105</v>
      </c>
      <c r="H30" s="265">
        <v>-21</v>
      </c>
      <c r="I30" s="270">
        <v>-36</v>
      </c>
      <c r="J30" s="270">
        <v>-36</v>
      </c>
      <c r="K30" s="48"/>
    </row>
    <row r="31" spans="1:11" s="31" customFormat="1" ht="17.25" customHeight="1">
      <c r="A31" s="231" t="s">
        <v>341</v>
      </c>
      <c r="B31" s="265">
        <v>200</v>
      </c>
      <c r="C31" s="265">
        <v>215</v>
      </c>
      <c r="D31" s="265">
        <v>209</v>
      </c>
      <c r="E31" s="265">
        <v>276</v>
      </c>
      <c r="F31" s="265">
        <v>248</v>
      </c>
      <c r="G31" s="265">
        <v>254</v>
      </c>
      <c r="H31" s="265">
        <v>-76</v>
      </c>
      <c r="I31" s="270">
        <v>-33</v>
      </c>
      <c r="J31" s="270">
        <v>-45</v>
      </c>
      <c r="K31" s="48"/>
    </row>
    <row r="32" spans="1:11" s="31" customFormat="1" ht="17.25" customHeight="1">
      <c r="A32" s="231" t="s">
        <v>342</v>
      </c>
      <c r="B32" s="265">
        <v>44</v>
      </c>
      <c r="C32" s="265">
        <v>31</v>
      </c>
      <c r="D32" s="265">
        <v>36</v>
      </c>
      <c r="E32" s="265">
        <v>71</v>
      </c>
      <c r="F32" s="265">
        <v>79</v>
      </c>
      <c r="G32" s="265">
        <v>44</v>
      </c>
      <c r="H32" s="265">
        <v>-27</v>
      </c>
      <c r="I32" s="270">
        <v>-48</v>
      </c>
      <c r="J32" s="270">
        <v>-8</v>
      </c>
      <c r="K32" s="48"/>
    </row>
    <row r="33" spans="1:11" s="31" customFormat="1" ht="17.25" customHeight="1">
      <c r="A33" s="231" t="s">
        <v>343</v>
      </c>
      <c r="B33" s="265">
        <v>58</v>
      </c>
      <c r="C33" s="265">
        <v>50</v>
      </c>
      <c r="D33" s="265">
        <v>49</v>
      </c>
      <c r="E33" s="265">
        <v>82</v>
      </c>
      <c r="F33" s="265">
        <v>77</v>
      </c>
      <c r="G33" s="265">
        <v>52</v>
      </c>
      <c r="H33" s="265">
        <v>-24</v>
      </c>
      <c r="I33" s="270">
        <v>-27</v>
      </c>
      <c r="J33" s="270">
        <v>-3</v>
      </c>
      <c r="K33" s="48"/>
    </row>
    <row r="34" spans="1:11" s="31" customFormat="1" ht="17.25" customHeight="1">
      <c r="A34" s="231" t="s">
        <v>344</v>
      </c>
      <c r="B34" s="265">
        <v>80</v>
      </c>
      <c r="C34" s="265">
        <v>53</v>
      </c>
      <c r="D34" s="265">
        <v>63</v>
      </c>
      <c r="E34" s="265">
        <v>112</v>
      </c>
      <c r="F34" s="265">
        <v>93</v>
      </c>
      <c r="G34" s="265">
        <v>78</v>
      </c>
      <c r="H34" s="265">
        <v>-32</v>
      </c>
      <c r="I34" s="270">
        <v>-40</v>
      </c>
      <c r="J34" s="270">
        <v>-15</v>
      </c>
      <c r="K34" s="48"/>
    </row>
    <row r="35" spans="1:11" s="31" customFormat="1" ht="17.25" customHeight="1">
      <c r="A35" s="231" t="s">
        <v>465</v>
      </c>
      <c r="B35" s="265">
        <v>57</v>
      </c>
      <c r="C35" s="265">
        <v>45</v>
      </c>
      <c r="D35" s="265">
        <v>46</v>
      </c>
      <c r="E35" s="265">
        <v>95</v>
      </c>
      <c r="F35" s="265">
        <v>71</v>
      </c>
      <c r="G35" s="265">
        <v>61</v>
      </c>
      <c r="H35" s="265">
        <v>-38</v>
      </c>
      <c r="I35" s="270">
        <v>-26</v>
      </c>
      <c r="J35" s="270">
        <v>-15</v>
      </c>
      <c r="K35" s="48"/>
    </row>
    <row r="36" spans="1:11" s="31" customFormat="1" ht="17.25" customHeight="1">
      <c r="A36" s="231" t="s">
        <v>345</v>
      </c>
      <c r="B36" s="265">
        <v>51</v>
      </c>
      <c r="C36" s="265">
        <v>48</v>
      </c>
      <c r="D36" s="265">
        <v>53</v>
      </c>
      <c r="E36" s="265">
        <v>98</v>
      </c>
      <c r="F36" s="265">
        <v>65</v>
      </c>
      <c r="G36" s="265">
        <v>70</v>
      </c>
      <c r="H36" s="265">
        <v>-47</v>
      </c>
      <c r="I36" s="270">
        <v>-17</v>
      </c>
      <c r="J36" s="270">
        <v>-17</v>
      </c>
      <c r="K36" s="48"/>
    </row>
    <row r="37" spans="1:11" s="31" customFormat="1" ht="17.25" customHeight="1">
      <c r="A37" s="231" t="s">
        <v>346</v>
      </c>
      <c r="B37" s="265">
        <v>92</v>
      </c>
      <c r="C37" s="265">
        <v>72</v>
      </c>
      <c r="D37" s="265">
        <v>71</v>
      </c>
      <c r="E37" s="265">
        <v>146</v>
      </c>
      <c r="F37" s="265">
        <v>121</v>
      </c>
      <c r="G37" s="265">
        <v>128</v>
      </c>
      <c r="H37" s="265">
        <v>-54</v>
      </c>
      <c r="I37" s="270">
        <v>-49</v>
      </c>
      <c r="J37" s="270">
        <v>-57</v>
      </c>
      <c r="K37" s="48"/>
    </row>
    <row r="38" spans="1:11" s="31" customFormat="1" ht="17.25" customHeight="1">
      <c r="A38" s="231" t="s">
        <v>347</v>
      </c>
      <c r="B38" s="265">
        <v>38</v>
      </c>
      <c r="C38" s="265">
        <v>49</v>
      </c>
      <c r="D38" s="265">
        <v>41</v>
      </c>
      <c r="E38" s="265">
        <v>80</v>
      </c>
      <c r="F38" s="265">
        <v>69</v>
      </c>
      <c r="G38" s="265">
        <v>62</v>
      </c>
      <c r="H38" s="265">
        <v>-42</v>
      </c>
      <c r="I38" s="270">
        <v>-20</v>
      </c>
      <c r="J38" s="270">
        <v>-21</v>
      </c>
      <c r="K38" s="48"/>
    </row>
    <row r="39" spans="1:11" s="31" customFormat="1" ht="17.25" customHeight="1">
      <c r="A39" s="231" t="s">
        <v>469</v>
      </c>
      <c r="B39" s="265">
        <v>87</v>
      </c>
      <c r="C39" s="265">
        <v>91</v>
      </c>
      <c r="D39" s="265">
        <v>62</v>
      </c>
      <c r="E39" s="265">
        <v>130</v>
      </c>
      <c r="F39" s="265">
        <v>123</v>
      </c>
      <c r="G39" s="265">
        <v>119</v>
      </c>
      <c r="H39" s="265">
        <v>-43</v>
      </c>
      <c r="I39" s="270">
        <v>-32</v>
      </c>
      <c r="J39" s="270">
        <v>-57</v>
      </c>
      <c r="K39" s="48"/>
    </row>
    <row r="40" spans="1:11" s="31" customFormat="1" ht="17.25" customHeight="1">
      <c r="A40" s="231" t="s">
        <v>348</v>
      </c>
      <c r="B40" s="265">
        <v>27</v>
      </c>
      <c r="C40" s="265">
        <v>28</v>
      </c>
      <c r="D40" s="265">
        <v>24</v>
      </c>
      <c r="E40" s="265">
        <v>51</v>
      </c>
      <c r="F40" s="265">
        <v>43</v>
      </c>
      <c r="G40" s="265">
        <v>49</v>
      </c>
      <c r="H40" s="265">
        <v>-24</v>
      </c>
      <c r="I40" s="270">
        <v>-15</v>
      </c>
      <c r="J40" s="270">
        <v>-25</v>
      </c>
      <c r="K40" s="48"/>
    </row>
    <row r="41" spans="1:11" s="31" customFormat="1" ht="17.25" customHeight="1">
      <c r="A41" s="231" t="s">
        <v>349</v>
      </c>
      <c r="B41" s="265">
        <v>44</v>
      </c>
      <c r="C41" s="265">
        <v>37</v>
      </c>
      <c r="D41" s="265">
        <v>43</v>
      </c>
      <c r="E41" s="265">
        <v>54</v>
      </c>
      <c r="F41" s="265">
        <v>60</v>
      </c>
      <c r="G41" s="265">
        <v>51</v>
      </c>
      <c r="H41" s="265">
        <v>-10</v>
      </c>
      <c r="I41" s="270">
        <v>-23</v>
      </c>
      <c r="J41" s="270">
        <v>-8</v>
      </c>
      <c r="K41" s="48"/>
    </row>
    <row r="42" spans="1:11" s="31" customFormat="1" ht="17.25" customHeight="1">
      <c r="A42" s="231" t="s">
        <v>350</v>
      </c>
      <c r="B42" s="265">
        <v>35</v>
      </c>
      <c r="C42" s="265">
        <v>35</v>
      </c>
      <c r="D42" s="265">
        <v>39</v>
      </c>
      <c r="E42" s="265">
        <v>80</v>
      </c>
      <c r="F42" s="265">
        <v>72</v>
      </c>
      <c r="G42" s="265">
        <v>75</v>
      </c>
      <c r="H42" s="265">
        <v>-45</v>
      </c>
      <c r="I42" s="270">
        <v>-37</v>
      </c>
      <c r="J42" s="270">
        <v>-36</v>
      </c>
      <c r="K42" s="48"/>
    </row>
    <row r="43" spans="1:11" s="31" customFormat="1" ht="17.25" customHeight="1">
      <c r="A43" s="231" t="s">
        <v>351</v>
      </c>
      <c r="B43" s="265">
        <v>238</v>
      </c>
      <c r="C43" s="265">
        <v>230</v>
      </c>
      <c r="D43" s="265">
        <v>212</v>
      </c>
      <c r="E43" s="265">
        <v>323</v>
      </c>
      <c r="F43" s="265">
        <v>279</v>
      </c>
      <c r="G43" s="265">
        <v>243</v>
      </c>
      <c r="H43" s="265">
        <v>-85</v>
      </c>
      <c r="I43" s="270">
        <v>-49</v>
      </c>
      <c r="J43" s="270">
        <v>-31</v>
      </c>
      <c r="K43" s="48"/>
    </row>
    <row r="44" spans="1:11" s="31" customFormat="1" ht="17.25" customHeight="1">
      <c r="A44" s="231" t="s">
        <v>352</v>
      </c>
      <c r="B44" s="265">
        <v>149</v>
      </c>
      <c r="C44" s="265">
        <v>116</v>
      </c>
      <c r="D44" s="265">
        <v>119</v>
      </c>
      <c r="E44" s="265">
        <v>186</v>
      </c>
      <c r="F44" s="265">
        <v>169</v>
      </c>
      <c r="G44" s="265">
        <v>142</v>
      </c>
      <c r="H44" s="265">
        <v>-37</v>
      </c>
      <c r="I44" s="270">
        <v>-53</v>
      </c>
      <c r="J44" s="270">
        <v>-23</v>
      </c>
      <c r="K44" s="48"/>
    </row>
    <row r="45" spans="1:11" s="31" customFormat="1" ht="17.25" customHeight="1">
      <c r="A45" s="231" t="s">
        <v>353</v>
      </c>
      <c r="B45" s="265">
        <v>139</v>
      </c>
      <c r="C45" s="265">
        <v>116</v>
      </c>
      <c r="D45" s="265">
        <v>113</v>
      </c>
      <c r="E45" s="265">
        <v>172</v>
      </c>
      <c r="F45" s="265">
        <v>125</v>
      </c>
      <c r="G45" s="265">
        <v>155</v>
      </c>
      <c r="H45" s="265">
        <v>-33</v>
      </c>
      <c r="I45" s="270">
        <v>-9</v>
      </c>
      <c r="J45" s="270">
        <v>-42</v>
      </c>
      <c r="K45" s="48"/>
    </row>
    <row r="46" spans="1:11" s="31" customFormat="1" ht="17.25" customHeight="1">
      <c r="A46" s="231" t="s">
        <v>354</v>
      </c>
      <c r="B46" s="265">
        <v>108</v>
      </c>
      <c r="C46" s="265">
        <v>133</v>
      </c>
      <c r="D46" s="265">
        <v>142</v>
      </c>
      <c r="E46" s="265">
        <v>164</v>
      </c>
      <c r="F46" s="265">
        <v>152</v>
      </c>
      <c r="G46" s="265">
        <v>144</v>
      </c>
      <c r="H46" s="265">
        <v>-56</v>
      </c>
      <c r="I46" s="270">
        <v>-19</v>
      </c>
      <c r="J46" s="270">
        <v>-2</v>
      </c>
      <c r="K46" s="48"/>
    </row>
    <row r="47" spans="1:11" s="31" customFormat="1" ht="17.25" customHeight="1">
      <c r="A47" s="231" t="s">
        <v>355</v>
      </c>
      <c r="B47" s="265">
        <v>41</v>
      </c>
      <c r="C47" s="265">
        <v>53</v>
      </c>
      <c r="D47" s="265">
        <v>81</v>
      </c>
      <c r="E47" s="265">
        <v>75</v>
      </c>
      <c r="F47" s="265">
        <v>68</v>
      </c>
      <c r="G47" s="265">
        <v>76</v>
      </c>
      <c r="H47" s="265">
        <v>-34</v>
      </c>
      <c r="I47" s="270">
        <v>-15</v>
      </c>
      <c r="J47" s="270">
        <v>5</v>
      </c>
      <c r="K47" s="48"/>
    </row>
    <row r="48" spans="1:11" s="31" customFormat="1" ht="17.25" customHeight="1">
      <c r="A48" s="231" t="s">
        <v>979</v>
      </c>
      <c r="B48" s="265">
        <v>125</v>
      </c>
      <c r="C48" s="265">
        <v>80</v>
      </c>
      <c r="D48" s="265">
        <v>86</v>
      </c>
      <c r="E48" s="265">
        <v>85</v>
      </c>
      <c r="F48" s="265">
        <v>106</v>
      </c>
      <c r="G48" s="265">
        <v>98</v>
      </c>
      <c r="H48" s="265">
        <v>40</v>
      </c>
      <c r="I48" s="270">
        <v>-26</v>
      </c>
      <c r="J48" s="270">
        <v>-12</v>
      </c>
      <c r="K48" s="48"/>
    </row>
    <row r="49" spans="1:11" s="31" customFormat="1" ht="17.25" customHeight="1">
      <c r="A49" s="231" t="s">
        <v>980</v>
      </c>
      <c r="B49" s="265">
        <v>191</v>
      </c>
      <c r="C49" s="265">
        <v>216</v>
      </c>
      <c r="D49" s="265">
        <v>192</v>
      </c>
      <c r="E49" s="265">
        <v>300</v>
      </c>
      <c r="F49" s="265">
        <v>255</v>
      </c>
      <c r="G49" s="265">
        <v>254</v>
      </c>
      <c r="H49" s="265">
        <v>-109</v>
      </c>
      <c r="I49" s="270">
        <v>-39</v>
      </c>
      <c r="J49" s="270">
        <v>-62</v>
      </c>
      <c r="K49" s="48"/>
    </row>
    <row r="50" spans="1:11" s="31" customFormat="1" ht="17.25" customHeight="1" thickBot="1">
      <c r="A50" s="268" t="s">
        <v>356</v>
      </c>
      <c r="B50" s="269">
        <v>126</v>
      </c>
      <c r="C50" s="269">
        <v>123</v>
      </c>
      <c r="D50" s="269">
        <v>75</v>
      </c>
      <c r="E50" s="269">
        <v>174</v>
      </c>
      <c r="F50" s="269">
        <v>183</v>
      </c>
      <c r="G50" s="269">
        <v>139</v>
      </c>
      <c r="H50" s="269">
        <v>-48</v>
      </c>
      <c r="I50" s="427">
        <v>-60</v>
      </c>
      <c r="J50" s="427">
        <v>-64</v>
      </c>
      <c r="K50" s="48"/>
    </row>
    <row r="51" spans="1:11" s="61" customFormat="1" ht="15" customHeight="1">
      <c r="A51" s="61" t="s">
        <v>629</v>
      </c>
      <c r="B51" s="42"/>
      <c r="C51" s="42"/>
      <c r="D51" s="42"/>
      <c r="E51" s="42"/>
      <c r="F51" s="42"/>
      <c r="G51" s="42"/>
      <c r="H51" s="42"/>
      <c r="I51" s="42"/>
      <c r="J51" s="42"/>
      <c r="K51" s="42"/>
    </row>
    <row r="52" spans="1:11" s="61" customFormat="1" ht="15" customHeight="1">
      <c r="A52" s="76"/>
      <c r="C52" s="42"/>
      <c r="D52" s="42"/>
      <c r="E52" s="42"/>
      <c r="F52" s="42"/>
      <c r="G52" s="42"/>
      <c r="H52" s="42"/>
      <c r="I52" s="42"/>
      <c r="K52" s="42"/>
    </row>
    <row r="53" spans="3:9" ht="12">
      <c r="C53" s="75"/>
      <c r="D53" s="75"/>
      <c r="E53" s="75"/>
      <c r="F53" s="75"/>
      <c r="G53" s="75"/>
      <c r="H53" s="75"/>
      <c r="I53" s="75"/>
    </row>
    <row r="54" spans="3:9" ht="12">
      <c r="C54" s="75"/>
      <c r="D54" s="75"/>
      <c r="E54" s="75"/>
      <c r="F54" s="75"/>
      <c r="G54" s="75"/>
      <c r="H54" s="75"/>
      <c r="I54" s="75"/>
    </row>
    <row r="55" ht="12">
      <c r="I55" s="75"/>
    </row>
    <row r="56" ht="12">
      <c r="I56" s="75"/>
    </row>
  </sheetData>
  <mergeCells count="4">
    <mergeCell ref="A4:A5"/>
    <mergeCell ref="B4:D4"/>
    <mergeCell ref="E4:G4"/>
    <mergeCell ref="H4:J4"/>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第２章　人口　（平成21年山形県統計年鑑）</dc:title>
  <dc:subject/>
  <dc:creator>山形県</dc:creator>
  <cp:keywords/>
  <dc:description/>
  <cp:lastModifiedBy>user</cp:lastModifiedBy>
  <cp:lastPrinted>2013-01-17T05:54:08Z</cp:lastPrinted>
  <dcterms:created xsi:type="dcterms:W3CDTF">2009-05-22T06:31:06Z</dcterms:created>
  <dcterms:modified xsi:type="dcterms:W3CDTF">2013-02-25T07:16:06Z</dcterms:modified>
  <cp:category/>
  <cp:version/>
  <cp:contentType/>
  <cp:contentStatus/>
</cp:coreProperties>
</file>