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95" yWindow="15" windowWidth="10140" windowHeight="11115" activeTab="0"/>
  </bookViews>
  <sheets>
    <sheet name="目次" sheetId="1" r:id="rId1"/>
    <sheet name="20-1" sheetId="2" r:id="rId2"/>
    <sheet name="20-2 (1)" sheetId="3" r:id="rId3"/>
    <sheet name="20-2 (2)" sheetId="4" r:id="rId4"/>
    <sheet name="20-2 (3)" sheetId="5" r:id="rId5"/>
    <sheet name="20-2 (4)" sheetId="6" r:id="rId6"/>
    <sheet name="20-3" sheetId="7" r:id="rId7"/>
    <sheet name="20-4" sheetId="8" r:id="rId8"/>
    <sheet name="20-5 (1)" sheetId="9" r:id="rId9"/>
    <sheet name="20-5 (2)" sheetId="10" r:id="rId10"/>
    <sheet name="20-5 (3)" sheetId="11" r:id="rId11"/>
    <sheet name="20-5 (4)" sheetId="12" r:id="rId12"/>
    <sheet name="20-5 (5)" sheetId="13" r:id="rId13"/>
    <sheet name="20-5 (6)" sheetId="14" r:id="rId14"/>
    <sheet name="20-5 (7)" sheetId="15" r:id="rId15"/>
  </sheets>
  <definedNames>
    <definedName name="_xlnm.Print_Area" localSheetId="1">'20-1'!$A$1:$L$70</definedName>
    <definedName name="_xlnm.Print_Area" localSheetId="8">'20-5 (1)'!$A$1:$S$61</definedName>
    <definedName name="_xlnm.Print_Area" localSheetId="11">'20-5 (4)'!$B$1:$P$69</definedName>
    <definedName name="_xlnm.Print_Area" localSheetId="13">'20-5 (6)'!$A$1:$T$47</definedName>
  </definedNames>
  <calcPr fullCalcOnLoad="1"/>
</workbook>
</file>

<file path=xl/sharedStrings.xml><?xml version="1.0" encoding="utf-8"?>
<sst xmlns="http://schemas.openxmlformats.org/spreadsheetml/2006/main" count="1057" uniqueCount="603">
  <si>
    <t>総数</t>
  </si>
  <si>
    <t>台風</t>
  </si>
  <si>
    <t>雪害</t>
  </si>
  <si>
    <t>その他</t>
  </si>
  <si>
    <t xml:space="preserve">死者  </t>
  </si>
  <si>
    <t>行方不明者</t>
  </si>
  <si>
    <t>全壊</t>
  </si>
  <si>
    <t>半壊</t>
  </si>
  <si>
    <t>一部破損</t>
  </si>
  <si>
    <t>床上浸水</t>
  </si>
  <si>
    <t>床下浸水</t>
  </si>
  <si>
    <t>非住家</t>
  </si>
  <si>
    <t>公共建物</t>
  </si>
  <si>
    <t>その他</t>
  </si>
  <si>
    <t>田</t>
  </si>
  <si>
    <t>流失・埋没</t>
  </si>
  <si>
    <t>冠水</t>
  </si>
  <si>
    <t>畑</t>
  </si>
  <si>
    <t>文教施設</t>
  </si>
  <si>
    <t>病院</t>
  </si>
  <si>
    <t>道路</t>
  </si>
  <si>
    <t>橋梁</t>
  </si>
  <si>
    <t>河川</t>
  </si>
  <si>
    <t>港湾</t>
  </si>
  <si>
    <t>砂防</t>
  </si>
  <si>
    <t>清掃施設</t>
  </si>
  <si>
    <t>がけ崩れ</t>
  </si>
  <si>
    <t>鉄道不通</t>
  </si>
  <si>
    <t>被害船舶</t>
  </si>
  <si>
    <t>水道</t>
  </si>
  <si>
    <t>電話</t>
  </si>
  <si>
    <t>電気</t>
  </si>
  <si>
    <t>ガス</t>
  </si>
  <si>
    <t>ブロック塀</t>
  </si>
  <si>
    <t>建物</t>
  </si>
  <si>
    <t>危険物</t>
  </si>
  <si>
    <t>り災世帯数</t>
  </si>
  <si>
    <t>り災者数</t>
  </si>
  <si>
    <t>公立文教施設</t>
  </si>
  <si>
    <t>農林水産業施設</t>
  </si>
  <si>
    <t>公共土木施設</t>
  </si>
  <si>
    <t>その他の公共施設</t>
  </si>
  <si>
    <t>小計</t>
  </si>
  <si>
    <t>公共施設被害市町村数</t>
  </si>
  <si>
    <t>農産被害</t>
  </si>
  <si>
    <t>林産被害</t>
  </si>
  <si>
    <t>畜産被害</t>
  </si>
  <si>
    <t>水産被害</t>
  </si>
  <si>
    <t>商工被害</t>
  </si>
  <si>
    <t>商工建物被害</t>
  </si>
  <si>
    <t>鉄道施設被害</t>
  </si>
  <si>
    <t>電信電話施設被害</t>
  </si>
  <si>
    <t>電力施設</t>
  </si>
  <si>
    <t>被害総額</t>
  </si>
  <si>
    <t>人的被害</t>
  </si>
  <si>
    <t>重　傷</t>
  </si>
  <si>
    <t>軽　傷</t>
  </si>
  <si>
    <t>(人)</t>
  </si>
  <si>
    <t>(棟)</t>
  </si>
  <si>
    <t>(世帯)</t>
  </si>
  <si>
    <t>(箇所)</t>
  </si>
  <si>
    <t>(戸)</t>
  </si>
  <si>
    <t>(件)</t>
  </si>
  <si>
    <t>(千円)</t>
  </si>
  <si>
    <t>火災発生</t>
  </si>
  <si>
    <t>第20章　災害・事故</t>
  </si>
  <si>
    <t>単位：建物面積＝㎡、林野面積＝ａ、損害額＝千円</t>
  </si>
  <si>
    <t>林野</t>
  </si>
  <si>
    <t>車両</t>
  </si>
  <si>
    <t>船舶</t>
  </si>
  <si>
    <t>航空機</t>
  </si>
  <si>
    <t>爆発</t>
  </si>
  <si>
    <t>１月</t>
  </si>
  <si>
    <t>２　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</si>
  <si>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</si>
  <si>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</si>
  <si>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</si>
  <si>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</si>
  <si>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</si>
  <si>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</si>
  <si>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</si>
  <si>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</si>
  <si>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</si>
  <si>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</si>
  <si>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負傷者</t>
  </si>
  <si>
    <t>全死者</t>
  </si>
  <si>
    <t>全損</t>
  </si>
  <si>
    <t>半損</t>
  </si>
  <si>
    <t>小損</t>
  </si>
  <si>
    <t>全焼</t>
  </si>
  <si>
    <t>半焼</t>
  </si>
  <si>
    <t>ぼや</t>
  </si>
  <si>
    <t xml:space="preserve">   項目
年別
月別</t>
  </si>
  <si>
    <t>火災件数</t>
  </si>
  <si>
    <t>合計</t>
  </si>
  <si>
    <t>船舶・
航空機</t>
  </si>
  <si>
    <t>爆発の
損害数</t>
  </si>
  <si>
    <t>り災
人員</t>
  </si>
  <si>
    <t>自殺
心中</t>
  </si>
  <si>
    <t>総数</t>
  </si>
  <si>
    <t>部分焼</t>
  </si>
  <si>
    <t>年別</t>
  </si>
  <si>
    <t>消防団員</t>
  </si>
  <si>
    <t>水槽付</t>
  </si>
  <si>
    <t>はしご付</t>
  </si>
  <si>
    <t>化学消防</t>
  </si>
  <si>
    <t>救急車</t>
  </si>
  <si>
    <t>固定局</t>
  </si>
  <si>
    <t>移動局</t>
  </si>
  <si>
    <t>消火栓</t>
  </si>
  <si>
    <t>たばこ</t>
  </si>
  <si>
    <t>こんろ</t>
  </si>
  <si>
    <t>ストーブ</t>
  </si>
  <si>
    <t>火遊び</t>
  </si>
  <si>
    <t>たき火</t>
  </si>
  <si>
    <t>放火</t>
  </si>
  <si>
    <t>　　１月</t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</si>
  <si>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</si>
  <si>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</si>
  <si>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</si>
  <si>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</si>
  <si>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</si>
  <si>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</si>
  <si>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</si>
  <si>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</si>
  <si>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>　　10</t>
  </si>
  <si>
    <t>　　11</t>
  </si>
  <si>
    <t>　　12</t>
  </si>
  <si>
    <t>単位：面積＝㎡</t>
  </si>
  <si>
    <t>覚 知 方 法 別</t>
  </si>
  <si>
    <t>件　　数</t>
  </si>
  <si>
    <t>床 面 積</t>
  </si>
  <si>
    <t>望楼発見</t>
  </si>
  <si>
    <t>火災報知器</t>
  </si>
  <si>
    <t>駆付け通報</t>
  </si>
  <si>
    <t>火災報知専用電話</t>
  </si>
  <si>
    <t>一般加入電話</t>
  </si>
  <si>
    <t>指揮車</t>
  </si>
  <si>
    <t>電気
機器</t>
  </si>
  <si>
    <t>電灯
電話
配線</t>
  </si>
  <si>
    <t>配線
器具</t>
  </si>
  <si>
    <t>溶接機
・
切断機</t>
  </si>
  <si>
    <t>1件当たり
焼損面積</t>
  </si>
  <si>
    <t>事後聞知</t>
  </si>
  <si>
    <t>その他</t>
  </si>
  <si>
    <t>交通
事故</t>
  </si>
  <si>
    <t>救急出場件数</t>
  </si>
  <si>
    <t>搬送人員</t>
  </si>
  <si>
    <t>単位：面積＝㎡、見積額＝万円</t>
  </si>
  <si>
    <t>総　　　　　　　数</t>
  </si>
  <si>
    <t>う　　ち　　居　　住　　住　　宅</t>
  </si>
  <si>
    <t>年　別</t>
  </si>
  <si>
    <t>床　　面　　積</t>
  </si>
  <si>
    <t>建築物</t>
  </si>
  <si>
    <t>戸　　　　　数</t>
  </si>
  <si>
    <t>月　別</t>
  </si>
  <si>
    <t>総　数</t>
  </si>
  <si>
    <t>全</t>
  </si>
  <si>
    <t>半</t>
  </si>
  <si>
    <t>の損害</t>
  </si>
  <si>
    <t>（焼・壊）</t>
  </si>
  <si>
    <t>見積額</t>
  </si>
  <si>
    <t>資料：(財）建設物価調査会 ｢建設統計月報」</t>
  </si>
  <si>
    <t>単位：率＝％</t>
  </si>
  <si>
    <t xml:space="preserve">         区分
警察署</t>
  </si>
  <si>
    <t>発　　生　　件　　数</t>
  </si>
  <si>
    <t>死　　　　者　　　　数</t>
  </si>
  <si>
    <t>負　 傷 　者　　数</t>
  </si>
  <si>
    <t>１万人当たりの
発生件数</t>
  </si>
  <si>
    <t>人口</t>
  </si>
  <si>
    <t>増減数</t>
  </si>
  <si>
    <t>増減率</t>
  </si>
  <si>
    <t>発生件数</t>
  </si>
  <si>
    <t>村山地域</t>
  </si>
  <si>
    <t>最北地域</t>
  </si>
  <si>
    <t>庄内地域</t>
  </si>
  <si>
    <t>置賜地域</t>
  </si>
  <si>
    <t>山形</t>
  </si>
  <si>
    <t xml:space="preserve"> 山 形 市</t>
  </si>
  <si>
    <t xml:space="preserve"> 山 辺 町</t>
  </si>
  <si>
    <t xml:space="preserve"> 中 山 町</t>
  </si>
  <si>
    <t>上山</t>
  </si>
  <si>
    <t>天童</t>
  </si>
  <si>
    <t>寒河江</t>
  </si>
  <si>
    <t xml:space="preserve"> 寒河江市</t>
  </si>
  <si>
    <t xml:space="preserve"> 河 北 町</t>
  </si>
  <si>
    <t xml:space="preserve"> 西 川 町</t>
  </si>
  <si>
    <t xml:space="preserve"> 朝 日 町</t>
  </si>
  <si>
    <t xml:space="preserve"> 大 江 町</t>
  </si>
  <si>
    <t>村山</t>
  </si>
  <si>
    <t xml:space="preserve"> 村 山 市</t>
  </si>
  <si>
    <t xml:space="preserve"> 東 根 市</t>
  </si>
  <si>
    <t>尾花沢</t>
  </si>
  <si>
    <t xml:space="preserve"> 尾花沢市</t>
  </si>
  <si>
    <t xml:space="preserve"> 大石田町</t>
  </si>
  <si>
    <t>新庄</t>
  </si>
  <si>
    <t xml:space="preserve"> 新 庄 市</t>
  </si>
  <si>
    <t xml:space="preserve"> 金 山 町</t>
  </si>
  <si>
    <t xml:space="preserve"> 最 上 町</t>
  </si>
  <si>
    <t xml:space="preserve"> 舟 形 町</t>
  </si>
  <si>
    <t xml:space="preserve"> 真室川町</t>
  </si>
  <si>
    <t xml:space="preserve"> 大 蔵 村</t>
  </si>
  <si>
    <t xml:space="preserve"> 鮭 川 村</t>
  </si>
  <si>
    <t xml:space="preserve"> 戸 沢 村</t>
  </si>
  <si>
    <t>庄内</t>
  </si>
  <si>
    <t>酒田</t>
  </si>
  <si>
    <t xml:space="preserve"> 酒 田 市</t>
  </si>
  <si>
    <t xml:space="preserve"> 遊 佐 町</t>
  </si>
  <si>
    <t>鶴岡</t>
  </si>
  <si>
    <t xml:space="preserve"> 鶴 岡 市</t>
  </si>
  <si>
    <t xml:space="preserve"> 三 川 町</t>
  </si>
  <si>
    <t>長井</t>
  </si>
  <si>
    <t xml:space="preserve"> 長 井 市</t>
  </si>
  <si>
    <t xml:space="preserve"> 白 鷹 町</t>
  </si>
  <si>
    <t xml:space="preserve"> 飯 豊 町</t>
  </si>
  <si>
    <t>小国</t>
  </si>
  <si>
    <t>南陽</t>
  </si>
  <si>
    <t xml:space="preserve"> 南 陽 市</t>
  </si>
  <si>
    <t xml:space="preserve"> 高 畠 町</t>
  </si>
  <si>
    <t>米沢</t>
  </si>
  <si>
    <t xml:space="preserve"> 米 沢 市</t>
  </si>
  <si>
    <t xml:space="preserve"> 川 西 町</t>
  </si>
  <si>
    <t>高速隊</t>
  </si>
  <si>
    <t>資料：県警察本部「交通年鑑」　（２）～（６）についても同じ</t>
  </si>
  <si>
    <t>区　　分</t>
  </si>
  <si>
    <t>10月</t>
  </si>
  <si>
    <t>11月</t>
  </si>
  <si>
    <t>12月</t>
  </si>
  <si>
    <t>　発生件数</t>
  </si>
  <si>
    <t>　死 者 数</t>
  </si>
  <si>
    <t>　負傷者数</t>
  </si>
  <si>
    <t>　死 者 数</t>
  </si>
  <si>
    <t>　負傷者数</t>
  </si>
  <si>
    <t>　　区 分
道路</t>
  </si>
  <si>
    <t>国道計</t>
  </si>
  <si>
    <t>　　７号</t>
  </si>
  <si>
    <t>　１３号</t>
  </si>
  <si>
    <t>　４７号</t>
  </si>
  <si>
    <t>　４８号</t>
  </si>
  <si>
    <t>１１２号</t>
  </si>
  <si>
    <t>１１３号</t>
  </si>
  <si>
    <t>１２１号</t>
  </si>
  <si>
    <t>２８６号</t>
  </si>
  <si>
    <t>２８７号</t>
  </si>
  <si>
    <t>３４４号</t>
  </si>
  <si>
    <t>３４５号</t>
  </si>
  <si>
    <t>３４７号</t>
  </si>
  <si>
    <t>３４８号</t>
  </si>
  <si>
    <t>３９９号</t>
  </si>
  <si>
    <t>４５８号</t>
  </si>
  <si>
    <t>県道計</t>
  </si>
  <si>
    <t>主要県道</t>
  </si>
  <si>
    <t>一般県道</t>
  </si>
  <si>
    <t>市町村道</t>
  </si>
  <si>
    <t>高速道</t>
  </si>
  <si>
    <t>当事者種別</t>
  </si>
  <si>
    <t>歩行者</t>
  </si>
  <si>
    <t>自転車</t>
  </si>
  <si>
    <t>二輪車</t>
  </si>
  <si>
    <t>その他車両</t>
  </si>
  <si>
    <t>ドライバー種別</t>
  </si>
  <si>
    <t>青年(30歳未満)</t>
  </si>
  <si>
    <t>高齢者(65歳以上)</t>
  </si>
  <si>
    <t>女性</t>
  </si>
  <si>
    <t>高校生</t>
  </si>
  <si>
    <t>安管選任事業所</t>
  </si>
  <si>
    <t>初心</t>
  </si>
  <si>
    <t>自動車計</t>
  </si>
  <si>
    <t>信号無視</t>
  </si>
  <si>
    <t>通行区分</t>
  </si>
  <si>
    <t>最高速度</t>
  </si>
  <si>
    <t>横断・転回等</t>
  </si>
  <si>
    <t>車間距離</t>
  </si>
  <si>
    <t>追越し方法</t>
  </si>
  <si>
    <t>右・左折不適</t>
  </si>
  <si>
    <t>優先通行妨害</t>
  </si>
  <si>
    <t>一時不停止</t>
  </si>
  <si>
    <t>過労等</t>
  </si>
  <si>
    <t>運転操作</t>
  </si>
  <si>
    <t>前方不注意</t>
  </si>
  <si>
    <t>安全不確認</t>
  </si>
  <si>
    <t>安全速度</t>
  </si>
  <si>
    <t>酒飲み(内数）</t>
  </si>
  <si>
    <t>自転車計</t>
  </si>
  <si>
    <t>横断・転回等</t>
  </si>
  <si>
    <t>酒飲み（内数）</t>
  </si>
  <si>
    <t>歩行者計</t>
  </si>
  <si>
    <t>直前横断</t>
  </si>
  <si>
    <t>飛び出し</t>
  </si>
  <si>
    <t>携帯電話使用中（内数）</t>
  </si>
  <si>
    <t>30歳代</t>
  </si>
  <si>
    <t>40歳代</t>
  </si>
  <si>
    <t>50歳代</t>
  </si>
  <si>
    <t>幼児</t>
  </si>
  <si>
    <t>小学生</t>
  </si>
  <si>
    <t>中学生</t>
  </si>
  <si>
    <t>合　　　　計</t>
  </si>
  <si>
    <t>計</t>
  </si>
  <si>
    <t>１年未満</t>
  </si>
  <si>
    <t>２年未満</t>
  </si>
  <si>
    <t>３年未満</t>
  </si>
  <si>
    <t>５年未満</t>
  </si>
  <si>
    <t>調査不能</t>
  </si>
  <si>
    <t>歩　　行　　者</t>
  </si>
  <si>
    <t>自　　転　　車</t>
  </si>
  <si>
    <t>その他軽車両等</t>
  </si>
  <si>
    <t>不　　　　　明</t>
  </si>
  <si>
    <t>不明</t>
  </si>
  <si>
    <t>幼児</t>
  </si>
  <si>
    <t>小学生</t>
  </si>
  <si>
    <t>中学生</t>
  </si>
  <si>
    <t>歩行中</t>
  </si>
  <si>
    <t>道路横断中</t>
  </si>
  <si>
    <t>その他歩行</t>
  </si>
  <si>
    <t>右・左折</t>
  </si>
  <si>
    <t>直進（その他）</t>
  </si>
  <si>
    <t>運</t>
  </si>
  <si>
    <t>転</t>
  </si>
  <si>
    <t>同</t>
  </si>
  <si>
    <t>乗</t>
  </si>
  <si>
    <t>四輪車</t>
  </si>
  <si>
    <t>直進(その他)</t>
  </si>
  <si>
    <t>都道府県別</t>
  </si>
  <si>
    <t>発生件数</t>
  </si>
  <si>
    <t>北海道</t>
  </si>
  <si>
    <t>青森</t>
  </si>
  <si>
    <t>岩手</t>
  </si>
  <si>
    <t>宮城</t>
  </si>
  <si>
    <t>秋田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</si>
  <si>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</si>
  <si>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</si>
  <si>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</si>
  <si>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</si>
  <si>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</si>
  <si>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</si>
  <si>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</si>
  <si>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</si>
  <si>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</si>
  <si>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</si>
  <si>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</si>
  <si>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</si>
  <si>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</si>
  <si>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</si>
  <si>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</si>
  <si>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</si>
  <si>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</si>
  <si>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</si>
  <si>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</si>
  <si>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</si>
  <si>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</si>
  <si>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</si>
  <si>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</si>
  <si>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</si>
  <si>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</si>
  <si>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</si>
  <si>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</si>
  <si>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</si>
  <si>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</si>
  <si>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</si>
  <si>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</si>
  <si>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</si>
  <si>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</si>
  <si>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</si>
  <si>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</si>
  <si>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</si>
  <si>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</si>
  <si>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</si>
  <si>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</si>
  <si>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</si>
  <si>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</si>
  <si>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資料：警察庁</t>
  </si>
  <si>
    <t>総数</t>
  </si>
  <si>
    <t>20－２．火災</t>
  </si>
  <si>
    <t>住 家 被 害</t>
  </si>
  <si>
    <t>そ の 他</t>
  </si>
  <si>
    <t>４月１日現在</t>
  </si>
  <si>
    <t>実員</t>
  </si>
  <si>
    <t>消防ポンプ自動車等</t>
  </si>
  <si>
    <t>消防職員
(吏員+職員)</t>
  </si>
  <si>
    <t>普　通</t>
  </si>
  <si>
    <t>放火の
疑　い</t>
  </si>
  <si>
    <t>不　明
調査中</t>
  </si>
  <si>
    <t>区分</t>
  </si>
  <si>
    <t>救急事故種別</t>
  </si>
  <si>
    <t>火災</t>
  </si>
  <si>
    <t>自然
災害</t>
  </si>
  <si>
    <t>水難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</si>
  <si>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</si>
  <si>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</si>
  <si>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</si>
  <si>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</si>
  <si>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</si>
  <si>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</si>
  <si>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</si>
  <si>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</si>
  <si>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10月</t>
  </si>
  <si>
    <t>　　11月</t>
  </si>
  <si>
    <t>　　12月</t>
  </si>
  <si>
    <t>３月</t>
  </si>
  <si>
    <t>４月</t>
  </si>
  <si>
    <t>５月</t>
  </si>
  <si>
    <t>６月</t>
  </si>
  <si>
    <t>７月</t>
  </si>
  <si>
    <t>８月</t>
  </si>
  <si>
    <t>９月</t>
  </si>
  <si>
    <t>子　　供</t>
  </si>
  <si>
    <t>不　明</t>
  </si>
  <si>
    <t>死者数</t>
  </si>
  <si>
    <t>負傷者数</t>
  </si>
  <si>
    <t>平成21年</t>
  </si>
  <si>
    <t>40歳代</t>
  </si>
  <si>
    <t>50歳代</t>
  </si>
  <si>
    <t>60～</t>
  </si>
  <si>
    <t>65～</t>
  </si>
  <si>
    <t>70～</t>
  </si>
  <si>
    <t>75歳</t>
  </si>
  <si>
    <t>未満</t>
  </si>
  <si>
    <t>24歳</t>
  </si>
  <si>
    <t>29歳</t>
  </si>
  <si>
    <t>64歳</t>
  </si>
  <si>
    <t>69歳</t>
  </si>
  <si>
    <t>74歳</t>
  </si>
  <si>
    <t>以上</t>
  </si>
  <si>
    <t>死　者</t>
  </si>
  <si>
    <t>ヘルメット着</t>
  </si>
  <si>
    <t xml:space="preserve">    〃    非着</t>
  </si>
  <si>
    <t>シートベルト着</t>
  </si>
  <si>
    <t xml:space="preserve">    〃    非着</t>
  </si>
  <si>
    <t>ヘルメット着</t>
  </si>
  <si>
    <t>20歳</t>
  </si>
  <si>
    <t>20～</t>
  </si>
  <si>
    <t>25～</t>
  </si>
  <si>
    <t>60～</t>
  </si>
  <si>
    <t>65～</t>
  </si>
  <si>
    <t>70～</t>
  </si>
  <si>
    <t>75歳</t>
  </si>
  <si>
    <t>経験年数</t>
  </si>
  <si>
    <t>未満</t>
  </si>
  <si>
    <t>24歳</t>
  </si>
  <si>
    <t>29歳</t>
  </si>
  <si>
    <t>64歳</t>
  </si>
  <si>
    <t>69歳</t>
  </si>
  <si>
    <t>74歳</t>
  </si>
  <si>
    <t>以上</t>
  </si>
  <si>
    <t>（運転者の経験年数）</t>
  </si>
  <si>
    <t>10年未満</t>
  </si>
  <si>
    <t>10年以上</t>
  </si>
  <si>
    <t>無 免 許</t>
  </si>
  <si>
    <t>発 生 件 数</t>
  </si>
  <si>
    <t>死  者  数</t>
  </si>
  <si>
    <t>負 傷 者 数</t>
  </si>
  <si>
    <t>総　　  　　      数</t>
  </si>
  <si>
    <t>第  １  当   事   者</t>
  </si>
  <si>
    <t>自 動 二 輪 車</t>
  </si>
  <si>
    <t>原    付    車</t>
  </si>
  <si>
    <t xml:space="preserve">    16 ～ 19 歳</t>
  </si>
  <si>
    <t xml:space="preserve">    20 ～ 24 歳</t>
  </si>
  <si>
    <t xml:space="preserve">    25 ～ 29 歳</t>
  </si>
  <si>
    <t>第１当事者の法令違反</t>
  </si>
  <si>
    <t>歩行者妨害</t>
  </si>
  <si>
    <t>酒酔い</t>
  </si>
  <si>
    <t>無免許（内数）</t>
  </si>
  <si>
    <t>注：１）ひき逃げ等で第１当事者が不明の場合を除く。</t>
  </si>
  <si>
    <t>　　２）｢初心｣とは、免許取得後１年未満のものをいう。</t>
  </si>
  <si>
    <t>　　３）｢安管選任事業所｣とは、安全運転管理者選任事業所に所属する運転手が自動車・二輪車を運転していて第１当事者となった交通事故をいう。</t>
  </si>
  <si>
    <t>発 生 件 数</t>
  </si>
  <si>
    <t>死  者  数</t>
  </si>
  <si>
    <t>負 傷 者 数</t>
  </si>
  <si>
    <t>１月</t>
  </si>
  <si>
    <t>２月</t>
  </si>
  <si>
    <t>第１当事者の居住地別</t>
  </si>
  <si>
    <t>１万人当たりの
発生件数</t>
  </si>
  <si>
    <t>酒田</t>
  </si>
  <si>
    <r>
      <t>注：１）</t>
    </r>
    <r>
      <rPr>
        <sz val="10"/>
        <rFont val="ＭＳ Ｐ明朝"/>
        <family val="1"/>
      </rPr>
      <t>最北地域は、新庄、村山、尾花沢署の所管区域である。</t>
    </r>
    <r>
      <rPr>
        <sz val="10"/>
        <rFont val="ＭＳ 明朝"/>
        <family val="1"/>
      </rPr>
      <t>２）</t>
    </r>
    <r>
      <rPr>
        <sz val="10"/>
        <rFont val="ＭＳ Ｐ明朝"/>
        <family val="1"/>
      </rPr>
      <t>地域計には高速隊を含まず、総数には高速隊を含む。</t>
    </r>
  </si>
  <si>
    <t>　　３）上山、天童、庄内、小国の各警察署は、単独の市町を管轄。</t>
  </si>
  <si>
    <t>労働
災害</t>
  </si>
  <si>
    <t>運動
競技</t>
  </si>
  <si>
    <t>一般
負傷</t>
  </si>
  <si>
    <t>加害</t>
  </si>
  <si>
    <t>自損</t>
  </si>
  <si>
    <t>急病</t>
  </si>
  <si>
    <t>転院
搬送</t>
  </si>
  <si>
    <t>医師
搬送</t>
  </si>
  <si>
    <t>資器材
等搬送</t>
  </si>
  <si>
    <t>その他</t>
  </si>
  <si>
    <t>総               数</t>
  </si>
  <si>
    <t>警察電話</t>
  </si>
  <si>
    <t>焼損面積</t>
  </si>
  <si>
    <t>損害額</t>
  </si>
  <si>
    <t>焼損数</t>
  </si>
  <si>
    <t>り災世帯数</t>
  </si>
  <si>
    <t>建　　物　　(棟）</t>
  </si>
  <si>
    <t>救　助
工作車</t>
  </si>
  <si>
    <t>小 型 動 力
ポンプ積載車</t>
  </si>
  <si>
    <t>小型動力
ポンプ</t>
  </si>
  <si>
    <t>消防・救急業務用無線局</t>
  </si>
  <si>
    <t>電話（消防機関にあるもの）</t>
  </si>
  <si>
    <t>消防水利</t>
  </si>
  <si>
    <t>基地局</t>
  </si>
  <si>
    <r>
      <t>火災専用</t>
    </r>
    <r>
      <rPr>
        <sz val="10"/>
        <rFont val="ＭＳ 明朝"/>
        <family val="1"/>
      </rPr>
      <t xml:space="preserve">
電　　話
（119）</t>
    </r>
  </si>
  <si>
    <t>加入
電話</t>
  </si>
  <si>
    <t>防火
水槽</t>
  </si>
  <si>
    <t>井戸</t>
  </si>
  <si>
    <t>プール
その他</t>
  </si>
  <si>
    <t>(人)</t>
  </si>
  <si>
    <t>負傷者</t>
  </si>
  <si>
    <t>(棟)</t>
  </si>
  <si>
    <t>(世帯)</t>
  </si>
  <si>
    <t>(箇所)</t>
  </si>
  <si>
    <t>(隻)</t>
  </si>
  <si>
    <t>(戸)</t>
  </si>
  <si>
    <t>(回線)</t>
  </si>
  <si>
    <t>(箇所)</t>
  </si>
  <si>
    <t>(件)</t>
  </si>
  <si>
    <t>(千円)</t>
  </si>
  <si>
    <t>(団体)</t>
  </si>
  <si>
    <t>資料：県危機管理課</t>
  </si>
  <si>
    <r>
      <t>　　　　　　　　　　　　　
                           災　害　名</t>
    </r>
    <r>
      <rPr>
        <sz val="6"/>
        <rFont val="ＭＳ 明朝"/>
        <family val="1"/>
      </rPr>
      <t xml:space="preserve">
</t>
    </r>
    <r>
      <rPr>
        <sz val="10"/>
        <rFont val="ＭＳ 明朝"/>
        <family val="1"/>
      </rPr>
      <t>　区　　　分</t>
    </r>
  </si>
  <si>
    <t>-</t>
  </si>
  <si>
    <t>平成22年</t>
  </si>
  <si>
    <t>消防
電話</t>
  </si>
  <si>
    <t>平成22年</t>
  </si>
  <si>
    <t>資料：県危機管理課　（２）～（４）についても同じ</t>
  </si>
  <si>
    <t>建  物
床面積</t>
  </si>
  <si>
    <t>建   物
表面積</t>
  </si>
  <si>
    <t>20－２．火災　（続き）</t>
  </si>
  <si>
    <t>20－５．交通事故発生状況及び死傷者数</t>
  </si>
  <si>
    <t>平成22年</t>
  </si>
  <si>
    <t>平成22年</t>
  </si>
  <si>
    <t>20－５．交通事故発生状況及び死傷者数　（続き）</t>
  </si>
  <si>
    <t>年齢層</t>
  </si>
  <si>
    <t>総 数</t>
  </si>
  <si>
    <t>子　　供</t>
  </si>
  <si>
    <t>20歳</t>
  </si>
  <si>
    <t>20～</t>
  </si>
  <si>
    <t>25～</t>
  </si>
  <si>
    <t>－</t>
  </si>
  <si>
    <t>.</t>
  </si>
  <si>
    <t>災害</t>
  </si>
  <si>
    <t>－</t>
  </si>
  <si>
    <t>.</t>
  </si>
  <si>
    <t>火災</t>
  </si>
  <si>
    <t>(1)消防力の現状</t>
  </si>
  <si>
    <t>(2)月別火災発生件数及び損害額</t>
  </si>
  <si>
    <t>(3)出火原因別出火件数</t>
  </si>
  <si>
    <t>(4)覚知方法別建物火災件数及び焼損面積</t>
  </si>
  <si>
    <t>－</t>
  </si>
  <si>
    <t>.</t>
  </si>
  <si>
    <t>救急事故種別出場件数及び搬送人員</t>
  </si>
  <si>
    <t>－</t>
  </si>
  <si>
    <t>.</t>
  </si>
  <si>
    <t>災害建築物の床面積及び損害見積額</t>
  </si>
  <si>
    <t>－</t>
  </si>
  <si>
    <t>.</t>
  </si>
  <si>
    <t>交通事故発生状況及び死傷者数</t>
  </si>
  <si>
    <t>(1)警察署別市町村別発生状況</t>
  </si>
  <si>
    <t>(2)月別発生状況</t>
  </si>
  <si>
    <t>(3)道路別発生状況</t>
  </si>
  <si>
    <t>(4)第１当事者別・原因別発生状況</t>
  </si>
  <si>
    <t>(6)死傷者の状態と年齢別発生状況</t>
  </si>
  <si>
    <t>(7)都道府県別発生状況</t>
  </si>
  <si>
    <t>(5)死亡事故の第１当事者の運転経験年数と年齢別発生状況</t>
  </si>
  <si>
    <t>地震</t>
  </si>
  <si>
    <t>大雨・強風</t>
  </si>
  <si>
    <t>-</t>
  </si>
  <si>
    <t>(ha)</t>
  </si>
  <si>
    <t xml:space="preserve">20－１．災害（平成23年） </t>
  </si>
  <si>
    <t>平成24年3月31日現在</t>
  </si>
  <si>
    <t>-</t>
  </si>
  <si>
    <t>-</t>
  </si>
  <si>
    <t>-</t>
  </si>
  <si>
    <t>(ha)</t>
  </si>
  <si>
    <t>-</t>
  </si>
  <si>
    <t>-</t>
  </si>
  <si>
    <t>-</t>
  </si>
  <si>
    <t>（１）消防力の現状(平成22、23年）</t>
  </si>
  <si>
    <t>平成23年</t>
  </si>
  <si>
    <t>平成23年</t>
  </si>
  <si>
    <t>注：表中の数字は速報値のため、変わる場合がある。</t>
  </si>
  <si>
    <t>平成22年</t>
  </si>
  <si>
    <t>（２）月別火災発生件数及び損害額（平成22、23年）</t>
  </si>
  <si>
    <t>平成23年</t>
  </si>
  <si>
    <t>平成23年</t>
  </si>
  <si>
    <t>　　出火原
　　　因別
月別</t>
  </si>
  <si>
    <t>（３）出火原因別出火件数（平成23年）</t>
  </si>
  <si>
    <t>（４）覚知方法別建物火災件数及び焼損面積（平成23年）</t>
  </si>
  <si>
    <t>20－３．救急事故種別出場件数及び搬送人員（平成23年）</t>
  </si>
  <si>
    <t>20－４．災害建築物の床面積及び損害見積額(平成22、23年）</t>
  </si>
  <si>
    <t>平成22年</t>
  </si>
  <si>
    <t>平成23年</t>
  </si>
  <si>
    <t>（１）警察署別市町村別発生状況（平成22、23年）</t>
  </si>
  <si>
    <t>平成23年</t>
  </si>
  <si>
    <t>H23.10.1現在</t>
  </si>
  <si>
    <t>庄内地域</t>
  </si>
  <si>
    <t>注：平成23年10月１日現在の人口は、県統計企画課「山形県の人口と世帯数」等による。</t>
  </si>
  <si>
    <t>（２）月別発生状況（平成22、23年）</t>
  </si>
  <si>
    <t>平成23年</t>
  </si>
  <si>
    <t>（３）道路別発生状況（平成22、23年）</t>
  </si>
  <si>
    <t>（４）第１当事者別・原因別発生状況（平成22、23年）</t>
  </si>
  <si>
    <t>（５）死亡事故の第１当事者の運転経験年数と年齢別発生状況（平成23年）</t>
  </si>
  <si>
    <t>（６）死傷者の状態と年齢別発生状況（平成23年）</t>
  </si>
  <si>
    <t>（７）都道府県別発生状況(平成21～23年）</t>
  </si>
  <si>
    <t>平成23年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</si>
</sst>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0_ ;_ * \-#,##0.00_ ;_ * &quot;-&quot;_ ;_ @_ "/>
    <numFmt numFmtId="178" formatCode="[$-411]ggge&quot;年&quot;m&quot;月&quot;d&quot;日&quot;;@"/>
    <numFmt numFmtId="179" formatCode="* #,##0;* \-#,##0;* &quot;-&quot;;@"/>
    <numFmt numFmtId="180" formatCode="#,##0_ "/>
    <numFmt numFmtId="181" formatCode="#,##0;&quot;△ &quot;#,##0"/>
    <numFmt numFmtId="182" formatCode="0.0;&quot;△ &quot;0.0"/>
    <numFmt numFmtId="183" formatCode="#,##0.0;[Red]\-#,##0.0"/>
    <numFmt numFmtId="184" formatCode="#,##0\ ;\-#,##0\ ;&quot;-&quot;;"/>
    <numFmt numFmtId="185" formatCode="#,##0.0;&quot;△ &quot;#,##0.0"/>
    <numFmt numFmtId="186" formatCode="#,##0_ ;[Red]\-#,##0\ "/>
    <numFmt numFmtId="187" formatCode="#,##0.0_ ;[Red]\-#,##0.0\ "/>
    <numFmt numFmtId="188" formatCode="#,###"/>
    <numFmt numFmtId="189" formatCode="0_);[Red]\(0\)"/>
    <numFmt numFmtId="190" formatCode="#,##0_);[Red]\(#,##0\)"/>
    <numFmt numFmtId="191" formatCode="0_ "/>
    <numFmt numFmtId="192" formatCode="0;&quot;△ &quot;0"/>
    <numFmt numFmtId="193" formatCode="#,##0;[Red]&quot;△ &quot;#,##0"/>
  </numFmts>
  <fonts count="21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b/>
      <sz val="10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i/>
      <sz val="10"/>
      <name val="ＭＳ 明朝"/>
      <family val="1"/>
    </font>
    <font>
      <sz val="6"/>
      <name val="ＭＳ 明朝"/>
      <family val="1"/>
    </font>
    <font>
      <sz val="9"/>
      <name val="明朝"/>
      <family val="1"/>
    </font>
    <font>
      <sz val="10"/>
      <name val="明朝"/>
      <family val="1"/>
    </font>
    <font>
      <sz val="11"/>
      <name val="明朝"/>
      <family val="1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hair"/>
    </border>
    <border diagonalDown="1">
      <left>
        <color indexed="63"/>
      </left>
      <right style="thin"/>
      <top style="double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</cellStyleXfs>
  <cellXfs count="542">
    <xf numFmtId="0" fontId="0" fillId="0" borderId="0" xfId="0" applyAlignment="1">
      <alignment vertical="center"/>
    </xf>
    <xf numFmtId="38" fontId="4" fillId="0" borderId="0" xfId="16" applyFont="1" applyFill="1" applyAlignment="1">
      <alignment vertical="center"/>
    </xf>
    <xf numFmtId="38" fontId="5" fillId="0" borderId="0" xfId="16" applyFont="1" applyFill="1" applyAlignment="1">
      <alignment vertical="center"/>
    </xf>
    <xf numFmtId="0" fontId="8" fillId="0" borderId="0" xfId="20" applyFont="1" applyFill="1" applyAlignment="1">
      <alignment horizontal="left"/>
      <protection/>
    </xf>
    <xf numFmtId="0" fontId="4" fillId="0" borderId="0" xfId="21" applyFont="1" applyFill="1">
      <alignment vertical="center"/>
      <protection/>
    </xf>
    <xf numFmtId="38" fontId="4" fillId="0" borderId="0" xfId="16" applyFont="1" applyFill="1" applyBorder="1" applyAlignment="1">
      <alignment vertical="center"/>
    </xf>
    <xf numFmtId="38" fontId="4" fillId="0" borderId="0" xfId="16" applyFont="1" applyFill="1" applyAlignment="1">
      <alignment horizontal="right" vertical="center"/>
    </xf>
    <xf numFmtId="38" fontId="4" fillId="0" borderId="0" xfId="16" applyFont="1" applyFill="1" applyBorder="1" applyAlignment="1">
      <alignment horizontal="distributed" vertical="center"/>
    </xf>
    <xf numFmtId="38" fontId="4" fillId="0" borderId="1" xfId="16" applyFont="1" applyFill="1" applyBorder="1" applyAlignment="1">
      <alignment horizontal="center" vertical="center"/>
    </xf>
    <xf numFmtId="38" fontId="4" fillId="0" borderId="2" xfId="16" applyFont="1" applyFill="1" applyBorder="1" applyAlignment="1">
      <alignment horizontal="center"/>
    </xf>
    <xf numFmtId="179" fontId="4" fillId="0" borderId="3" xfId="16" applyNumberFormat="1" applyFont="1" applyFill="1" applyBorder="1" applyAlignment="1">
      <alignment horizontal="right"/>
    </xf>
    <xf numFmtId="179" fontId="4" fillId="0" borderId="4" xfId="16" applyNumberFormat="1" applyFont="1" applyFill="1" applyBorder="1" applyAlignment="1">
      <alignment horizontal="right"/>
    </xf>
    <xf numFmtId="38" fontId="4" fillId="0" borderId="0" xfId="16" applyFont="1" applyFill="1" applyBorder="1" applyAlignment="1">
      <alignment/>
    </xf>
    <xf numFmtId="38" fontId="4" fillId="0" borderId="0" xfId="16" applyFont="1" applyFill="1" applyAlignment="1">
      <alignment/>
    </xf>
    <xf numFmtId="38" fontId="6" fillId="0" borderId="2" xfId="16" applyFont="1" applyFill="1" applyBorder="1" applyAlignment="1">
      <alignment horizontal="center"/>
    </xf>
    <xf numFmtId="38" fontId="6" fillId="0" borderId="0" xfId="16" applyFont="1" applyFill="1" applyBorder="1" applyAlignment="1">
      <alignment/>
    </xf>
    <xf numFmtId="38" fontId="6" fillId="0" borderId="0" xfId="16" applyFont="1" applyFill="1" applyAlignment="1">
      <alignment/>
    </xf>
    <xf numFmtId="38" fontId="4" fillId="0" borderId="2" xfId="16" applyFont="1" applyFill="1" applyBorder="1" applyAlignment="1">
      <alignment horizontal="right"/>
    </xf>
    <xf numFmtId="38" fontId="4" fillId="0" borderId="2" xfId="16" applyFont="1" applyFill="1" applyBorder="1" applyAlignment="1" quotePrefix="1">
      <alignment horizontal="right"/>
    </xf>
    <xf numFmtId="38" fontId="4" fillId="0" borderId="5" xfId="16" applyFont="1" applyFill="1" applyBorder="1" applyAlignment="1">
      <alignment vertical="center"/>
    </xf>
    <xf numFmtId="179" fontId="4" fillId="0" borderId="6" xfId="16" applyNumberFormat="1" applyFont="1" applyFill="1" applyBorder="1" applyAlignment="1">
      <alignment horizontal="right"/>
    </xf>
    <xf numFmtId="179" fontId="4" fillId="0" borderId="7" xfId="16" applyNumberFormat="1" applyFont="1" applyFill="1" applyBorder="1" applyAlignment="1">
      <alignment horizontal="right"/>
    </xf>
    <xf numFmtId="38" fontId="4" fillId="0" borderId="8" xfId="16" applyFont="1" applyFill="1" applyBorder="1" applyAlignment="1" quotePrefix="1">
      <alignment horizontal="right"/>
    </xf>
    <xf numFmtId="38" fontId="4" fillId="0" borderId="1" xfId="16" applyFont="1" applyFill="1" applyBorder="1" applyAlignment="1">
      <alignment horizontal="distributed" vertical="center" wrapText="1"/>
    </xf>
    <xf numFmtId="41" fontId="4" fillId="0" borderId="3" xfId="16" applyNumberFormat="1" applyFont="1" applyFill="1" applyBorder="1" applyAlignment="1">
      <alignment vertical="center"/>
    </xf>
    <xf numFmtId="41" fontId="4" fillId="0" borderId="4" xfId="16" applyNumberFormat="1" applyFont="1" applyFill="1" applyBorder="1" applyAlignment="1">
      <alignment vertical="center"/>
    </xf>
    <xf numFmtId="38" fontId="6" fillId="0" borderId="0" xfId="16" applyFont="1" applyFill="1" applyAlignment="1">
      <alignment vertical="center"/>
    </xf>
    <xf numFmtId="38" fontId="4" fillId="0" borderId="9" xfId="16" applyFont="1" applyFill="1" applyBorder="1" applyAlignment="1">
      <alignment horizontal="center" vertical="center"/>
    </xf>
    <xf numFmtId="0" fontId="4" fillId="0" borderId="0" xfId="22" applyFont="1" applyFill="1" applyBorder="1">
      <alignment vertical="center"/>
      <protection/>
    </xf>
    <xf numFmtId="0" fontId="4" fillId="0" borderId="0" xfId="22" applyFont="1" applyFill="1">
      <alignment vertical="center"/>
      <protection/>
    </xf>
    <xf numFmtId="0" fontId="4" fillId="0" borderId="0" xfId="22" applyFont="1" applyFill="1" applyAlignment="1">
      <alignment vertical="center"/>
      <protection/>
    </xf>
    <xf numFmtId="0" fontId="6" fillId="0" borderId="2" xfId="22" applyFont="1" applyFill="1" applyBorder="1" applyAlignment="1">
      <alignment horizontal="center"/>
      <protection/>
    </xf>
    <xf numFmtId="0" fontId="6" fillId="0" borderId="0" xfId="22" applyFont="1" applyFill="1" applyAlignment="1">
      <alignment/>
      <protection/>
    </xf>
    <xf numFmtId="0" fontId="4" fillId="0" borderId="2" xfId="22" applyFont="1" applyFill="1" applyBorder="1" applyAlignment="1">
      <alignment/>
      <protection/>
    </xf>
    <xf numFmtId="41" fontId="4" fillId="0" borderId="0" xfId="22" applyNumberFormat="1" applyFont="1" applyFill="1" applyAlignment="1">
      <alignment/>
      <protection/>
    </xf>
    <xf numFmtId="0" fontId="4" fillId="0" borderId="0" xfId="22" applyFont="1" applyFill="1" applyAlignment="1">
      <alignment/>
      <protection/>
    </xf>
    <xf numFmtId="0" fontId="4" fillId="0" borderId="2" xfId="22" applyFont="1" applyFill="1" applyBorder="1" applyAlignment="1" quotePrefix="1">
      <alignment/>
      <protection/>
    </xf>
    <xf numFmtId="0" fontId="4" fillId="0" borderId="8" xfId="22" applyFont="1" applyFill="1" applyBorder="1" applyAlignment="1" quotePrefix="1">
      <alignment/>
      <protection/>
    </xf>
    <xf numFmtId="38" fontId="4" fillId="0" borderId="0" xfId="16" applyFont="1" applyFill="1" applyBorder="1" applyAlignment="1">
      <alignment/>
    </xf>
    <xf numFmtId="38" fontId="4" fillId="0" borderId="0" xfId="16" applyFont="1" applyFill="1" applyAlignment="1">
      <alignment/>
    </xf>
    <xf numFmtId="38" fontId="5" fillId="0" borderId="0" xfId="16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9" xfId="16" applyFont="1" applyFill="1" applyBorder="1" applyAlignment="1">
      <alignment horizontal="centerContinuous" vertical="center"/>
    </xf>
    <xf numFmtId="38" fontId="4" fillId="0" borderId="0" xfId="16" applyFont="1" applyFill="1" applyBorder="1" applyAlignment="1">
      <alignment horizontal="right" vertical="center"/>
    </xf>
    <xf numFmtId="38" fontId="9" fillId="0" borderId="10" xfId="16" applyFont="1" applyFill="1" applyBorder="1" applyAlignment="1">
      <alignment horizontal="centerContinuous" vertical="center"/>
    </xf>
    <xf numFmtId="38" fontId="9" fillId="0" borderId="9" xfId="16" applyFont="1" applyFill="1" applyBorder="1" applyAlignment="1">
      <alignment horizontal="centerContinuous" vertical="center"/>
    </xf>
    <xf numFmtId="38" fontId="9" fillId="0" borderId="11" xfId="16" applyFont="1" applyFill="1" applyBorder="1" applyAlignment="1">
      <alignment horizontal="center" vertical="center"/>
    </xf>
    <xf numFmtId="38" fontId="4" fillId="0" borderId="3" xfId="16" applyFont="1" applyFill="1" applyBorder="1" applyAlignment="1">
      <alignment vertical="center"/>
    </xf>
    <xf numFmtId="38" fontId="4" fillId="0" borderId="12" xfId="16" applyFont="1" applyFill="1" applyBorder="1" applyAlignment="1">
      <alignment vertical="center"/>
    </xf>
    <xf numFmtId="38" fontId="4" fillId="0" borderId="13" xfId="16" applyFont="1" applyFill="1" applyBorder="1" applyAlignment="1">
      <alignment vertical="center"/>
    </xf>
    <xf numFmtId="38" fontId="6" fillId="0" borderId="3" xfId="16" applyFont="1" applyFill="1" applyBorder="1" applyAlignment="1">
      <alignment vertical="center"/>
    </xf>
    <xf numFmtId="181" fontId="6" fillId="0" borderId="3" xfId="16" applyNumberFormat="1" applyFont="1" applyFill="1" applyBorder="1" applyAlignment="1">
      <alignment vertical="center"/>
    </xf>
    <xf numFmtId="181" fontId="4" fillId="0" borderId="3" xfId="16" applyNumberFormat="1" applyFont="1" applyFill="1" applyBorder="1" applyAlignment="1">
      <alignment vertical="center"/>
    </xf>
    <xf numFmtId="181" fontId="11" fillId="0" borderId="3" xfId="16" applyNumberFormat="1" applyFont="1" applyFill="1" applyBorder="1" applyAlignment="1">
      <alignment vertical="center"/>
    </xf>
    <xf numFmtId="184" fontId="4" fillId="0" borderId="3" xfId="16" applyNumberFormat="1" applyFont="1" applyFill="1" applyBorder="1" applyAlignment="1">
      <alignment vertical="center"/>
    </xf>
    <xf numFmtId="38" fontId="4" fillId="0" borderId="8" xfId="16" applyFont="1" applyFill="1" applyBorder="1" applyAlignment="1">
      <alignment horizontal="distributed" vertical="center"/>
    </xf>
    <xf numFmtId="181" fontId="4" fillId="0" borderId="14" xfId="16" applyNumberFormat="1" applyFont="1" applyFill="1" applyBorder="1" applyAlignment="1">
      <alignment vertical="center"/>
    </xf>
    <xf numFmtId="184" fontId="4" fillId="0" borderId="14" xfId="16" applyNumberFormat="1" applyFont="1" applyFill="1" applyBorder="1" applyAlignment="1">
      <alignment vertical="center"/>
    </xf>
    <xf numFmtId="38" fontId="4" fillId="0" borderId="15" xfId="16" applyFont="1" applyFill="1" applyBorder="1" applyAlignment="1">
      <alignment horizontal="distributed" vertical="center"/>
    </xf>
    <xf numFmtId="181" fontId="4" fillId="0" borderId="16" xfId="16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/>
    </xf>
    <xf numFmtId="38" fontId="4" fillId="0" borderId="4" xfId="16" applyFont="1" applyFill="1" applyBorder="1" applyAlignment="1">
      <alignment vertical="center"/>
    </xf>
    <xf numFmtId="38" fontId="9" fillId="0" borderId="0" xfId="16" applyFont="1" applyFill="1" applyAlignment="1">
      <alignment horizontal="right" vertical="center"/>
    </xf>
    <xf numFmtId="38" fontId="4" fillId="0" borderId="17" xfId="16" applyFont="1" applyFill="1" applyBorder="1" applyAlignment="1">
      <alignment horizontal="centerContinuous" vertical="center"/>
    </xf>
    <xf numFmtId="38" fontId="6" fillId="0" borderId="2" xfId="16" applyFont="1" applyFill="1" applyBorder="1" applyAlignment="1">
      <alignment horizontal="distributed" vertical="center"/>
    </xf>
    <xf numFmtId="38" fontId="12" fillId="0" borderId="3" xfId="16" applyFont="1" applyFill="1" applyBorder="1" applyAlignment="1">
      <alignment vertical="center"/>
    </xf>
    <xf numFmtId="38" fontId="4" fillId="0" borderId="2" xfId="16" applyFont="1" applyFill="1" applyBorder="1" applyAlignment="1">
      <alignment horizontal="distributed" vertical="center"/>
    </xf>
    <xf numFmtId="38" fontId="9" fillId="0" borderId="3" xfId="16" applyFont="1" applyFill="1" applyBorder="1" applyAlignment="1">
      <alignment vertical="center"/>
    </xf>
    <xf numFmtId="38" fontId="4" fillId="0" borderId="2" xfId="16" applyFont="1" applyFill="1" applyBorder="1" applyAlignment="1">
      <alignment horizontal="center" vertical="center"/>
    </xf>
    <xf numFmtId="0" fontId="9" fillId="0" borderId="3" xfId="16" applyNumberFormat="1" applyFont="1" applyFill="1" applyBorder="1" applyAlignment="1">
      <alignment vertical="center"/>
    </xf>
    <xf numFmtId="38" fontId="4" fillId="0" borderId="2" xfId="16" applyFont="1" applyFill="1" applyBorder="1" applyAlignment="1">
      <alignment horizontal="right" vertical="center"/>
    </xf>
    <xf numFmtId="38" fontId="9" fillId="0" borderId="14" xfId="16" applyFont="1" applyFill="1" applyBorder="1" applyAlignment="1">
      <alignment vertical="center"/>
    </xf>
    <xf numFmtId="38" fontId="9" fillId="0" borderId="15" xfId="16" applyFont="1" applyFill="1" applyBorder="1" applyAlignment="1">
      <alignment vertical="center"/>
    </xf>
    <xf numFmtId="38" fontId="12" fillId="0" borderId="18" xfId="16" applyFont="1" applyFill="1" applyBorder="1" applyAlignment="1">
      <alignment vertical="center"/>
    </xf>
    <xf numFmtId="38" fontId="6" fillId="0" borderId="0" xfId="16" applyFont="1" applyFill="1" applyBorder="1" applyAlignment="1">
      <alignment vertical="center"/>
    </xf>
    <xf numFmtId="184" fontId="9" fillId="0" borderId="3" xfId="16" applyNumberFormat="1" applyFont="1" applyFill="1" applyBorder="1" applyAlignment="1">
      <alignment vertical="center"/>
    </xf>
    <xf numFmtId="38" fontId="9" fillId="0" borderId="3" xfId="16" applyFont="1" applyFill="1" applyBorder="1" applyAlignment="1">
      <alignment horizontal="right" vertical="center"/>
    </xf>
    <xf numFmtId="38" fontId="9" fillId="0" borderId="2" xfId="16" applyFont="1" applyFill="1" applyBorder="1" applyAlignment="1">
      <alignment horizontal="distributed" vertical="center"/>
    </xf>
    <xf numFmtId="0" fontId="9" fillId="0" borderId="3" xfId="16" applyNumberFormat="1" applyFont="1" applyFill="1" applyBorder="1" applyAlignment="1">
      <alignment horizontal="right" vertical="center"/>
    </xf>
    <xf numFmtId="38" fontId="9" fillId="0" borderId="14" xfId="16" applyFont="1" applyFill="1" applyBorder="1" applyAlignment="1">
      <alignment horizontal="right" vertical="center"/>
    </xf>
    <xf numFmtId="38" fontId="6" fillId="0" borderId="3" xfId="16" applyFont="1" applyFill="1" applyBorder="1" applyAlignment="1">
      <alignment horizontal="right"/>
    </xf>
    <xf numFmtId="38" fontId="4" fillId="0" borderId="3" xfId="16" applyFont="1" applyFill="1" applyBorder="1" applyAlignment="1">
      <alignment horizontal="center"/>
    </xf>
    <xf numFmtId="38" fontId="4" fillId="0" borderId="3" xfId="16" applyFont="1" applyFill="1" applyBorder="1" applyAlignment="1">
      <alignment/>
    </xf>
    <xf numFmtId="38" fontId="6" fillId="0" borderId="3" xfId="16" applyFont="1" applyFill="1" applyBorder="1" applyAlignment="1">
      <alignment/>
    </xf>
    <xf numFmtId="38" fontId="4" fillId="0" borderId="14" xfId="16" applyFont="1" applyFill="1" applyBorder="1" applyAlignment="1">
      <alignment/>
    </xf>
    <xf numFmtId="38" fontId="10" fillId="0" borderId="1" xfId="16" applyFont="1" applyFill="1" applyBorder="1" applyAlignment="1">
      <alignment horizontal="center" vertical="center" wrapText="1"/>
    </xf>
    <xf numFmtId="0" fontId="8" fillId="0" borderId="0" xfId="20" applyFont="1" applyFill="1" applyAlignment="1">
      <alignment horizontal="left" vertical="center"/>
      <protection/>
    </xf>
    <xf numFmtId="38" fontId="9" fillId="0" borderId="1" xfId="16" applyFont="1" applyFill="1" applyBorder="1" applyAlignment="1">
      <alignment horizontal="center" vertical="center"/>
    </xf>
    <xf numFmtId="38" fontId="9" fillId="0" borderId="19" xfId="16" applyFont="1" applyFill="1" applyBorder="1" applyAlignment="1">
      <alignment horizontal="center" vertical="center"/>
    </xf>
    <xf numFmtId="41" fontId="4" fillId="0" borderId="0" xfId="16" applyNumberFormat="1" applyFont="1" applyFill="1" applyBorder="1" applyAlignment="1">
      <alignment horizontal="center" vertical="center" shrinkToFit="1"/>
    </xf>
    <xf numFmtId="41" fontId="6" fillId="0" borderId="0" xfId="16" applyNumberFormat="1" applyFont="1" applyFill="1" applyBorder="1" applyAlignment="1">
      <alignment horizontal="center" vertical="center" shrinkToFit="1"/>
    </xf>
    <xf numFmtId="38" fontId="4" fillId="0" borderId="0" xfId="16" applyFont="1" applyFill="1" applyAlignment="1">
      <alignment vertical="center" shrinkToFit="1"/>
    </xf>
    <xf numFmtId="38" fontId="10" fillId="0" borderId="1" xfId="16" applyFont="1" applyFill="1" applyBorder="1" applyAlignment="1">
      <alignment horizontal="center" vertical="center"/>
    </xf>
    <xf numFmtId="38" fontId="4" fillId="0" borderId="1" xfId="16" applyFont="1" applyFill="1" applyBorder="1" applyAlignment="1">
      <alignment horizontal="center" vertical="center" wrapText="1"/>
    </xf>
    <xf numFmtId="38" fontId="4" fillId="0" borderId="19" xfId="16" applyFont="1" applyFill="1" applyBorder="1" applyAlignment="1">
      <alignment horizontal="center" vertical="center" wrapText="1"/>
    </xf>
    <xf numFmtId="38" fontId="1" fillId="0" borderId="1" xfId="16" applyFont="1" applyFill="1" applyBorder="1" applyAlignment="1">
      <alignment horizontal="distributed" vertical="center" wrapText="1"/>
    </xf>
    <xf numFmtId="38" fontId="15" fillId="0" borderId="0" xfId="16" applyFont="1" applyFill="1" applyAlignment="1">
      <alignment horizontal="right" vertical="top"/>
    </xf>
    <xf numFmtId="0" fontId="4" fillId="0" borderId="20" xfId="16" applyNumberFormat="1" applyFont="1" applyFill="1" applyBorder="1" applyAlignment="1">
      <alignment horizontal="distributed" vertical="center"/>
    </xf>
    <xf numFmtId="0" fontId="4" fillId="0" borderId="21" xfId="16" applyNumberFormat="1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38" fontId="9" fillId="0" borderId="1" xfId="16" applyFont="1" applyFill="1" applyBorder="1" applyAlignment="1">
      <alignment horizontal="distributed" vertical="center"/>
    </xf>
    <xf numFmtId="38" fontId="9" fillId="0" borderId="0" xfId="16" applyFont="1" applyFill="1" applyAlignment="1">
      <alignment vertical="center"/>
    </xf>
    <xf numFmtId="38" fontId="9" fillId="0" borderId="2" xfId="16" applyFont="1" applyFill="1" applyBorder="1" applyAlignment="1">
      <alignment horizontal="center" vertical="center"/>
    </xf>
    <xf numFmtId="38" fontId="4" fillId="0" borderId="22" xfId="16" applyFont="1" applyFill="1" applyBorder="1" applyAlignment="1">
      <alignment vertical="center"/>
    </xf>
    <xf numFmtId="38" fontId="6" fillId="0" borderId="0" xfId="16" applyFont="1" applyFill="1" applyAlignment="1">
      <alignment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Continuous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2" xfId="0" applyFont="1" applyFill="1" applyBorder="1" applyAlignment="1">
      <alignment vertical="center"/>
    </xf>
    <xf numFmtId="38" fontId="6" fillId="0" borderId="4" xfId="16" applyFont="1" applyFill="1" applyBorder="1" applyAlignment="1">
      <alignment horizontal="right"/>
    </xf>
    <xf numFmtId="38" fontId="4" fillId="0" borderId="4" xfId="16" applyFont="1" applyFill="1" applyBorder="1" applyAlignment="1">
      <alignment horizontal="center"/>
    </xf>
    <xf numFmtId="38" fontId="4" fillId="0" borderId="4" xfId="16" applyFont="1" applyFill="1" applyBorder="1" applyAlignment="1">
      <alignment/>
    </xf>
    <xf numFmtId="38" fontId="6" fillId="0" borderId="4" xfId="16" applyFont="1" applyFill="1" applyBorder="1" applyAlignment="1">
      <alignment/>
    </xf>
    <xf numFmtId="38" fontId="4" fillId="0" borderId="15" xfId="16" applyFont="1" applyFill="1" applyBorder="1" applyAlignment="1">
      <alignment/>
    </xf>
    <xf numFmtId="41" fontId="6" fillId="0" borderId="3" xfId="16" applyNumberFormat="1" applyFont="1" applyFill="1" applyBorder="1" applyAlignment="1">
      <alignment vertical="center"/>
    </xf>
    <xf numFmtId="41" fontId="6" fillId="0" borderId="3" xfId="16" applyNumberFormat="1" applyFont="1" applyFill="1" applyBorder="1" applyAlignment="1">
      <alignment horizontal="right" vertical="center"/>
    </xf>
    <xf numFmtId="41" fontId="6" fillId="0" borderId="4" xfId="16" applyNumberFormat="1" applyFont="1" applyFill="1" applyBorder="1" applyAlignment="1">
      <alignment horizontal="right" vertical="center"/>
    </xf>
    <xf numFmtId="41" fontId="4" fillId="0" borderId="14" xfId="16" applyNumberFormat="1" applyFont="1" applyFill="1" applyBorder="1" applyAlignment="1">
      <alignment vertical="center"/>
    </xf>
    <xf numFmtId="41" fontId="12" fillId="0" borderId="18" xfId="16" applyNumberFormat="1" applyFont="1" applyFill="1" applyBorder="1" applyAlignment="1">
      <alignment vertical="center"/>
    </xf>
    <xf numFmtId="41" fontId="12" fillId="0" borderId="18" xfId="16" applyNumberFormat="1" applyFont="1" applyFill="1" applyBorder="1" applyAlignment="1">
      <alignment horizontal="right" vertical="center"/>
    </xf>
    <xf numFmtId="41" fontId="12" fillId="0" borderId="6" xfId="16" applyNumberFormat="1" applyFont="1" applyFill="1" applyBorder="1" applyAlignment="1">
      <alignment horizontal="right" vertical="center"/>
    </xf>
    <xf numFmtId="41" fontId="12" fillId="0" borderId="3" xfId="16" applyNumberFormat="1" applyFont="1" applyFill="1" applyBorder="1" applyAlignment="1">
      <alignment vertical="center"/>
    </xf>
    <xf numFmtId="41" fontId="9" fillId="0" borderId="3" xfId="16" applyNumberFormat="1" applyFont="1" applyFill="1" applyBorder="1" applyAlignment="1">
      <alignment vertical="center"/>
    </xf>
    <xf numFmtId="41" fontId="9" fillId="0" borderId="4" xfId="16" applyNumberFormat="1" applyFont="1" applyFill="1" applyBorder="1" applyAlignment="1">
      <alignment vertical="center"/>
    </xf>
    <xf numFmtId="41" fontId="9" fillId="0" borderId="14" xfId="16" applyNumberFormat="1" applyFont="1" applyFill="1" applyBorder="1" applyAlignment="1">
      <alignment vertical="center"/>
    </xf>
    <xf numFmtId="181" fontId="12" fillId="0" borderId="18" xfId="16" applyNumberFormat="1" applyFont="1" applyFill="1" applyBorder="1" applyAlignment="1">
      <alignment vertical="center"/>
    </xf>
    <xf numFmtId="185" fontId="12" fillId="0" borderId="18" xfId="16" applyNumberFormat="1" applyFont="1" applyFill="1" applyBorder="1" applyAlignment="1">
      <alignment vertical="center"/>
    </xf>
    <xf numFmtId="181" fontId="12" fillId="0" borderId="3" xfId="16" applyNumberFormat="1" applyFont="1" applyFill="1" applyBorder="1" applyAlignment="1">
      <alignment vertical="center"/>
    </xf>
    <xf numFmtId="185" fontId="12" fillId="0" borderId="6" xfId="16" applyNumberFormat="1" applyFont="1" applyFill="1" applyBorder="1" applyAlignment="1">
      <alignment vertical="center"/>
    </xf>
    <xf numFmtId="181" fontId="9" fillId="0" borderId="3" xfId="16" applyNumberFormat="1" applyFont="1" applyFill="1" applyBorder="1" applyAlignment="1">
      <alignment vertical="center"/>
    </xf>
    <xf numFmtId="185" fontId="9" fillId="0" borderId="3" xfId="16" applyNumberFormat="1" applyFont="1" applyFill="1" applyBorder="1" applyAlignment="1">
      <alignment vertical="center"/>
    </xf>
    <xf numFmtId="185" fontId="9" fillId="0" borderId="4" xfId="16" applyNumberFormat="1" applyFont="1" applyFill="1" applyBorder="1" applyAlignment="1">
      <alignment vertical="center"/>
    </xf>
    <xf numFmtId="185" fontId="9" fillId="0" borderId="3" xfId="16" applyNumberFormat="1" applyFont="1" applyFill="1" applyBorder="1" applyAlignment="1">
      <alignment horizontal="right" vertical="center"/>
    </xf>
    <xf numFmtId="0" fontId="4" fillId="0" borderId="3" xfId="16" applyNumberFormat="1" applyFont="1" applyFill="1" applyBorder="1" applyAlignment="1">
      <alignment horizontal="right" vertical="center"/>
    </xf>
    <xf numFmtId="184" fontId="9" fillId="0" borderId="4" xfId="16" applyNumberFormat="1" applyFont="1" applyFill="1" applyBorder="1" applyAlignment="1">
      <alignment vertical="center"/>
    </xf>
    <xf numFmtId="181" fontId="9" fillId="0" borderId="14" xfId="16" applyNumberFormat="1" applyFont="1" applyFill="1" applyBorder="1" applyAlignment="1">
      <alignment vertical="center"/>
    </xf>
    <xf numFmtId="185" fontId="9" fillId="0" borderId="14" xfId="16" applyNumberFormat="1" applyFont="1" applyFill="1" applyBorder="1" applyAlignment="1">
      <alignment vertical="center"/>
    </xf>
    <xf numFmtId="185" fontId="9" fillId="0" borderId="15" xfId="16" applyNumberFormat="1" applyFont="1" applyFill="1" applyBorder="1" applyAlignment="1">
      <alignment vertical="center"/>
    </xf>
    <xf numFmtId="182" fontId="12" fillId="0" borderId="3" xfId="16" applyNumberFormat="1" applyFont="1" applyFill="1" applyBorder="1" applyAlignment="1">
      <alignment vertical="center"/>
    </xf>
    <xf numFmtId="182" fontId="12" fillId="0" borderId="4" xfId="16" applyNumberFormat="1" applyFont="1" applyFill="1" applyBorder="1" applyAlignment="1">
      <alignment vertical="center"/>
    </xf>
    <xf numFmtId="182" fontId="9" fillId="0" borderId="3" xfId="16" applyNumberFormat="1" applyFont="1" applyFill="1" applyBorder="1" applyAlignment="1">
      <alignment vertical="center"/>
    </xf>
    <xf numFmtId="182" fontId="9" fillId="0" borderId="4" xfId="16" applyNumberFormat="1" applyFont="1" applyFill="1" applyBorder="1" applyAlignment="1">
      <alignment vertical="center"/>
    </xf>
    <xf numFmtId="38" fontId="6" fillId="0" borderId="14" xfId="16" applyFont="1" applyFill="1" applyBorder="1" applyAlignment="1">
      <alignment vertical="center"/>
    </xf>
    <xf numFmtId="38" fontId="4" fillId="0" borderId="14" xfId="16" applyFont="1" applyFill="1" applyBorder="1" applyAlignment="1">
      <alignment vertical="center"/>
    </xf>
    <xf numFmtId="38" fontId="4" fillId="0" borderId="15" xfId="16" applyFont="1" applyFill="1" applyBorder="1" applyAlignment="1">
      <alignment vertical="center"/>
    </xf>
    <xf numFmtId="182" fontId="6" fillId="0" borderId="3" xfId="16" applyNumberFormat="1" applyFont="1" applyFill="1" applyBorder="1" applyAlignment="1">
      <alignment vertical="center"/>
    </xf>
    <xf numFmtId="183" fontId="6" fillId="0" borderId="12" xfId="16" applyNumberFormat="1" applyFont="1" applyFill="1" applyBorder="1" applyAlignment="1">
      <alignment vertical="center"/>
    </xf>
    <xf numFmtId="38" fontId="6" fillId="0" borderId="2" xfId="16" applyFont="1" applyFill="1" applyBorder="1" applyAlignment="1">
      <alignment vertical="center"/>
    </xf>
    <xf numFmtId="183" fontId="6" fillId="0" borderId="3" xfId="16" applyNumberFormat="1" applyFont="1" applyFill="1" applyBorder="1" applyAlignment="1">
      <alignment vertical="center"/>
    </xf>
    <xf numFmtId="182" fontId="4" fillId="0" borderId="3" xfId="16" applyNumberFormat="1" applyFont="1" applyFill="1" applyBorder="1" applyAlignment="1">
      <alignment vertical="center"/>
    </xf>
    <xf numFmtId="183" fontId="4" fillId="0" borderId="12" xfId="16" applyNumberFormat="1" applyFont="1" applyFill="1" applyBorder="1" applyAlignment="1">
      <alignment vertical="center"/>
    </xf>
    <xf numFmtId="38" fontId="4" fillId="0" borderId="2" xfId="16" applyFont="1" applyFill="1" applyBorder="1" applyAlignment="1">
      <alignment vertical="center"/>
    </xf>
    <xf numFmtId="183" fontId="4" fillId="0" borderId="3" xfId="16" applyNumberFormat="1" applyFont="1" applyFill="1" applyBorder="1" applyAlignment="1">
      <alignment vertical="center"/>
    </xf>
    <xf numFmtId="181" fontId="4" fillId="0" borderId="2" xfId="16" applyNumberFormat="1" applyFont="1" applyFill="1" applyBorder="1" applyAlignment="1">
      <alignment vertical="center"/>
    </xf>
    <xf numFmtId="182" fontId="4" fillId="0" borderId="14" xfId="16" applyNumberFormat="1" applyFont="1" applyFill="1" applyBorder="1" applyAlignment="1">
      <alignment vertical="center"/>
    </xf>
    <xf numFmtId="183" fontId="4" fillId="0" borderId="24" xfId="16" applyNumberFormat="1" applyFont="1" applyFill="1" applyBorder="1" applyAlignment="1">
      <alignment horizontal="right" vertical="center"/>
    </xf>
    <xf numFmtId="183" fontId="4" fillId="0" borderId="14" xfId="16" applyNumberFormat="1" applyFont="1" applyFill="1" applyBorder="1" applyAlignment="1">
      <alignment horizontal="right" vertical="center"/>
    </xf>
    <xf numFmtId="180" fontId="4" fillId="0" borderId="3" xfId="16" applyNumberFormat="1" applyFont="1" applyFill="1" applyBorder="1" applyAlignment="1">
      <alignment vertical="center"/>
    </xf>
    <xf numFmtId="41" fontId="6" fillId="0" borderId="18" xfId="16" applyNumberFormat="1" applyFont="1" applyFill="1" applyBorder="1" applyAlignment="1">
      <alignment horizontal="center" vertical="center"/>
    </xf>
    <xf numFmtId="41" fontId="4" fillId="0" borderId="3" xfId="16" applyNumberFormat="1" applyFont="1" applyFill="1" applyBorder="1" applyAlignment="1">
      <alignment horizontal="right" vertical="center"/>
    </xf>
    <xf numFmtId="176" fontId="4" fillId="0" borderId="4" xfId="16" applyNumberFormat="1" applyFont="1" applyFill="1" applyBorder="1" applyAlignment="1">
      <alignment horizontal="right" vertical="center"/>
    </xf>
    <xf numFmtId="41" fontId="6" fillId="0" borderId="3" xfId="16" applyNumberFormat="1" applyFont="1" applyFill="1" applyBorder="1" applyAlignment="1">
      <alignment horizontal="center" vertical="center"/>
    </xf>
    <xf numFmtId="41" fontId="4" fillId="0" borderId="4" xfId="16" applyNumberFormat="1" applyFont="1" applyFill="1" applyBorder="1" applyAlignment="1">
      <alignment horizontal="right" vertical="center"/>
    </xf>
    <xf numFmtId="176" fontId="4" fillId="0" borderId="12" xfId="16" applyNumberFormat="1" applyFont="1" applyFill="1" applyBorder="1" applyAlignment="1">
      <alignment horizontal="right" vertical="center"/>
    </xf>
    <xf numFmtId="176" fontId="4" fillId="0" borderId="24" xfId="16" applyNumberFormat="1" applyFont="1" applyFill="1" applyBorder="1" applyAlignment="1">
      <alignment horizontal="right" vertical="center"/>
    </xf>
    <xf numFmtId="41" fontId="4" fillId="0" borderId="14" xfId="16" applyNumberFormat="1" applyFont="1" applyFill="1" applyBorder="1" applyAlignment="1">
      <alignment horizontal="right" vertical="center"/>
    </xf>
    <xf numFmtId="176" fontId="4" fillId="0" borderId="15" xfId="16" applyNumberFormat="1" applyFont="1" applyFill="1" applyBorder="1" applyAlignment="1">
      <alignment horizontal="right" vertical="center"/>
    </xf>
    <xf numFmtId="41" fontId="6" fillId="0" borderId="3" xfId="22" applyNumberFormat="1" applyFont="1" applyFill="1" applyBorder="1" applyAlignment="1">
      <alignment/>
      <protection/>
    </xf>
    <xf numFmtId="41" fontId="6" fillId="0" borderId="4" xfId="22" applyNumberFormat="1" applyFont="1" applyFill="1" applyBorder="1" applyAlignment="1">
      <alignment/>
      <protection/>
    </xf>
    <xf numFmtId="41" fontId="4" fillId="0" borderId="3" xfId="22" applyNumberFormat="1" applyFont="1" applyFill="1" applyBorder="1" applyAlignment="1">
      <alignment/>
      <protection/>
    </xf>
    <xf numFmtId="41" fontId="4" fillId="0" borderId="3" xfId="22" applyNumberFormat="1" applyFont="1" applyFill="1" applyBorder="1" applyAlignment="1">
      <alignment horizontal="right"/>
      <protection/>
    </xf>
    <xf numFmtId="41" fontId="4" fillId="0" borderId="4" xfId="22" applyNumberFormat="1" applyFont="1" applyFill="1" applyBorder="1" applyAlignment="1">
      <alignment horizontal="right"/>
      <protection/>
    </xf>
    <xf numFmtId="41" fontId="4" fillId="0" borderId="14" xfId="22" applyNumberFormat="1" applyFont="1" applyFill="1" applyBorder="1" applyAlignment="1">
      <alignment/>
      <protection/>
    </xf>
    <xf numFmtId="41" fontId="4" fillId="0" borderId="14" xfId="22" applyNumberFormat="1" applyFont="1" applyFill="1" applyBorder="1" applyAlignment="1">
      <alignment horizontal="right"/>
      <protection/>
    </xf>
    <xf numFmtId="41" fontId="4" fillId="0" borderId="15" xfId="22" applyNumberFormat="1" applyFont="1" applyFill="1" applyBorder="1" applyAlignment="1">
      <alignment horizontal="right"/>
      <protection/>
    </xf>
    <xf numFmtId="179" fontId="6" fillId="0" borderId="3" xfId="16" applyNumberFormat="1" applyFont="1" applyFill="1" applyBorder="1" applyAlignment="1">
      <alignment horizontal="right"/>
    </xf>
    <xf numFmtId="179" fontId="6" fillId="0" borderId="3" xfId="16" applyNumberFormat="1" applyFont="1" applyFill="1" applyBorder="1" applyAlignment="1">
      <alignment horizontal="right" shrinkToFit="1"/>
    </xf>
    <xf numFmtId="179" fontId="6" fillId="0" borderId="4" xfId="16" applyNumberFormat="1" applyFont="1" applyFill="1" applyBorder="1" applyAlignment="1">
      <alignment horizontal="right"/>
    </xf>
    <xf numFmtId="179" fontId="4" fillId="0" borderId="3" xfId="16" applyNumberFormat="1" applyFont="1" applyFill="1" applyBorder="1" applyAlignment="1">
      <alignment horizontal="right" shrinkToFit="1"/>
    </xf>
    <xf numFmtId="179" fontId="6" fillId="0" borderId="0" xfId="16" applyNumberFormat="1" applyFont="1" applyFill="1" applyBorder="1" applyAlignment="1">
      <alignment horizontal="right"/>
    </xf>
    <xf numFmtId="179" fontId="6" fillId="0" borderId="4" xfId="16" applyNumberFormat="1" applyFont="1" applyFill="1" applyBorder="1" applyAlignment="1">
      <alignment horizontal="right" shrinkToFit="1"/>
    </xf>
    <xf numFmtId="179" fontId="4" fillId="0" borderId="0" xfId="16" applyNumberFormat="1" applyFont="1" applyFill="1" applyBorder="1" applyAlignment="1">
      <alignment horizontal="right"/>
    </xf>
    <xf numFmtId="179" fontId="4" fillId="0" borderId="14" xfId="16" applyNumberFormat="1" applyFont="1" applyFill="1" applyBorder="1" applyAlignment="1">
      <alignment horizontal="right"/>
    </xf>
    <xf numFmtId="179" fontId="4" fillId="0" borderId="15" xfId="16" applyNumberFormat="1" applyFont="1" applyFill="1" applyBorder="1" applyAlignment="1">
      <alignment horizontal="right"/>
    </xf>
    <xf numFmtId="179" fontId="4" fillId="0" borderId="25" xfId="16" applyNumberFormat="1" applyFont="1" applyFill="1" applyBorder="1" applyAlignment="1">
      <alignment horizontal="right"/>
    </xf>
    <xf numFmtId="41" fontId="6" fillId="0" borderId="14" xfId="16" applyNumberFormat="1" applyFont="1" applyFill="1" applyBorder="1" applyAlignment="1">
      <alignment vertical="center"/>
    </xf>
    <xf numFmtId="41" fontId="6" fillId="0" borderId="15" xfId="16" applyNumberFormat="1" applyFont="1" applyFill="1" applyBorder="1" applyAlignment="1">
      <alignment vertical="center"/>
    </xf>
    <xf numFmtId="41" fontId="4" fillId="0" borderId="18" xfId="16" applyNumberFormat="1" applyFont="1" applyFill="1" applyBorder="1" applyAlignment="1">
      <alignment horizontal="right" vertical="center"/>
    </xf>
    <xf numFmtId="41" fontId="4" fillId="0" borderId="6" xfId="16" applyNumberFormat="1" applyFont="1" applyFill="1" applyBorder="1" applyAlignment="1">
      <alignment horizontal="right" vertical="center"/>
    </xf>
    <xf numFmtId="41" fontId="6" fillId="0" borderId="23" xfId="16" applyNumberFormat="1" applyFont="1" applyFill="1" applyBorder="1" applyAlignment="1">
      <alignment horizontal="center" vertical="center"/>
    </xf>
    <xf numFmtId="41" fontId="4" fillId="0" borderId="23" xfId="16" applyNumberFormat="1" applyFont="1" applyFill="1" applyBorder="1" applyAlignment="1">
      <alignment horizontal="right" vertical="center"/>
    </xf>
    <xf numFmtId="41" fontId="4" fillId="0" borderId="3" xfId="16" applyNumberFormat="1" applyFont="1" applyFill="1" applyBorder="1" applyAlignment="1">
      <alignment horizontal="center" vertical="center"/>
    </xf>
    <xf numFmtId="41" fontId="4" fillId="0" borderId="18" xfId="16" applyNumberFormat="1" applyFont="1" applyFill="1" applyBorder="1" applyAlignment="1">
      <alignment horizontal="center" vertical="center"/>
    </xf>
    <xf numFmtId="41" fontId="4" fillId="0" borderId="4" xfId="16" applyNumberFormat="1" applyFont="1" applyFill="1" applyBorder="1" applyAlignment="1">
      <alignment horizontal="center" vertical="center"/>
    </xf>
    <xf numFmtId="41" fontId="4" fillId="0" borderId="23" xfId="16" applyNumberFormat="1" applyFont="1" applyFill="1" applyBorder="1" applyAlignment="1">
      <alignment horizontal="center" vertical="center"/>
    </xf>
    <xf numFmtId="177" fontId="6" fillId="0" borderId="18" xfId="16" applyNumberFormat="1" applyFont="1" applyFill="1" applyBorder="1" applyAlignment="1">
      <alignment horizontal="center" vertical="center"/>
    </xf>
    <xf numFmtId="177" fontId="4" fillId="0" borderId="18" xfId="16" applyNumberFormat="1" applyFont="1" applyFill="1" applyBorder="1" applyAlignment="1">
      <alignment horizontal="right" vertical="center"/>
    </xf>
    <xf numFmtId="177" fontId="4" fillId="0" borderId="6" xfId="16" applyNumberFormat="1" applyFont="1" applyFill="1" applyBorder="1" applyAlignment="1">
      <alignment horizontal="right" vertical="center"/>
    </xf>
    <xf numFmtId="177" fontId="6" fillId="0" borderId="3" xfId="16" applyNumberFormat="1" applyFont="1" applyFill="1" applyBorder="1" applyAlignment="1">
      <alignment horizontal="center" vertical="center"/>
    </xf>
    <xf numFmtId="177" fontId="4" fillId="0" borderId="3" xfId="16" applyNumberFormat="1" applyFont="1" applyFill="1" applyBorder="1" applyAlignment="1">
      <alignment horizontal="right" vertical="center"/>
    </xf>
    <xf numFmtId="177" fontId="4" fillId="0" borderId="4" xfId="16" applyNumberFormat="1" applyFont="1" applyFill="1" applyBorder="1" applyAlignment="1">
      <alignment horizontal="right" vertical="center"/>
    </xf>
    <xf numFmtId="177" fontId="6" fillId="0" borderId="23" xfId="16" applyNumberFormat="1" applyFont="1" applyFill="1" applyBorder="1" applyAlignment="1">
      <alignment horizontal="center" vertical="center"/>
    </xf>
    <xf numFmtId="177" fontId="4" fillId="0" borderId="23" xfId="16" applyNumberFormat="1" applyFont="1" applyFill="1" applyBorder="1" applyAlignment="1">
      <alignment horizontal="right" vertical="center"/>
    </xf>
    <xf numFmtId="177" fontId="4" fillId="0" borderId="26" xfId="16" applyNumberFormat="1" applyFont="1" applyFill="1" applyBorder="1" applyAlignment="1">
      <alignment horizontal="right" vertical="center"/>
    </xf>
    <xf numFmtId="41" fontId="6" fillId="0" borderId="23" xfId="16" applyNumberFormat="1" applyFont="1" applyFill="1" applyBorder="1" applyAlignment="1">
      <alignment horizontal="right" vertical="center"/>
    </xf>
    <xf numFmtId="41" fontId="4" fillId="0" borderId="26" xfId="16" applyNumberFormat="1" applyFont="1" applyFill="1" applyBorder="1" applyAlignment="1">
      <alignment horizontal="right" vertical="center"/>
    </xf>
    <xf numFmtId="41" fontId="6" fillId="0" borderId="1" xfId="16" applyNumberFormat="1" applyFont="1" applyFill="1" applyBorder="1" applyAlignment="1">
      <alignment horizontal="center" vertical="center"/>
    </xf>
    <xf numFmtId="41" fontId="4" fillId="0" borderId="1" xfId="16" applyNumberFormat="1" applyFont="1" applyFill="1" applyBorder="1" applyAlignment="1">
      <alignment horizontal="center" vertical="center"/>
    </xf>
    <xf numFmtId="41" fontId="4" fillId="0" borderId="19" xfId="16" applyNumberFormat="1" applyFont="1" applyFill="1" applyBorder="1" applyAlignment="1">
      <alignment horizontal="center" vertical="center"/>
    </xf>
    <xf numFmtId="41" fontId="6" fillId="0" borderId="27" xfId="16" applyNumberFormat="1" applyFont="1" applyFill="1" applyBorder="1" applyAlignment="1">
      <alignment horizontal="center" vertical="center"/>
    </xf>
    <xf numFmtId="41" fontId="6" fillId="0" borderId="28" xfId="16" applyNumberFormat="1" applyFont="1" applyFill="1" applyBorder="1" applyAlignment="1">
      <alignment horizontal="center" vertical="center"/>
    </xf>
    <xf numFmtId="38" fontId="4" fillId="0" borderId="29" xfId="16" applyFont="1" applyFill="1" applyBorder="1" applyAlignment="1">
      <alignment horizontal="center" vertical="center"/>
    </xf>
    <xf numFmtId="183" fontId="4" fillId="0" borderId="3" xfId="16" applyNumberFormat="1" applyFont="1" applyFill="1" applyBorder="1" applyAlignment="1">
      <alignment horizontal="center"/>
    </xf>
    <xf numFmtId="183" fontId="4" fillId="0" borderId="4" xfId="16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Continuous" vertical="center"/>
    </xf>
    <xf numFmtId="38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distributed" vertical="center"/>
    </xf>
    <xf numFmtId="38" fontId="4" fillId="0" borderId="0" xfId="0" applyNumberFormat="1" applyFont="1" applyFill="1" applyAlignment="1">
      <alignment vertical="center"/>
    </xf>
    <xf numFmtId="0" fontId="14" fillId="0" borderId="2" xfId="0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Continuous" vertical="center"/>
    </xf>
    <xf numFmtId="0" fontId="12" fillId="0" borderId="2" xfId="0" applyFont="1" applyFill="1" applyBorder="1" applyAlignment="1">
      <alignment horizontal="centerContinuous" vertical="center"/>
    </xf>
    <xf numFmtId="0" fontId="9" fillId="0" borderId="8" xfId="0" applyFont="1" applyFill="1" applyBorder="1" applyAlignment="1">
      <alignment horizontal="distributed" vertical="center"/>
    </xf>
    <xf numFmtId="38" fontId="4" fillId="0" borderId="30" xfId="16" applyFont="1" applyFill="1" applyBorder="1" applyAlignment="1">
      <alignment horizontal="right" vertical="center"/>
    </xf>
    <xf numFmtId="38" fontId="4" fillId="0" borderId="10" xfId="16" applyFont="1" applyFill="1" applyBorder="1" applyAlignment="1">
      <alignment horizontal="right" vertical="center"/>
    </xf>
    <xf numFmtId="38" fontId="14" fillId="0" borderId="9" xfId="16" applyFont="1" applyFill="1" applyBorder="1" applyAlignment="1">
      <alignment horizontal="center"/>
    </xf>
    <xf numFmtId="38" fontId="4" fillId="0" borderId="31" xfId="16" applyFont="1" applyFill="1" applyBorder="1" applyAlignment="1">
      <alignment vertical="center"/>
    </xf>
    <xf numFmtId="38" fontId="4" fillId="0" borderId="29" xfId="16" applyFont="1" applyFill="1" applyBorder="1" applyAlignment="1">
      <alignment vertical="center"/>
    </xf>
    <xf numFmtId="38" fontId="14" fillId="0" borderId="1" xfId="16" applyFont="1" applyFill="1" applyBorder="1" applyAlignment="1">
      <alignment horizontal="center" vertical="center"/>
    </xf>
    <xf numFmtId="38" fontId="14" fillId="0" borderId="23" xfId="16" applyFont="1" applyFill="1" applyBorder="1" applyAlignment="1">
      <alignment horizontal="center" vertical="center"/>
    </xf>
    <xf numFmtId="38" fontId="9" fillId="0" borderId="0" xfId="16" applyFont="1" applyFill="1" applyBorder="1" applyAlignment="1">
      <alignment horizontal="left" vertical="center"/>
    </xf>
    <xf numFmtId="38" fontId="9" fillId="0" borderId="2" xfId="16" applyFont="1" applyFill="1" applyBorder="1" applyAlignment="1">
      <alignment horizontal="left" vertical="center"/>
    </xf>
    <xf numFmtId="38" fontId="4" fillId="0" borderId="30" xfId="16" applyFont="1" applyFill="1" applyBorder="1" applyAlignment="1">
      <alignment vertical="center"/>
    </xf>
    <xf numFmtId="38" fontId="6" fillId="0" borderId="4" xfId="16" applyFont="1" applyFill="1" applyBorder="1" applyAlignment="1">
      <alignment horizontal="distributed" vertical="center"/>
    </xf>
    <xf numFmtId="38" fontId="4" fillId="0" borderId="4" xfId="16" applyFont="1" applyFill="1" applyBorder="1" applyAlignment="1">
      <alignment horizontal="distributed" vertical="center"/>
    </xf>
    <xf numFmtId="38" fontId="11" fillId="0" borderId="4" xfId="16" applyFont="1" applyFill="1" applyBorder="1" applyAlignment="1">
      <alignment horizontal="distributed" vertical="center"/>
    </xf>
    <xf numFmtId="180" fontId="4" fillId="0" borderId="14" xfId="16" applyNumberFormat="1" applyFont="1" applyFill="1" applyBorder="1" applyAlignment="1">
      <alignment vertical="center"/>
    </xf>
    <xf numFmtId="38" fontId="4" fillId="0" borderId="0" xfId="16" applyFont="1" applyFill="1" applyAlignment="1">
      <alignment horizontal="center" vertical="center"/>
    </xf>
    <xf numFmtId="38" fontId="4" fillId="0" borderId="0" xfId="16" applyFont="1" applyFill="1" applyBorder="1" applyAlignment="1">
      <alignment horizontal="center" vertical="center" shrinkToFit="1"/>
    </xf>
    <xf numFmtId="38" fontId="1" fillId="0" borderId="13" xfId="16" applyFont="1" applyFill="1" applyBorder="1" applyAlignment="1">
      <alignment horizontal="distributed" vertical="center"/>
    </xf>
    <xf numFmtId="38" fontId="1" fillId="0" borderId="2" xfId="16" applyFont="1" applyFill="1" applyBorder="1" applyAlignment="1">
      <alignment horizontal="distributed" vertical="center"/>
    </xf>
    <xf numFmtId="38" fontId="4" fillId="0" borderId="31" xfId="16" applyFont="1" applyFill="1" applyBorder="1" applyAlignment="1">
      <alignment horizontal="right" vertical="center"/>
    </xf>
    <xf numFmtId="38" fontId="1" fillId="0" borderId="29" xfId="16" applyFont="1" applyFill="1" applyBorder="1" applyAlignment="1">
      <alignment horizontal="distributed" vertical="center"/>
    </xf>
    <xf numFmtId="38" fontId="4" fillId="0" borderId="13" xfId="16" applyFont="1" applyFill="1" applyBorder="1" applyAlignment="1">
      <alignment horizontal="center" vertical="center"/>
    </xf>
    <xf numFmtId="38" fontId="1" fillId="0" borderId="11" xfId="16" applyFont="1" applyFill="1" applyBorder="1" applyAlignment="1">
      <alignment horizontal="distributed" vertical="center"/>
    </xf>
    <xf numFmtId="38" fontId="6" fillId="0" borderId="32" xfId="16" applyFont="1" applyFill="1" applyBorder="1" applyAlignment="1">
      <alignment horizontal="center" vertical="center"/>
    </xf>
    <xf numFmtId="38" fontId="4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 shrinkToFit="1"/>
    </xf>
    <xf numFmtId="38" fontId="4" fillId="0" borderId="0" xfId="16" applyFont="1" applyAlignment="1">
      <alignment horizontal="center" vertical="center" shrinkToFit="1"/>
    </xf>
    <xf numFmtId="38" fontId="15" fillId="0" borderId="0" xfId="16" applyFont="1" applyAlignment="1">
      <alignment horizontal="right" vertical="top" shrinkToFit="1"/>
    </xf>
    <xf numFmtId="38" fontId="4" fillId="0" borderId="0" xfId="16" applyFont="1" applyBorder="1" applyAlignment="1">
      <alignment horizontal="center" vertical="center"/>
    </xf>
    <xf numFmtId="38" fontId="4" fillId="0" borderId="0" xfId="16" applyFont="1" applyBorder="1" applyAlignment="1">
      <alignment vertical="center"/>
    </xf>
    <xf numFmtId="38" fontId="4" fillId="0" borderId="0" xfId="16" applyFont="1" applyBorder="1" applyAlignment="1">
      <alignment vertical="center" shrinkToFit="1"/>
    </xf>
    <xf numFmtId="178" fontId="4" fillId="0" borderId="0" xfId="16" applyNumberFormat="1" applyFont="1" applyBorder="1" applyAlignment="1">
      <alignment horizontal="right" vertical="center"/>
    </xf>
    <xf numFmtId="38" fontId="6" fillId="0" borderId="0" xfId="16" applyFont="1" applyAlignment="1">
      <alignment vertical="center"/>
    </xf>
    <xf numFmtId="38" fontId="15" fillId="0" borderId="0" xfId="16" applyFont="1" applyAlignment="1">
      <alignment horizontal="right" vertical="center"/>
    </xf>
    <xf numFmtId="38" fontId="4" fillId="0" borderId="0" xfId="16" applyFont="1" applyAlignment="1">
      <alignment horizontal="right" vertical="center"/>
    </xf>
    <xf numFmtId="38" fontId="1" fillId="0" borderId="1" xfId="16" applyFont="1" applyBorder="1" applyAlignment="1">
      <alignment horizontal="center" vertical="center" wrapText="1"/>
    </xf>
    <xf numFmtId="38" fontId="4" fillId="0" borderId="1" xfId="16" applyFont="1" applyBorder="1" applyAlignment="1">
      <alignment horizontal="center" vertical="center" wrapText="1"/>
    </xf>
    <xf numFmtId="38" fontId="4" fillId="0" borderId="2" xfId="16" applyFont="1" applyBorder="1" applyAlignment="1">
      <alignment horizontal="distributed" vertical="center"/>
    </xf>
    <xf numFmtId="41" fontId="4" fillId="0" borderId="3" xfId="16" applyNumberFormat="1" applyFont="1" applyBorder="1" applyAlignment="1">
      <alignment vertical="center"/>
    </xf>
    <xf numFmtId="38" fontId="6" fillId="0" borderId="2" xfId="16" applyFont="1" applyBorder="1" applyAlignment="1">
      <alignment horizontal="distributed" vertical="center"/>
    </xf>
    <xf numFmtId="38" fontId="6" fillId="0" borderId="8" xfId="16" applyFont="1" applyBorder="1" applyAlignment="1">
      <alignment horizontal="distributed" vertical="center"/>
    </xf>
    <xf numFmtId="41" fontId="6" fillId="0" borderId="14" xfId="16" applyNumberFormat="1" applyFont="1" applyBorder="1" applyAlignment="1">
      <alignment vertical="center"/>
    </xf>
    <xf numFmtId="0" fontId="4" fillId="0" borderId="0" xfId="22" applyFont="1">
      <alignment vertical="center"/>
      <protection/>
    </xf>
    <xf numFmtId="0" fontId="15" fillId="0" borderId="0" xfId="22" applyFont="1" applyAlignment="1">
      <alignment horizontal="right" vertical="top"/>
      <protection/>
    </xf>
    <xf numFmtId="0" fontId="6" fillId="0" borderId="0" xfId="22" applyFont="1" applyFill="1" applyAlignment="1">
      <alignment horizontal="right"/>
      <protection/>
    </xf>
    <xf numFmtId="41" fontId="4" fillId="0" borderId="0" xfId="22" applyNumberFormat="1" applyFont="1" applyFill="1" applyAlignment="1">
      <alignment horizontal="right"/>
      <protection/>
    </xf>
    <xf numFmtId="0" fontId="4" fillId="0" borderId="0" xfId="22" applyFont="1" applyFill="1" applyAlignment="1">
      <alignment horizontal="right"/>
      <protection/>
    </xf>
    <xf numFmtId="38" fontId="4" fillId="0" borderId="0" xfId="16" applyFont="1" applyAlignment="1">
      <alignment/>
    </xf>
    <xf numFmtId="38" fontId="4" fillId="0" borderId="0" xfId="16" applyFont="1" applyBorder="1" applyAlignment="1">
      <alignment/>
    </xf>
    <xf numFmtId="38" fontId="4" fillId="0" borderId="0" xfId="16" applyFont="1" applyBorder="1" applyAlignment="1">
      <alignment horizontal="right"/>
    </xf>
    <xf numFmtId="38" fontId="15" fillId="0" borderId="0" xfId="16" applyFont="1" applyAlignment="1">
      <alignment horizontal="left"/>
    </xf>
    <xf numFmtId="38" fontId="4" fillId="0" borderId="1" xfId="16" applyFont="1" applyBorder="1" applyAlignment="1">
      <alignment horizontal="distributed" vertical="center"/>
    </xf>
    <xf numFmtId="38" fontId="4" fillId="0" borderId="1" xfId="16" applyFont="1" applyBorder="1" applyAlignment="1">
      <alignment horizontal="distributed" vertical="center" wrapText="1"/>
    </xf>
    <xf numFmtId="38" fontId="1" fillId="0" borderId="1" xfId="16" applyFont="1" applyBorder="1" applyAlignment="1">
      <alignment horizontal="center" vertical="center" wrapText="1"/>
    </xf>
    <xf numFmtId="38" fontId="4" fillId="0" borderId="19" xfId="16" applyFont="1" applyBorder="1" applyAlignment="1">
      <alignment horizontal="distributed" vertical="center"/>
    </xf>
    <xf numFmtId="38" fontId="4" fillId="0" borderId="0" xfId="16" applyFont="1" applyAlignment="1">
      <alignment/>
    </xf>
    <xf numFmtId="38" fontId="4" fillId="0" borderId="8" xfId="16" applyFont="1" applyBorder="1" applyAlignment="1">
      <alignment horizontal="distributed" vertical="center"/>
    </xf>
    <xf numFmtId="38" fontId="6" fillId="0" borderId="3" xfId="16" applyFont="1" applyBorder="1" applyAlignment="1">
      <alignment vertical="center"/>
    </xf>
    <xf numFmtId="38" fontId="4" fillId="0" borderId="3" xfId="16" applyFont="1" applyBorder="1" applyAlignment="1">
      <alignment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vertical="center"/>
    </xf>
    <xf numFmtId="38" fontId="6" fillId="0" borderId="14" xfId="16" applyFont="1" applyBorder="1" applyAlignment="1">
      <alignment vertical="center"/>
    </xf>
    <xf numFmtId="38" fontId="4" fillId="0" borderId="14" xfId="16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0" xfId="16" applyNumberFormat="1" applyFont="1" applyAlignment="1">
      <alignment vertical="center"/>
    </xf>
    <xf numFmtId="180" fontId="15" fillId="0" borderId="0" xfId="16" applyNumberFormat="1" applyFont="1" applyAlignment="1">
      <alignment horizontal="right" vertical="center"/>
    </xf>
    <xf numFmtId="180" fontId="5" fillId="0" borderId="0" xfId="16" applyNumberFormat="1" applyFont="1" applyFill="1" applyAlignment="1">
      <alignment vertical="center"/>
    </xf>
    <xf numFmtId="180" fontId="4" fillId="0" borderId="0" xfId="16" applyNumberFormat="1" applyFont="1" applyFill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0" xfId="16" applyNumberFormat="1" applyFont="1" applyFill="1" applyBorder="1" applyAlignment="1">
      <alignment vertical="center"/>
    </xf>
    <xf numFmtId="180" fontId="4" fillId="0" borderId="0" xfId="16" applyNumberFormat="1" applyFont="1" applyBorder="1" applyAlignment="1">
      <alignment vertical="center"/>
    </xf>
    <xf numFmtId="180" fontId="4" fillId="0" borderId="0" xfId="16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vertical="center"/>
    </xf>
    <xf numFmtId="180" fontId="4" fillId="0" borderId="10" xfId="0" applyNumberFormat="1" applyFont="1" applyFill="1" applyBorder="1" applyAlignment="1">
      <alignment vertical="center"/>
    </xf>
    <xf numFmtId="180" fontId="4" fillId="0" borderId="9" xfId="16" applyNumberFormat="1" applyFont="1" applyFill="1" applyBorder="1" applyAlignment="1">
      <alignment horizontal="centerContinuous" vertical="center"/>
    </xf>
    <xf numFmtId="180" fontId="4" fillId="0" borderId="9" xfId="16" applyNumberFormat="1" applyFont="1" applyBorder="1" applyAlignment="1">
      <alignment horizontal="centerContinuous" vertical="center"/>
    </xf>
    <xf numFmtId="180" fontId="4" fillId="0" borderId="17" xfId="16" applyNumberFormat="1" applyFont="1" applyBorder="1" applyAlignment="1">
      <alignment horizontal="centerContinuous" vertical="center"/>
    </xf>
    <xf numFmtId="180" fontId="4" fillId="0" borderId="2" xfId="0" applyNumberFormat="1" applyFont="1" applyBorder="1" applyAlignment="1">
      <alignment horizontal="center" vertical="center"/>
    </xf>
    <xf numFmtId="180" fontId="4" fillId="0" borderId="1" xfId="16" applyNumberFormat="1" applyFont="1" applyBorder="1" applyAlignment="1">
      <alignment horizontal="centerContinuous" vertical="center"/>
    </xf>
    <xf numFmtId="180" fontId="4" fillId="0" borderId="18" xfId="16" applyNumberFormat="1" applyFont="1" applyBorder="1" applyAlignment="1">
      <alignment horizontal="center" vertical="center"/>
    </xf>
    <xf numFmtId="180" fontId="4" fillId="0" borderId="6" xfId="16" applyNumberFormat="1" applyFont="1" applyBorder="1" applyAlignment="1">
      <alignment horizontal="center" vertical="center"/>
    </xf>
    <xf numFmtId="180" fontId="4" fillId="0" borderId="3" xfId="16" applyNumberFormat="1" applyFont="1" applyBorder="1" applyAlignment="1">
      <alignment horizontal="center" vertical="center"/>
    </xf>
    <xf numFmtId="180" fontId="4" fillId="0" borderId="4" xfId="16" applyNumberFormat="1" applyFont="1" applyBorder="1" applyAlignment="1">
      <alignment horizontal="center" vertical="center"/>
    </xf>
    <xf numFmtId="180" fontId="4" fillId="0" borderId="29" xfId="0" applyNumberFormat="1" applyFont="1" applyBorder="1" applyAlignment="1">
      <alignment vertical="center"/>
    </xf>
    <xf numFmtId="180" fontId="4" fillId="0" borderId="23" xfId="16" applyNumberFormat="1" applyFont="1" applyBorder="1" applyAlignment="1">
      <alignment horizontal="center" vertical="center"/>
    </xf>
    <xf numFmtId="180" fontId="1" fillId="0" borderId="23" xfId="16" applyNumberFormat="1" applyFont="1" applyBorder="1" applyAlignment="1">
      <alignment horizontal="center" vertical="center"/>
    </xf>
    <xf numFmtId="180" fontId="4" fillId="0" borderId="26" xfId="16" applyNumberFormat="1" applyFont="1" applyBorder="1" applyAlignment="1">
      <alignment horizontal="center" vertical="center"/>
    </xf>
    <xf numFmtId="180" fontId="4" fillId="0" borderId="2" xfId="0" applyNumberFormat="1" applyFont="1" applyBorder="1" applyAlignment="1">
      <alignment vertical="center"/>
    </xf>
    <xf numFmtId="180" fontId="4" fillId="0" borderId="18" xfId="16" applyNumberFormat="1" applyFont="1" applyBorder="1" applyAlignment="1">
      <alignment vertical="center"/>
    </xf>
    <xf numFmtId="180" fontId="4" fillId="0" borderId="6" xfId="16" applyNumberFormat="1" applyFont="1" applyBorder="1" applyAlignment="1">
      <alignment vertical="center"/>
    </xf>
    <xf numFmtId="180" fontId="4" fillId="0" borderId="2" xfId="0" applyNumberFormat="1" applyFont="1" applyBorder="1" applyAlignment="1">
      <alignment horizontal="distributed" vertical="center"/>
    </xf>
    <xf numFmtId="180" fontId="4" fillId="0" borderId="3" xfId="16" applyNumberFormat="1" applyFont="1" applyBorder="1" applyAlignment="1">
      <alignment vertical="center"/>
    </xf>
    <xf numFmtId="180" fontId="4" fillId="0" borderId="4" xfId="16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180" fontId="6" fillId="0" borderId="2" xfId="0" applyNumberFormat="1" applyFont="1" applyBorder="1" applyAlignment="1">
      <alignment horizontal="distributed" vertical="center"/>
    </xf>
    <xf numFmtId="180" fontId="6" fillId="0" borderId="0" xfId="0" applyNumberFormat="1" applyFont="1" applyAlignment="1">
      <alignment vertical="center"/>
    </xf>
    <xf numFmtId="180" fontId="4" fillId="0" borderId="2" xfId="0" applyNumberFormat="1" applyFont="1" applyBorder="1" applyAlignment="1" quotePrefix="1">
      <alignment vertical="center"/>
    </xf>
    <xf numFmtId="180" fontId="4" fillId="0" borderId="8" xfId="0" applyNumberFormat="1" applyFont="1" applyBorder="1" applyAlignment="1" quotePrefix="1">
      <alignment vertical="center"/>
    </xf>
    <xf numFmtId="180" fontId="6" fillId="0" borderId="3" xfId="16" applyNumberFormat="1" applyFont="1" applyBorder="1" applyAlignment="1">
      <alignment vertical="center"/>
    </xf>
    <xf numFmtId="180" fontId="6" fillId="0" borderId="4" xfId="16" applyNumberFormat="1" applyFont="1" applyBorder="1" applyAlignment="1">
      <alignment vertical="center"/>
    </xf>
    <xf numFmtId="180" fontId="4" fillId="0" borderId="14" xfId="16" applyNumberFormat="1" applyFont="1" applyBorder="1" applyAlignment="1">
      <alignment vertical="center"/>
    </xf>
    <xf numFmtId="180" fontId="4" fillId="0" borderId="15" xfId="16" applyNumberFormat="1" applyFont="1" applyBorder="1" applyAlignment="1">
      <alignment vertical="center"/>
    </xf>
    <xf numFmtId="38" fontId="4" fillId="0" borderId="9" xfId="16" applyFont="1" applyBorder="1" applyAlignment="1">
      <alignment horizontal="centerContinuous" vertical="center"/>
    </xf>
    <xf numFmtId="38" fontId="4" fillId="0" borderId="17" xfId="16" applyFont="1" applyBorder="1" applyAlignment="1">
      <alignment horizontal="right" vertical="center"/>
    </xf>
    <xf numFmtId="38" fontId="4" fillId="0" borderId="26" xfId="16" applyFont="1" applyBorder="1" applyAlignment="1">
      <alignment vertical="center"/>
    </xf>
    <xf numFmtId="38" fontId="4" fillId="0" borderId="2" xfId="16" applyFont="1" applyBorder="1" applyAlignment="1">
      <alignment vertical="center"/>
    </xf>
    <xf numFmtId="193" fontId="18" fillId="0" borderId="33" xfId="0" applyNumberFormat="1" applyFont="1" applyFill="1" applyBorder="1" applyAlignment="1" applyProtection="1">
      <alignment vertical="center"/>
      <protection/>
    </xf>
    <xf numFmtId="193" fontId="19" fillId="0" borderId="0" xfId="0" applyNumberFormat="1" applyFont="1" applyFill="1" applyBorder="1" applyAlignment="1" applyProtection="1">
      <alignment horizontal="right" vertical="center"/>
      <protection/>
    </xf>
    <xf numFmtId="193" fontId="18" fillId="0" borderId="33" xfId="0" applyNumberFormat="1" applyFont="1" applyFill="1" applyBorder="1" applyAlignment="1" applyProtection="1">
      <alignment horizontal="center" vertical="center"/>
      <protection/>
    </xf>
    <xf numFmtId="193" fontId="5" fillId="0" borderId="0" xfId="0" applyNumberFormat="1" applyFont="1" applyFill="1" applyBorder="1" applyAlignment="1" applyProtection="1">
      <alignment horizontal="right" vertical="center"/>
      <protection/>
    </xf>
    <xf numFmtId="193" fontId="19" fillId="0" borderId="33" xfId="0" applyNumberFormat="1" applyFont="1" applyFill="1" applyBorder="1" applyAlignment="1" applyProtection="1">
      <alignment horizontal="center" vertical="center"/>
      <protection/>
    </xf>
    <xf numFmtId="38" fontId="11" fillId="0" borderId="2" xfId="16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3" fontId="4" fillId="0" borderId="3" xfId="16" applyNumberFormat="1" applyFont="1" applyFill="1" applyBorder="1" applyAlignment="1">
      <alignment vertical="center"/>
    </xf>
    <xf numFmtId="38" fontId="9" fillId="0" borderId="0" xfId="16" applyFont="1" applyBorder="1" applyAlignment="1">
      <alignment horizontal="right" vertical="center"/>
    </xf>
    <xf numFmtId="3" fontId="9" fillId="0" borderId="3" xfId="16" applyNumberFormat="1" applyFont="1" applyFill="1" applyBorder="1" applyAlignment="1">
      <alignment vertical="center"/>
    </xf>
    <xf numFmtId="38" fontId="4" fillId="0" borderId="0" xfId="16" applyFont="1" applyBorder="1" applyAlignment="1">
      <alignment horizontal="right" vertical="center"/>
    </xf>
    <xf numFmtId="38" fontId="9" fillId="0" borderId="0" xfId="16" applyFont="1" applyAlignment="1">
      <alignment vertical="center"/>
    </xf>
    <xf numFmtId="38" fontId="9" fillId="0" borderId="0" xfId="16" applyFont="1" applyFill="1" applyBorder="1" applyAlignment="1">
      <alignment vertical="center"/>
    </xf>
    <xf numFmtId="41" fontId="9" fillId="0" borderId="15" xfId="16" applyNumberFormat="1" applyFont="1" applyFill="1" applyBorder="1" applyAlignment="1">
      <alignment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vertical="center"/>
    </xf>
    <xf numFmtId="0" fontId="4" fillId="0" borderId="25" xfId="0" applyFont="1" applyBorder="1" applyAlignment="1">
      <alignment horizontal="distributed" vertical="center"/>
    </xf>
    <xf numFmtId="0" fontId="4" fillId="0" borderId="25" xfId="0" applyFont="1" applyBorder="1" applyAlignment="1">
      <alignment vertical="center"/>
    </xf>
    <xf numFmtId="38" fontId="6" fillId="0" borderId="0" xfId="16" applyFont="1" applyBorder="1" applyAlignment="1">
      <alignment/>
    </xf>
    <xf numFmtId="38" fontId="6" fillId="0" borderId="0" xfId="16" applyFont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0" xfId="23" applyNumberFormat="1" applyFont="1" applyFill="1" applyBorder="1" applyAlignment="1">
      <alignment vertical="center"/>
      <protection/>
    </xf>
    <xf numFmtId="49" fontId="4" fillId="0" borderId="0" xfId="23" applyNumberFormat="1" applyFont="1" applyFill="1" applyBorder="1" applyAlignment="1" quotePrefix="1">
      <alignment horizontal="left" vertical="center"/>
      <protection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distributed" vertical="center" shrinkToFit="1"/>
    </xf>
    <xf numFmtId="38" fontId="4" fillId="0" borderId="9" xfId="16" applyFont="1" applyFill="1" applyBorder="1" applyAlignment="1">
      <alignment horizontal="distributed" vertical="center" shrinkToFit="1"/>
    </xf>
    <xf numFmtId="38" fontId="4" fillId="0" borderId="3" xfId="16" applyFont="1" applyFill="1" applyBorder="1" applyAlignment="1">
      <alignment horizontal="distributed" vertical="center" shrinkToFit="1"/>
    </xf>
    <xf numFmtId="38" fontId="4" fillId="0" borderId="23" xfId="16" applyFont="1" applyFill="1" applyBorder="1" applyAlignment="1">
      <alignment horizontal="distributed" vertical="center" shrinkToFit="1"/>
    </xf>
    <xf numFmtId="0" fontId="4" fillId="0" borderId="9" xfId="0" applyFont="1" applyFill="1" applyBorder="1" applyAlignment="1">
      <alignment horizontal="distributed" vertical="center" shrinkToFit="1"/>
    </xf>
    <xf numFmtId="0" fontId="4" fillId="0" borderId="3" xfId="0" applyFont="1" applyFill="1" applyBorder="1" applyAlignment="1">
      <alignment horizontal="distributed" vertical="center" shrinkToFit="1"/>
    </xf>
    <xf numFmtId="38" fontId="4" fillId="0" borderId="0" xfId="16" applyFont="1" applyFill="1" applyBorder="1" applyAlignment="1">
      <alignment horizontal="center" vertical="distributed" textRotation="255"/>
    </xf>
    <xf numFmtId="38" fontId="4" fillId="0" borderId="31" xfId="16" applyFont="1" applyFill="1" applyBorder="1" applyAlignment="1">
      <alignment horizontal="center" vertical="distributed" textRotation="255"/>
    </xf>
    <xf numFmtId="38" fontId="6" fillId="0" borderId="37" xfId="16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/>
    </xf>
    <xf numFmtId="38" fontId="4" fillId="0" borderId="17" xfId="16" applyFont="1" applyFill="1" applyBorder="1" applyAlignment="1">
      <alignment horizontal="distributed" vertical="center" shrinkToFit="1"/>
    </xf>
    <xf numFmtId="38" fontId="4" fillId="0" borderId="4" xfId="16" applyFont="1" applyFill="1" applyBorder="1" applyAlignment="1">
      <alignment horizontal="distributed" vertical="center" shrinkToFit="1"/>
    </xf>
    <xf numFmtId="38" fontId="4" fillId="0" borderId="26" xfId="16" applyFont="1" applyFill="1" applyBorder="1" applyAlignment="1">
      <alignment horizontal="distributed" vertical="center" shrinkToFit="1"/>
    </xf>
    <xf numFmtId="38" fontId="4" fillId="0" borderId="7" xfId="16" applyFont="1" applyFill="1" applyBorder="1" applyAlignment="1">
      <alignment horizontal="center" vertical="distributed" textRotation="255"/>
    </xf>
    <xf numFmtId="38" fontId="4" fillId="0" borderId="0" xfId="16" applyFont="1" applyBorder="1" applyAlignment="1">
      <alignment horizontal="distributed" vertical="center" shrinkToFit="1"/>
    </xf>
    <xf numFmtId="41" fontId="4" fillId="0" borderId="18" xfId="16" applyNumberFormat="1" applyFont="1" applyBorder="1" applyAlignment="1">
      <alignment vertical="center"/>
    </xf>
    <xf numFmtId="41" fontId="4" fillId="0" borderId="18" xfId="16" applyNumberFormat="1" applyFont="1" applyFill="1" applyBorder="1" applyAlignment="1">
      <alignment vertical="center"/>
    </xf>
    <xf numFmtId="184" fontId="9" fillId="0" borderId="14" xfId="16" applyNumberFormat="1" applyFont="1" applyFill="1" applyBorder="1" applyAlignment="1">
      <alignment vertical="center"/>
    </xf>
    <xf numFmtId="41" fontId="4" fillId="0" borderId="15" xfId="16" applyNumberFormat="1" applyFont="1" applyFill="1" applyBorder="1" applyAlignment="1">
      <alignment vertical="center"/>
    </xf>
    <xf numFmtId="38" fontId="4" fillId="0" borderId="0" xfId="16" applyFont="1" applyFill="1" applyBorder="1" applyAlignment="1">
      <alignment horizontal="right"/>
    </xf>
    <xf numFmtId="38" fontId="4" fillId="0" borderId="1" xfId="16" applyFont="1" applyFill="1" applyBorder="1" applyAlignment="1">
      <alignment horizontal="center"/>
    </xf>
    <xf numFmtId="38" fontId="4" fillId="0" borderId="19" xfId="16" applyFont="1" applyFill="1" applyBorder="1" applyAlignment="1">
      <alignment horizontal="center"/>
    </xf>
    <xf numFmtId="38" fontId="4" fillId="0" borderId="2" xfId="16" applyFont="1" applyFill="1" applyBorder="1" applyAlignment="1">
      <alignment/>
    </xf>
    <xf numFmtId="38" fontId="4" fillId="0" borderId="0" xfId="16" applyFont="1" applyFill="1" applyBorder="1" applyAlignment="1">
      <alignment horizontal="distributed" vertical="center"/>
    </xf>
    <xf numFmtId="38" fontId="4" fillId="0" borderId="7" xfId="16" applyFont="1" applyFill="1" applyBorder="1" applyAlignment="1">
      <alignment horizontal="distributed" vertical="center"/>
    </xf>
    <xf numFmtId="38" fontId="4" fillId="0" borderId="31" xfId="16" applyFont="1" applyFill="1" applyBorder="1" applyAlignment="1">
      <alignment horizontal="distributed" vertical="center"/>
    </xf>
    <xf numFmtId="38" fontId="4" fillId="0" borderId="4" xfId="16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38" fontId="4" fillId="0" borderId="26" xfId="16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38" fontId="4" fillId="0" borderId="6" xfId="16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38" fontId="4" fillId="0" borderId="38" xfId="16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distributed" vertical="center"/>
    </xf>
    <xf numFmtId="38" fontId="4" fillId="0" borderId="39" xfId="16" applyFont="1" applyFill="1" applyBorder="1" applyAlignment="1">
      <alignment vertical="center" wrapText="1"/>
    </xf>
    <xf numFmtId="38" fontId="4" fillId="0" borderId="39" xfId="16" applyFont="1" applyFill="1" applyBorder="1" applyAlignment="1">
      <alignment vertical="center"/>
    </xf>
    <xf numFmtId="38" fontId="4" fillId="0" borderId="40" xfId="16" applyFont="1" applyFill="1" applyBorder="1" applyAlignment="1">
      <alignment vertical="center"/>
    </xf>
    <xf numFmtId="38" fontId="4" fillId="0" borderId="41" xfId="16" applyFont="1" applyFill="1" applyBorder="1" applyAlignment="1">
      <alignment vertical="center"/>
    </xf>
    <xf numFmtId="38" fontId="4" fillId="0" borderId="42" xfId="16" applyFont="1" applyFill="1" applyBorder="1" applyAlignment="1">
      <alignment vertical="center"/>
    </xf>
    <xf numFmtId="38" fontId="4" fillId="0" borderId="43" xfId="16" applyFont="1" applyFill="1" applyBorder="1" applyAlignment="1">
      <alignment vertical="center"/>
    </xf>
    <xf numFmtId="38" fontId="4" fillId="0" borderId="44" xfId="16" applyFont="1" applyFill="1" applyBorder="1" applyAlignment="1">
      <alignment vertical="center"/>
    </xf>
    <xf numFmtId="38" fontId="6" fillId="0" borderId="9" xfId="16" applyFont="1" applyFill="1" applyBorder="1" applyAlignment="1">
      <alignment horizontal="distributed" vertical="center" shrinkToFit="1"/>
    </xf>
    <xf numFmtId="38" fontId="6" fillId="0" borderId="3" xfId="16" applyFont="1" applyFill="1" applyBorder="1" applyAlignment="1">
      <alignment horizontal="distributed" vertical="center" shrinkToFit="1"/>
    </xf>
    <xf numFmtId="38" fontId="6" fillId="0" borderId="23" xfId="16" applyFont="1" applyFill="1" applyBorder="1" applyAlignment="1">
      <alignment horizontal="distributed" vertical="center" shrinkToFit="1"/>
    </xf>
    <xf numFmtId="38" fontId="4" fillId="0" borderId="13" xfId="16" applyFont="1" applyFill="1" applyBorder="1" applyAlignment="1">
      <alignment vertical="center" textRotation="255"/>
    </xf>
    <xf numFmtId="0" fontId="0" fillId="0" borderId="2" xfId="0" applyFont="1" applyFill="1" applyBorder="1" applyAlignment="1">
      <alignment vertical="center" textRotation="255"/>
    </xf>
    <xf numFmtId="0" fontId="0" fillId="0" borderId="29" xfId="0" applyFont="1" applyFill="1" applyBorder="1" applyAlignment="1">
      <alignment vertical="center" textRotation="255"/>
    </xf>
    <xf numFmtId="0" fontId="0" fillId="0" borderId="4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38" fontId="3" fillId="0" borderId="7" xfId="16" applyFont="1" applyFill="1" applyBorder="1" applyAlignment="1">
      <alignment horizontal="center" vertical="distributed" textRotation="255"/>
    </xf>
    <xf numFmtId="0" fontId="3" fillId="0" borderId="0" xfId="0" applyFont="1" applyFill="1" applyBorder="1" applyAlignment="1">
      <alignment horizontal="center" vertical="distributed" textRotation="255"/>
    </xf>
    <xf numFmtId="0" fontId="3" fillId="0" borderId="31" xfId="0" applyFont="1" applyFill="1" applyBorder="1" applyAlignment="1">
      <alignment horizontal="center" vertical="distributed" textRotation="255"/>
    </xf>
    <xf numFmtId="38" fontId="3" fillId="0" borderId="7" xfId="16" applyFont="1" applyFill="1" applyBorder="1" applyAlignment="1">
      <alignment horizontal="center" vertical="center" textRotation="255"/>
    </xf>
    <xf numFmtId="38" fontId="3" fillId="0" borderId="0" xfId="16" applyFont="1" applyFill="1" applyBorder="1" applyAlignment="1">
      <alignment horizontal="center" vertical="center" textRotation="255"/>
    </xf>
    <xf numFmtId="38" fontId="4" fillId="0" borderId="13" xfId="16" applyFont="1" applyFill="1" applyBorder="1" applyAlignment="1">
      <alignment horizontal="center" vertical="center" textRotation="255"/>
    </xf>
    <xf numFmtId="0" fontId="0" fillId="0" borderId="2" xfId="0" applyFont="1" applyFill="1" applyBorder="1" applyAlignment="1">
      <alignment horizontal="center" vertical="center" textRotation="255"/>
    </xf>
    <xf numFmtId="0" fontId="0" fillId="0" borderId="29" xfId="0" applyFont="1" applyFill="1" applyBorder="1" applyAlignment="1">
      <alignment horizontal="center" vertical="center" textRotation="255"/>
    </xf>
    <xf numFmtId="38" fontId="4" fillId="0" borderId="18" xfId="16" applyFont="1" applyFill="1" applyBorder="1" applyAlignment="1">
      <alignment horizontal="center" vertical="center" textRotation="255"/>
    </xf>
    <xf numFmtId="0" fontId="0" fillId="0" borderId="3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textRotation="255"/>
    </xf>
    <xf numFmtId="41" fontId="4" fillId="0" borderId="6" xfId="16" applyNumberFormat="1" applyFont="1" applyFill="1" applyBorder="1" applyAlignment="1">
      <alignment horizontal="center" vertical="center"/>
    </xf>
    <xf numFmtId="41" fontId="4" fillId="0" borderId="13" xfId="16" applyNumberFormat="1" applyFont="1" applyFill="1" applyBorder="1" applyAlignment="1">
      <alignment horizontal="center" vertical="center"/>
    </xf>
    <xf numFmtId="41" fontId="4" fillId="0" borderId="7" xfId="16" applyNumberFormat="1" applyFont="1" applyFill="1" applyBorder="1" applyAlignment="1">
      <alignment horizontal="center" vertical="center"/>
    </xf>
    <xf numFmtId="41" fontId="6" fillId="0" borderId="45" xfId="16" applyNumberFormat="1" applyFont="1" applyFill="1" applyBorder="1" applyAlignment="1">
      <alignment horizontal="center" vertical="center"/>
    </xf>
    <xf numFmtId="41" fontId="6" fillId="0" borderId="46" xfId="16" applyNumberFormat="1" applyFont="1" applyFill="1" applyBorder="1" applyAlignment="1">
      <alignment horizontal="center" vertical="center"/>
    </xf>
    <xf numFmtId="41" fontId="6" fillId="0" borderId="47" xfId="16" applyNumberFormat="1" applyFont="1" applyFill="1" applyBorder="1" applyAlignment="1">
      <alignment horizontal="center" vertical="center"/>
    </xf>
    <xf numFmtId="38" fontId="4" fillId="0" borderId="9" xfId="16" applyFont="1" applyFill="1" applyBorder="1" applyAlignment="1">
      <alignment horizontal="distributed" vertical="center"/>
    </xf>
    <xf numFmtId="38" fontId="4" fillId="0" borderId="17" xfId="16" applyFont="1" applyFill="1" applyBorder="1" applyAlignment="1">
      <alignment horizontal="distributed" vertical="center"/>
    </xf>
    <xf numFmtId="38" fontId="4" fillId="0" borderId="10" xfId="16" applyFont="1" applyBorder="1" applyAlignment="1">
      <alignment horizontal="distributed" vertical="center"/>
    </xf>
    <xf numFmtId="38" fontId="4" fillId="0" borderId="29" xfId="16" applyFont="1" applyBorder="1" applyAlignment="1">
      <alignment horizontal="distributed" vertical="center"/>
    </xf>
    <xf numFmtId="38" fontId="4" fillId="0" borderId="9" xfId="16" applyFont="1" applyBorder="1" applyAlignment="1">
      <alignment horizontal="distributed" vertical="center" wrapText="1"/>
    </xf>
    <xf numFmtId="38" fontId="4" fillId="0" borderId="23" xfId="16" applyFont="1" applyBorder="1" applyAlignment="1">
      <alignment horizontal="distributed" vertical="center" wrapText="1"/>
    </xf>
    <xf numFmtId="38" fontId="4" fillId="0" borderId="9" xfId="16" applyFont="1" applyBorder="1" applyAlignment="1">
      <alignment horizontal="center" vertical="center"/>
    </xf>
    <xf numFmtId="38" fontId="4" fillId="0" borderId="9" xfId="16" applyFont="1" applyFill="1" applyBorder="1" applyAlignment="1">
      <alignment horizontal="center" vertical="center"/>
    </xf>
    <xf numFmtId="38" fontId="4" fillId="0" borderId="9" xfId="16" applyFont="1" applyBorder="1" applyAlignment="1">
      <alignment horizontal="distributed" vertical="center"/>
    </xf>
    <xf numFmtId="38" fontId="4" fillId="0" borderId="17" xfId="16" applyFont="1" applyBorder="1" applyAlignment="1">
      <alignment horizontal="distributed" vertical="center"/>
    </xf>
    <xf numFmtId="38" fontId="4" fillId="0" borderId="19" xfId="16" applyFont="1" applyFill="1" applyBorder="1" applyAlignment="1">
      <alignment horizontal="center" vertical="center" wrapText="1"/>
    </xf>
    <xf numFmtId="38" fontId="4" fillId="0" borderId="11" xfId="16" applyFont="1" applyFill="1" applyBorder="1" applyAlignment="1">
      <alignment horizontal="center" vertical="center" wrapText="1"/>
    </xf>
    <xf numFmtId="38" fontId="4" fillId="0" borderId="38" xfId="16" applyFont="1" applyFill="1" applyBorder="1" applyAlignment="1">
      <alignment horizontal="center" vertical="center" wrapText="1"/>
    </xf>
    <xf numFmtId="38" fontId="4" fillId="0" borderId="1" xfId="16" applyFont="1" applyFill="1" applyBorder="1" applyAlignment="1">
      <alignment horizontal="center" vertical="center"/>
    </xf>
    <xf numFmtId="38" fontId="4" fillId="0" borderId="1" xfId="16" applyFont="1" applyFill="1" applyBorder="1" applyAlignment="1">
      <alignment horizontal="center" vertical="center" wrapText="1"/>
    </xf>
    <xf numFmtId="38" fontId="4" fillId="0" borderId="19" xfId="16" applyFont="1" applyFill="1" applyBorder="1" applyAlignment="1">
      <alignment horizontal="center" vertical="center"/>
    </xf>
    <xf numFmtId="0" fontId="4" fillId="0" borderId="1" xfId="21" applyFont="1" applyFill="1" applyBorder="1" applyAlignment="1">
      <alignment horizontal="distributed" vertical="center"/>
      <protection/>
    </xf>
    <xf numFmtId="38" fontId="10" fillId="0" borderId="1" xfId="16" applyFont="1" applyFill="1" applyBorder="1" applyAlignment="1">
      <alignment horizontal="center" vertical="center" wrapText="1"/>
    </xf>
    <xf numFmtId="38" fontId="10" fillId="0" borderId="1" xfId="16" applyFont="1" applyFill="1" applyBorder="1" applyAlignment="1">
      <alignment horizontal="center" vertical="center"/>
    </xf>
    <xf numFmtId="38" fontId="1" fillId="0" borderId="1" xfId="16" applyFont="1" applyFill="1" applyBorder="1" applyAlignment="1">
      <alignment horizontal="center" vertical="center"/>
    </xf>
    <xf numFmtId="0" fontId="9" fillId="0" borderId="40" xfId="16" applyNumberFormat="1" applyFont="1" applyFill="1" applyBorder="1" applyAlignment="1">
      <alignment vertical="center" wrapText="1"/>
    </xf>
    <xf numFmtId="0" fontId="9" fillId="0" borderId="42" xfId="16" applyNumberFormat="1" applyFont="1" applyFill="1" applyBorder="1" applyAlignment="1">
      <alignment vertical="center"/>
    </xf>
    <xf numFmtId="0" fontId="9" fillId="0" borderId="44" xfId="16" applyNumberFormat="1" applyFont="1" applyFill="1" applyBorder="1" applyAlignment="1">
      <alignment vertical="center"/>
    </xf>
    <xf numFmtId="38" fontId="4" fillId="0" borderId="35" xfId="16" applyFont="1" applyFill="1" applyBorder="1" applyAlignment="1">
      <alignment horizontal="distributed" vertical="center"/>
    </xf>
    <xf numFmtId="0" fontId="4" fillId="0" borderId="35" xfId="21" applyFont="1" applyFill="1" applyBorder="1" applyAlignment="1">
      <alignment horizontal="distributed" vertical="center"/>
      <protection/>
    </xf>
    <xf numFmtId="38" fontId="4" fillId="0" borderId="35" xfId="16" applyFont="1" applyFill="1" applyBorder="1" applyAlignment="1">
      <alignment horizontal="center" vertical="center" wrapText="1"/>
    </xf>
    <xf numFmtId="0" fontId="4" fillId="0" borderId="35" xfId="21" applyFont="1" applyFill="1" applyBorder="1" applyAlignment="1">
      <alignment horizontal="center" vertical="center" wrapText="1"/>
      <protection/>
    </xf>
    <xf numFmtId="0" fontId="4" fillId="0" borderId="1" xfId="21" applyFont="1" applyFill="1" applyBorder="1" applyAlignment="1">
      <alignment horizontal="center" vertical="center"/>
      <protection/>
    </xf>
    <xf numFmtId="38" fontId="4" fillId="0" borderId="35" xfId="16" applyFont="1" applyFill="1" applyBorder="1" applyAlignment="1">
      <alignment horizontal="center" vertical="center"/>
    </xf>
    <xf numFmtId="38" fontId="4" fillId="0" borderId="36" xfId="16" applyFont="1" applyFill="1" applyBorder="1" applyAlignment="1">
      <alignment horizontal="center" vertical="center"/>
    </xf>
    <xf numFmtId="0" fontId="4" fillId="0" borderId="36" xfId="21" applyFont="1" applyFill="1" applyBorder="1" applyAlignment="1">
      <alignment horizontal="distributed" vertical="center"/>
      <protection/>
    </xf>
    <xf numFmtId="0" fontId="9" fillId="0" borderId="9" xfId="22" applyFont="1" applyFill="1" applyBorder="1" applyAlignment="1">
      <alignment horizontal="center" vertical="center" wrapText="1"/>
      <protection/>
    </xf>
    <xf numFmtId="0" fontId="9" fillId="0" borderId="3" xfId="22" applyFont="1" applyFill="1" applyBorder="1" applyAlignment="1">
      <alignment horizontal="center" vertical="center" wrapText="1"/>
      <protection/>
    </xf>
    <xf numFmtId="0" fontId="9" fillId="0" borderId="23" xfId="22" applyFont="1" applyFill="1" applyBorder="1" applyAlignment="1">
      <alignment horizontal="center" vertical="center" wrapText="1"/>
      <protection/>
    </xf>
    <xf numFmtId="0" fontId="9" fillId="0" borderId="17" xfId="22" applyFont="1" applyFill="1" applyBorder="1" applyAlignment="1">
      <alignment horizontal="center" vertical="center" wrapText="1"/>
      <protection/>
    </xf>
    <xf numFmtId="0" fontId="9" fillId="0" borderId="4" xfId="22" applyFont="1" applyFill="1" applyBorder="1" applyAlignment="1">
      <alignment horizontal="center" vertical="center" wrapText="1"/>
      <protection/>
    </xf>
    <xf numFmtId="0" fontId="9" fillId="0" borderId="26" xfId="22" applyFont="1" applyFill="1" applyBorder="1" applyAlignment="1">
      <alignment horizontal="center" vertical="center" wrapText="1"/>
      <protection/>
    </xf>
    <xf numFmtId="0" fontId="9" fillId="0" borderId="40" xfId="22" applyFont="1" applyFill="1" applyBorder="1" applyAlignment="1">
      <alignment horizontal="left" vertical="center" wrapText="1"/>
      <protection/>
    </xf>
    <xf numFmtId="0" fontId="0" fillId="0" borderId="42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38" fontId="4" fillId="0" borderId="10" xfId="16" applyFont="1" applyFill="1" applyBorder="1" applyAlignment="1">
      <alignment horizontal="center" vertical="center" wrapText="1"/>
    </xf>
    <xf numFmtId="38" fontId="4" fillId="0" borderId="29" xfId="16" applyFont="1" applyFill="1" applyBorder="1" applyAlignment="1">
      <alignment horizontal="center" vertical="center" wrapText="1"/>
    </xf>
    <xf numFmtId="38" fontId="4" fillId="0" borderId="9" xfId="16" applyFont="1" applyFill="1" applyBorder="1" applyAlignment="1">
      <alignment horizontal="center" vertical="center" wrapText="1"/>
    </xf>
    <xf numFmtId="38" fontId="4" fillId="0" borderId="23" xfId="16" applyFont="1" applyFill="1" applyBorder="1" applyAlignment="1">
      <alignment horizontal="center" vertical="center" wrapText="1"/>
    </xf>
    <xf numFmtId="38" fontId="4" fillId="0" borderId="17" xfId="16" applyFont="1" applyFill="1" applyBorder="1" applyAlignment="1">
      <alignment horizontal="center" vertical="center" wrapText="1"/>
    </xf>
    <xf numFmtId="38" fontId="4" fillId="0" borderId="26" xfId="16" applyFont="1" applyFill="1" applyBorder="1" applyAlignment="1">
      <alignment horizontal="center" vertical="center" wrapText="1"/>
    </xf>
    <xf numFmtId="38" fontId="4" fillId="0" borderId="48" xfId="16" applyFont="1" applyFill="1" applyBorder="1" applyAlignment="1">
      <alignment horizontal="center" vertical="center" wrapText="1"/>
    </xf>
    <xf numFmtId="38" fontId="4" fillId="0" borderId="49" xfId="16" applyFont="1" applyFill="1" applyBorder="1" applyAlignment="1">
      <alignment horizontal="center" vertical="center" wrapText="1"/>
    </xf>
    <xf numFmtId="38" fontId="6" fillId="0" borderId="13" xfId="16" applyFont="1" applyFill="1" applyBorder="1" applyAlignment="1">
      <alignment horizontal="center" vertical="center"/>
    </xf>
    <xf numFmtId="38" fontId="6" fillId="0" borderId="2" xfId="16" applyFont="1" applyFill="1" applyBorder="1" applyAlignment="1">
      <alignment horizontal="center" vertical="center"/>
    </xf>
    <xf numFmtId="41" fontId="6" fillId="0" borderId="18" xfId="16" applyNumberFormat="1" applyFont="1" applyFill="1" applyBorder="1" applyAlignment="1">
      <alignment horizontal="center" vertical="center"/>
    </xf>
    <xf numFmtId="41" fontId="6" fillId="0" borderId="3" xfId="16" applyNumberFormat="1" applyFont="1" applyFill="1" applyBorder="1" applyAlignment="1">
      <alignment horizontal="center" vertical="center"/>
    </xf>
    <xf numFmtId="176" fontId="6" fillId="0" borderId="50" xfId="16" applyNumberFormat="1" applyFont="1" applyFill="1" applyBorder="1" applyAlignment="1">
      <alignment horizontal="center" vertical="center"/>
    </xf>
    <xf numFmtId="176" fontId="6" fillId="0" borderId="12" xfId="16" applyNumberFormat="1" applyFont="1" applyFill="1" applyBorder="1" applyAlignment="1">
      <alignment horizontal="center" vertical="center"/>
    </xf>
    <xf numFmtId="38" fontId="4" fillId="0" borderId="27" xfId="16" applyFont="1" applyFill="1" applyBorder="1" applyAlignment="1">
      <alignment horizontal="center" vertical="center"/>
    </xf>
    <xf numFmtId="38" fontId="4" fillId="0" borderId="28" xfId="16" applyFont="1" applyFill="1" applyBorder="1" applyAlignment="1">
      <alignment horizontal="center" vertical="center"/>
    </xf>
    <xf numFmtId="38" fontId="4" fillId="0" borderId="23" xfId="16" applyFont="1" applyBorder="1" applyAlignment="1">
      <alignment horizontal="distributed" vertical="center"/>
    </xf>
    <xf numFmtId="180" fontId="4" fillId="0" borderId="18" xfId="16" applyNumberFormat="1" applyFont="1" applyBorder="1" applyAlignment="1">
      <alignment horizontal="center" vertical="center"/>
    </xf>
    <xf numFmtId="180" fontId="4" fillId="0" borderId="23" xfId="16" applyNumberFormat="1" applyFont="1" applyBorder="1" applyAlignment="1">
      <alignment horizontal="center" vertical="center"/>
    </xf>
    <xf numFmtId="38" fontId="4" fillId="0" borderId="51" xfId="16" applyFont="1" applyBorder="1" applyAlignment="1">
      <alignment vertical="top" wrapText="1"/>
    </xf>
    <xf numFmtId="38" fontId="4" fillId="0" borderId="52" xfId="16" applyFont="1" applyBorder="1" applyAlignment="1">
      <alignment vertical="top"/>
    </xf>
    <xf numFmtId="38" fontId="10" fillId="0" borderId="48" xfId="16" applyFont="1" applyFill="1" applyBorder="1" applyAlignment="1">
      <alignment horizontal="center" vertical="center" wrapText="1"/>
    </xf>
    <xf numFmtId="38" fontId="10" fillId="0" borderId="49" xfId="16" applyFont="1" applyFill="1" applyBorder="1" applyAlignment="1">
      <alignment horizontal="center" vertical="center"/>
    </xf>
    <xf numFmtId="193" fontId="17" fillId="0" borderId="33" xfId="0" applyNumberFormat="1" applyFont="1" applyFill="1" applyBorder="1" applyAlignment="1" applyProtection="1">
      <alignment horizontal="center" vertical="center"/>
      <protection/>
    </xf>
    <xf numFmtId="193" fontId="20" fillId="0" borderId="0" xfId="0" applyNumberFormat="1" applyFont="1" applyFill="1" applyBorder="1" applyAlignment="1" applyProtection="1">
      <alignment horizontal="center" vertical="center" wrapText="1"/>
      <protection/>
    </xf>
    <xf numFmtId="38" fontId="4" fillId="0" borderId="51" xfId="16" applyFont="1" applyFill="1" applyBorder="1" applyAlignment="1">
      <alignment vertical="top" wrapText="1"/>
    </xf>
    <xf numFmtId="38" fontId="4" fillId="0" borderId="52" xfId="16" applyFont="1" applyFill="1" applyBorder="1" applyAlignment="1">
      <alignment vertical="top"/>
    </xf>
    <xf numFmtId="38" fontId="6" fillId="0" borderId="7" xfId="16" applyFont="1" applyFill="1" applyBorder="1" applyAlignment="1">
      <alignment horizontal="left" vertical="center"/>
    </xf>
    <xf numFmtId="38" fontId="6" fillId="0" borderId="13" xfId="16" applyFont="1" applyFill="1" applyBorder="1" applyAlignment="1">
      <alignment horizontal="left" vertical="center"/>
    </xf>
    <xf numFmtId="38" fontId="4" fillId="0" borderId="25" xfId="16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38" fontId="14" fillId="0" borderId="9" xfId="16" applyFont="1" applyFill="1" applyBorder="1" applyAlignment="1">
      <alignment horizontal="center" vertical="center"/>
    </xf>
    <xf numFmtId="38" fontId="14" fillId="0" borderId="23" xfId="16" applyFont="1" applyFill="1" applyBorder="1" applyAlignment="1">
      <alignment horizontal="center" vertical="center"/>
    </xf>
    <xf numFmtId="57" fontId="14" fillId="0" borderId="17" xfId="16" applyNumberFormat="1" applyFont="1" applyFill="1" applyBorder="1" applyAlignment="1">
      <alignment horizontal="center" vertical="center"/>
    </xf>
    <xf numFmtId="57" fontId="14" fillId="0" borderId="26" xfId="16" applyNumberFormat="1" applyFont="1" applyFill="1" applyBorder="1" applyAlignment="1">
      <alignment horizontal="center" vertical="center"/>
    </xf>
    <xf numFmtId="38" fontId="12" fillId="0" borderId="7" xfId="16" applyFont="1" applyFill="1" applyBorder="1" applyAlignment="1">
      <alignment horizontal="left" vertical="center"/>
    </xf>
    <xf numFmtId="38" fontId="12" fillId="0" borderId="13" xfId="16" applyFont="1" applyFill="1" applyBorder="1" applyAlignment="1">
      <alignment horizontal="left" vertical="center"/>
    </xf>
    <xf numFmtId="38" fontId="4" fillId="0" borderId="23" xfId="16" applyFont="1" applyFill="1" applyBorder="1" applyAlignment="1">
      <alignment horizontal="center" vertical="center"/>
    </xf>
    <xf numFmtId="38" fontId="9" fillId="0" borderId="0" xfId="16" applyFont="1" applyFill="1" applyBorder="1" applyAlignment="1">
      <alignment horizontal="left" vertical="center" textRotation="255"/>
    </xf>
    <xf numFmtId="38" fontId="9" fillId="0" borderId="2" xfId="16" applyFont="1" applyFill="1" applyBorder="1" applyAlignment="1">
      <alignment horizontal="left" vertical="center"/>
    </xf>
    <xf numFmtId="38" fontId="9" fillId="0" borderId="3" xfId="16" applyFont="1" applyFill="1" applyBorder="1" applyAlignment="1">
      <alignment horizontal="left" vertical="center"/>
    </xf>
    <xf numFmtId="38" fontId="9" fillId="0" borderId="8" xfId="16" applyFont="1" applyFill="1" applyBorder="1" applyAlignment="1">
      <alignment horizontal="left" vertical="center"/>
    </xf>
    <xf numFmtId="38" fontId="9" fillId="0" borderId="14" xfId="16" applyFont="1" applyFill="1" applyBorder="1" applyAlignment="1">
      <alignment horizontal="left" vertical="center"/>
    </xf>
    <xf numFmtId="38" fontId="9" fillId="0" borderId="2" xfId="16" applyFont="1" applyFill="1" applyBorder="1" applyAlignment="1">
      <alignment horizontal="left"/>
    </xf>
    <xf numFmtId="38" fontId="9" fillId="0" borderId="3" xfId="16" applyFont="1" applyFill="1" applyBorder="1" applyAlignment="1">
      <alignment horizontal="left"/>
    </xf>
    <xf numFmtId="0" fontId="9" fillId="0" borderId="9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38" fontId="4" fillId="0" borderId="10" xfId="16" applyFont="1" applyFill="1" applyBorder="1" applyAlignment="1">
      <alignment horizontal="center" vertical="center"/>
    </xf>
    <xf numFmtId="38" fontId="4" fillId="0" borderId="29" xfId="16" applyFont="1" applyFill="1" applyBorder="1" applyAlignment="1">
      <alignment horizontal="center" vertical="center"/>
    </xf>
    <xf numFmtId="38" fontId="4" fillId="0" borderId="36" xfId="16" applyFont="1" applyFill="1" applyBorder="1" applyAlignment="1">
      <alignment horizontal="center"/>
    </xf>
    <xf numFmtId="38" fontId="4" fillId="0" borderId="5" xfId="16" applyFont="1" applyFill="1" applyBorder="1" applyAlignment="1">
      <alignment horizontal="center"/>
    </xf>
    <xf numFmtId="38" fontId="4" fillId="0" borderId="34" xfId="16" applyFont="1" applyFill="1" applyBorder="1" applyAlignment="1">
      <alignment horizontal="center"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-h16" xfId="20"/>
    <cellStyle name="標準_２０－２火災（２）月別火災発生件数、損害額" xfId="21"/>
    <cellStyle name="標準_２０－２火災（３）出荷原因別出火件数" xfId="22"/>
    <cellStyle name="標準_Ｈ１０登載項目（検討後）照会先一覧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7</xdr:row>
      <xdr:rowOff>19050</xdr:rowOff>
    </xdr:from>
    <xdr:to>
      <xdr:col>4</xdr:col>
      <xdr:colOff>104775</xdr:colOff>
      <xdr:row>8</xdr:row>
      <xdr:rowOff>171450</xdr:rowOff>
    </xdr:to>
    <xdr:sp>
      <xdr:nvSpPr>
        <xdr:cNvPr id="1" name="AutoShape 2"/>
        <xdr:cNvSpPr>
          <a:spLocks/>
        </xdr:cNvSpPr>
      </xdr:nvSpPr>
      <xdr:spPr>
        <a:xfrm>
          <a:off x="1866900" y="1285875"/>
          <a:ext cx="76200" cy="3429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7</xdr:row>
      <xdr:rowOff>19050</xdr:rowOff>
    </xdr:from>
    <xdr:to>
      <xdr:col>4</xdr:col>
      <xdr:colOff>104775</xdr:colOff>
      <xdr:row>8</xdr:row>
      <xdr:rowOff>171450</xdr:rowOff>
    </xdr:to>
    <xdr:sp>
      <xdr:nvSpPr>
        <xdr:cNvPr id="2" name="AutoShape 3"/>
        <xdr:cNvSpPr>
          <a:spLocks/>
        </xdr:cNvSpPr>
      </xdr:nvSpPr>
      <xdr:spPr>
        <a:xfrm>
          <a:off x="1866900" y="1285875"/>
          <a:ext cx="76200" cy="3429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7</xdr:row>
      <xdr:rowOff>19050</xdr:rowOff>
    </xdr:from>
    <xdr:to>
      <xdr:col>4</xdr:col>
      <xdr:colOff>104775</xdr:colOff>
      <xdr:row>8</xdr:row>
      <xdr:rowOff>171450</xdr:rowOff>
    </xdr:to>
    <xdr:sp>
      <xdr:nvSpPr>
        <xdr:cNvPr id="3" name="AutoShape 4"/>
        <xdr:cNvSpPr>
          <a:spLocks/>
        </xdr:cNvSpPr>
      </xdr:nvSpPr>
      <xdr:spPr>
        <a:xfrm>
          <a:off x="1866900" y="1285875"/>
          <a:ext cx="76200" cy="3429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1</xdr:col>
      <xdr:colOff>895350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695325"/>
          <a:ext cx="1104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16</xdr:row>
      <xdr:rowOff>47625</xdr:rowOff>
    </xdr:from>
    <xdr:to>
      <xdr:col>2</xdr:col>
      <xdr:colOff>95250</xdr:colOff>
      <xdr:row>17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428625" y="3505200"/>
          <a:ext cx="666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21</xdr:row>
      <xdr:rowOff>66675</xdr:rowOff>
    </xdr:from>
    <xdr:to>
      <xdr:col>2</xdr:col>
      <xdr:colOff>66675</xdr:colOff>
      <xdr:row>22</xdr:row>
      <xdr:rowOff>161925</xdr:rowOff>
    </xdr:to>
    <xdr:sp>
      <xdr:nvSpPr>
        <xdr:cNvPr id="2" name="AutoShape 3"/>
        <xdr:cNvSpPr>
          <a:spLocks/>
        </xdr:cNvSpPr>
      </xdr:nvSpPr>
      <xdr:spPr>
        <a:xfrm>
          <a:off x="390525" y="4667250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36</xdr:row>
      <xdr:rowOff>38100</xdr:rowOff>
    </xdr:from>
    <xdr:to>
      <xdr:col>2</xdr:col>
      <xdr:colOff>85725</xdr:colOff>
      <xdr:row>37</xdr:row>
      <xdr:rowOff>133350</xdr:rowOff>
    </xdr:to>
    <xdr:sp>
      <xdr:nvSpPr>
        <xdr:cNvPr id="3" name="AutoShape 6"/>
        <xdr:cNvSpPr>
          <a:spLocks/>
        </xdr:cNvSpPr>
      </xdr:nvSpPr>
      <xdr:spPr>
        <a:xfrm>
          <a:off x="409575" y="7962900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41</xdr:row>
      <xdr:rowOff>47625</xdr:rowOff>
    </xdr:from>
    <xdr:to>
      <xdr:col>2</xdr:col>
      <xdr:colOff>76200</xdr:colOff>
      <xdr:row>42</xdr:row>
      <xdr:rowOff>161925</xdr:rowOff>
    </xdr:to>
    <xdr:sp>
      <xdr:nvSpPr>
        <xdr:cNvPr id="4" name="AutoShape 7"/>
        <xdr:cNvSpPr>
          <a:spLocks/>
        </xdr:cNvSpPr>
      </xdr:nvSpPr>
      <xdr:spPr>
        <a:xfrm>
          <a:off x="390525" y="9115425"/>
          <a:ext cx="8572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57150</xdr:rowOff>
    </xdr:from>
    <xdr:to>
      <xdr:col>2</xdr:col>
      <xdr:colOff>85725</xdr:colOff>
      <xdr:row>15</xdr:row>
      <xdr:rowOff>152400</xdr:rowOff>
    </xdr:to>
    <xdr:sp>
      <xdr:nvSpPr>
        <xdr:cNvPr id="5" name="AutoShape 1"/>
        <xdr:cNvSpPr>
          <a:spLocks/>
        </xdr:cNvSpPr>
      </xdr:nvSpPr>
      <xdr:spPr>
        <a:xfrm>
          <a:off x="419100" y="3057525"/>
          <a:ext cx="666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66675</xdr:rowOff>
    </xdr:from>
    <xdr:to>
      <xdr:col>2</xdr:col>
      <xdr:colOff>85725</xdr:colOff>
      <xdr:row>20</xdr:row>
      <xdr:rowOff>161925</xdr:rowOff>
    </xdr:to>
    <xdr:sp>
      <xdr:nvSpPr>
        <xdr:cNvPr id="6" name="AutoShape 3"/>
        <xdr:cNvSpPr>
          <a:spLocks/>
        </xdr:cNvSpPr>
      </xdr:nvSpPr>
      <xdr:spPr>
        <a:xfrm>
          <a:off x="409575" y="4210050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95250</xdr:rowOff>
    </xdr:from>
    <xdr:to>
      <xdr:col>2</xdr:col>
      <xdr:colOff>95250</xdr:colOff>
      <xdr:row>35</xdr:row>
      <xdr:rowOff>190500</xdr:rowOff>
    </xdr:to>
    <xdr:sp>
      <xdr:nvSpPr>
        <xdr:cNvPr id="7" name="AutoShape 6"/>
        <xdr:cNvSpPr>
          <a:spLocks/>
        </xdr:cNvSpPr>
      </xdr:nvSpPr>
      <xdr:spPr>
        <a:xfrm>
          <a:off x="419100" y="7562850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38100</xdr:rowOff>
    </xdr:from>
    <xdr:to>
      <xdr:col>2</xdr:col>
      <xdr:colOff>85725</xdr:colOff>
      <xdr:row>40</xdr:row>
      <xdr:rowOff>152400</xdr:rowOff>
    </xdr:to>
    <xdr:sp>
      <xdr:nvSpPr>
        <xdr:cNvPr id="8" name="AutoShape 7"/>
        <xdr:cNvSpPr>
          <a:spLocks/>
        </xdr:cNvSpPr>
      </xdr:nvSpPr>
      <xdr:spPr>
        <a:xfrm>
          <a:off x="400050" y="8648700"/>
          <a:ext cx="8572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57150</xdr:rowOff>
    </xdr:from>
    <xdr:to>
      <xdr:col>2</xdr:col>
      <xdr:colOff>85725</xdr:colOff>
      <xdr:row>15</xdr:row>
      <xdr:rowOff>152400</xdr:rowOff>
    </xdr:to>
    <xdr:sp>
      <xdr:nvSpPr>
        <xdr:cNvPr id="9" name="AutoShape 1"/>
        <xdr:cNvSpPr>
          <a:spLocks/>
        </xdr:cNvSpPr>
      </xdr:nvSpPr>
      <xdr:spPr>
        <a:xfrm>
          <a:off x="419100" y="3057525"/>
          <a:ext cx="666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16</xdr:row>
      <xdr:rowOff>47625</xdr:rowOff>
    </xdr:from>
    <xdr:to>
      <xdr:col>2</xdr:col>
      <xdr:colOff>104775</xdr:colOff>
      <xdr:row>17</xdr:row>
      <xdr:rowOff>142875</xdr:rowOff>
    </xdr:to>
    <xdr:sp>
      <xdr:nvSpPr>
        <xdr:cNvPr id="10" name="AutoShape 2"/>
        <xdr:cNvSpPr>
          <a:spLocks/>
        </xdr:cNvSpPr>
      </xdr:nvSpPr>
      <xdr:spPr>
        <a:xfrm>
          <a:off x="428625" y="3505200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95250</xdr:colOff>
      <xdr:row>20</xdr:row>
      <xdr:rowOff>133350</xdr:rowOff>
    </xdr:to>
    <xdr:sp>
      <xdr:nvSpPr>
        <xdr:cNvPr id="11" name="AutoShape 3"/>
        <xdr:cNvSpPr>
          <a:spLocks/>
        </xdr:cNvSpPr>
      </xdr:nvSpPr>
      <xdr:spPr>
        <a:xfrm>
          <a:off x="419100" y="418147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47625</xdr:rowOff>
    </xdr:from>
    <xdr:to>
      <xdr:col>2</xdr:col>
      <xdr:colOff>95250</xdr:colOff>
      <xdr:row>22</xdr:row>
      <xdr:rowOff>142875</xdr:rowOff>
    </xdr:to>
    <xdr:sp>
      <xdr:nvSpPr>
        <xdr:cNvPr id="12" name="AutoShape 4"/>
        <xdr:cNvSpPr>
          <a:spLocks/>
        </xdr:cNvSpPr>
      </xdr:nvSpPr>
      <xdr:spPr>
        <a:xfrm>
          <a:off x="409575" y="4648200"/>
          <a:ext cx="8572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36</xdr:row>
      <xdr:rowOff>38100</xdr:rowOff>
    </xdr:from>
    <xdr:to>
      <xdr:col>2</xdr:col>
      <xdr:colOff>95250</xdr:colOff>
      <xdr:row>37</xdr:row>
      <xdr:rowOff>133350</xdr:rowOff>
    </xdr:to>
    <xdr:sp>
      <xdr:nvSpPr>
        <xdr:cNvPr id="13" name="AutoShape 5"/>
        <xdr:cNvSpPr>
          <a:spLocks/>
        </xdr:cNvSpPr>
      </xdr:nvSpPr>
      <xdr:spPr>
        <a:xfrm>
          <a:off x="419100" y="7962900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34</xdr:row>
      <xdr:rowOff>38100</xdr:rowOff>
    </xdr:from>
    <xdr:to>
      <xdr:col>2</xdr:col>
      <xdr:colOff>85725</xdr:colOff>
      <xdr:row>35</xdr:row>
      <xdr:rowOff>133350</xdr:rowOff>
    </xdr:to>
    <xdr:sp>
      <xdr:nvSpPr>
        <xdr:cNvPr id="14" name="AutoShape 6"/>
        <xdr:cNvSpPr>
          <a:spLocks/>
        </xdr:cNvSpPr>
      </xdr:nvSpPr>
      <xdr:spPr>
        <a:xfrm>
          <a:off x="409575" y="7505700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38100</xdr:rowOff>
    </xdr:from>
    <xdr:to>
      <xdr:col>2</xdr:col>
      <xdr:colOff>85725</xdr:colOff>
      <xdr:row>40</xdr:row>
      <xdr:rowOff>152400</xdr:rowOff>
    </xdr:to>
    <xdr:sp>
      <xdr:nvSpPr>
        <xdr:cNvPr id="15" name="AutoShape 7"/>
        <xdr:cNvSpPr>
          <a:spLocks/>
        </xdr:cNvSpPr>
      </xdr:nvSpPr>
      <xdr:spPr>
        <a:xfrm>
          <a:off x="400050" y="8648700"/>
          <a:ext cx="8572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76200</xdr:rowOff>
    </xdr:from>
    <xdr:to>
      <xdr:col>2</xdr:col>
      <xdr:colOff>85725</xdr:colOff>
      <xdr:row>42</xdr:row>
      <xdr:rowOff>171450</xdr:rowOff>
    </xdr:to>
    <xdr:sp>
      <xdr:nvSpPr>
        <xdr:cNvPr id="16" name="AutoShape 8"/>
        <xdr:cNvSpPr>
          <a:spLocks/>
        </xdr:cNvSpPr>
      </xdr:nvSpPr>
      <xdr:spPr>
        <a:xfrm>
          <a:off x="400050" y="9144000"/>
          <a:ext cx="8572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9"/>
  <sheetViews>
    <sheetView tabSelected="1" workbookViewId="0" topLeftCell="A1">
      <selection activeCell="B3" sqref="B3"/>
    </sheetView>
  </sheetViews>
  <sheetFormatPr defaultColWidth="9.00390625" defaultRowHeight="13.5"/>
  <cols>
    <col min="1" max="1" width="1.625" style="3" customWidth="1"/>
    <col min="2" max="2" width="9.125" style="3" customWidth="1"/>
    <col min="3" max="3" width="2.625" style="3" customWidth="1"/>
    <col min="4" max="4" width="3.375" style="3" customWidth="1"/>
    <col min="5" max="5" width="2.75390625" style="3" customWidth="1"/>
    <col min="6" max="6" width="51.625" style="3" customWidth="1"/>
    <col min="7" max="16384" width="9.00390625" style="3" customWidth="1"/>
  </cols>
  <sheetData>
    <row r="1" ht="13.5" customHeight="1"/>
    <row r="2" ht="18" customHeight="1">
      <c r="B2" s="3" t="s">
        <v>65</v>
      </c>
    </row>
    <row r="3" ht="18" customHeight="1"/>
    <row r="4" spans="2:6" ht="19.5" customHeight="1">
      <c r="B4" s="372">
        <v>20</v>
      </c>
      <c r="C4" s="373" t="s">
        <v>536</v>
      </c>
      <c r="D4" s="372">
        <v>1</v>
      </c>
      <c r="E4" s="374" t="s">
        <v>537</v>
      </c>
      <c r="F4" s="375" t="s">
        <v>538</v>
      </c>
    </row>
    <row r="5" spans="2:6" ht="19.5" customHeight="1">
      <c r="B5" s="372">
        <v>20</v>
      </c>
      <c r="C5" s="373" t="s">
        <v>539</v>
      </c>
      <c r="D5" s="372">
        <v>2</v>
      </c>
      <c r="E5" s="374" t="s">
        <v>540</v>
      </c>
      <c r="F5" s="375" t="s">
        <v>541</v>
      </c>
    </row>
    <row r="6" spans="2:6" s="87" customFormat="1" ht="19.5" customHeight="1">
      <c r="B6" s="372"/>
      <c r="C6" s="42"/>
      <c r="D6" s="372"/>
      <c r="E6" s="376"/>
      <c r="F6" s="375" t="s">
        <v>542</v>
      </c>
    </row>
    <row r="7" spans="2:6" s="87" customFormat="1" ht="19.5" customHeight="1">
      <c r="B7" s="372"/>
      <c r="C7" s="42"/>
      <c r="D7" s="372"/>
      <c r="E7" s="376"/>
      <c r="F7" s="375" t="s">
        <v>543</v>
      </c>
    </row>
    <row r="8" spans="2:6" s="87" customFormat="1" ht="19.5" customHeight="1">
      <c r="B8" s="372"/>
      <c r="C8" s="42"/>
      <c r="D8" s="372"/>
      <c r="E8" s="376"/>
      <c r="F8" s="375" t="s">
        <v>544</v>
      </c>
    </row>
    <row r="9" spans="2:6" s="87" customFormat="1" ht="19.5" customHeight="1">
      <c r="B9" s="372"/>
      <c r="C9" s="42"/>
      <c r="D9" s="372"/>
      <c r="E9" s="376"/>
      <c r="F9" s="375" t="s">
        <v>545</v>
      </c>
    </row>
    <row r="10" spans="2:6" ht="19.5" customHeight="1">
      <c r="B10" s="372">
        <v>20</v>
      </c>
      <c r="C10" s="373" t="s">
        <v>546</v>
      </c>
      <c r="D10" s="372">
        <v>3</v>
      </c>
      <c r="E10" s="374" t="s">
        <v>547</v>
      </c>
      <c r="F10" s="375" t="s">
        <v>548</v>
      </c>
    </row>
    <row r="11" spans="2:6" ht="19.5" customHeight="1">
      <c r="B11" s="372">
        <v>20</v>
      </c>
      <c r="C11" s="373" t="s">
        <v>549</v>
      </c>
      <c r="D11" s="372">
        <v>4</v>
      </c>
      <c r="E11" s="374" t="s">
        <v>550</v>
      </c>
      <c r="F11" s="375" t="s">
        <v>551</v>
      </c>
    </row>
    <row r="12" spans="2:6" ht="19.5" customHeight="1">
      <c r="B12" s="372">
        <v>20</v>
      </c>
      <c r="C12" s="373" t="s">
        <v>552</v>
      </c>
      <c r="D12" s="372">
        <v>5</v>
      </c>
      <c r="E12" s="374" t="s">
        <v>553</v>
      </c>
      <c r="F12" s="375" t="s">
        <v>554</v>
      </c>
    </row>
    <row r="13" spans="2:6" s="87" customFormat="1" ht="19.5" customHeight="1">
      <c r="B13" s="372"/>
      <c r="C13" s="42"/>
      <c r="D13" s="372"/>
      <c r="E13" s="376"/>
      <c r="F13" s="375" t="s">
        <v>555</v>
      </c>
    </row>
    <row r="14" spans="2:6" s="87" customFormat="1" ht="19.5" customHeight="1">
      <c r="B14" s="372"/>
      <c r="C14" s="42"/>
      <c r="D14" s="372"/>
      <c r="E14" s="376"/>
      <c r="F14" s="375" t="s">
        <v>556</v>
      </c>
    </row>
    <row r="15" spans="2:6" s="87" customFormat="1" ht="19.5" customHeight="1">
      <c r="B15" s="372"/>
      <c r="C15" s="42"/>
      <c r="D15" s="372"/>
      <c r="E15" s="376"/>
      <c r="F15" s="375" t="s">
        <v>557</v>
      </c>
    </row>
    <row r="16" spans="2:6" s="87" customFormat="1" ht="19.5" customHeight="1">
      <c r="B16" s="372"/>
      <c r="C16" s="42"/>
      <c r="D16" s="372"/>
      <c r="E16" s="376"/>
      <c r="F16" s="375" t="s">
        <v>558</v>
      </c>
    </row>
    <row r="17" spans="2:6" s="87" customFormat="1" ht="19.5" customHeight="1">
      <c r="B17" s="372"/>
      <c r="C17" s="42"/>
      <c r="D17" s="372"/>
      <c r="E17" s="376"/>
      <c r="F17" s="377" t="s">
        <v>561</v>
      </c>
    </row>
    <row r="18" spans="2:6" s="87" customFormat="1" ht="19.5" customHeight="1">
      <c r="B18" s="372"/>
      <c r="C18" s="42"/>
      <c r="D18" s="372"/>
      <c r="E18" s="376"/>
      <c r="F18" s="375" t="s">
        <v>559</v>
      </c>
    </row>
    <row r="19" spans="2:6" ht="19.5" customHeight="1">
      <c r="B19" s="372"/>
      <c r="C19" s="42"/>
      <c r="D19" s="372"/>
      <c r="E19" s="376"/>
      <c r="F19" s="375" t="s">
        <v>560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A1">
      <selection activeCell="B3" sqref="B3"/>
    </sheetView>
  </sheetViews>
  <sheetFormatPr defaultColWidth="9.00390625" defaultRowHeight="13.5"/>
  <cols>
    <col min="1" max="1" width="2.625" style="343" customWidth="1"/>
    <col min="2" max="2" width="10.625" style="343" customWidth="1"/>
    <col min="3" max="3" width="7.00390625" style="343" customWidth="1"/>
    <col min="4" max="15" width="6.625" style="343" customWidth="1"/>
    <col min="16" max="16384" width="9.00390625" style="343" customWidth="1"/>
  </cols>
  <sheetData>
    <row r="1" s="1" customFormat="1" ht="14.25">
      <c r="B1" s="2" t="s">
        <v>529</v>
      </c>
    </row>
    <row r="3" spans="2:15" ht="23.25" customHeight="1" thickBot="1">
      <c r="B3" s="42" t="s">
        <v>595</v>
      </c>
      <c r="C3" s="42"/>
      <c r="D3" s="42"/>
      <c r="E3" s="42"/>
      <c r="F3" s="42"/>
      <c r="G3" s="42"/>
      <c r="H3" s="344"/>
      <c r="I3" s="344"/>
      <c r="J3" s="344"/>
      <c r="K3" s="344"/>
      <c r="L3" s="344"/>
      <c r="M3" s="344"/>
      <c r="N3" s="344"/>
      <c r="O3" s="344"/>
    </row>
    <row r="4" spans="1:15" ht="18" customHeight="1" thickTop="1">
      <c r="A4" s="344"/>
      <c r="B4" s="345" t="s">
        <v>224</v>
      </c>
      <c r="C4" s="346" t="s">
        <v>156</v>
      </c>
      <c r="D4" s="347" t="s">
        <v>468</v>
      </c>
      <c r="E4" s="347" t="s">
        <v>469</v>
      </c>
      <c r="F4" s="347" t="s">
        <v>398</v>
      </c>
      <c r="G4" s="347" t="s">
        <v>399</v>
      </c>
      <c r="H4" s="347" t="s">
        <v>400</v>
      </c>
      <c r="I4" s="347" t="s">
        <v>401</v>
      </c>
      <c r="J4" s="347" t="s">
        <v>402</v>
      </c>
      <c r="K4" s="347" t="s">
        <v>403</v>
      </c>
      <c r="L4" s="347" t="s">
        <v>404</v>
      </c>
      <c r="M4" s="347" t="s">
        <v>225</v>
      </c>
      <c r="N4" s="347" t="s">
        <v>226</v>
      </c>
      <c r="O4" s="348" t="s">
        <v>227</v>
      </c>
    </row>
    <row r="5" spans="1:15" ht="18" customHeight="1">
      <c r="A5" s="344"/>
      <c r="B5" s="61" t="s">
        <v>528</v>
      </c>
      <c r="C5" s="51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62"/>
    </row>
    <row r="6" spans="1:15" ht="18" customHeight="1">
      <c r="A6" s="344"/>
      <c r="B6" s="100" t="s">
        <v>228</v>
      </c>
      <c r="C6" s="51">
        <v>7393</v>
      </c>
      <c r="D6" s="48">
        <v>615</v>
      </c>
      <c r="E6" s="48">
        <v>654</v>
      </c>
      <c r="F6" s="48">
        <v>555</v>
      </c>
      <c r="G6" s="48">
        <v>507</v>
      </c>
      <c r="H6" s="48">
        <v>563</v>
      </c>
      <c r="I6" s="48">
        <v>590</v>
      </c>
      <c r="J6" s="48">
        <v>651</v>
      </c>
      <c r="K6" s="48">
        <v>631</v>
      </c>
      <c r="L6" s="48">
        <v>569</v>
      </c>
      <c r="M6" s="48">
        <v>650</v>
      </c>
      <c r="N6" s="48">
        <v>699</v>
      </c>
      <c r="O6" s="62">
        <v>709</v>
      </c>
    </row>
    <row r="7" spans="1:15" ht="18" customHeight="1">
      <c r="A7" s="344"/>
      <c r="B7" s="100" t="s">
        <v>229</v>
      </c>
      <c r="C7" s="51">
        <v>51</v>
      </c>
      <c r="D7" s="48">
        <v>1</v>
      </c>
      <c r="E7" s="48">
        <v>3</v>
      </c>
      <c r="F7" s="55">
        <v>0</v>
      </c>
      <c r="G7" s="48">
        <v>5</v>
      </c>
      <c r="H7" s="48">
        <v>3</v>
      </c>
      <c r="I7" s="48">
        <v>4</v>
      </c>
      <c r="J7" s="48">
        <v>1</v>
      </c>
      <c r="K7" s="48">
        <v>9</v>
      </c>
      <c r="L7" s="48">
        <v>5</v>
      </c>
      <c r="M7" s="48">
        <v>5</v>
      </c>
      <c r="N7" s="48">
        <v>8</v>
      </c>
      <c r="O7" s="62">
        <v>7</v>
      </c>
    </row>
    <row r="8" spans="1:15" ht="18" customHeight="1">
      <c r="A8" s="344"/>
      <c r="B8" s="100" t="s">
        <v>230</v>
      </c>
      <c r="C8" s="51">
        <v>9343</v>
      </c>
      <c r="D8" s="48">
        <v>794</v>
      </c>
      <c r="E8" s="48">
        <v>836</v>
      </c>
      <c r="F8" s="48">
        <v>731</v>
      </c>
      <c r="G8" s="48">
        <v>632</v>
      </c>
      <c r="H8" s="48">
        <v>704</v>
      </c>
      <c r="I8" s="48">
        <v>733</v>
      </c>
      <c r="J8" s="48">
        <v>797</v>
      </c>
      <c r="K8" s="48">
        <v>811</v>
      </c>
      <c r="L8" s="48">
        <v>747</v>
      </c>
      <c r="M8" s="48">
        <v>789</v>
      </c>
      <c r="N8" s="48">
        <v>877</v>
      </c>
      <c r="O8" s="62">
        <v>892</v>
      </c>
    </row>
    <row r="9" spans="2:15" s="344" customFormat="1" ht="12" customHeight="1">
      <c r="B9" s="349"/>
      <c r="C9" s="288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91"/>
    </row>
    <row r="10" spans="1:15" ht="18" customHeight="1">
      <c r="A10" s="344"/>
      <c r="B10" s="61" t="s">
        <v>596</v>
      </c>
      <c r="C10" s="51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62"/>
    </row>
    <row r="11" spans="1:18" ht="18" customHeight="1">
      <c r="A11" s="344"/>
      <c r="B11" s="100" t="s">
        <v>228</v>
      </c>
      <c r="C11" s="51">
        <v>7308</v>
      </c>
      <c r="D11" s="48">
        <v>710</v>
      </c>
      <c r="E11" s="48">
        <v>695</v>
      </c>
      <c r="F11" s="48">
        <v>635</v>
      </c>
      <c r="G11" s="48">
        <v>433</v>
      </c>
      <c r="H11" s="48">
        <v>470</v>
      </c>
      <c r="I11" s="48">
        <v>485</v>
      </c>
      <c r="J11" s="48">
        <v>650</v>
      </c>
      <c r="K11" s="48">
        <v>684</v>
      </c>
      <c r="L11" s="48">
        <v>568</v>
      </c>
      <c r="M11" s="48">
        <v>633</v>
      </c>
      <c r="N11" s="48">
        <v>630</v>
      </c>
      <c r="O11" s="62">
        <v>715</v>
      </c>
      <c r="Q11" s="350"/>
      <c r="R11" s="350"/>
    </row>
    <row r="12" spans="1:18" ht="18" customHeight="1">
      <c r="A12" s="344"/>
      <c r="B12" s="100" t="s">
        <v>231</v>
      </c>
      <c r="C12" s="51">
        <v>50</v>
      </c>
      <c r="D12" s="48">
        <v>3</v>
      </c>
      <c r="E12" s="48">
        <v>3</v>
      </c>
      <c r="F12" s="55">
        <v>4</v>
      </c>
      <c r="G12" s="48">
        <v>4</v>
      </c>
      <c r="H12" s="48">
        <v>3</v>
      </c>
      <c r="I12" s="48">
        <v>9</v>
      </c>
      <c r="J12" s="48">
        <v>2</v>
      </c>
      <c r="K12" s="48">
        <v>8</v>
      </c>
      <c r="L12" s="48">
        <v>5</v>
      </c>
      <c r="M12" s="48">
        <v>1</v>
      </c>
      <c r="N12" s="48">
        <v>4</v>
      </c>
      <c r="O12" s="62">
        <v>4</v>
      </c>
      <c r="Q12" s="350"/>
      <c r="R12" s="350"/>
    </row>
    <row r="13" spans="1:18" ht="18" customHeight="1" thickBot="1">
      <c r="A13" s="344"/>
      <c r="B13" s="101" t="s">
        <v>232</v>
      </c>
      <c r="C13" s="147">
        <v>9108</v>
      </c>
      <c r="D13" s="148">
        <v>886</v>
      </c>
      <c r="E13" s="148">
        <v>878</v>
      </c>
      <c r="F13" s="148">
        <v>781</v>
      </c>
      <c r="G13" s="148">
        <v>531</v>
      </c>
      <c r="H13" s="148">
        <v>580</v>
      </c>
      <c r="I13" s="148">
        <v>569</v>
      </c>
      <c r="J13" s="148">
        <v>814</v>
      </c>
      <c r="K13" s="148">
        <v>896</v>
      </c>
      <c r="L13" s="148">
        <v>692</v>
      </c>
      <c r="M13" s="148">
        <v>792</v>
      </c>
      <c r="N13" s="148">
        <v>808</v>
      </c>
      <c r="O13" s="149">
        <v>881</v>
      </c>
      <c r="R13" s="350"/>
    </row>
    <row r="14" spans="2:4" ht="12">
      <c r="B14" s="112"/>
      <c r="C14" s="112"/>
      <c r="D14" s="112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68"/>
  <sheetViews>
    <sheetView workbookViewId="0" topLeftCell="A1">
      <selection activeCell="B3" sqref="B3"/>
    </sheetView>
  </sheetViews>
  <sheetFormatPr defaultColWidth="9.00390625" defaultRowHeight="13.5"/>
  <cols>
    <col min="1" max="1" width="1.00390625" style="254" customWidth="1"/>
    <col min="2" max="2" width="9.625" style="1" customWidth="1"/>
    <col min="3" max="14" width="7.375" style="1" customWidth="1"/>
    <col min="15" max="16384" width="9.00390625" style="254" customWidth="1"/>
  </cols>
  <sheetData>
    <row r="1" s="1" customFormat="1" ht="14.25">
      <c r="B1" s="2" t="s">
        <v>529</v>
      </c>
    </row>
    <row r="2" spans="1:23" ht="12.75" customHeight="1">
      <c r="A2" s="1"/>
      <c r="O2" s="1"/>
      <c r="P2" s="1"/>
      <c r="Q2" s="1"/>
      <c r="R2" s="1"/>
      <c r="S2" s="1"/>
      <c r="T2" s="1"/>
      <c r="U2" s="1"/>
      <c r="V2" s="1"/>
      <c r="W2" s="1"/>
    </row>
    <row r="3" spans="2:14" ht="15" customHeight="1" thickBot="1">
      <c r="B3" s="1" t="s">
        <v>597</v>
      </c>
      <c r="K3" s="5"/>
      <c r="L3" s="5"/>
      <c r="M3" s="5"/>
      <c r="N3" s="63" t="s">
        <v>163</v>
      </c>
    </row>
    <row r="4" spans="2:14" ht="18.75" customHeight="1" thickTop="1">
      <c r="B4" s="512" t="s">
        <v>233</v>
      </c>
      <c r="C4" s="43" t="s">
        <v>465</v>
      </c>
      <c r="D4" s="43"/>
      <c r="E4" s="43"/>
      <c r="F4" s="43"/>
      <c r="G4" s="43" t="s">
        <v>466</v>
      </c>
      <c r="H4" s="43"/>
      <c r="I4" s="43"/>
      <c r="J4" s="43"/>
      <c r="K4" s="43" t="s">
        <v>467</v>
      </c>
      <c r="L4" s="43"/>
      <c r="M4" s="43"/>
      <c r="N4" s="64"/>
    </row>
    <row r="5" spans="2:16" ht="19.5" customHeight="1">
      <c r="B5" s="513"/>
      <c r="C5" s="102" t="s">
        <v>519</v>
      </c>
      <c r="D5" s="102" t="s">
        <v>591</v>
      </c>
      <c r="E5" s="88" t="s">
        <v>170</v>
      </c>
      <c r="F5" s="88" t="s">
        <v>171</v>
      </c>
      <c r="G5" s="102" t="s">
        <v>519</v>
      </c>
      <c r="H5" s="102" t="s">
        <v>591</v>
      </c>
      <c r="I5" s="88" t="s">
        <v>170</v>
      </c>
      <c r="J5" s="88" t="s">
        <v>171</v>
      </c>
      <c r="K5" s="102" t="s">
        <v>519</v>
      </c>
      <c r="L5" s="102" t="s">
        <v>591</v>
      </c>
      <c r="M5" s="88" t="s">
        <v>170</v>
      </c>
      <c r="N5" s="89" t="s">
        <v>171</v>
      </c>
      <c r="O5" s="1"/>
      <c r="P5" s="1"/>
    </row>
    <row r="6" spans="2:16" ht="19.5" customHeight="1">
      <c r="B6" s="65" t="s">
        <v>0</v>
      </c>
      <c r="C6" s="66">
        <v>7393</v>
      </c>
      <c r="D6" s="66">
        <v>7308</v>
      </c>
      <c r="E6" s="132">
        <v>-85</v>
      </c>
      <c r="F6" s="143">
        <v>-1.1497362369809279</v>
      </c>
      <c r="G6" s="66">
        <v>51</v>
      </c>
      <c r="H6" s="66">
        <v>50</v>
      </c>
      <c r="I6" s="132">
        <v>-1</v>
      </c>
      <c r="J6" s="143">
        <v>-1.9607843137254901</v>
      </c>
      <c r="K6" s="66">
        <v>9343</v>
      </c>
      <c r="L6" s="66">
        <v>9108</v>
      </c>
      <c r="M6" s="132">
        <v>-235</v>
      </c>
      <c r="N6" s="144">
        <v>-2.5152520603660493</v>
      </c>
      <c r="O6" s="1"/>
      <c r="P6" s="1"/>
    </row>
    <row r="7" spans="2:16" ht="19.5" customHeight="1">
      <c r="B7" s="67" t="s">
        <v>234</v>
      </c>
      <c r="C7" s="68">
        <v>2067</v>
      </c>
      <c r="D7" s="68">
        <v>2208</v>
      </c>
      <c r="E7" s="134">
        <v>141</v>
      </c>
      <c r="F7" s="145">
        <v>6.821480406386067</v>
      </c>
      <c r="G7" s="68">
        <v>20</v>
      </c>
      <c r="H7" s="68">
        <v>24</v>
      </c>
      <c r="I7" s="134">
        <v>4</v>
      </c>
      <c r="J7" s="145">
        <v>20</v>
      </c>
      <c r="K7" s="68">
        <v>2808</v>
      </c>
      <c r="L7" s="68">
        <v>2930</v>
      </c>
      <c r="M7" s="134">
        <v>122</v>
      </c>
      <c r="N7" s="146">
        <v>4.344729344729345</v>
      </c>
      <c r="O7" s="1"/>
      <c r="P7" s="1"/>
    </row>
    <row r="8" spans="2:16" ht="15" customHeight="1">
      <c r="B8" s="69" t="s">
        <v>235</v>
      </c>
      <c r="C8" s="68">
        <v>223</v>
      </c>
      <c r="D8" s="68">
        <v>278</v>
      </c>
      <c r="E8" s="134">
        <v>55</v>
      </c>
      <c r="F8" s="145">
        <v>24.663677130044842</v>
      </c>
      <c r="G8" s="68">
        <v>2</v>
      </c>
      <c r="H8" s="68">
        <v>5</v>
      </c>
      <c r="I8" s="134">
        <v>3</v>
      </c>
      <c r="J8" s="145">
        <v>150</v>
      </c>
      <c r="K8" s="68">
        <v>321</v>
      </c>
      <c r="L8" s="68">
        <v>365</v>
      </c>
      <c r="M8" s="134">
        <v>44</v>
      </c>
      <c r="N8" s="146">
        <v>13.707165109034266</v>
      </c>
      <c r="O8" s="1"/>
      <c r="P8" s="1"/>
    </row>
    <row r="9" spans="2:16" ht="15" customHeight="1">
      <c r="B9" s="69" t="s">
        <v>236</v>
      </c>
      <c r="C9" s="68">
        <v>696</v>
      </c>
      <c r="D9" s="68">
        <v>777</v>
      </c>
      <c r="E9" s="134">
        <v>81</v>
      </c>
      <c r="F9" s="145">
        <v>11.637931034482758</v>
      </c>
      <c r="G9" s="68">
        <v>6</v>
      </c>
      <c r="H9" s="68">
        <v>5</v>
      </c>
      <c r="I9" s="134">
        <v>-1</v>
      </c>
      <c r="J9" s="145">
        <v>-16.666666666666664</v>
      </c>
      <c r="K9" s="68">
        <v>963</v>
      </c>
      <c r="L9" s="68">
        <v>1044</v>
      </c>
      <c r="M9" s="134">
        <v>81</v>
      </c>
      <c r="N9" s="146">
        <v>8.411214953271028</v>
      </c>
      <c r="O9" s="1"/>
      <c r="P9" s="1"/>
    </row>
    <row r="10" spans="2:16" ht="15" customHeight="1">
      <c r="B10" s="69" t="s">
        <v>237</v>
      </c>
      <c r="C10" s="68">
        <v>91</v>
      </c>
      <c r="D10" s="68">
        <v>96</v>
      </c>
      <c r="E10" s="134">
        <v>5</v>
      </c>
      <c r="F10" s="145">
        <v>5.4945054945054945</v>
      </c>
      <c r="G10" s="70">
        <v>2</v>
      </c>
      <c r="H10" s="68">
        <v>2</v>
      </c>
      <c r="I10" s="55">
        <v>0</v>
      </c>
      <c r="J10" s="55">
        <v>0</v>
      </c>
      <c r="K10" s="68">
        <v>128</v>
      </c>
      <c r="L10" s="68">
        <v>132</v>
      </c>
      <c r="M10" s="134">
        <v>4</v>
      </c>
      <c r="N10" s="146">
        <v>3.125</v>
      </c>
      <c r="O10" s="1"/>
      <c r="P10" s="1"/>
    </row>
    <row r="11" spans="2:16" ht="15" customHeight="1">
      <c r="B11" s="69" t="s">
        <v>238</v>
      </c>
      <c r="C11" s="68">
        <v>20</v>
      </c>
      <c r="D11" s="68">
        <v>28</v>
      </c>
      <c r="E11" s="134">
        <v>8</v>
      </c>
      <c r="F11" s="145">
        <v>40</v>
      </c>
      <c r="G11" s="55">
        <v>0</v>
      </c>
      <c r="H11" s="55">
        <v>0</v>
      </c>
      <c r="I11" s="55">
        <v>0</v>
      </c>
      <c r="J11" s="55">
        <v>0</v>
      </c>
      <c r="K11" s="68">
        <v>25</v>
      </c>
      <c r="L11" s="68">
        <v>36</v>
      </c>
      <c r="M11" s="134">
        <v>11</v>
      </c>
      <c r="N11" s="146">
        <v>44</v>
      </c>
      <c r="O11" s="1"/>
      <c r="P11" s="1"/>
    </row>
    <row r="12" spans="2:16" ht="15" customHeight="1">
      <c r="B12" s="69" t="s">
        <v>239</v>
      </c>
      <c r="C12" s="68">
        <v>318</v>
      </c>
      <c r="D12" s="68">
        <v>340</v>
      </c>
      <c r="E12" s="134">
        <v>22</v>
      </c>
      <c r="F12" s="145">
        <v>6.918238993710692</v>
      </c>
      <c r="G12" s="68">
        <v>1</v>
      </c>
      <c r="H12" s="68">
        <v>3</v>
      </c>
      <c r="I12" s="134">
        <v>2</v>
      </c>
      <c r="J12" s="145">
        <v>200</v>
      </c>
      <c r="K12" s="68">
        <v>441</v>
      </c>
      <c r="L12" s="68">
        <v>437</v>
      </c>
      <c r="M12" s="134">
        <v>-4</v>
      </c>
      <c r="N12" s="146">
        <v>-0.9070294784580499</v>
      </c>
      <c r="O12" s="1"/>
      <c r="P12" s="1"/>
    </row>
    <row r="13" spans="2:16" ht="15" customHeight="1">
      <c r="B13" s="69" t="s">
        <v>240</v>
      </c>
      <c r="C13" s="68">
        <v>91</v>
      </c>
      <c r="D13" s="68">
        <v>104</v>
      </c>
      <c r="E13" s="134">
        <v>13</v>
      </c>
      <c r="F13" s="145">
        <v>14.285714285714285</v>
      </c>
      <c r="G13" s="68">
        <v>1</v>
      </c>
      <c r="H13" s="68">
        <v>5</v>
      </c>
      <c r="I13" s="134">
        <v>4</v>
      </c>
      <c r="J13" s="145">
        <v>400</v>
      </c>
      <c r="K13" s="68">
        <v>119</v>
      </c>
      <c r="L13" s="68">
        <v>150</v>
      </c>
      <c r="M13" s="134">
        <v>31</v>
      </c>
      <c r="N13" s="146">
        <v>26.05042016806723</v>
      </c>
      <c r="O13" s="1"/>
      <c r="P13" s="1"/>
    </row>
    <row r="14" spans="2:16" ht="15" customHeight="1">
      <c r="B14" s="69" t="s">
        <v>241</v>
      </c>
      <c r="C14" s="68">
        <v>82</v>
      </c>
      <c r="D14" s="68">
        <v>62</v>
      </c>
      <c r="E14" s="134">
        <v>-20</v>
      </c>
      <c r="F14" s="145">
        <v>-24.390243902439025</v>
      </c>
      <c r="G14" s="351">
        <v>3</v>
      </c>
      <c r="H14" s="55">
        <v>0</v>
      </c>
      <c r="I14" s="134">
        <v>-3</v>
      </c>
      <c r="J14" s="145">
        <v>-100</v>
      </c>
      <c r="K14" s="68">
        <v>101</v>
      </c>
      <c r="L14" s="68">
        <v>88</v>
      </c>
      <c r="M14" s="134">
        <v>-13</v>
      </c>
      <c r="N14" s="146">
        <v>-12.871287128712872</v>
      </c>
      <c r="O14" s="1"/>
      <c r="P14" s="1"/>
    </row>
    <row r="15" spans="2:16" ht="15" customHeight="1">
      <c r="B15" s="69" t="s">
        <v>242</v>
      </c>
      <c r="C15" s="68">
        <v>48</v>
      </c>
      <c r="D15" s="68">
        <v>49</v>
      </c>
      <c r="E15" s="134">
        <v>1</v>
      </c>
      <c r="F15" s="145">
        <v>2.083333333333333</v>
      </c>
      <c r="G15" s="55">
        <v>0</v>
      </c>
      <c r="H15" s="68">
        <v>1</v>
      </c>
      <c r="I15" s="134">
        <v>1</v>
      </c>
      <c r="J15" s="55">
        <v>0</v>
      </c>
      <c r="K15" s="68">
        <v>57</v>
      </c>
      <c r="L15" s="68">
        <v>67</v>
      </c>
      <c r="M15" s="134">
        <v>10</v>
      </c>
      <c r="N15" s="146">
        <v>17.543859649122805</v>
      </c>
      <c r="O15" s="1"/>
      <c r="P15" s="1"/>
    </row>
    <row r="16" spans="2:16" ht="15" customHeight="1">
      <c r="B16" s="69" t="s">
        <v>243</v>
      </c>
      <c r="C16" s="68">
        <v>220</v>
      </c>
      <c r="D16" s="68">
        <v>199</v>
      </c>
      <c r="E16" s="134">
        <v>-21</v>
      </c>
      <c r="F16" s="145">
        <v>-9.545454545454547</v>
      </c>
      <c r="G16" s="351">
        <v>3</v>
      </c>
      <c r="H16" s="68">
        <v>1</v>
      </c>
      <c r="I16" s="134">
        <v>-2</v>
      </c>
      <c r="J16" s="145">
        <v>-66.66666666666666</v>
      </c>
      <c r="K16" s="68">
        <v>296</v>
      </c>
      <c r="L16" s="68">
        <v>255</v>
      </c>
      <c r="M16" s="134">
        <v>-41</v>
      </c>
      <c r="N16" s="146">
        <v>-13.85135135135135</v>
      </c>
      <c r="O16" s="1"/>
      <c r="P16" s="1"/>
    </row>
    <row r="17" spans="2:16" ht="15" customHeight="1">
      <c r="B17" s="69" t="s">
        <v>244</v>
      </c>
      <c r="C17" s="68">
        <v>30</v>
      </c>
      <c r="D17" s="68">
        <v>14</v>
      </c>
      <c r="E17" s="134">
        <v>-16</v>
      </c>
      <c r="F17" s="145">
        <v>-53.333333333333336</v>
      </c>
      <c r="G17" s="351">
        <v>1</v>
      </c>
      <c r="H17" s="55">
        <v>0</v>
      </c>
      <c r="I17" s="134">
        <v>-1</v>
      </c>
      <c r="J17" s="145">
        <v>-100</v>
      </c>
      <c r="K17" s="68">
        <v>34</v>
      </c>
      <c r="L17" s="68">
        <v>21</v>
      </c>
      <c r="M17" s="134">
        <v>-13</v>
      </c>
      <c r="N17" s="146">
        <v>-38.23529411764706</v>
      </c>
      <c r="O17" s="1"/>
      <c r="P17" s="1"/>
    </row>
    <row r="18" spans="2:16" ht="15" customHeight="1">
      <c r="B18" s="69" t="s">
        <v>245</v>
      </c>
      <c r="C18" s="68">
        <v>46</v>
      </c>
      <c r="D18" s="68">
        <v>40</v>
      </c>
      <c r="E18" s="134">
        <v>-6</v>
      </c>
      <c r="F18" s="145">
        <v>-13.043478260869565</v>
      </c>
      <c r="G18" s="351">
        <v>1</v>
      </c>
      <c r="H18" s="55">
        <v>0</v>
      </c>
      <c r="I18" s="134">
        <v>-1</v>
      </c>
      <c r="J18" s="145">
        <v>-100</v>
      </c>
      <c r="K18" s="68">
        <v>60</v>
      </c>
      <c r="L18" s="68">
        <v>54</v>
      </c>
      <c r="M18" s="134">
        <v>-6</v>
      </c>
      <c r="N18" s="146">
        <v>-10</v>
      </c>
      <c r="O18" s="1"/>
      <c r="P18" s="1"/>
    </row>
    <row r="19" spans="2:16" ht="15" customHeight="1">
      <c r="B19" s="69" t="s">
        <v>246</v>
      </c>
      <c r="C19" s="68">
        <v>41</v>
      </c>
      <c r="D19" s="68">
        <v>35</v>
      </c>
      <c r="E19" s="134">
        <v>-6</v>
      </c>
      <c r="F19" s="145">
        <v>-14.634146341463413</v>
      </c>
      <c r="G19" s="55">
        <v>0</v>
      </c>
      <c r="H19" s="68">
        <v>1</v>
      </c>
      <c r="I19" s="134">
        <v>1</v>
      </c>
      <c r="J19" s="55">
        <v>0</v>
      </c>
      <c r="K19" s="68">
        <v>51</v>
      </c>
      <c r="L19" s="68">
        <v>44</v>
      </c>
      <c r="M19" s="134">
        <v>-7</v>
      </c>
      <c r="N19" s="146">
        <v>-13.725490196078432</v>
      </c>
      <c r="O19" s="1"/>
      <c r="P19" s="1"/>
    </row>
    <row r="20" spans="2:16" ht="15" customHeight="1">
      <c r="B20" s="69" t="s">
        <v>247</v>
      </c>
      <c r="C20" s="68">
        <v>85</v>
      </c>
      <c r="D20" s="68">
        <v>89</v>
      </c>
      <c r="E20" s="134">
        <v>4</v>
      </c>
      <c r="F20" s="145">
        <v>4.705882352941177</v>
      </c>
      <c r="G20" s="55">
        <v>0</v>
      </c>
      <c r="H20" s="68">
        <v>1</v>
      </c>
      <c r="I20" s="134">
        <v>1</v>
      </c>
      <c r="J20" s="55">
        <v>0</v>
      </c>
      <c r="K20" s="68">
        <v>115</v>
      </c>
      <c r="L20" s="68">
        <v>118</v>
      </c>
      <c r="M20" s="134">
        <v>3</v>
      </c>
      <c r="N20" s="146">
        <v>2.608695652173913</v>
      </c>
      <c r="O20" s="1"/>
      <c r="P20" s="1"/>
    </row>
    <row r="21" spans="2:16" ht="15" customHeight="1">
      <c r="B21" s="69" t="s">
        <v>248</v>
      </c>
      <c r="C21" s="68">
        <v>11</v>
      </c>
      <c r="D21" s="68">
        <v>14</v>
      </c>
      <c r="E21" s="134">
        <v>3</v>
      </c>
      <c r="F21" s="145">
        <v>27.27272727272727</v>
      </c>
      <c r="G21" s="55">
        <v>0</v>
      </c>
      <c r="H21" s="55">
        <v>0</v>
      </c>
      <c r="I21" s="55">
        <v>0</v>
      </c>
      <c r="J21" s="55">
        <v>0</v>
      </c>
      <c r="K21" s="68">
        <v>13</v>
      </c>
      <c r="L21" s="68">
        <v>16</v>
      </c>
      <c r="M21" s="134">
        <v>3</v>
      </c>
      <c r="N21" s="146">
        <v>23.076923076923077</v>
      </c>
      <c r="O21" s="1"/>
      <c r="P21" s="1"/>
    </row>
    <row r="22" spans="2:16" ht="15" customHeight="1">
      <c r="B22" s="69" t="s">
        <v>249</v>
      </c>
      <c r="C22" s="68">
        <v>65</v>
      </c>
      <c r="D22" s="68">
        <v>83</v>
      </c>
      <c r="E22" s="134">
        <v>18</v>
      </c>
      <c r="F22" s="145">
        <v>27.692307692307693</v>
      </c>
      <c r="G22" s="55">
        <v>0</v>
      </c>
      <c r="H22" s="55">
        <v>0</v>
      </c>
      <c r="I22" s="55">
        <v>0</v>
      </c>
      <c r="J22" s="55">
        <v>0</v>
      </c>
      <c r="K22" s="68">
        <v>84</v>
      </c>
      <c r="L22" s="68">
        <v>103</v>
      </c>
      <c r="M22" s="134">
        <v>19</v>
      </c>
      <c r="N22" s="146">
        <v>22.61904761904762</v>
      </c>
      <c r="O22" s="1"/>
      <c r="P22" s="1"/>
    </row>
    <row r="23" spans="2:16" ht="9.75" customHeight="1">
      <c r="B23" s="69"/>
      <c r="C23" s="68"/>
      <c r="D23" s="68"/>
      <c r="E23" s="134"/>
      <c r="F23" s="145"/>
      <c r="G23" s="68"/>
      <c r="H23" s="70"/>
      <c r="I23" s="134"/>
      <c r="J23" s="145"/>
      <c r="K23" s="68"/>
      <c r="L23" s="68"/>
      <c r="M23" s="134"/>
      <c r="N23" s="146"/>
      <c r="O23" s="1"/>
      <c r="P23" s="1"/>
    </row>
    <row r="24" spans="2:16" ht="19.5" customHeight="1">
      <c r="B24" s="67" t="s">
        <v>250</v>
      </c>
      <c r="C24" s="68">
        <v>2316</v>
      </c>
      <c r="D24" s="68">
        <v>2115</v>
      </c>
      <c r="E24" s="134">
        <v>-201</v>
      </c>
      <c r="F24" s="145">
        <v>-8.678756476683938</v>
      </c>
      <c r="G24" s="68">
        <v>20</v>
      </c>
      <c r="H24" s="70">
        <v>16</v>
      </c>
      <c r="I24" s="134">
        <v>-4</v>
      </c>
      <c r="J24" s="145">
        <v>-20</v>
      </c>
      <c r="K24" s="68">
        <v>2904</v>
      </c>
      <c r="L24" s="68">
        <v>2605</v>
      </c>
      <c r="M24" s="134">
        <v>-299</v>
      </c>
      <c r="N24" s="146">
        <v>-10.296143250688704</v>
      </c>
      <c r="O24" s="1"/>
      <c r="P24" s="1"/>
    </row>
    <row r="25" spans="2:16" ht="15" customHeight="1">
      <c r="B25" s="69" t="s">
        <v>251</v>
      </c>
      <c r="C25" s="68">
        <v>461</v>
      </c>
      <c r="D25" s="68">
        <v>741</v>
      </c>
      <c r="E25" s="134">
        <v>280</v>
      </c>
      <c r="F25" s="145">
        <v>60.73752711496746</v>
      </c>
      <c r="G25" s="68">
        <v>13</v>
      </c>
      <c r="H25" s="70">
        <v>6</v>
      </c>
      <c r="I25" s="134">
        <v>-7</v>
      </c>
      <c r="J25" s="145">
        <v>-53.84615384615385</v>
      </c>
      <c r="K25" s="68">
        <v>595</v>
      </c>
      <c r="L25" s="68">
        <v>919</v>
      </c>
      <c r="M25" s="134">
        <v>324</v>
      </c>
      <c r="N25" s="146">
        <v>54.45378151260504</v>
      </c>
      <c r="O25" s="1"/>
      <c r="P25" s="1"/>
    </row>
    <row r="26" spans="2:16" ht="15" customHeight="1">
      <c r="B26" s="69" t="s">
        <v>252</v>
      </c>
      <c r="C26" s="68">
        <v>1855</v>
      </c>
      <c r="D26" s="68">
        <v>1374</v>
      </c>
      <c r="E26" s="134">
        <v>-481</v>
      </c>
      <c r="F26" s="145">
        <v>-25.929919137466307</v>
      </c>
      <c r="G26" s="68">
        <v>7</v>
      </c>
      <c r="H26" s="70">
        <v>10</v>
      </c>
      <c r="I26" s="134">
        <v>3</v>
      </c>
      <c r="J26" s="145">
        <v>42.857142857142854</v>
      </c>
      <c r="K26" s="68">
        <v>2309</v>
      </c>
      <c r="L26" s="68">
        <v>1686</v>
      </c>
      <c r="M26" s="134">
        <v>-623</v>
      </c>
      <c r="N26" s="146">
        <v>-26.981377219575574</v>
      </c>
      <c r="O26" s="1"/>
      <c r="P26" s="1"/>
    </row>
    <row r="27" spans="2:16" ht="9.75" customHeight="1">
      <c r="B27" s="71"/>
      <c r="C27" s="68"/>
      <c r="D27" s="68"/>
      <c r="E27" s="134"/>
      <c r="F27" s="145"/>
      <c r="G27" s="68"/>
      <c r="H27" s="70"/>
      <c r="I27" s="134"/>
      <c r="J27" s="145"/>
      <c r="K27" s="68"/>
      <c r="L27" s="68"/>
      <c r="M27" s="134"/>
      <c r="N27" s="146"/>
      <c r="O27" s="1"/>
      <c r="P27" s="1"/>
    </row>
    <row r="28" spans="2:16" ht="19.5" customHeight="1">
      <c r="B28" s="67" t="s">
        <v>253</v>
      </c>
      <c r="C28" s="68">
        <v>2935</v>
      </c>
      <c r="D28" s="68">
        <v>2865</v>
      </c>
      <c r="E28" s="134">
        <v>-70</v>
      </c>
      <c r="F28" s="145">
        <v>-2.385008517887564</v>
      </c>
      <c r="G28" s="68">
        <v>11</v>
      </c>
      <c r="H28" s="70">
        <v>8</v>
      </c>
      <c r="I28" s="134">
        <v>-3</v>
      </c>
      <c r="J28" s="145">
        <v>-27.27272727272727</v>
      </c>
      <c r="K28" s="68">
        <v>3534</v>
      </c>
      <c r="L28" s="68">
        <v>3426</v>
      </c>
      <c r="M28" s="134">
        <v>-108</v>
      </c>
      <c r="N28" s="146">
        <v>-3.0560271646859083</v>
      </c>
      <c r="O28" s="1"/>
      <c r="P28" s="1"/>
    </row>
    <row r="29" spans="2:16" ht="9.75" customHeight="1">
      <c r="B29" s="71"/>
      <c r="C29" s="68"/>
      <c r="D29" s="68"/>
      <c r="E29" s="134"/>
      <c r="F29" s="145"/>
      <c r="G29" s="68"/>
      <c r="H29" s="70"/>
      <c r="I29" s="134"/>
      <c r="J29" s="145"/>
      <c r="K29" s="68"/>
      <c r="L29" s="68"/>
      <c r="M29" s="134"/>
      <c r="N29" s="146"/>
      <c r="O29" s="1"/>
      <c r="P29" s="1"/>
    </row>
    <row r="30" spans="2:16" ht="19.5" customHeight="1">
      <c r="B30" s="67" t="s">
        <v>254</v>
      </c>
      <c r="C30" s="68">
        <v>27</v>
      </c>
      <c r="D30" s="68">
        <v>42</v>
      </c>
      <c r="E30" s="134">
        <v>15</v>
      </c>
      <c r="F30" s="145">
        <v>55.55555555555556</v>
      </c>
      <c r="G30" s="55">
        <v>0</v>
      </c>
      <c r="H30" s="138">
        <v>1</v>
      </c>
      <c r="I30" s="134">
        <v>1</v>
      </c>
      <c r="J30" s="55">
        <v>0</v>
      </c>
      <c r="K30" s="68">
        <v>38</v>
      </c>
      <c r="L30" s="68">
        <v>61</v>
      </c>
      <c r="M30" s="134">
        <v>23</v>
      </c>
      <c r="N30" s="146">
        <v>60.526315789473685</v>
      </c>
      <c r="O30" s="5"/>
      <c r="P30" s="1"/>
    </row>
    <row r="31" spans="2:16" ht="9.75" customHeight="1">
      <c r="B31" s="71"/>
      <c r="C31" s="68"/>
      <c r="D31" s="68"/>
      <c r="E31" s="134"/>
      <c r="F31" s="145"/>
      <c r="G31" s="68"/>
      <c r="H31" s="79"/>
      <c r="I31" s="134"/>
      <c r="J31" s="145"/>
      <c r="K31" s="68"/>
      <c r="L31" s="68"/>
      <c r="M31" s="134"/>
      <c r="N31" s="146"/>
      <c r="O31" s="1"/>
      <c r="P31" s="1"/>
    </row>
    <row r="32" spans="2:14" s="1" customFormat="1" ht="19.5" customHeight="1">
      <c r="B32" s="67" t="s">
        <v>13</v>
      </c>
      <c r="C32" s="68">
        <v>48</v>
      </c>
      <c r="D32" s="68">
        <v>78</v>
      </c>
      <c r="E32" s="134">
        <v>30</v>
      </c>
      <c r="F32" s="145">
        <v>62.5</v>
      </c>
      <c r="G32" s="55">
        <v>0</v>
      </c>
      <c r="H32" s="138">
        <v>1</v>
      </c>
      <c r="I32" s="134">
        <v>1</v>
      </c>
      <c r="J32" s="55">
        <v>0</v>
      </c>
      <c r="K32" s="68">
        <v>59</v>
      </c>
      <c r="L32" s="68">
        <v>86</v>
      </c>
      <c r="M32" s="134">
        <v>27</v>
      </c>
      <c r="N32" s="146">
        <v>45.76271186440678</v>
      </c>
    </row>
    <row r="33" spans="2:16" ht="8.25" customHeight="1" thickBot="1">
      <c r="B33" s="56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3"/>
      <c r="O33" s="1"/>
      <c r="P33" s="1"/>
    </row>
    <row r="34" spans="15:16" ht="15" customHeight="1">
      <c r="O34" s="1"/>
      <c r="P34" s="1"/>
    </row>
    <row r="35" spans="15:16" ht="15" customHeight="1">
      <c r="O35" s="1"/>
      <c r="P35" s="1"/>
    </row>
    <row r="36" spans="15:16" ht="12">
      <c r="O36" s="1"/>
      <c r="P36" s="1"/>
    </row>
    <row r="37" spans="15:16" ht="12">
      <c r="O37" s="1"/>
      <c r="P37" s="1"/>
    </row>
    <row r="38" spans="15:16" ht="12">
      <c r="O38" s="1"/>
      <c r="P38" s="1"/>
    </row>
    <row r="39" spans="15:16" ht="12">
      <c r="O39" s="1"/>
      <c r="P39" s="1"/>
    </row>
    <row r="40" spans="15:16" ht="12">
      <c r="O40" s="1"/>
      <c r="P40" s="1"/>
    </row>
    <row r="41" spans="15:16" ht="12">
      <c r="O41" s="1"/>
      <c r="P41" s="1"/>
    </row>
    <row r="42" spans="15:16" ht="12">
      <c r="O42" s="1"/>
      <c r="P42" s="1"/>
    </row>
    <row r="43" spans="15:16" ht="12">
      <c r="O43" s="1"/>
      <c r="P43" s="1"/>
    </row>
    <row r="44" spans="15:16" ht="12">
      <c r="O44" s="1"/>
      <c r="P44" s="1"/>
    </row>
    <row r="45" spans="15:16" ht="12">
      <c r="O45" s="1"/>
      <c r="P45" s="1"/>
    </row>
    <row r="46" spans="15:16" ht="12">
      <c r="O46" s="1"/>
      <c r="P46" s="1"/>
    </row>
    <row r="47" spans="15:16" ht="12">
      <c r="O47" s="1"/>
      <c r="P47" s="1"/>
    </row>
    <row r="48" spans="15:16" ht="12">
      <c r="O48" s="1"/>
      <c r="P48" s="1"/>
    </row>
    <row r="49" spans="15:16" ht="12">
      <c r="O49" s="1"/>
      <c r="P49" s="1"/>
    </row>
    <row r="50" spans="15:16" ht="12">
      <c r="O50" s="1"/>
      <c r="P50" s="1"/>
    </row>
    <row r="51" spans="15:16" ht="12">
      <c r="O51" s="1"/>
      <c r="P51" s="1"/>
    </row>
    <row r="52" spans="15:16" ht="12">
      <c r="O52" s="1"/>
      <c r="P52" s="1"/>
    </row>
    <row r="53" spans="15:16" ht="12">
      <c r="O53" s="1"/>
      <c r="P53" s="1"/>
    </row>
    <row r="54" spans="15:16" ht="12">
      <c r="O54" s="1"/>
      <c r="P54" s="1"/>
    </row>
    <row r="55" spans="15:16" ht="12">
      <c r="O55" s="1"/>
      <c r="P55" s="1"/>
    </row>
    <row r="56" spans="15:16" ht="12">
      <c r="O56" s="1"/>
      <c r="P56" s="1"/>
    </row>
    <row r="57" spans="15:16" ht="12">
      <c r="O57" s="1"/>
      <c r="P57" s="1"/>
    </row>
    <row r="58" spans="15:16" ht="12">
      <c r="O58" s="1"/>
      <c r="P58" s="1"/>
    </row>
    <row r="59" spans="15:16" ht="12">
      <c r="O59" s="1"/>
      <c r="P59" s="1"/>
    </row>
    <row r="60" spans="15:16" ht="12">
      <c r="O60" s="1"/>
      <c r="P60" s="1"/>
    </row>
    <row r="61" spans="15:16" ht="12">
      <c r="O61" s="1"/>
      <c r="P61" s="1"/>
    </row>
    <row r="62" spans="15:16" ht="12">
      <c r="O62" s="1"/>
      <c r="P62" s="1"/>
    </row>
    <row r="63" spans="15:16" ht="12">
      <c r="O63" s="1"/>
      <c r="P63" s="1"/>
    </row>
    <row r="64" spans="15:16" ht="12">
      <c r="O64" s="1"/>
      <c r="P64" s="1"/>
    </row>
    <row r="65" spans="15:16" ht="12">
      <c r="O65" s="1"/>
      <c r="P65" s="1"/>
    </row>
    <row r="66" spans="15:16" ht="12">
      <c r="O66" s="1"/>
      <c r="P66" s="1"/>
    </row>
    <row r="67" spans="15:16" ht="12">
      <c r="O67" s="1"/>
      <c r="P67" s="1"/>
    </row>
    <row r="68" spans="15:16" ht="12">
      <c r="O68" s="1"/>
      <c r="P68" s="1"/>
    </row>
  </sheetData>
  <mergeCells count="1">
    <mergeCell ref="B4:B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01"/>
  <sheetViews>
    <sheetView workbookViewId="0" topLeftCell="B1">
      <selection activeCell="B3" sqref="B3"/>
    </sheetView>
  </sheetViews>
  <sheetFormatPr defaultColWidth="9.00390625" defaultRowHeight="13.5"/>
  <cols>
    <col min="1" max="1" width="1.12109375" style="254" hidden="1" customWidth="1"/>
    <col min="2" max="3" width="2.625" style="254" customWidth="1"/>
    <col min="4" max="4" width="16.75390625" style="254" customWidth="1"/>
    <col min="5" max="8" width="7.375" style="254" customWidth="1"/>
    <col min="9" max="9" width="7.375" style="1" customWidth="1"/>
    <col min="10" max="12" width="7.375" style="254" customWidth="1"/>
    <col min="13" max="13" width="7.375" style="1" customWidth="1"/>
    <col min="14" max="15" width="7.375" style="254" customWidth="1"/>
    <col min="16" max="16" width="9.25390625" style="254" customWidth="1"/>
    <col min="17" max="17" width="2.75390625" style="254" customWidth="1"/>
    <col min="18" max="16384" width="9.00390625" style="254" customWidth="1"/>
  </cols>
  <sheetData>
    <row r="1" s="1" customFormat="1" ht="14.25">
      <c r="B1" s="2" t="s">
        <v>529</v>
      </c>
    </row>
    <row r="3" spans="2:16" ht="12.75" thickBot="1">
      <c r="B3" s="5" t="s">
        <v>598</v>
      </c>
      <c r="C3" s="5"/>
      <c r="D3" s="1"/>
      <c r="E3" s="5"/>
      <c r="F3" s="5"/>
      <c r="G3" s="5"/>
      <c r="H3" s="5"/>
      <c r="I3" s="5"/>
      <c r="J3" s="260"/>
      <c r="K3" s="260"/>
      <c r="L3" s="260"/>
      <c r="M3" s="5"/>
      <c r="N3" s="260"/>
      <c r="O3" s="260"/>
      <c r="P3" s="352" t="s">
        <v>163</v>
      </c>
    </row>
    <row r="4" spans="1:19" ht="12.75" customHeight="1" thickTop="1">
      <c r="A4" s="260"/>
      <c r="B4" s="240"/>
      <c r="C4" s="240"/>
      <c r="D4" s="232"/>
      <c r="E4" s="43" t="s">
        <v>448</v>
      </c>
      <c r="F4" s="43"/>
      <c r="G4" s="43"/>
      <c r="H4" s="43"/>
      <c r="I4" s="43" t="s">
        <v>449</v>
      </c>
      <c r="J4" s="43"/>
      <c r="K4" s="43"/>
      <c r="L4" s="43"/>
      <c r="M4" s="43" t="s">
        <v>450</v>
      </c>
      <c r="N4" s="43"/>
      <c r="O4" s="43"/>
      <c r="P4" s="64"/>
      <c r="Q4" s="1"/>
      <c r="R4" s="1"/>
      <c r="S4" s="1"/>
    </row>
    <row r="5" spans="1:19" ht="15" customHeight="1">
      <c r="A5" s="260"/>
      <c r="B5" s="234"/>
      <c r="C5" s="234"/>
      <c r="D5" s="235"/>
      <c r="E5" s="102" t="s">
        <v>528</v>
      </c>
      <c r="F5" s="102" t="s">
        <v>591</v>
      </c>
      <c r="G5" s="88" t="s">
        <v>170</v>
      </c>
      <c r="H5" s="88" t="s">
        <v>171</v>
      </c>
      <c r="I5" s="102" t="s">
        <v>528</v>
      </c>
      <c r="J5" s="102" t="s">
        <v>591</v>
      </c>
      <c r="K5" s="88" t="s">
        <v>170</v>
      </c>
      <c r="L5" s="88" t="s">
        <v>171</v>
      </c>
      <c r="M5" s="102" t="s">
        <v>528</v>
      </c>
      <c r="N5" s="102" t="s">
        <v>591</v>
      </c>
      <c r="O5" s="88" t="s">
        <v>170</v>
      </c>
      <c r="P5" s="89" t="s">
        <v>171</v>
      </c>
      <c r="Q5" s="1"/>
      <c r="R5" s="1"/>
      <c r="S5" s="1"/>
    </row>
    <row r="6" spans="1:19" ht="19.5" customHeight="1">
      <c r="A6" s="260"/>
      <c r="B6" s="514" t="s">
        <v>451</v>
      </c>
      <c r="C6" s="514"/>
      <c r="D6" s="515"/>
      <c r="E6" s="66">
        <v>7393</v>
      </c>
      <c r="F6" s="66">
        <v>7308</v>
      </c>
      <c r="G6" s="130">
        <v>-85</v>
      </c>
      <c r="H6" s="131">
        <v>-1.1497362369809279</v>
      </c>
      <c r="I6" s="74">
        <v>51</v>
      </c>
      <c r="J6" s="74">
        <v>50</v>
      </c>
      <c r="K6" s="76">
        <v>0</v>
      </c>
      <c r="L6" s="76">
        <v>0</v>
      </c>
      <c r="M6" s="74">
        <v>9343</v>
      </c>
      <c r="N6" s="74">
        <v>9108</v>
      </c>
      <c r="O6" s="132">
        <v>-235</v>
      </c>
      <c r="P6" s="133">
        <v>-2.5152520603660493</v>
      </c>
      <c r="Q6" s="1"/>
      <c r="R6" s="1"/>
      <c r="S6" s="1"/>
    </row>
    <row r="7" spans="1:19" ht="15" customHeight="1">
      <c r="A7" s="260"/>
      <c r="B7" s="75" t="s">
        <v>452</v>
      </c>
      <c r="C7" s="5"/>
      <c r="D7" s="67"/>
      <c r="E7" s="68"/>
      <c r="F7" s="68"/>
      <c r="G7" s="134"/>
      <c r="H7" s="135"/>
      <c r="I7" s="70"/>
      <c r="J7" s="70"/>
      <c r="K7" s="134"/>
      <c r="L7" s="135"/>
      <c r="M7" s="68"/>
      <c r="N7" s="68"/>
      <c r="O7" s="134"/>
      <c r="P7" s="136"/>
      <c r="Q7" s="1"/>
      <c r="R7" s="1"/>
      <c r="S7" s="1"/>
    </row>
    <row r="8" spans="1:19" ht="15" customHeight="1">
      <c r="A8" s="260"/>
      <c r="B8" s="5"/>
      <c r="C8" s="5" t="s">
        <v>255</v>
      </c>
      <c r="D8" s="67"/>
      <c r="E8" s="68"/>
      <c r="F8" s="68"/>
      <c r="G8" s="134"/>
      <c r="H8" s="135"/>
      <c r="I8" s="70"/>
      <c r="J8" s="70"/>
      <c r="K8" s="134"/>
      <c r="L8" s="135"/>
      <c r="M8" s="68"/>
      <c r="N8" s="68"/>
      <c r="O8" s="134"/>
      <c r="P8" s="136"/>
      <c r="Q8" s="1"/>
      <c r="R8" s="1"/>
      <c r="S8" s="1"/>
    </row>
    <row r="9" spans="1:19" ht="12.75" customHeight="1">
      <c r="A9" s="260"/>
      <c r="B9" s="5"/>
      <c r="C9" s="5"/>
      <c r="D9" s="67" t="s">
        <v>256</v>
      </c>
      <c r="E9" s="68">
        <v>33</v>
      </c>
      <c r="F9" s="68">
        <v>25</v>
      </c>
      <c r="G9" s="134">
        <v>-8</v>
      </c>
      <c r="H9" s="135">
        <v>-24.242424242424242</v>
      </c>
      <c r="I9" s="76">
        <v>0</v>
      </c>
      <c r="J9" s="76">
        <v>0</v>
      </c>
      <c r="K9" s="76">
        <v>0</v>
      </c>
      <c r="L9" s="76">
        <v>0</v>
      </c>
      <c r="M9" s="68">
        <v>34</v>
      </c>
      <c r="N9" s="68">
        <v>25</v>
      </c>
      <c r="O9" s="134">
        <v>-9</v>
      </c>
      <c r="P9" s="136">
        <v>-26.47058823529412</v>
      </c>
      <c r="Q9" s="1"/>
      <c r="R9" s="1"/>
      <c r="S9" s="1"/>
    </row>
    <row r="10" spans="1:19" ht="12.75" customHeight="1">
      <c r="A10" s="260"/>
      <c r="B10" s="5"/>
      <c r="C10" s="5"/>
      <c r="D10" s="67" t="s">
        <v>257</v>
      </c>
      <c r="E10" s="68">
        <v>228</v>
      </c>
      <c r="F10" s="68">
        <v>153</v>
      </c>
      <c r="G10" s="134">
        <v>-75</v>
      </c>
      <c r="H10" s="135">
        <v>-32.89473684210527</v>
      </c>
      <c r="I10" s="353">
        <v>2</v>
      </c>
      <c r="J10" s="70">
        <v>1</v>
      </c>
      <c r="K10" s="134">
        <v>-1</v>
      </c>
      <c r="L10" s="137">
        <v>-50</v>
      </c>
      <c r="M10" s="68">
        <v>228</v>
      </c>
      <c r="N10" s="68">
        <v>155</v>
      </c>
      <c r="O10" s="134">
        <v>-73</v>
      </c>
      <c r="P10" s="136">
        <v>-32.01754385964912</v>
      </c>
      <c r="Q10" s="1"/>
      <c r="R10" s="1"/>
      <c r="S10" s="1"/>
    </row>
    <row r="11" spans="1:19" ht="12.75" customHeight="1">
      <c r="A11" s="260"/>
      <c r="B11" s="5"/>
      <c r="C11" s="5"/>
      <c r="D11" s="67" t="s">
        <v>258</v>
      </c>
      <c r="E11" s="68">
        <v>181</v>
      </c>
      <c r="F11" s="68">
        <v>166</v>
      </c>
      <c r="G11" s="134">
        <v>-15</v>
      </c>
      <c r="H11" s="135">
        <v>-8.287292817679557</v>
      </c>
      <c r="I11" s="70">
        <v>2</v>
      </c>
      <c r="J11" s="70">
        <v>4</v>
      </c>
      <c r="K11" s="134">
        <v>2</v>
      </c>
      <c r="L11" s="137">
        <v>100</v>
      </c>
      <c r="M11" s="68">
        <v>188</v>
      </c>
      <c r="N11" s="68">
        <v>178</v>
      </c>
      <c r="O11" s="134">
        <v>-10</v>
      </c>
      <c r="P11" s="136">
        <v>-5.319148936170213</v>
      </c>
      <c r="Q11" s="1"/>
      <c r="R11" s="1"/>
      <c r="S11" s="1"/>
    </row>
    <row r="12" spans="1:19" ht="12.75" customHeight="1">
      <c r="A12" s="260"/>
      <c r="B12" s="5"/>
      <c r="C12" s="5"/>
      <c r="D12" s="69" t="s">
        <v>453</v>
      </c>
      <c r="E12" s="68">
        <v>65</v>
      </c>
      <c r="F12" s="68">
        <v>58</v>
      </c>
      <c r="G12" s="134">
        <v>-7</v>
      </c>
      <c r="H12" s="135">
        <v>-10.76923076923077</v>
      </c>
      <c r="I12" s="70">
        <v>2</v>
      </c>
      <c r="J12" s="70">
        <v>2</v>
      </c>
      <c r="K12" s="76">
        <v>0</v>
      </c>
      <c r="L12" s="76">
        <v>0</v>
      </c>
      <c r="M12" s="68">
        <v>66</v>
      </c>
      <c r="N12" s="68">
        <v>67</v>
      </c>
      <c r="O12" s="134">
        <v>1</v>
      </c>
      <c r="P12" s="136">
        <v>1.5151515151515151</v>
      </c>
      <c r="Q12" s="1"/>
      <c r="R12" s="1"/>
      <c r="S12" s="1"/>
    </row>
    <row r="13" spans="1:19" ht="12.75" customHeight="1">
      <c r="A13" s="260"/>
      <c r="B13" s="5"/>
      <c r="C13" s="5"/>
      <c r="D13" s="69" t="s">
        <v>454</v>
      </c>
      <c r="E13" s="68">
        <v>116</v>
      </c>
      <c r="F13" s="68">
        <v>108</v>
      </c>
      <c r="G13" s="134">
        <v>-8</v>
      </c>
      <c r="H13" s="135">
        <v>-6.896551724137931</v>
      </c>
      <c r="I13" s="76">
        <v>0</v>
      </c>
      <c r="J13" s="70">
        <v>2</v>
      </c>
      <c r="K13" s="76">
        <v>0</v>
      </c>
      <c r="L13" s="76">
        <v>0</v>
      </c>
      <c r="M13" s="68">
        <v>122</v>
      </c>
      <c r="N13" s="68">
        <v>111</v>
      </c>
      <c r="O13" s="134">
        <v>-11</v>
      </c>
      <c r="P13" s="136">
        <v>-9.01639344262295</v>
      </c>
      <c r="Q13" s="1"/>
      <c r="R13" s="1"/>
      <c r="S13" s="1"/>
    </row>
    <row r="14" spans="1:19" ht="12.75" customHeight="1">
      <c r="A14" s="260"/>
      <c r="B14" s="5"/>
      <c r="C14" s="5"/>
      <c r="D14" s="67" t="s">
        <v>259</v>
      </c>
      <c r="E14" s="68">
        <v>6912</v>
      </c>
      <c r="F14" s="68">
        <v>6923</v>
      </c>
      <c r="G14" s="134">
        <v>11</v>
      </c>
      <c r="H14" s="135">
        <v>0.15914351851851852</v>
      </c>
      <c r="I14" s="70">
        <v>46</v>
      </c>
      <c r="J14" s="70">
        <v>45</v>
      </c>
      <c r="K14" s="134">
        <v>-1</v>
      </c>
      <c r="L14" s="137">
        <v>-2.1739130434782608</v>
      </c>
      <c r="M14" s="68">
        <v>8854</v>
      </c>
      <c r="N14" s="68">
        <v>8709</v>
      </c>
      <c r="O14" s="134">
        <v>-145</v>
      </c>
      <c r="P14" s="136">
        <v>-1.6376778857013778</v>
      </c>
      <c r="Q14" s="1"/>
      <c r="R14" s="1"/>
      <c r="S14" s="1"/>
    </row>
    <row r="15" spans="1:19" ht="15" customHeight="1">
      <c r="A15" s="260"/>
      <c r="B15" s="5"/>
      <c r="C15" s="5" t="s">
        <v>260</v>
      </c>
      <c r="D15" s="67"/>
      <c r="E15" s="68"/>
      <c r="F15" s="68"/>
      <c r="G15" s="134"/>
      <c r="H15" s="135"/>
      <c r="I15" s="70"/>
      <c r="J15" s="70"/>
      <c r="K15" s="134"/>
      <c r="L15" s="135"/>
      <c r="M15" s="68"/>
      <c r="N15" s="68"/>
      <c r="O15" s="134"/>
      <c r="P15" s="136"/>
      <c r="Q15" s="1"/>
      <c r="R15" s="1"/>
      <c r="S15" s="1"/>
    </row>
    <row r="16" spans="1:19" ht="12.75" customHeight="1">
      <c r="A16" s="260"/>
      <c r="B16" s="5"/>
      <c r="C16" s="5"/>
      <c r="D16" s="67" t="s">
        <v>261</v>
      </c>
      <c r="E16" s="68">
        <v>1900</v>
      </c>
      <c r="F16" s="68">
        <v>1858</v>
      </c>
      <c r="G16" s="134">
        <v>-42</v>
      </c>
      <c r="H16" s="135">
        <v>-2.2105263157894735</v>
      </c>
      <c r="I16" s="70">
        <v>5</v>
      </c>
      <c r="J16" s="70">
        <v>8</v>
      </c>
      <c r="K16" s="134">
        <v>3</v>
      </c>
      <c r="L16" s="135">
        <v>60</v>
      </c>
      <c r="M16" s="68">
        <v>2487</v>
      </c>
      <c r="N16" s="68">
        <v>2364</v>
      </c>
      <c r="O16" s="134">
        <v>-123</v>
      </c>
      <c r="P16" s="136">
        <v>-4.945717732207479</v>
      </c>
      <c r="Q16" s="1"/>
      <c r="R16" s="1"/>
      <c r="S16" s="1"/>
    </row>
    <row r="17" spans="1:19" ht="12.75" customHeight="1">
      <c r="A17" s="260"/>
      <c r="B17" s="5"/>
      <c r="C17" s="5"/>
      <c r="D17" s="69" t="s">
        <v>455</v>
      </c>
      <c r="E17" s="68">
        <v>340</v>
      </c>
      <c r="F17" s="68">
        <v>306</v>
      </c>
      <c r="G17" s="134">
        <v>-34</v>
      </c>
      <c r="H17" s="135">
        <v>-10</v>
      </c>
      <c r="I17" s="70">
        <v>1</v>
      </c>
      <c r="J17" s="70">
        <v>1</v>
      </c>
      <c r="K17" s="76">
        <v>0</v>
      </c>
      <c r="L17" s="76">
        <v>0</v>
      </c>
      <c r="M17" s="68">
        <v>468</v>
      </c>
      <c r="N17" s="68">
        <v>404</v>
      </c>
      <c r="O17" s="134">
        <v>-64</v>
      </c>
      <c r="P17" s="136">
        <v>-13.675213675213676</v>
      </c>
      <c r="Q17" s="1"/>
      <c r="R17" s="1"/>
      <c r="S17" s="1"/>
    </row>
    <row r="18" spans="1:19" ht="12.75" customHeight="1">
      <c r="A18" s="260"/>
      <c r="B18" s="5"/>
      <c r="C18" s="5"/>
      <c r="D18" s="69" t="s">
        <v>456</v>
      </c>
      <c r="E18" s="68">
        <v>880</v>
      </c>
      <c r="F18" s="68">
        <v>796</v>
      </c>
      <c r="G18" s="134">
        <v>-84</v>
      </c>
      <c r="H18" s="135">
        <v>-9.545454545454547</v>
      </c>
      <c r="I18" s="70">
        <v>2</v>
      </c>
      <c r="J18" s="70">
        <v>5</v>
      </c>
      <c r="K18" s="134">
        <v>3</v>
      </c>
      <c r="L18" s="135">
        <v>150</v>
      </c>
      <c r="M18" s="68">
        <v>1150</v>
      </c>
      <c r="N18" s="68">
        <v>1003</v>
      </c>
      <c r="O18" s="134">
        <v>-147</v>
      </c>
      <c r="P18" s="136">
        <v>-12.782608695652172</v>
      </c>
      <c r="Q18" s="1"/>
      <c r="R18" s="1"/>
      <c r="S18" s="1"/>
    </row>
    <row r="19" spans="1:19" ht="12.75" customHeight="1">
      <c r="A19" s="260"/>
      <c r="B19" s="5"/>
      <c r="C19" s="5"/>
      <c r="D19" s="69" t="s">
        <v>457</v>
      </c>
      <c r="E19" s="68">
        <v>680</v>
      </c>
      <c r="F19" s="68">
        <v>756</v>
      </c>
      <c r="G19" s="134">
        <v>76</v>
      </c>
      <c r="H19" s="135">
        <v>11.176470588235295</v>
      </c>
      <c r="I19" s="70">
        <v>2</v>
      </c>
      <c r="J19" s="70">
        <v>2</v>
      </c>
      <c r="K19" s="76">
        <v>0</v>
      </c>
      <c r="L19" s="76">
        <v>0</v>
      </c>
      <c r="M19" s="68">
        <v>869</v>
      </c>
      <c r="N19" s="68">
        <v>957</v>
      </c>
      <c r="O19" s="134">
        <v>88</v>
      </c>
      <c r="P19" s="136">
        <v>10.126582278481013</v>
      </c>
      <c r="Q19" s="1"/>
      <c r="R19" s="1"/>
      <c r="S19" s="1"/>
    </row>
    <row r="20" spans="1:19" ht="12" customHeight="1">
      <c r="A20" s="260"/>
      <c r="B20" s="5"/>
      <c r="C20" s="5"/>
      <c r="D20" s="67" t="s">
        <v>262</v>
      </c>
      <c r="E20" s="68">
        <v>1339</v>
      </c>
      <c r="F20" s="68">
        <v>1287</v>
      </c>
      <c r="G20" s="134">
        <v>-52</v>
      </c>
      <c r="H20" s="135">
        <v>-3.8834951456310676</v>
      </c>
      <c r="I20" s="70">
        <v>15</v>
      </c>
      <c r="J20" s="70">
        <v>15</v>
      </c>
      <c r="K20" s="76">
        <v>0</v>
      </c>
      <c r="L20" s="76">
        <v>0</v>
      </c>
      <c r="M20" s="68">
        <v>1682</v>
      </c>
      <c r="N20" s="68">
        <v>1589</v>
      </c>
      <c r="O20" s="134">
        <v>-93</v>
      </c>
      <c r="P20" s="136">
        <v>-5.529131985731272</v>
      </c>
      <c r="Q20" s="1"/>
      <c r="R20" s="1"/>
      <c r="S20" s="1"/>
    </row>
    <row r="21" spans="1:19" ht="12" customHeight="1">
      <c r="A21" s="260"/>
      <c r="B21" s="5"/>
      <c r="C21" s="5"/>
      <c r="D21" s="67" t="s">
        <v>263</v>
      </c>
      <c r="E21" s="68">
        <v>2817</v>
      </c>
      <c r="F21" s="68">
        <v>2729</v>
      </c>
      <c r="G21" s="134">
        <v>-88</v>
      </c>
      <c r="H21" s="135">
        <v>-3.1238906638267663</v>
      </c>
      <c r="I21" s="70">
        <v>12</v>
      </c>
      <c r="J21" s="70">
        <v>13</v>
      </c>
      <c r="K21" s="134">
        <v>1</v>
      </c>
      <c r="L21" s="135">
        <v>8.333333333333332</v>
      </c>
      <c r="M21" s="68">
        <v>3605</v>
      </c>
      <c r="N21" s="68">
        <v>3428</v>
      </c>
      <c r="O21" s="134">
        <v>-177</v>
      </c>
      <c r="P21" s="136">
        <v>-4.909847434119278</v>
      </c>
      <c r="Q21" s="1"/>
      <c r="R21" s="1"/>
      <c r="S21" s="1"/>
    </row>
    <row r="22" spans="1:19" ht="12" customHeight="1">
      <c r="A22" s="260"/>
      <c r="B22" s="5"/>
      <c r="C22" s="5"/>
      <c r="D22" s="67" t="s">
        <v>264</v>
      </c>
      <c r="E22" s="68">
        <v>11</v>
      </c>
      <c r="F22" s="68">
        <v>14</v>
      </c>
      <c r="G22" s="134">
        <v>3</v>
      </c>
      <c r="H22" s="135">
        <v>27.27272727272727</v>
      </c>
      <c r="I22" s="76">
        <v>0</v>
      </c>
      <c r="J22" s="76">
        <v>0</v>
      </c>
      <c r="K22" s="76">
        <v>0</v>
      </c>
      <c r="L22" s="76">
        <v>0</v>
      </c>
      <c r="M22" s="68">
        <v>16</v>
      </c>
      <c r="N22" s="68">
        <v>20</v>
      </c>
      <c r="O22" s="134">
        <v>4</v>
      </c>
      <c r="P22" s="136">
        <v>25</v>
      </c>
      <c r="Q22" s="1"/>
      <c r="R22" s="1"/>
      <c r="S22" s="1"/>
    </row>
    <row r="23" spans="1:19" ht="12" customHeight="1">
      <c r="A23" s="260"/>
      <c r="B23" s="5"/>
      <c r="C23" s="5"/>
      <c r="D23" s="67" t="s">
        <v>265</v>
      </c>
      <c r="E23" s="68">
        <v>1466</v>
      </c>
      <c r="F23" s="68">
        <v>1410</v>
      </c>
      <c r="G23" s="134">
        <v>-56</v>
      </c>
      <c r="H23" s="135">
        <v>-3.819918144611187</v>
      </c>
      <c r="I23" s="70">
        <v>6</v>
      </c>
      <c r="J23" s="70">
        <v>8</v>
      </c>
      <c r="K23" s="134">
        <v>2</v>
      </c>
      <c r="L23" s="135">
        <v>33.33333333333333</v>
      </c>
      <c r="M23" s="68">
        <v>1828</v>
      </c>
      <c r="N23" s="68">
        <v>1774</v>
      </c>
      <c r="O23" s="134">
        <v>-54</v>
      </c>
      <c r="P23" s="136">
        <v>-2.954048140043764</v>
      </c>
      <c r="Q23" s="1"/>
      <c r="R23" s="1"/>
      <c r="S23" s="1"/>
    </row>
    <row r="24" spans="1:19" ht="12" customHeight="1">
      <c r="A24" s="260"/>
      <c r="B24" s="5"/>
      <c r="C24" s="5"/>
      <c r="D24" s="67" t="s">
        <v>266</v>
      </c>
      <c r="E24" s="68">
        <v>285</v>
      </c>
      <c r="F24" s="68">
        <v>247</v>
      </c>
      <c r="G24" s="134">
        <v>-38</v>
      </c>
      <c r="H24" s="135">
        <v>-13.333333333333334</v>
      </c>
      <c r="I24" s="70">
        <v>1</v>
      </c>
      <c r="J24" s="70">
        <v>1</v>
      </c>
      <c r="K24" s="76">
        <v>0</v>
      </c>
      <c r="L24" s="76">
        <v>0</v>
      </c>
      <c r="M24" s="68">
        <v>392</v>
      </c>
      <c r="N24" s="68">
        <v>328</v>
      </c>
      <c r="O24" s="134">
        <v>-64</v>
      </c>
      <c r="P24" s="136">
        <v>-16.3265306122449</v>
      </c>
      <c r="Q24" s="1"/>
      <c r="R24" s="1"/>
      <c r="S24" s="1"/>
    </row>
    <row r="25" spans="1:19" ht="9.75" customHeight="1">
      <c r="A25" s="260"/>
      <c r="B25" s="5"/>
      <c r="C25" s="5"/>
      <c r="D25" s="67"/>
      <c r="E25" s="68"/>
      <c r="F25" s="68"/>
      <c r="G25" s="134"/>
      <c r="H25" s="135"/>
      <c r="I25" s="70"/>
      <c r="J25" s="70"/>
      <c r="K25" s="134"/>
      <c r="L25" s="135"/>
      <c r="M25" s="68"/>
      <c r="N25" s="68"/>
      <c r="O25" s="134"/>
      <c r="P25" s="136"/>
      <c r="Q25" s="1"/>
      <c r="R25" s="1"/>
      <c r="S25" s="1"/>
    </row>
    <row r="26" spans="1:19" ht="15" customHeight="1">
      <c r="A26" s="260"/>
      <c r="B26" s="75" t="s">
        <v>458</v>
      </c>
      <c r="C26" s="5"/>
      <c r="D26" s="67"/>
      <c r="E26" s="68"/>
      <c r="F26" s="68"/>
      <c r="G26" s="134"/>
      <c r="H26" s="135"/>
      <c r="I26" s="70"/>
      <c r="J26" s="70"/>
      <c r="K26" s="134"/>
      <c r="L26" s="135"/>
      <c r="M26" s="68"/>
      <c r="N26" s="68"/>
      <c r="O26" s="134"/>
      <c r="P26" s="136"/>
      <c r="Q26" s="1"/>
      <c r="R26" s="1"/>
      <c r="S26" s="1"/>
    </row>
    <row r="27" spans="1:19" ht="15" customHeight="1">
      <c r="A27" s="260"/>
      <c r="B27" s="5"/>
      <c r="C27" s="5" t="s">
        <v>267</v>
      </c>
      <c r="D27" s="67"/>
      <c r="E27" s="68">
        <v>7093</v>
      </c>
      <c r="F27" s="68">
        <v>7089</v>
      </c>
      <c r="G27" s="134">
        <v>-4</v>
      </c>
      <c r="H27" s="135">
        <v>-0.056393627520090236</v>
      </c>
      <c r="I27" s="70">
        <v>48</v>
      </c>
      <c r="J27" s="70">
        <v>49</v>
      </c>
      <c r="K27" s="134">
        <v>1</v>
      </c>
      <c r="L27" s="135">
        <v>2.083333333333333</v>
      </c>
      <c r="M27" s="68">
        <v>9042</v>
      </c>
      <c r="N27" s="68">
        <v>8887</v>
      </c>
      <c r="O27" s="134">
        <v>-155</v>
      </c>
      <c r="P27" s="136">
        <v>-1.7142225171422252</v>
      </c>
      <c r="Q27" s="1"/>
      <c r="R27" s="1"/>
      <c r="S27" s="1"/>
    </row>
    <row r="28" spans="1:19" ht="12.75" customHeight="1">
      <c r="A28" s="260"/>
      <c r="B28" s="5"/>
      <c r="C28" s="5"/>
      <c r="D28" s="67" t="s">
        <v>268</v>
      </c>
      <c r="E28" s="68">
        <v>276</v>
      </c>
      <c r="F28" s="68">
        <v>281</v>
      </c>
      <c r="G28" s="134">
        <v>5</v>
      </c>
      <c r="H28" s="135">
        <v>1.8115942028985508</v>
      </c>
      <c r="I28" s="76">
        <v>0</v>
      </c>
      <c r="J28" s="70">
        <v>4</v>
      </c>
      <c r="K28" s="134">
        <v>4</v>
      </c>
      <c r="L28" s="76">
        <v>0</v>
      </c>
      <c r="M28" s="68">
        <v>414</v>
      </c>
      <c r="N28" s="68">
        <v>397</v>
      </c>
      <c r="O28" s="134">
        <v>-17</v>
      </c>
      <c r="P28" s="136">
        <v>-4.1062801932367154</v>
      </c>
      <c r="Q28" s="1"/>
      <c r="R28" s="1"/>
      <c r="S28" s="1"/>
    </row>
    <row r="29" spans="1:19" ht="12.75" customHeight="1">
      <c r="A29" s="260"/>
      <c r="B29" s="5"/>
      <c r="C29" s="5"/>
      <c r="D29" s="67" t="s">
        <v>269</v>
      </c>
      <c r="E29" s="68">
        <v>57</v>
      </c>
      <c r="F29" s="68">
        <v>70</v>
      </c>
      <c r="G29" s="134">
        <v>13</v>
      </c>
      <c r="H29" s="135">
        <v>22.807017543859647</v>
      </c>
      <c r="I29" s="70">
        <v>6</v>
      </c>
      <c r="J29" s="70">
        <v>6</v>
      </c>
      <c r="K29" s="76">
        <v>0</v>
      </c>
      <c r="L29" s="76">
        <v>0</v>
      </c>
      <c r="M29" s="68">
        <v>96</v>
      </c>
      <c r="N29" s="68">
        <v>111</v>
      </c>
      <c r="O29" s="134">
        <v>15</v>
      </c>
      <c r="P29" s="136">
        <v>15.625</v>
      </c>
      <c r="Q29" s="1"/>
      <c r="R29" s="1"/>
      <c r="S29" s="1"/>
    </row>
    <row r="30" spans="1:19" ht="12.75" customHeight="1">
      <c r="A30" s="260"/>
      <c r="B30" s="5"/>
      <c r="C30" s="5"/>
      <c r="D30" s="67" t="s">
        <v>270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139">
        <v>0</v>
      </c>
      <c r="Q30" s="1"/>
      <c r="R30" s="1"/>
      <c r="S30" s="1"/>
    </row>
    <row r="31" spans="1:19" ht="12.75" customHeight="1">
      <c r="A31" s="260"/>
      <c r="B31" s="5"/>
      <c r="C31" s="5"/>
      <c r="D31" s="67" t="s">
        <v>271</v>
      </c>
      <c r="E31" s="68">
        <v>18</v>
      </c>
      <c r="F31" s="76">
        <v>0</v>
      </c>
      <c r="G31" s="134">
        <v>-18</v>
      </c>
      <c r="H31" s="135">
        <v>-100</v>
      </c>
      <c r="I31" s="76">
        <v>0</v>
      </c>
      <c r="J31" s="76">
        <v>0</v>
      </c>
      <c r="K31" s="76">
        <v>0</v>
      </c>
      <c r="L31" s="76">
        <v>0</v>
      </c>
      <c r="M31" s="68">
        <v>27</v>
      </c>
      <c r="N31" s="76">
        <v>0</v>
      </c>
      <c r="O31" s="134">
        <v>-27</v>
      </c>
      <c r="P31" s="136">
        <v>-100</v>
      </c>
      <c r="Q31" s="1"/>
      <c r="R31" s="1"/>
      <c r="S31" s="1"/>
    </row>
    <row r="32" spans="1:19" ht="12.75" customHeight="1">
      <c r="A32" s="260"/>
      <c r="B32" s="5"/>
      <c r="C32" s="5"/>
      <c r="D32" s="67" t="s">
        <v>272</v>
      </c>
      <c r="E32" s="77">
        <v>16</v>
      </c>
      <c r="F32" s="77">
        <v>21</v>
      </c>
      <c r="G32" s="134">
        <v>5</v>
      </c>
      <c r="H32" s="135">
        <v>31.25</v>
      </c>
      <c r="I32" s="76">
        <v>0</v>
      </c>
      <c r="J32" s="76">
        <v>0</v>
      </c>
      <c r="K32" s="76">
        <v>0</v>
      </c>
      <c r="L32" s="76">
        <v>0</v>
      </c>
      <c r="M32" s="77">
        <v>22</v>
      </c>
      <c r="N32" s="77">
        <v>23</v>
      </c>
      <c r="O32" s="134">
        <v>1</v>
      </c>
      <c r="P32" s="136">
        <v>4.545454545454546</v>
      </c>
      <c r="Q32" s="1"/>
      <c r="R32" s="1"/>
      <c r="S32" s="1"/>
    </row>
    <row r="33" spans="1:19" ht="12.75" customHeight="1">
      <c r="A33" s="260"/>
      <c r="B33" s="5"/>
      <c r="C33" s="5"/>
      <c r="D33" s="67" t="s">
        <v>273</v>
      </c>
      <c r="E33" s="68">
        <v>14</v>
      </c>
      <c r="F33" s="68">
        <v>16</v>
      </c>
      <c r="G33" s="134">
        <v>2</v>
      </c>
      <c r="H33" s="135">
        <v>14.285714285714285</v>
      </c>
      <c r="I33" s="70">
        <v>1</v>
      </c>
      <c r="J33" s="76">
        <v>0</v>
      </c>
      <c r="K33" s="134">
        <v>-1</v>
      </c>
      <c r="L33" s="135">
        <v>-100</v>
      </c>
      <c r="M33" s="68">
        <v>16</v>
      </c>
      <c r="N33" s="68">
        <v>20</v>
      </c>
      <c r="O33" s="134">
        <v>4</v>
      </c>
      <c r="P33" s="136">
        <v>25</v>
      </c>
      <c r="Q33" s="1"/>
      <c r="R33" s="1"/>
      <c r="S33" s="1"/>
    </row>
    <row r="34" spans="1:19" ht="12.75" customHeight="1">
      <c r="A34" s="260"/>
      <c r="B34" s="5"/>
      <c r="C34" s="5"/>
      <c r="D34" s="67" t="s">
        <v>274</v>
      </c>
      <c r="E34" s="68">
        <v>36</v>
      </c>
      <c r="F34" s="68">
        <v>26</v>
      </c>
      <c r="G34" s="134">
        <v>-10</v>
      </c>
      <c r="H34" s="135">
        <v>-27.77777777777778</v>
      </c>
      <c r="I34" s="76">
        <v>0</v>
      </c>
      <c r="J34" s="76">
        <v>0</v>
      </c>
      <c r="K34" s="76">
        <v>0</v>
      </c>
      <c r="L34" s="76">
        <v>0</v>
      </c>
      <c r="M34" s="68">
        <v>42</v>
      </c>
      <c r="N34" s="68">
        <v>27</v>
      </c>
      <c r="O34" s="134">
        <v>-15</v>
      </c>
      <c r="P34" s="136">
        <v>-35.714285714285715</v>
      </c>
      <c r="Q34" s="1"/>
      <c r="R34" s="1"/>
      <c r="S34" s="1"/>
    </row>
    <row r="35" spans="1:19" ht="12.75" customHeight="1">
      <c r="A35" s="260"/>
      <c r="B35" s="5"/>
      <c r="C35" s="5"/>
      <c r="D35" s="67" t="s">
        <v>275</v>
      </c>
      <c r="E35" s="68">
        <v>193</v>
      </c>
      <c r="F35" s="68">
        <v>128</v>
      </c>
      <c r="G35" s="134">
        <v>-65</v>
      </c>
      <c r="H35" s="135">
        <v>-33.67875647668394</v>
      </c>
      <c r="I35" s="76">
        <v>0</v>
      </c>
      <c r="J35" s="70">
        <v>1</v>
      </c>
      <c r="K35" s="134">
        <v>1</v>
      </c>
      <c r="L35" s="76">
        <v>0</v>
      </c>
      <c r="M35" s="68">
        <v>282</v>
      </c>
      <c r="N35" s="68">
        <v>169</v>
      </c>
      <c r="O35" s="134">
        <v>-113</v>
      </c>
      <c r="P35" s="136">
        <v>-40.0709219858156</v>
      </c>
      <c r="Q35" s="1"/>
      <c r="R35" s="1"/>
      <c r="S35" s="1"/>
    </row>
    <row r="36" spans="1:19" ht="12.75" customHeight="1">
      <c r="A36" s="260"/>
      <c r="B36" s="5"/>
      <c r="C36" s="5"/>
      <c r="D36" s="67" t="s">
        <v>459</v>
      </c>
      <c r="E36" s="68">
        <v>135</v>
      </c>
      <c r="F36" s="68">
        <v>103</v>
      </c>
      <c r="G36" s="134">
        <v>-32</v>
      </c>
      <c r="H36" s="135">
        <v>-23.703703703703706</v>
      </c>
      <c r="I36" s="70">
        <v>3</v>
      </c>
      <c r="J36" s="70">
        <v>2</v>
      </c>
      <c r="K36" s="134">
        <v>-1</v>
      </c>
      <c r="L36" s="135">
        <v>-33.33333333333333</v>
      </c>
      <c r="M36" s="68">
        <v>136</v>
      </c>
      <c r="N36" s="68">
        <v>106</v>
      </c>
      <c r="O36" s="134">
        <v>-30</v>
      </c>
      <c r="P36" s="136">
        <v>-22.058823529411764</v>
      </c>
      <c r="Q36" s="1"/>
      <c r="R36" s="1"/>
      <c r="S36" s="1"/>
    </row>
    <row r="37" spans="1:19" ht="12.75" customHeight="1">
      <c r="A37" s="260"/>
      <c r="B37" s="5"/>
      <c r="C37" s="5"/>
      <c r="D37" s="67" t="s">
        <v>276</v>
      </c>
      <c r="E37" s="68">
        <v>812</v>
      </c>
      <c r="F37" s="68">
        <v>673</v>
      </c>
      <c r="G37" s="134">
        <v>-139</v>
      </c>
      <c r="H37" s="135">
        <v>-17.118226600985224</v>
      </c>
      <c r="I37" s="70">
        <v>3</v>
      </c>
      <c r="J37" s="70">
        <v>2</v>
      </c>
      <c r="K37" s="134">
        <v>-1</v>
      </c>
      <c r="L37" s="135">
        <v>-33.33333333333333</v>
      </c>
      <c r="M37" s="68">
        <v>1090</v>
      </c>
      <c r="N37" s="68">
        <v>897</v>
      </c>
      <c r="O37" s="134">
        <v>-193</v>
      </c>
      <c r="P37" s="136">
        <v>-17.706422018348626</v>
      </c>
      <c r="Q37" s="1"/>
      <c r="R37" s="1"/>
      <c r="S37" s="1"/>
    </row>
    <row r="38" spans="1:19" ht="12.75" customHeight="1">
      <c r="A38" s="260"/>
      <c r="B38" s="5"/>
      <c r="C38" s="5"/>
      <c r="D38" s="67" t="s">
        <v>460</v>
      </c>
      <c r="E38" s="68">
        <v>6</v>
      </c>
      <c r="F38" s="76">
        <v>0</v>
      </c>
      <c r="G38" s="134">
        <v>-6</v>
      </c>
      <c r="H38" s="135">
        <v>-100</v>
      </c>
      <c r="I38" s="70">
        <v>1</v>
      </c>
      <c r="J38" s="76">
        <v>0</v>
      </c>
      <c r="K38" s="134">
        <v>-1</v>
      </c>
      <c r="L38" s="135">
        <v>-100</v>
      </c>
      <c r="M38" s="68">
        <v>7</v>
      </c>
      <c r="N38" s="76">
        <v>0</v>
      </c>
      <c r="O38" s="134">
        <v>-7</v>
      </c>
      <c r="P38" s="136">
        <v>-100</v>
      </c>
      <c r="Q38" s="1"/>
      <c r="R38" s="1"/>
      <c r="S38" s="1"/>
    </row>
    <row r="39" spans="1:19" ht="12.75" customHeight="1">
      <c r="A39" s="260"/>
      <c r="B39" s="5"/>
      <c r="C39" s="5"/>
      <c r="D39" s="67" t="s">
        <v>277</v>
      </c>
      <c r="E39" s="68">
        <v>3</v>
      </c>
      <c r="F39" s="68">
        <v>1</v>
      </c>
      <c r="G39" s="134">
        <v>-2</v>
      </c>
      <c r="H39" s="135">
        <v>-66.66666666666666</v>
      </c>
      <c r="I39" s="70">
        <v>1</v>
      </c>
      <c r="J39" s="70">
        <v>1</v>
      </c>
      <c r="K39" s="76">
        <v>0</v>
      </c>
      <c r="L39" s="76">
        <v>0</v>
      </c>
      <c r="M39" s="68">
        <v>7</v>
      </c>
      <c r="N39" s="68">
        <v>1</v>
      </c>
      <c r="O39" s="134">
        <v>-6</v>
      </c>
      <c r="P39" s="136">
        <v>-85.71428571428571</v>
      </c>
      <c r="Q39" s="1"/>
      <c r="R39" s="1"/>
      <c r="S39" s="1"/>
    </row>
    <row r="40" spans="1:19" ht="12.75" customHeight="1">
      <c r="A40" s="260"/>
      <c r="B40" s="5"/>
      <c r="C40" s="5"/>
      <c r="D40" s="67" t="s">
        <v>278</v>
      </c>
      <c r="E40" s="68">
        <v>88</v>
      </c>
      <c r="F40" s="68">
        <v>171</v>
      </c>
      <c r="G40" s="134">
        <v>83</v>
      </c>
      <c r="H40" s="135">
        <v>94.31818181818183</v>
      </c>
      <c r="I40" s="70">
        <v>2</v>
      </c>
      <c r="J40" s="70">
        <v>1</v>
      </c>
      <c r="K40" s="134">
        <v>-1</v>
      </c>
      <c r="L40" s="135">
        <v>-50</v>
      </c>
      <c r="M40" s="68">
        <v>101</v>
      </c>
      <c r="N40" s="68">
        <v>208</v>
      </c>
      <c r="O40" s="134">
        <v>107</v>
      </c>
      <c r="P40" s="136">
        <v>105.94059405940595</v>
      </c>
      <c r="Q40" s="1"/>
      <c r="R40" s="1"/>
      <c r="S40" s="1"/>
    </row>
    <row r="41" spans="1:19" ht="12.75" customHeight="1">
      <c r="A41" s="260"/>
      <c r="B41" s="5"/>
      <c r="C41" s="5"/>
      <c r="D41" s="67" t="s">
        <v>279</v>
      </c>
      <c r="E41" s="68">
        <v>1867</v>
      </c>
      <c r="F41" s="68">
        <v>1838</v>
      </c>
      <c r="G41" s="134">
        <v>-29</v>
      </c>
      <c r="H41" s="135">
        <v>-1.553294054633101</v>
      </c>
      <c r="I41" s="70">
        <v>17</v>
      </c>
      <c r="J41" s="70">
        <v>24</v>
      </c>
      <c r="K41" s="134">
        <v>7</v>
      </c>
      <c r="L41" s="135">
        <v>41.17647058823529</v>
      </c>
      <c r="M41" s="68">
        <v>2486</v>
      </c>
      <c r="N41" s="68">
        <v>2360</v>
      </c>
      <c r="O41" s="134">
        <v>-126</v>
      </c>
      <c r="P41" s="136">
        <v>-5.068382944489139</v>
      </c>
      <c r="Q41" s="1"/>
      <c r="R41" s="1"/>
      <c r="S41" s="1"/>
    </row>
    <row r="42" spans="1:19" ht="12.75" customHeight="1">
      <c r="A42" s="260"/>
      <c r="B42" s="5"/>
      <c r="C42" s="5"/>
      <c r="D42" s="67" t="s">
        <v>280</v>
      </c>
      <c r="E42" s="77">
        <v>1432</v>
      </c>
      <c r="F42" s="68">
        <v>1457</v>
      </c>
      <c r="G42" s="134">
        <v>25</v>
      </c>
      <c r="H42" s="135">
        <v>1.7458100558659218</v>
      </c>
      <c r="I42" s="70">
        <v>4</v>
      </c>
      <c r="J42" s="79">
        <v>2</v>
      </c>
      <c r="K42" s="134">
        <v>-2</v>
      </c>
      <c r="L42" s="135">
        <v>-50</v>
      </c>
      <c r="M42" s="77">
        <v>1642</v>
      </c>
      <c r="N42" s="68">
        <v>1698</v>
      </c>
      <c r="O42" s="134">
        <v>56</v>
      </c>
      <c r="P42" s="136">
        <v>3.41047503045067</v>
      </c>
      <c r="Q42" s="1"/>
      <c r="R42" s="1"/>
      <c r="S42" s="1"/>
    </row>
    <row r="43" spans="1:19" ht="12.75" customHeight="1">
      <c r="A43" s="260"/>
      <c r="B43" s="5"/>
      <c r="C43" s="5"/>
      <c r="D43" s="67" t="s">
        <v>281</v>
      </c>
      <c r="E43" s="68">
        <v>220</v>
      </c>
      <c r="F43" s="68">
        <v>247</v>
      </c>
      <c r="G43" s="134">
        <v>27</v>
      </c>
      <c r="H43" s="135">
        <v>12.272727272727273</v>
      </c>
      <c r="I43" s="70">
        <v>3</v>
      </c>
      <c r="J43" s="70">
        <v>3</v>
      </c>
      <c r="K43" s="76">
        <v>0</v>
      </c>
      <c r="L43" s="76">
        <v>0</v>
      </c>
      <c r="M43" s="68">
        <v>273</v>
      </c>
      <c r="N43" s="68">
        <v>306</v>
      </c>
      <c r="O43" s="134">
        <v>33</v>
      </c>
      <c r="P43" s="136">
        <v>12.087912087912088</v>
      </c>
      <c r="Q43" s="1"/>
      <c r="R43" s="1"/>
      <c r="S43" s="1"/>
    </row>
    <row r="44" spans="1:19" ht="12.75" customHeight="1">
      <c r="A44" s="260"/>
      <c r="B44" s="5"/>
      <c r="C44" s="5"/>
      <c r="D44" s="67" t="s">
        <v>13</v>
      </c>
      <c r="E44" s="68">
        <v>1920</v>
      </c>
      <c r="F44" s="68">
        <v>2057</v>
      </c>
      <c r="G44" s="134">
        <v>137</v>
      </c>
      <c r="H44" s="135">
        <v>7.135416666666666</v>
      </c>
      <c r="I44" s="70">
        <v>7</v>
      </c>
      <c r="J44" s="70">
        <v>3</v>
      </c>
      <c r="K44" s="134">
        <v>-4</v>
      </c>
      <c r="L44" s="135">
        <v>-57.14285714285714</v>
      </c>
      <c r="M44" s="68">
        <v>2401</v>
      </c>
      <c r="N44" s="68">
        <v>2564</v>
      </c>
      <c r="O44" s="134">
        <v>163</v>
      </c>
      <c r="P44" s="136">
        <v>6.788837984173261</v>
      </c>
      <c r="Q44" s="1"/>
      <c r="R44" s="1"/>
      <c r="S44" s="1"/>
    </row>
    <row r="45" spans="1:19" ht="12.75" customHeight="1">
      <c r="A45" s="260"/>
      <c r="B45" s="5"/>
      <c r="C45" s="5"/>
      <c r="D45" s="67" t="s">
        <v>282</v>
      </c>
      <c r="E45" s="68">
        <v>59</v>
      </c>
      <c r="F45" s="68">
        <v>44</v>
      </c>
      <c r="G45" s="134">
        <v>-15</v>
      </c>
      <c r="H45" s="135">
        <v>-25.423728813559322</v>
      </c>
      <c r="I45" s="70">
        <v>3</v>
      </c>
      <c r="J45" s="76">
        <v>0</v>
      </c>
      <c r="K45" s="134">
        <v>-3</v>
      </c>
      <c r="L45" s="135">
        <v>-100</v>
      </c>
      <c r="M45" s="68">
        <v>74</v>
      </c>
      <c r="N45" s="68">
        <v>62</v>
      </c>
      <c r="O45" s="134">
        <v>-12</v>
      </c>
      <c r="P45" s="136">
        <v>-16.216216216216218</v>
      </c>
      <c r="Q45" s="1"/>
      <c r="R45" s="1"/>
      <c r="S45" s="1"/>
    </row>
    <row r="46" spans="1:19" ht="12.75" customHeight="1">
      <c r="A46" s="260"/>
      <c r="B46" s="5"/>
      <c r="C46" s="5"/>
      <c r="D46" s="67" t="s">
        <v>461</v>
      </c>
      <c r="E46" s="77">
        <v>7</v>
      </c>
      <c r="F46" s="77">
        <v>10</v>
      </c>
      <c r="G46" s="134">
        <v>3</v>
      </c>
      <c r="H46" s="135">
        <v>42.857142857142854</v>
      </c>
      <c r="I46" s="76">
        <v>0</v>
      </c>
      <c r="J46" s="70">
        <v>1</v>
      </c>
      <c r="K46" s="134">
        <v>1</v>
      </c>
      <c r="L46" s="76">
        <v>0</v>
      </c>
      <c r="M46" s="77">
        <v>11</v>
      </c>
      <c r="N46" s="77">
        <v>12</v>
      </c>
      <c r="O46" s="134">
        <v>1</v>
      </c>
      <c r="P46" s="136">
        <v>9.090909090909092</v>
      </c>
      <c r="Q46" s="1"/>
      <c r="R46" s="1"/>
      <c r="S46" s="1"/>
    </row>
    <row r="47" spans="1:19" ht="9.75" customHeight="1">
      <c r="A47" s="260"/>
      <c r="B47" s="5"/>
      <c r="C47" s="5"/>
      <c r="D47" s="78"/>
      <c r="E47" s="77"/>
      <c r="F47" s="77"/>
      <c r="G47" s="134"/>
      <c r="H47" s="135"/>
      <c r="I47" s="70"/>
      <c r="J47" s="79"/>
      <c r="K47" s="134"/>
      <c r="L47" s="135"/>
      <c r="M47" s="77"/>
      <c r="N47" s="77"/>
      <c r="O47" s="134"/>
      <c r="P47" s="136"/>
      <c r="Q47" s="1"/>
      <c r="R47" s="1"/>
      <c r="S47" s="1"/>
    </row>
    <row r="48" spans="1:19" ht="15" customHeight="1">
      <c r="A48" s="260"/>
      <c r="B48" s="5"/>
      <c r="C48" s="5" t="s">
        <v>283</v>
      </c>
      <c r="D48" s="67"/>
      <c r="E48" s="68">
        <v>228</v>
      </c>
      <c r="F48" s="68">
        <v>153</v>
      </c>
      <c r="G48" s="134">
        <v>-75</v>
      </c>
      <c r="H48" s="135">
        <v>-32.89473684210527</v>
      </c>
      <c r="I48" s="70">
        <v>2</v>
      </c>
      <c r="J48" s="70">
        <v>1</v>
      </c>
      <c r="K48" s="134">
        <v>-1</v>
      </c>
      <c r="L48" s="135">
        <v>-50</v>
      </c>
      <c r="M48" s="68">
        <v>228</v>
      </c>
      <c r="N48" s="68">
        <v>155</v>
      </c>
      <c r="O48" s="134">
        <v>-73</v>
      </c>
      <c r="P48" s="136">
        <v>-32.01754385964912</v>
      </c>
      <c r="Q48" s="1"/>
      <c r="R48" s="1"/>
      <c r="S48" s="1"/>
    </row>
    <row r="49" spans="1:19" ht="12.75" customHeight="1">
      <c r="A49" s="260"/>
      <c r="B49" s="5"/>
      <c r="C49" s="5"/>
      <c r="D49" s="67" t="s">
        <v>268</v>
      </c>
      <c r="E49" s="77">
        <v>20</v>
      </c>
      <c r="F49" s="77">
        <v>7</v>
      </c>
      <c r="G49" s="134">
        <v>-13</v>
      </c>
      <c r="H49" s="135">
        <v>-65</v>
      </c>
      <c r="I49" s="76">
        <v>0</v>
      </c>
      <c r="J49" s="76">
        <v>0</v>
      </c>
      <c r="K49" s="76">
        <v>0</v>
      </c>
      <c r="L49" s="76">
        <v>0</v>
      </c>
      <c r="M49" s="77">
        <v>20</v>
      </c>
      <c r="N49" s="77">
        <v>7</v>
      </c>
      <c r="O49" s="134">
        <v>-13</v>
      </c>
      <c r="P49" s="136">
        <v>-65</v>
      </c>
      <c r="Q49" s="1"/>
      <c r="R49" s="1"/>
      <c r="S49" s="1"/>
    </row>
    <row r="50" spans="1:19" ht="12.75" customHeight="1">
      <c r="A50" s="260"/>
      <c r="B50" s="5"/>
      <c r="C50" s="5"/>
      <c r="D50" s="67" t="s">
        <v>269</v>
      </c>
      <c r="E50" s="77">
        <v>2</v>
      </c>
      <c r="F50" s="77">
        <v>2</v>
      </c>
      <c r="G50" s="76">
        <v>0</v>
      </c>
      <c r="H50" s="76">
        <v>0</v>
      </c>
      <c r="I50" s="76">
        <v>0</v>
      </c>
      <c r="J50" s="76">
        <v>0</v>
      </c>
      <c r="K50" s="76">
        <v>0</v>
      </c>
      <c r="L50" s="76">
        <v>0</v>
      </c>
      <c r="M50" s="77">
        <v>2</v>
      </c>
      <c r="N50" s="77">
        <v>2</v>
      </c>
      <c r="O50" s="76">
        <v>0</v>
      </c>
      <c r="P50" s="139">
        <v>0</v>
      </c>
      <c r="Q50" s="1"/>
      <c r="R50" s="1"/>
      <c r="S50" s="1"/>
    </row>
    <row r="51" spans="1:19" ht="12.75" customHeight="1">
      <c r="A51" s="260"/>
      <c r="B51" s="5"/>
      <c r="C51" s="5"/>
      <c r="D51" s="67" t="s">
        <v>284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139">
        <v>0</v>
      </c>
      <c r="Q51" s="5"/>
      <c r="R51" s="1"/>
      <c r="S51" s="1"/>
    </row>
    <row r="52" spans="1:19" ht="12.75" customHeight="1">
      <c r="A52" s="260"/>
      <c r="B52" s="5"/>
      <c r="C52" s="5"/>
      <c r="D52" s="67" t="s">
        <v>274</v>
      </c>
      <c r="E52" s="68">
        <v>1</v>
      </c>
      <c r="F52" s="68">
        <v>2</v>
      </c>
      <c r="G52" s="134">
        <v>1</v>
      </c>
      <c r="H52" s="135">
        <v>100</v>
      </c>
      <c r="I52" s="76">
        <v>0</v>
      </c>
      <c r="J52" s="76">
        <v>0</v>
      </c>
      <c r="K52" s="76">
        <v>0</v>
      </c>
      <c r="L52" s="76">
        <v>0</v>
      </c>
      <c r="M52" s="68">
        <v>1</v>
      </c>
      <c r="N52" s="68">
        <v>2</v>
      </c>
      <c r="O52" s="134">
        <v>1</v>
      </c>
      <c r="P52" s="136">
        <v>100</v>
      </c>
      <c r="Q52" s="1"/>
      <c r="R52" s="1"/>
      <c r="S52" s="1"/>
    </row>
    <row r="53" spans="1:19" ht="12.75" customHeight="1">
      <c r="A53" s="260"/>
      <c r="B53" s="5"/>
      <c r="C53" s="5"/>
      <c r="D53" s="67" t="s">
        <v>275</v>
      </c>
      <c r="E53" s="77">
        <v>1</v>
      </c>
      <c r="F53" s="77">
        <v>3</v>
      </c>
      <c r="G53" s="134">
        <v>2</v>
      </c>
      <c r="H53" s="135">
        <v>200</v>
      </c>
      <c r="I53" s="76">
        <v>0</v>
      </c>
      <c r="J53" s="76">
        <v>0</v>
      </c>
      <c r="K53" s="76">
        <v>0</v>
      </c>
      <c r="L53" s="76">
        <v>0</v>
      </c>
      <c r="M53" s="77">
        <v>1</v>
      </c>
      <c r="N53" s="77">
        <v>3</v>
      </c>
      <c r="O53" s="134">
        <v>2</v>
      </c>
      <c r="P53" s="136">
        <v>200</v>
      </c>
      <c r="Q53" s="1"/>
      <c r="R53" s="1"/>
      <c r="S53" s="1"/>
    </row>
    <row r="54" spans="1:19" ht="12.75" customHeight="1">
      <c r="A54" s="260"/>
      <c r="B54" s="5"/>
      <c r="C54" s="5"/>
      <c r="D54" s="67" t="s">
        <v>276</v>
      </c>
      <c r="E54" s="77">
        <v>46</v>
      </c>
      <c r="F54" s="77">
        <v>32</v>
      </c>
      <c r="G54" s="134">
        <v>-14</v>
      </c>
      <c r="H54" s="135">
        <v>-30.434782608695656</v>
      </c>
      <c r="I54" s="76">
        <v>0</v>
      </c>
      <c r="J54" s="76">
        <v>0</v>
      </c>
      <c r="K54" s="76">
        <v>0</v>
      </c>
      <c r="L54" s="76">
        <v>0</v>
      </c>
      <c r="M54" s="77">
        <v>46</v>
      </c>
      <c r="N54" s="77">
        <v>32</v>
      </c>
      <c r="O54" s="134">
        <v>-14</v>
      </c>
      <c r="P54" s="136">
        <v>-30.434782608695656</v>
      </c>
      <c r="Q54" s="1"/>
      <c r="R54" s="1"/>
      <c r="S54" s="1"/>
    </row>
    <row r="55" spans="1:19" ht="12.75" customHeight="1">
      <c r="A55" s="260"/>
      <c r="B55" s="5"/>
      <c r="C55" s="5"/>
      <c r="D55" s="67" t="s">
        <v>279</v>
      </c>
      <c r="E55" s="77">
        <v>28</v>
      </c>
      <c r="F55" s="77">
        <v>18</v>
      </c>
      <c r="G55" s="134">
        <v>-10</v>
      </c>
      <c r="H55" s="135">
        <v>-35.714285714285715</v>
      </c>
      <c r="I55" s="76">
        <v>0</v>
      </c>
      <c r="J55" s="76">
        <v>0</v>
      </c>
      <c r="K55" s="76">
        <v>0</v>
      </c>
      <c r="L55" s="76">
        <v>0</v>
      </c>
      <c r="M55" s="77">
        <v>29</v>
      </c>
      <c r="N55" s="77">
        <v>18</v>
      </c>
      <c r="O55" s="134">
        <v>-11</v>
      </c>
      <c r="P55" s="136">
        <v>-37.93103448275862</v>
      </c>
      <c r="Q55" s="1"/>
      <c r="R55" s="1"/>
      <c r="S55" s="1"/>
    </row>
    <row r="56" spans="1:19" ht="12.75" customHeight="1">
      <c r="A56" s="260"/>
      <c r="B56" s="5"/>
      <c r="C56" s="5"/>
      <c r="D56" s="67" t="s">
        <v>13</v>
      </c>
      <c r="E56" s="77">
        <v>130</v>
      </c>
      <c r="F56" s="77">
        <v>89</v>
      </c>
      <c r="G56" s="134">
        <v>-41</v>
      </c>
      <c r="H56" s="135">
        <v>-31.538461538461537</v>
      </c>
      <c r="I56" s="70">
        <v>2</v>
      </c>
      <c r="J56" s="70">
        <v>1</v>
      </c>
      <c r="K56" s="134">
        <v>-1</v>
      </c>
      <c r="L56" s="135">
        <v>-50</v>
      </c>
      <c r="M56" s="77">
        <v>129</v>
      </c>
      <c r="N56" s="77">
        <v>91</v>
      </c>
      <c r="O56" s="134">
        <v>-38</v>
      </c>
      <c r="P56" s="136">
        <v>-29.457364341085274</v>
      </c>
      <c r="Q56" s="1"/>
      <c r="R56" s="1"/>
      <c r="S56" s="1"/>
    </row>
    <row r="57" spans="1:19" ht="12.75" customHeight="1">
      <c r="A57" s="260"/>
      <c r="B57" s="5"/>
      <c r="C57" s="5"/>
      <c r="D57" s="67" t="s">
        <v>285</v>
      </c>
      <c r="E57" s="68">
        <v>4</v>
      </c>
      <c r="F57" s="70">
        <v>4</v>
      </c>
      <c r="G57" s="76">
        <v>0</v>
      </c>
      <c r="H57" s="76">
        <v>0</v>
      </c>
      <c r="I57" s="70">
        <v>1</v>
      </c>
      <c r="J57" s="76">
        <v>0</v>
      </c>
      <c r="K57" s="134">
        <v>-1</v>
      </c>
      <c r="L57" s="135">
        <v>-100</v>
      </c>
      <c r="M57" s="353">
        <v>3</v>
      </c>
      <c r="N57" s="70">
        <v>4</v>
      </c>
      <c r="O57" s="134">
        <v>1</v>
      </c>
      <c r="P57" s="136">
        <v>33.33333333333333</v>
      </c>
      <c r="Q57" s="1"/>
      <c r="R57" s="1"/>
      <c r="S57" s="1"/>
    </row>
    <row r="58" spans="1:19" ht="9.75" customHeight="1">
      <c r="A58" s="260"/>
      <c r="B58" s="5"/>
      <c r="C58" s="5"/>
      <c r="D58" s="67"/>
      <c r="E58" s="68"/>
      <c r="F58" s="68"/>
      <c r="G58" s="134"/>
      <c r="H58" s="135"/>
      <c r="I58" s="70"/>
      <c r="J58" s="70"/>
      <c r="K58" s="134"/>
      <c r="L58" s="135"/>
      <c r="M58" s="68"/>
      <c r="N58" s="68"/>
      <c r="O58" s="134"/>
      <c r="P58" s="136"/>
      <c r="Q58" s="1"/>
      <c r="R58" s="1"/>
      <c r="S58" s="1"/>
    </row>
    <row r="59" spans="1:19" ht="15" customHeight="1">
      <c r="A59" s="260"/>
      <c r="B59" s="5"/>
      <c r="C59" s="5" t="s">
        <v>286</v>
      </c>
      <c r="D59" s="67"/>
      <c r="E59" s="68">
        <v>33</v>
      </c>
      <c r="F59" s="68">
        <v>25</v>
      </c>
      <c r="G59" s="134">
        <v>-8</v>
      </c>
      <c r="H59" s="135">
        <v>-24.242424242424242</v>
      </c>
      <c r="I59" s="76">
        <v>0</v>
      </c>
      <c r="J59" s="76">
        <v>0</v>
      </c>
      <c r="K59" s="76">
        <v>0</v>
      </c>
      <c r="L59" s="76">
        <v>0</v>
      </c>
      <c r="M59" s="68">
        <v>34</v>
      </c>
      <c r="N59" s="68">
        <v>25</v>
      </c>
      <c r="O59" s="134">
        <v>-9</v>
      </c>
      <c r="P59" s="136">
        <v>-26.47058823529412</v>
      </c>
      <c r="Q59" s="1"/>
      <c r="R59" s="1"/>
      <c r="S59" s="1"/>
    </row>
    <row r="60" spans="1:19" ht="12.75" customHeight="1">
      <c r="A60" s="260"/>
      <c r="B60" s="5"/>
      <c r="C60" s="5"/>
      <c r="D60" s="67" t="s">
        <v>287</v>
      </c>
      <c r="E60" s="76">
        <v>0</v>
      </c>
      <c r="F60" s="68">
        <v>2</v>
      </c>
      <c r="G60" s="134">
        <v>2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68">
        <v>2</v>
      </c>
      <c r="O60" s="134">
        <v>2</v>
      </c>
      <c r="P60" s="139">
        <v>0</v>
      </c>
      <c r="Q60" s="1"/>
      <c r="R60" s="1"/>
      <c r="S60" s="1"/>
    </row>
    <row r="61" spans="1:19" ht="12.75" customHeight="1">
      <c r="A61" s="260"/>
      <c r="B61" s="5"/>
      <c r="C61" s="5"/>
      <c r="D61" s="67" t="s">
        <v>288</v>
      </c>
      <c r="E61" s="68">
        <v>24</v>
      </c>
      <c r="F61" s="68">
        <v>15</v>
      </c>
      <c r="G61" s="134">
        <v>-9</v>
      </c>
      <c r="H61" s="135">
        <v>-37.5</v>
      </c>
      <c r="I61" s="76">
        <v>0</v>
      </c>
      <c r="J61" s="76">
        <v>0</v>
      </c>
      <c r="K61" s="76">
        <v>0</v>
      </c>
      <c r="L61" s="76">
        <v>0</v>
      </c>
      <c r="M61" s="68">
        <v>25</v>
      </c>
      <c r="N61" s="68">
        <v>15</v>
      </c>
      <c r="O61" s="134">
        <v>-10</v>
      </c>
      <c r="P61" s="136">
        <v>-40</v>
      </c>
      <c r="Q61" s="1"/>
      <c r="R61" s="1"/>
      <c r="S61" s="1"/>
    </row>
    <row r="62" spans="1:19" ht="12.75" customHeight="1">
      <c r="A62" s="260"/>
      <c r="B62" s="5"/>
      <c r="C62" s="5"/>
      <c r="D62" s="67" t="s">
        <v>13</v>
      </c>
      <c r="E62" s="77">
        <v>9</v>
      </c>
      <c r="F62" s="77">
        <v>8</v>
      </c>
      <c r="G62" s="134">
        <v>-1</v>
      </c>
      <c r="H62" s="135">
        <v>-11.11111111111111</v>
      </c>
      <c r="I62" s="76">
        <v>0</v>
      </c>
      <c r="J62" s="76">
        <v>0</v>
      </c>
      <c r="K62" s="76">
        <v>0</v>
      </c>
      <c r="L62" s="76">
        <v>0</v>
      </c>
      <c r="M62" s="77">
        <v>9</v>
      </c>
      <c r="N62" s="77">
        <v>8</v>
      </c>
      <c r="O62" s="134">
        <v>-1</v>
      </c>
      <c r="P62" s="136">
        <v>-11.11111111111111</v>
      </c>
      <c r="Q62" s="1"/>
      <c r="R62" s="1"/>
      <c r="S62" s="1"/>
    </row>
    <row r="63" spans="1:19" ht="12.75" customHeight="1">
      <c r="A63" s="260"/>
      <c r="B63" s="5"/>
      <c r="C63" s="5"/>
      <c r="D63" s="67"/>
      <c r="E63" s="77"/>
      <c r="F63" s="77"/>
      <c r="G63" s="134"/>
      <c r="H63" s="135"/>
      <c r="I63" s="79"/>
      <c r="J63" s="79"/>
      <c r="K63" s="134"/>
      <c r="L63" s="135"/>
      <c r="M63" s="77"/>
      <c r="N63" s="77"/>
      <c r="O63" s="134"/>
      <c r="P63" s="136"/>
      <c r="Q63" s="1"/>
      <c r="R63" s="1"/>
      <c r="S63" s="1"/>
    </row>
    <row r="64" spans="1:19" ht="12.75" customHeight="1" thickBot="1">
      <c r="A64" s="260"/>
      <c r="B64" s="516" t="s">
        <v>289</v>
      </c>
      <c r="C64" s="517"/>
      <c r="D64" s="518"/>
      <c r="E64" s="80">
        <v>25</v>
      </c>
      <c r="F64" s="80">
        <v>13</v>
      </c>
      <c r="G64" s="140">
        <v>-12</v>
      </c>
      <c r="H64" s="141">
        <v>-48</v>
      </c>
      <c r="I64" s="395">
        <v>0</v>
      </c>
      <c r="J64" s="395">
        <v>0</v>
      </c>
      <c r="K64" s="395">
        <v>0</v>
      </c>
      <c r="L64" s="395">
        <v>0</v>
      </c>
      <c r="M64" s="80">
        <v>33</v>
      </c>
      <c r="N64" s="80">
        <v>17</v>
      </c>
      <c r="O64" s="140">
        <v>-16</v>
      </c>
      <c r="P64" s="142">
        <v>-48.484848484848484</v>
      </c>
      <c r="Q64" s="1"/>
      <c r="R64" s="1"/>
      <c r="S64" s="1"/>
    </row>
    <row r="65" spans="2:19" ht="12">
      <c r="B65" s="103" t="s">
        <v>462</v>
      </c>
      <c r="C65" s="1"/>
      <c r="D65" s="1"/>
      <c r="E65" s="1"/>
      <c r="F65" s="1"/>
      <c r="G65" s="1"/>
      <c r="H65" s="1"/>
      <c r="J65" s="1"/>
      <c r="K65" s="1"/>
      <c r="L65" s="1"/>
      <c r="N65" s="1"/>
      <c r="O65" s="1"/>
      <c r="P65" s="1"/>
      <c r="Q65" s="1"/>
      <c r="R65" s="1"/>
      <c r="S65" s="1"/>
    </row>
    <row r="66" spans="2:19" ht="12">
      <c r="B66" s="103" t="s">
        <v>463</v>
      </c>
      <c r="C66" s="1"/>
      <c r="D66" s="1"/>
      <c r="E66" s="1"/>
      <c r="F66" s="1"/>
      <c r="G66" s="1"/>
      <c r="H66" s="1"/>
      <c r="I66" s="103"/>
      <c r="J66" s="1"/>
      <c r="K66" s="1"/>
      <c r="L66" s="1"/>
      <c r="N66" s="1"/>
      <c r="O66" s="1"/>
      <c r="P66" s="1"/>
      <c r="Q66" s="1"/>
      <c r="R66" s="1"/>
      <c r="S66" s="1"/>
    </row>
    <row r="67" spans="2:19" ht="12">
      <c r="B67" s="103" t="s">
        <v>464</v>
      </c>
      <c r="C67" s="1"/>
      <c r="D67" s="1"/>
      <c r="E67" s="1"/>
      <c r="F67" s="1"/>
      <c r="G67" s="1"/>
      <c r="H67" s="1"/>
      <c r="J67" s="1"/>
      <c r="K67" s="1"/>
      <c r="L67" s="1"/>
      <c r="N67" s="1"/>
      <c r="O67" s="1"/>
      <c r="P67" s="1"/>
      <c r="Q67" s="1"/>
      <c r="R67" s="1"/>
      <c r="S67" s="1"/>
    </row>
    <row r="68" spans="2:19" ht="12">
      <c r="B68" s="103"/>
      <c r="C68" s="1"/>
      <c r="D68" s="1"/>
      <c r="E68" s="1"/>
      <c r="F68" s="1"/>
      <c r="G68" s="1"/>
      <c r="H68" s="1"/>
      <c r="J68" s="1"/>
      <c r="K68" s="1"/>
      <c r="L68" s="1"/>
      <c r="N68" s="1"/>
      <c r="O68" s="1"/>
      <c r="P68" s="1"/>
      <c r="Q68" s="1"/>
      <c r="R68" s="1"/>
      <c r="S68" s="1"/>
    </row>
    <row r="69" spans="2:19" ht="12">
      <c r="B69" s="103"/>
      <c r="C69" s="1"/>
      <c r="D69" s="1"/>
      <c r="E69" s="1"/>
      <c r="F69" s="1"/>
      <c r="G69" s="1"/>
      <c r="H69" s="1"/>
      <c r="J69" s="1"/>
      <c r="K69" s="1"/>
      <c r="L69" s="1"/>
      <c r="N69" s="1"/>
      <c r="O69" s="1"/>
      <c r="P69" s="1"/>
      <c r="Q69" s="1"/>
      <c r="R69" s="1"/>
      <c r="S69" s="1"/>
    </row>
    <row r="70" spans="2:19" ht="12">
      <c r="B70" s="1"/>
      <c r="C70" s="1"/>
      <c r="D70" s="1"/>
      <c r="E70" s="1"/>
      <c r="F70" s="1"/>
      <c r="G70" s="1"/>
      <c r="H70" s="1"/>
      <c r="J70" s="1"/>
      <c r="K70" s="1"/>
      <c r="L70" s="1"/>
      <c r="N70" s="1"/>
      <c r="O70" s="1"/>
      <c r="P70" s="1"/>
      <c r="Q70" s="1"/>
      <c r="R70" s="1"/>
      <c r="S70" s="1"/>
    </row>
    <row r="71" spans="2:19" ht="12">
      <c r="B71" s="1"/>
      <c r="C71" s="1"/>
      <c r="D71" s="1"/>
      <c r="E71" s="1"/>
      <c r="F71" s="1"/>
      <c r="G71" s="1"/>
      <c r="H71" s="1"/>
      <c r="J71" s="1"/>
      <c r="K71" s="1"/>
      <c r="L71" s="1"/>
      <c r="N71" s="1"/>
      <c r="O71" s="1"/>
      <c r="P71" s="1"/>
      <c r="Q71" s="1"/>
      <c r="R71" s="1"/>
      <c r="S71" s="1"/>
    </row>
    <row r="72" spans="2:19" ht="12">
      <c r="B72" s="1"/>
      <c r="C72" s="1"/>
      <c r="D72" s="1"/>
      <c r="E72" s="1"/>
      <c r="F72" s="1"/>
      <c r="G72" s="1"/>
      <c r="H72" s="1"/>
      <c r="J72" s="1"/>
      <c r="K72" s="1"/>
      <c r="L72" s="1"/>
      <c r="N72" s="1"/>
      <c r="O72" s="1"/>
      <c r="P72" s="1"/>
      <c r="Q72" s="1"/>
      <c r="R72" s="1"/>
      <c r="S72" s="1"/>
    </row>
    <row r="73" spans="2:19" ht="12">
      <c r="B73" s="1"/>
      <c r="C73" s="1"/>
      <c r="D73" s="1"/>
      <c r="E73" s="1"/>
      <c r="F73" s="1"/>
      <c r="G73" s="1"/>
      <c r="H73" s="1"/>
      <c r="J73" s="1"/>
      <c r="K73" s="1"/>
      <c r="L73" s="1"/>
      <c r="N73" s="1"/>
      <c r="O73" s="1"/>
      <c r="P73" s="1"/>
      <c r="Q73" s="1"/>
      <c r="R73" s="1"/>
      <c r="S73" s="1"/>
    </row>
    <row r="74" spans="2:19" ht="12">
      <c r="B74" s="1"/>
      <c r="C74" s="1"/>
      <c r="D74" s="1"/>
      <c r="E74" s="1"/>
      <c r="F74" s="1"/>
      <c r="G74" s="1"/>
      <c r="H74" s="1"/>
      <c r="J74" s="1"/>
      <c r="K74" s="1"/>
      <c r="L74" s="1"/>
      <c r="N74" s="1"/>
      <c r="O74" s="1"/>
      <c r="P74" s="1"/>
      <c r="Q74" s="1"/>
      <c r="R74" s="1"/>
      <c r="S74" s="1"/>
    </row>
    <row r="75" spans="2:19" ht="12">
      <c r="B75" s="1"/>
      <c r="C75" s="1"/>
      <c r="D75" s="1"/>
      <c r="E75" s="1"/>
      <c r="F75" s="1"/>
      <c r="G75" s="1"/>
      <c r="H75" s="1"/>
      <c r="J75" s="1"/>
      <c r="K75" s="1"/>
      <c r="L75" s="1"/>
      <c r="N75" s="1"/>
      <c r="O75" s="1"/>
      <c r="P75" s="1"/>
      <c r="Q75" s="1"/>
      <c r="R75" s="1"/>
      <c r="S75" s="1"/>
    </row>
    <row r="76" spans="2:19" ht="12">
      <c r="B76" s="1"/>
      <c r="C76" s="1"/>
      <c r="D76" s="1"/>
      <c r="E76" s="1"/>
      <c r="F76" s="1"/>
      <c r="G76" s="1"/>
      <c r="H76" s="1"/>
      <c r="J76" s="1"/>
      <c r="K76" s="1"/>
      <c r="L76" s="1"/>
      <c r="N76" s="1"/>
      <c r="O76" s="1"/>
      <c r="P76" s="1"/>
      <c r="Q76" s="1"/>
      <c r="R76" s="1"/>
      <c r="S76" s="1"/>
    </row>
    <row r="77" spans="2:19" ht="12">
      <c r="B77" s="1"/>
      <c r="C77" s="1"/>
      <c r="D77" s="1"/>
      <c r="E77" s="1"/>
      <c r="F77" s="1"/>
      <c r="G77" s="1"/>
      <c r="H77" s="1"/>
      <c r="J77" s="1"/>
      <c r="K77" s="1"/>
      <c r="L77" s="1"/>
      <c r="N77" s="1"/>
      <c r="O77" s="1"/>
      <c r="P77" s="1"/>
      <c r="Q77" s="1"/>
      <c r="R77" s="1"/>
      <c r="S77" s="1"/>
    </row>
    <row r="78" spans="2:19" ht="12">
      <c r="B78" s="1"/>
      <c r="C78" s="1"/>
      <c r="D78" s="1"/>
      <c r="E78" s="1"/>
      <c r="F78" s="1"/>
      <c r="G78" s="1"/>
      <c r="H78" s="1"/>
      <c r="J78" s="1"/>
      <c r="K78" s="1"/>
      <c r="L78" s="1"/>
      <c r="N78" s="1"/>
      <c r="O78" s="1"/>
      <c r="P78" s="1"/>
      <c r="Q78" s="1"/>
      <c r="R78" s="1"/>
      <c r="S78" s="1"/>
    </row>
    <row r="79" spans="2:19" ht="12">
      <c r="B79" s="1"/>
      <c r="C79" s="1"/>
      <c r="D79" s="1"/>
      <c r="E79" s="1"/>
      <c r="F79" s="1"/>
      <c r="G79" s="1"/>
      <c r="H79" s="1"/>
      <c r="J79" s="1"/>
      <c r="K79" s="1"/>
      <c r="L79" s="1"/>
      <c r="N79" s="1"/>
      <c r="O79" s="1"/>
      <c r="P79" s="1"/>
      <c r="Q79" s="1"/>
      <c r="R79" s="1"/>
      <c r="S79" s="1"/>
    </row>
    <row r="80" spans="2:19" ht="12">
      <c r="B80" s="1"/>
      <c r="C80" s="1"/>
      <c r="D80" s="1"/>
      <c r="E80" s="1"/>
      <c r="F80" s="1"/>
      <c r="G80" s="1"/>
      <c r="H80" s="1"/>
      <c r="J80" s="1"/>
      <c r="K80" s="1"/>
      <c r="L80" s="1"/>
      <c r="N80" s="1"/>
      <c r="O80" s="1"/>
      <c r="P80" s="1"/>
      <c r="Q80" s="1"/>
      <c r="R80" s="1"/>
      <c r="S80" s="1"/>
    </row>
    <row r="81" spans="2:19" ht="12">
      <c r="B81" s="1"/>
      <c r="C81" s="1"/>
      <c r="D81" s="1"/>
      <c r="E81" s="1"/>
      <c r="F81" s="1"/>
      <c r="G81" s="1"/>
      <c r="H81" s="1"/>
      <c r="J81" s="1"/>
      <c r="K81" s="1"/>
      <c r="L81" s="1"/>
      <c r="N81" s="1"/>
      <c r="O81" s="1"/>
      <c r="P81" s="1"/>
      <c r="Q81" s="1"/>
      <c r="R81" s="1"/>
      <c r="S81" s="1"/>
    </row>
    <row r="82" spans="2:19" ht="12">
      <c r="B82" s="1"/>
      <c r="C82" s="1"/>
      <c r="D82" s="1"/>
      <c r="E82" s="1"/>
      <c r="F82" s="1"/>
      <c r="G82" s="1"/>
      <c r="H82" s="1"/>
      <c r="J82" s="1"/>
      <c r="K82" s="1"/>
      <c r="L82" s="1"/>
      <c r="N82" s="1"/>
      <c r="O82" s="1"/>
      <c r="P82" s="1"/>
      <c r="Q82" s="1"/>
      <c r="R82" s="1"/>
      <c r="S82" s="1"/>
    </row>
    <row r="83" spans="2:19" ht="12">
      <c r="B83" s="1"/>
      <c r="C83" s="1"/>
      <c r="D83" s="1"/>
      <c r="E83" s="1"/>
      <c r="F83" s="1"/>
      <c r="G83" s="1"/>
      <c r="H83" s="1"/>
      <c r="J83" s="1"/>
      <c r="K83" s="1"/>
      <c r="L83" s="1"/>
      <c r="N83" s="1"/>
      <c r="O83" s="1"/>
      <c r="P83" s="1"/>
      <c r="Q83" s="1"/>
      <c r="R83" s="1"/>
      <c r="S83" s="1"/>
    </row>
    <row r="84" spans="2:19" ht="12">
      <c r="B84" s="1"/>
      <c r="C84" s="1"/>
      <c r="D84" s="1"/>
      <c r="E84" s="1"/>
      <c r="F84" s="1"/>
      <c r="G84" s="1"/>
      <c r="H84" s="1"/>
      <c r="J84" s="1"/>
      <c r="K84" s="1"/>
      <c r="L84" s="1"/>
      <c r="N84" s="1"/>
      <c r="O84" s="1"/>
      <c r="P84" s="1"/>
      <c r="Q84" s="1"/>
      <c r="R84" s="1"/>
      <c r="S84" s="1"/>
    </row>
    <row r="85" spans="2:19" ht="12">
      <c r="B85" s="1"/>
      <c r="C85" s="1"/>
      <c r="D85" s="1"/>
      <c r="E85" s="1"/>
      <c r="F85" s="1"/>
      <c r="G85" s="1"/>
      <c r="H85" s="1"/>
      <c r="J85" s="1"/>
      <c r="K85" s="1"/>
      <c r="L85" s="1"/>
      <c r="N85" s="1"/>
      <c r="O85" s="1"/>
      <c r="P85" s="1"/>
      <c r="Q85" s="1"/>
      <c r="R85" s="1"/>
      <c r="S85" s="1"/>
    </row>
    <row r="86" spans="2:19" ht="12">
      <c r="B86" s="1"/>
      <c r="C86" s="1"/>
      <c r="D86" s="1"/>
      <c r="E86" s="1"/>
      <c r="F86" s="1"/>
      <c r="G86" s="1"/>
      <c r="H86" s="1"/>
      <c r="J86" s="1"/>
      <c r="K86" s="1"/>
      <c r="L86" s="1"/>
      <c r="N86" s="1"/>
      <c r="O86" s="1"/>
      <c r="P86" s="1"/>
      <c r="Q86" s="1"/>
      <c r="R86" s="1"/>
      <c r="S86" s="1"/>
    </row>
    <row r="87" spans="2:19" ht="12">
      <c r="B87" s="1"/>
      <c r="C87" s="1"/>
      <c r="D87" s="1"/>
      <c r="E87" s="1"/>
      <c r="F87" s="1"/>
      <c r="G87" s="1"/>
      <c r="H87" s="1"/>
      <c r="J87" s="1"/>
      <c r="K87" s="1"/>
      <c r="L87" s="1"/>
      <c r="N87" s="1"/>
      <c r="O87" s="1"/>
      <c r="P87" s="1"/>
      <c r="Q87" s="1"/>
      <c r="R87" s="1"/>
      <c r="S87" s="1"/>
    </row>
    <row r="88" spans="2:19" ht="12">
      <c r="B88" s="1"/>
      <c r="C88" s="1"/>
      <c r="D88" s="1"/>
      <c r="E88" s="1"/>
      <c r="F88" s="1"/>
      <c r="G88" s="1"/>
      <c r="H88" s="1"/>
      <c r="J88" s="1"/>
      <c r="K88" s="1"/>
      <c r="L88" s="1"/>
      <c r="N88" s="1"/>
      <c r="O88" s="1"/>
      <c r="P88" s="1"/>
      <c r="Q88" s="1"/>
      <c r="R88" s="1"/>
      <c r="S88" s="1"/>
    </row>
    <row r="89" spans="2:19" ht="12">
      <c r="B89" s="1"/>
      <c r="C89" s="1"/>
      <c r="D89" s="1"/>
      <c r="E89" s="1"/>
      <c r="F89" s="1"/>
      <c r="G89" s="1"/>
      <c r="H89" s="1"/>
      <c r="J89" s="1"/>
      <c r="K89" s="1"/>
      <c r="L89" s="1"/>
      <c r="N89" s="1"/>
      <c r="O89" s="1"/>
      <c r="P89" s="1"/>
      <c r="Q89" s="1"/>
      <c r="R89" s="1"/>
      <c r="S89" s="1"/>
    </row>
    <row r="90" spans="2:19" ht="12">
      <c r="B90" s="1"/>
      <c r="C90" s="1"/>
      <c r="D90" s="1"/>
      <c r="E90" s="1"/>
      <c r="F90" s="1"/>
      <c r="G90" s="1"/>
      <c r="H90" s="1"/>
      <c r="J90" s="1"/>
      <c r="K90" s="1"/>
      <c r="L90" s="1"/>
      <c r="N90" s="1"/>
      <c r="O90" s="1"/>
      <c r="P90" s="1"/>
      <c r="Q90" s="1"/>
      <c r="R90" s="1"/>
      <c r="S90" s="1"/>
    </row>
    <row r="91" spans="2:19" ht="12">
      <c r="B91" s="1"/>
      <c r="C91" s="1"/>
      <c r="D91" s="1"/>
      <c r="E91" s="1"/>
      <c r="F91" s="1"/>
      <c r="G91" s="1"/>
      <c r="H91" s="1"/>
      <c r="J91" s="1"/>
      <c r="K91" s="1"/>
      <c r="L91" s="1"/>
      <c r="N91" s="1"/>
      <c r="O91" s="1"/>
      <c r="P91" s="1"/>
      <c r="Q91" s="1"/>
      <c r="R91" s="1"/>
      <c r="S91" s="1"/>
    </row>
    <row r="92" spans="2:19" ht="12">
      <c r="B92" s="1"/>
      <c r="C92" s="1"/>
      <c r="D92" s="1"/>
      <c r="E92" s="1"/>
      <c r="F92" s="1"/>
      <c r="G92" s="1"/>
      <c r="H92" s="1"/>
      <c r="J92" s="1"/>
      <c r="K92" s="1"/>
      <c r="L92" s="1"/>
      <c r="N92" s="1"/>
      <c r="O92" s="1"/>
      <c r="P92" s="1"/>
      <c r="Q92" s="1"/>
      <c r="R92" s="1"/>
      <c r="S92" s="1"/>
    </row>
    <row r="93" spans="2:19" ht="12">
      <c r="B93" s="1"/>
      <c r="C93" s="1"/>
      <c r="D93" s="1"/>
      <c r="E93" s="1"/>
      <c r="F93" s="1"/>
      <c r="G93" s="1"/>
      <c r="H93" s="1"/>
      <c r="J93" s="1"/>
      <c r="K93" s="1"/>
      <c r="L93" s="1"/>
      <c r="N93" s="1"/>
      <c r="O93" s="1"/>
      <c r="P93" s="1"/>
      <c r="Q93" s="1"/>
      <c r="R93" s="1"/>
      <c r="S93" s="1"/>
    </row>
    <row r="94" spans="2:19" ht="12">
      <c r="B94" s="1"/>
      <c r="C94" s="1"/>
      <c r="D94" s="1"/>
      <c r="E94" s="1"/>
      <c r="F94" s="1"/>
      <c r="G94" s="1"/>
      <c r="H94" s="1"/>
      <c r="J94" s="1"/>
      <c r="K94" s="1"/>
      <c r="L94" s="1"/>
      <c r="N94" s="1"/>
      <c r="O94" s="1"/>
      <c r="P94" s="1"/>
      <c r="Q94" s="1"/>
      <c r="R94" s="1"/>
      <c r="S94" s="1"/>
    </row>
    <row r="95" spans="2:19" ht="12">
      <c r="B95" s="1"/>
      <c r="C95" s="1"/>
      <c r="D95" s="1"/>
      <c r="E95" s="1"/>
      <c r="F95" s="1"/>
      <c r="G95" s="1"/>
      <c r="H95" s="1"/>
      <c r="J95" s="1"/>
      <c r="K95" s="1"/>
      <c r="L95" s="1"/>
      <c r="N95" s="1"/>
      <c r="O95" s="1"/>
      <c r="P95" s="1"/>
      <c r="Q95" s="1"/>
      <c r="R95" s="1"/>
      <c r="S95" s="1"/>
    </row>
    <row r="96" spans="2:19" ht="12">
      <c r="B96" s="1"/>
      <c r="C96" s="1"/>
      <c r="D96" s="1"/>
      <c r="E96" s="1"/>
      <c r="F96" s="1"/>
      <c r="G96" s="1"/>
      <c r="H96" s="1"/>
      <c r="J96" s="1"/>
      <c r="K96" s="1"/>
      <c r="L96" s="1"/>
      <c r="N96" s="1"/>
      <c r="O96" s="1"/>
      <c r="P96" s="1"/>
      <c r="Q96" s="1"/>
      <c r="R96" s="1"/>
      <c r="S96" s="1"/>
    </row>
    <row r="97" spans="2:19" ht="12">
      <c r="B97" s="1"/>
      <c r="C97" s="1"/>
      <c r="D97" s="1"/>
      <c r="E97" s="1"/>
      <c r="F97" s="1"/>
      <c r="G97" s="1"/>
      <c r="H97" s="1"/>
      <c r="J97" s="1"/>
      <c r="K97" s="1"/>
      <c r="L97" s="1"/>
      <c r="N97" s="1"/>
      <c r="O97" s="1"/>
      <c r="P97" s="1"/>
      <c r="Q97" s="1"/>
      <c r="R97" s="1"/>
      <c r="S97" s="1"/>
    </row>
    <row r="98" spans="2:19" ht="12">
      <c r="B98" s="1"/>
      <c r="C98" s="1"/>
      <c r="D98" s="1"/>
      <c r="E98" s="1"/>
      <c r="F98" s="1"/>
      <c r="G98" s="1"/>
      <c r="H98" s="1"/>
      <c r="J98" s="1"/>
      <c r="K98" s="1"/>
      <c r="L98" s="1"/>
      <c r="N98" s="1"/>
      <c r="O98" s="1"/>
      <c r="P98" s="1"/>
      <c r="Q98" s="1"/>
      <c r="R98" s="1"/>
      <c r="S98" s="1"/>
    </row>
    <row r="99" spans="2:19" ht="12">
      <c r="B99" s="1"/>
      <c r="C99" s="1"/>
      <c r="D99" s="1"/>
      <c r="E99" s="1"/>
      <c r="F99" s="1"/>
      <c r="G99" s="1"/>
      <c r="H99" s="1"/>
      <c r="J99" s="1"/>
      <c r="K99" s="1"/>
      <c r="L99" s="1"/>
      <c r="N99" s="1"/>
      <c r="O99" s="1"/>
      <c r="P99" s="1"/>
      <c r="Q99" s="1"/>
      <c r="R99" s="1"/>
      <c r="S99" s="1"/>
    </row>
    <row r="100" spans="2:19" ht="12">
      <c r="B100" s="1"/>
      <c r="C100" s="1"/>
      <c r="D100" s="1"/>
      <c r="E100" s="1"/>
      <c r="F100" s="1"/>
      <c r="G100" s="1"/>
      <c r="H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2:19" ht="12">
      <c r="B101" s="1"/>
      <c r="C101" s="1"/>
      <c r="D101" s="1"/>
      <c r="E101" s="1"/>
      <c r="F101" s="1"/>
      <c r="G101" s="1"/>
      <c r="H101" s="1"/>
      <c r="J101" s="1"/>
      <c r="K101" s="1"/>
      <c r="L101" s="1"/>
      <c r="N101" s="1"/>
      <c r="O101" s="1"/>
      <c r="P101" s="1"/>
      <c r="Q101" s="1"/>
      <c r="R101" s="1"/>
      <c r="S101" s="1"/>
    </row>
  </sheetData>
  <mergeCells count="2">
    <mergeCell ref="B6:D6"/>
    <mergeCell ref="B64:D6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23"/>
  <sheetViews>
    <sheetView workbookViewId="0" topLeftCell="A1">
      <selection activeCell="B3" sqref="B3"/>
    </sheetView>
  </sheetViews>
  <sheetFormatPr defaultColWidth="9.00390625" defaultRowHeight="13.5"/>
  <cols>
    <col min="1" max="1" width="2.75390625" style="254" customWidth="1"/>
    <col min="2" max="2" width="11.875" style="254" customWidth="1"/>
    <col min="3" max="3" width="5.375" style="254" customWidth="1"/>
    <col min="4" max="4" width="5.25390625" style="254" customWidth="1"/>
    <col min="5" max="5" width="5.125" style="254" customWidth="1"/>
    <col min="6" max="18" width="5.25390625" style="254" customWidth="1"/>
    <col min="19" max="16384" width="9.00390625" style="254" customWidth="1"/>
  </cols>
  <sheetData>
    <row r="1" s="1" customFormat="1" ht="14.25">
      <c r="B1" s="2" t="s">
        <v>529</v>
      </c>
    </row>
    <row r="3" ht="12">
      <c r="A3" s="260" t="s">
        <v>599</v>
      </c>
    </row>
    <row r="4" spans="2:18" ht="12.75" thickBot="1"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354"/>
    </row>
    <row r="5" spans="1:22" ht="15" customHeight="1" thickTop="1">
      <c r="A5" s="231"/>
      <c r="B5" s="232" t="s">
        <v>530</v>
      </c>
      <c r="C5" s="452" t="s">
        <v>531</v>
      </c>
      <c r="D5" s="519" t="s">
        <v>405</v>
      </c>
      <c r="E5" s="519"/>
      <c r="F5" s="519"/>
      <c r="G5" s="519" t="s">
        <v>264</v>
      </c>
      <c r="H5" s="233" t="s">
        <v>429</v>
      </c>
      <c r="I5" s="233" t="s">
        <v>430</v>
      </c>
      <c r="J5" s="233" t="s">
        <v>431</v>
      </c>
      <c r="K5" s="519" t="s">
        <v>290</v>
      </c>
      <c r="L5" s="519" t="s">
        <v>291</v>
      </c>
      <c r="M5" s="519" t="s">
        <v>292</v>
      </c>
      <c r="N5" s="233" t="s">
        <v>432</v>
      </c>
      <c r="O5" s="233" t="s">
        <v>433</v>
      </c>
      <c r="P5" s="233" t="s">
        <v>434</v>
      </c>
      <c r="Q5" s="233" t="s">
        <v>435</v>
      </c>
      <c r="R5" s="521" t="s">
        <v>406</v>
      </c>
      <c r="S5" s="1"/>
      <c r="T5" s="1"/>
      <c r="U5" s="1"/>
      <c r="V5" s="1"/>
    </row>
    <row r="6" spans="1:22" ht="13.5" customHeight="1">
      <c r="A6" s="234" t="s">
        <v>436</v>
      </c>
      <c r="B6" s="235"/>
      <c r="C6" s="525"/>
      <c r="D6" s="236" t="s">
        <v>293</v>
      </c>
      <c r="E6" s="236" t="s">
        <v>294</v>
      </c>
      <c r="F6" s="236" t="s">
        <v>295</v>
      </c>
      <c r="G6" s="520"/>
      <c r="H6" s="237" t="s">
        <v>437</v>
      </c>
      <c r="I6" s="237" t="s">
        <v>438</v>
      </c>
      <c r="J6" s="237" t="s">
        <v>439</v>
      </c>
      <c r="K6" s="520"/>
      <c r="L6" s="520"/>
      <c r="M6" s="520"/>
      <c r="N6" s="237" t="s">
        <v>440</v>
      </c>
      <c r="O6" s="237" t="s">
        <v>441</v>
      </c>
      <c r="P6" s="237" t="s">
        <v>442</v>
      </c>
      <c r="Q6" s="237" t="s">
        <v>443</v>
      </c>
      <c r="R6" s="522"/>
      <c r="S6" s="1"/>
      <c r="T6" s="1"/>
      <c r="U6" s="1"/>
      <c r="V6" s="1"/>
    </row>
    <row r="7" spans="1:22" s="355" customFormat="1" ht="18" customHeight="1">
      <c r="A7" s="523" t="s">
        <v>296</v>
      </c>
      <c r="B7" s="524"/>
      <c r="C7" s="123">
        <v>48</v>
      </c>
      <c r="D7" s="123">
        <v>0</v>
      </c>
      <c r="E7" s="124">
        <v>0</v>
      </c>
      <c r="F7" s="124">
        <v>0</v>
      </c>
      <c r="G7" s="124">
        <v>0</v>
      </c>
      <c r="H7" s="124">
        <v>1</v>
      </c>
      <c r="I7" s="123">
        <v>6</v>
      </c>
      <c r="J7" s="123">
        <v>2</v>
      </c>
      <c r="K7" s="123">
        <v>7</v>
      </c>
      <c r="L7" s="123">
        <v>9</v>
      </c>
      <c r="M7" s="123">
        <v>5</v>
      </c>
      <c r="N7" s="123">
        <v>4</v>
      </c>
      <c r="O7" s="123">
        <v>1</v>
      </c>
      <c r="P7" s="123">
        <v>5</v>
      </c>
      <c r="Q7" s="123">
        <v>8</v>
      </c>
      <c r="R7" s="125">
        <v>0</v>
      </c>
      <c r="S7" s="103"/>
      <c r="T7" s="103"/>
      <c r="U7" s="103"/>
      <c r="V7" s="103"/>
    </row>
    <row r="8" spans="1:22" s="355" customFormat="1" ht="6.75" customHeight="1">
      <c r="A8" s="238"/>
      <c r="B8" s="239"/>
      <c r="C8" s="126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8"/>
      <c r="S8" s="103"/>
      <c r="T8" s="103"/>
      <c r="U8" s="103"/>
      <c r="V8" s="103"/>
    </row>
    <row r="9" spans="1:22" s="355" customFormat="1" ht="18" customHeight="1">
      <c r="A9" s="526" t="s">
        <v>444</v>
      </c>
      <c r="B9" s="78" t="s">
        <v>297</v>
      </c>
      <c r="C9" s="127">
        <v>47</v>
      </c>
      <c r="D9" s="127">
        <v>0</v>
      </c>
      <c r="E9" s="127">
        <v>0</v>
      </c>
      <c r="F9" s="127">
        <v>0</v>
      </c>
      <c r="G9" s="127">
        <v>0</v>
      </c>
      <c r="H9" s="127">
        <v>1</v>
      </c>
      <c r="I9" s="127">
        <v>5</v>
      </c>
      <c r="J9" s="127">
        <v>2</v>
      </c>
      <c r="K9" s="127">
        <v>7</v>
      </c>
      <c r="L9" s="127">
        <v>9</v>
      </c>
      <c r="M9" s="127">
        <v>5</v>
      </c>
      <c r="N9" s="127">
        <v>4</v>
      </c>
      <c r="O9" s="127">
        <v>1</v>
      </c>
      <c r="P9" s="127">
        <v>5</v>
      </c>
      <c r="Q9" s="127">
        <v>8</v>
      </c>
      <c r="R9" s="128">
        <v>0</v>
      </c>
      <c r="S9" s="103"/>
      <c r="T9" s="103"/>
      <c r="U9" s="103"/>
      <c r="V9" s="103"/>
    </row>
    <row r="10" spans="1:22" s="355" customFormat="1" ht="18" customHeight="1">
      <c r="A10" s="526"/>
      <c r="B10" s="104" t="s">
        <v>298</v>
      </c>
      <c r="C10" s="127">
        <v>1</v>
      </c>
      <c r="D10" s="127">
        <v>0</v>
      </c>
      <c r="E10" s="127">
        <v>0</v>
      </c>
      <c r="F10" s="127">
        <v>0</v>
      </c>
      <c r="G10" s="127">
        <v>0</v>
      </c>
      <c r="H10" s="127">
        <v>1</v>
      </c>
      <c r="I10" s="127">
        <v>0</v>
      </c>
      <c r="J10" s="127">
        <v>0</v>
      </c>
      <c r="K10" s="127">
        <v>0</v>
      </c>
      <c r="L10" s="127">
        <v>0</v>
      </c>
      <c r="M10" s="127">
        <v>0</v>
      </c>
      <c r="N10" s="127">
        <v>0</v>
      </c>
      <c r="O10" s="127">
        <v>0</v>
      </c>
      <c r="P10" s="127">
        <v>0</v>
      </c>
      <c r="Q10" s="127">
        <v>0</v>
      </c>
      <c r="R10" s="128">
        <v>0</v>
      </c>
      <c r="S10" s="356"/>
      <c r="T10" s="103"/>
      <c r="U10" s="103"/>
      <c r="V10" s="103"/>
    </row>
    <row r="11" spans="1:22" s="355" customFormat="1" ht="18" customHeight="1">
      <c r="A11" s="526"/>
      <c r="B11" s="104" t="s">
        <v>299</v>
      </c>
      <c r="C11" s="127">
        <v>1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1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8">
        <v>0</v>
      </c>
      <c r="S11" s="356"/>
      <c r="T11" s="103"/>
      <c r="U11" s="103"/>
      <c r="V11" s="103"/>
    </row>
    <row r="12" spans="1:22" s="355" customFormat="1" ht="18" customHeight="1">
      <c r="A12" s="526"/>
      <c r="B12" s="104" t="s">
        <v>300</v>
      </c>
      <c r="C12" s="127">
        <v>1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7">
        <v>1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127">
        <v>0</v>
      </c>
      <c r="Q12" s="127">
        <v>0</v>
      </c>
      <c r="R12" s="128">
        <v>0</v>
      </c>
      <c r="S12" s="356"/>
      <c r="T12" s="103"/>
      <c r="U12" s="103"/>
      <c r="V12" s="103"/>
    </row>
    <row r="13" spans="1:22" s="355" customFormat="1" ht="18" customHeight="1">
      <c r="A13" s="526"/>
      <c r="B13" s="104" t="s">
        <v>301</v>
      </c>
      <c r="C13" s="127">
        <v>2</v>
      </c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127">
        <v>2</v>
      </c>
      <c r="J13" s="127">
        <v>0</v>
      </c>
      <c r="K13" s="127">
        <v>0</v>
      </c>
      <c r="L13" s="127">
        <v>0</v>
      </c>
      <c r="M13" s="127">
        <v>0</v>
      </c>
      <c r="N13" s="127">
        <v>0</v>
      </c>
      <c r="O13" s="127">
        <v>0</v>
      </c>
      <c r="P13" s="127">
        <v>0</v>
      </c>
      <c r="Q13" s="127">
        <v>0</v>
      </c>
      <c r="R13" s="128">
        <v>0</v>
      </c>
      <c r="S13" s="356"/>
      <c r="T13" s="103"/>
      <c r="U13" s="103"/>
      <c r="V13" s="103"/>
    </row>
    <row r="14" spans="1:22" s="355" customFormat="1" ht="18" customHeight="1">
      <c r="A14" s="526"/>
      <c r="B14" s="104" t="s">
        <v>445</v>
      </c>
      <c r="C14" s="127">
        <v>2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7">
        <v>1</v>
      </c>
      <c r="J14" s="127">
        <v>1</v>
      </c>
      <c r="K14" s="127">
        <v>0</v>
      </c>
      <c r="L14" s="127">
        <v>0</v>
      </c>
      <c r="M14" s="127">
        <v>0</v>
      </c>
      <c r="N14" s="127">
        <v>0</v>
      </c>
      <c r="O14" s="127">
        <v>0</v>
      </c>
      <c r="P14" s="127">
        <v>0</v>
      </c>
      <c r="Q14" s="127">
        <v>0</v>
      </c>
      <c r="R14" s="128">
        <v>0</v>
      </c>
      <c r="S14" s="356"/>
      <c r="T14" s="103"/>
      <c r="U14" s="103"/>
      <c r="V14" s="103"/>
    </row>
    <row r="15" spans="1:22" s="355" customFormat="1" ht="18" customHeight="1">
      <c r="A15" s="526"/>
      <c r="B15" s="104" t="s">
        <v>446</v>
      </c>
      <c r="C15" s="127">
        <v>40</v>
      </c>
      <c r="D15" s="127">
        <v>0</v>
      </c>
      <c r="E15" s="127">
        <v>0</v>
      </c>
      <c r="F15" s="127">
        <v>0</v>
      </c>
      <c r="G15" s="127">
        <v>0</v>
      </c>
      <c r="H15" s="127">
        <v>0</v>
      </c>
      <c r="I15" s="127">
        <v>0</v>
      </c>
      <c r="J15" s="127">
        <v>1</v>
      </c>
      <c r="K15" s="127">
        <v>7</v>
      </c>
      <c r="L15" s="127">
        <v>9</v>
      </c>
      <c r="M15" s="127">
        <v>5</v>
      </c>
      <c r="N15" s="127">
        <v>4</v>
      </c>
      <c r="O15" s="127">
        <v>1</v>
      </c>
      <c r="P15" s="127">
        <v>5</v>
      </c>
      <c r="Q15" s="127">
        <v>8</v>
      </c>
      <c r="R15" s="128">
        <v>0</v>
      </c>
      <c r="S15" s="356"/>
      <c r="T15" s="103"/>
      <c r="U15" s="103"/>
      <c r="V15" s="103"/>
    </row>
    <row r="16" spans="1:22" s="355" customFormat="1" ht="18" customHeight="1">
      <c r="A16" s="526"/>
      <c r="B16" s="104" t="s">
        <v>447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7">
        <v>0</v>
      </c>
      <c r="M16" s="127">
        <v>0</v>
      </c>
      <c r="N16" s="127">
        <v>0</v>
      </c>
      <c r="O16" s="127">
        <v>0</v>
      </c>
      <c r="P16" s="127">
        <v>0</v>
      </c>
      <c r="Q16" s="127">
        <v>0</v>
      </c>
      <c r="R16" s="128">
        <v>0</v>
      </c>
      <c r="S16" s="356"/>
      <c r="T16" s="103"/>
      <c r="U16" s="103"/>
      <c r="V16" s="103"/>
    </row>
    <row r="17" spans="1:22" s="355" customFormat="1" ht="18" customHeight="1">
      <c r="A17" s="526"/>
      <c r="B17" s="104" t="s">
        <v>302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8">
        <v>0</v>
      </c>
      <c r="S17" s="356"/>
      <c r="T17" s="103"/>
      <c r="U17" s="103"/>
      <c r="V17" s="103"/>
    </row>
    <row r="18" spans="1:22" s="355" customFormat="1" ht="18" customHeight="1">
      <c r="A18" s="531" t="s">
        <v>303</v>
      </c>
      <c r="B18" s="532"/>
      <c r="C18" s="127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127">
        <v>0</v>
      </c>
      <c r="Q18" s="127">
        <v>0</v>
      </c>
      <c r="R18" s="128">
        <v>0</v>
      </c>
      <c r="S18" s="356"/>
      <c r="T18" s="103"/>
      <c r="U18" s="103"/>
      <c r="V18" s="103"/>
    </row>
    <row r="19" spans="1:22" s="355" customFormat="1" ht="18" customHeight="1">
      <c r="A19" s="527" t="s">
        <v>304</v>
      </c>
      <c r="B19" s="528"/>
      <c r="C19" s="127">
        <v>1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1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8">
        <v>0</v>
      </c>
      <c r="S19" s="356"/>
      <c r="T19" s="103"/>
      <c r="U19" s="103"/>
      <c r="V19" s="103"/>
    </row>
    <row r="20" spans="1:22" s="355" customFormat="1" ht="18" customHeight="1">
      <c r="A20" s="527" t="s">
        <v>305</v>
      </c>
      <c r="B20" s="528"/>
      <c r="C20" s="127">
        <v>0</v>
      </c>
      <c r="D20" s="127">
        <v>0</v>
      </c>
      <c r="E20" s="127">
        <v>0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0</v>
      </c>
      <c r="L20" s="127">
        <v>0</v>
      </c>
      <c r="M20" s="127">
        <v>0</v>
      </c>
      <c r="N20" s="127">
        <v>0</v>
      </c>
      <c r="O20" s="127">
        <v>0</v>
      </c>
      <c r="P20" s="127">
        <v>0</v>
      </c>
      <c r="Q20" s="127">
        <v>0</v>
      </c>
      <c r="R20" s="128">
        <v>0</v>
      </c>
      <c r="S20" s="356"/>
      <c r="T20" s="103"/>
      <c r="U20" s="103"/>
      <c r="V20" s="103"/>
    </row>
    <row r="21" spans="1:22" s="355" customFormat="1" ht="18" customHeight="1" thickBot="1">
      <c r="A21" s="529" t="s">
        <v>306</v>
      </c>
      <c r="B21" s="530"/>
      <c r="C21" s="129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357">
        <v>0</v>
      </c>
      <c r="S21" s="356"/>
      <c r="T21" s="103"/>
      <c r="U21" s="103"/>
      <c r="V21" s="103"/>
    </row>
    <row r="22" spans="1:22" ht="12">
      <c r="A22" s="5"/>
      <c r="B22" s="5"/>
      <c r="C22" s="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"/>
      <c r="T22" s="1"/>
      <c r="U22" s="1"/>
      <c r="V22" s="1"/>
    </row>
    <row r="23" spans="4:18" ht="12"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</row>
  </sheetData>
  <mergeCells count="13">
    <mergeCell ref="A9:A17"/>
    <mergeCell ref="A20:B20"/>
    <mergeCell ref="A21:B21"/>
    <mergeCell ref="A18:B18"/>
    <mergeCell ref="A19:B19"/>
    <mergeCell ref="L5:L6"/>
    <mergeCell ref="M5:M6"/>
    <mergeCell ref="R5:R6"/>
    <mergeCell ref="A7:B7"/>
    <mergeCell ref="C5:C6"/>
    <mergeCell ref="D5:F5"/>
    <mergeCell ref="G5:G6"/>
    <mergeCell ref="K5:K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/>
  <dimension ref="A1:X87"/>
  <sheetViews>
    <sheetView workbookViewId="0" topLeftCell="A1">
      <selection activeCell="B3" sqref="B3"/>
    </sheetView>
  </sheetViews>
  <sheetFormatPr defaultColWidth="9.00390625" defaultRowHeight="13.5"/>
  <cols>
    <col min="1" max="1" width="1.625" style="343" customWidth="1"/>
    <col min="2" max="2" width="3.625" style="343" customWidth="1"/>
    <col min="3" max="3" width="1.75390625" style="343" customWidth="1"/>
    <col min="4" max="4" width="12.625" style="343" customWidth="1"/>
    <col min="5" max="5" width="9.375" style="343" customWidth="1"/>
    <col min="6" max="12" width="6.875" style="343" customWidth="1"/>
    <col min="13" max="15" width="7.50390625" style="343" customWidth="1"/>
    <col min="16" max="19" width="6.875" style="343" customWidth="1"/>
    <col min="20" max="20" width="6.50390625" style="343" customWidth="1"/>
    <col min="21" max="21" width="9.00390625" style="343" customWidth="1"/>
    <col min="22" max="23" width="9.00390625" style="343" hidden="1" customWidth="1"/>
    <col min="24" max="16384" width="9.00390625" style="343" customWidth="1"/>
  </cols>
  <sheetData>
    <row r="1" s="1" customFormat="1" ht="14.25">
      <c r="B1" s="2" t="s">
        <v>529</v>
      </c>
    </row>
    <row r="2" ht="12">
      <c r="U2" s="344"/>
    </row>
    <row r="3" spans="1:21" ht="18" customHeight="1" thickBot="1">
      <c r="A3" s="344" t="s">
        <v>600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</row>
    <row r="4" spans="1:24" ht="15" customHeight="1" thickTop="1">
      <c r="A4" s="358"/>
      <c r="B4" s="358"/>
      <c r="C4" s="358"/>
      <c r="D4" s="219"/>
      <c r="E4" s="533" t="s">
        <v>156</v>
      </c>
      <c r="F4" s="108" t="s">
        <v>532</v>
      </c>
      <c r="G4" s="108"/>
      <c r="H4" s="108"/>
      <c r="I4" s="533" t="s">
        <v>264</v>
      </c>
      <c r="J4" s="107" t="s">
        <v>533</v>
      </c>
      <c r="K4" s="107" t="s">
        <v>534</v>
      </c>
      <c r="L4" s="107" t="s">
        <v>535</v>
      </c>
      <c r="M4" s="533" t="s">
        <v>290</v>
      </c>
      <c r="N4" s="533" t="s">
        <v>410</v>
      </c>
      <c r="O4" s="533" t="s">
        <v>411</v>
      </c>
      <c r="P4" s="107" t="s">
        <v>412</v>
      </c>
      <c r="Q4" s="107" t="s">
        <v>413</v>
      </c>
      <c r="R4" s="107" t="s">
        <v>414</v>
      </c>
      <c r="S4" s="107" t="s">
        <v>415</v>
      </c>
      <c r="T4" s="535" t="s">
        <v>307</v>
      </c>
      <c r="U4" s="42"/>
      <c r="V4" s="112"/>
      <c r="W4" s="112"/>
      <c r="X4" s="112"/>
    </row>
    <row r="5" spans="1:24" ht="15" customHeight="1">
      <c r="A5" s="359"/>
      <c r="B5" s="359"/>
      <c r="C5" s="359"/>
      <c r="D5" s="220"/>
      <c r="E5" s="534"/>
      <c r="F5" s="110" t="s">
        <v>308</v>
      </c>
      <c r="G5" s="110" t="s">
        <v>309</v>
      </c>
      <c r="H5" s="110" t="s">
        <v>310</v>
      </c>
      <c r="I5" s="534"/>
      <c r="J5" s="109" t="s">
        <v>416</v>
      </c>
      <c r="K5" s="109" t="s">
        <v>417</v>
      </c>
      <c r="L5" s="109" t="s">
        <v>418</v>
      </c>
      <c r="M5" s="534"/>
      <c r="N5" s="534"/>
      <c r="O5" s="534"/>
      <c r="P5" s="109" t="s">
        <v>419</v>
      </c>
      <c r="Q5" s="109" t="s">
        <v>420</v>
      </c>
      <c r="R5" s="109" t="s">
        <v>421</v>
      </c>
      <c r="S5" s="109" t="s">
        <v>422</v>
      </c>
      <c r="T5" s="536"/>
      <c r="U5" s="42"/>
      <c r="V5" s="112"/>
      <c r="W5" s="112"/>
      <c r="X5" s="112"/>
    </row>
    <row r="6" spans="1:24" s="361" customFormat="1" ht="18" customHeight="1">
      <c r="A6" s="360" t="s">
        <v>423</v>
      </c>
      <c r="B6" s="360"/>
      <c r="C6" s="360"/>
      <c r="D6" s="221"/>
      <c r="E6" s="119">
        <f>SUM(E24,E19,E14,E10,E7)</f>
        <v>50</v>
      </c>
      <c r="F6" s="119">
        <v>0</v>
      </c>
      <c r="G6" s="119">
        <v>0</v>
      </c>
      <c r="H6" s="120">
        <v>0</v>
      </c>
      <c r="I6" s="119">
        <v>0</v>
      </c>
      <c r="J6" s="119">
        <v>1</v>
      </c>
      <c r="K6" s="119">
        <v>3</v>
      </c>
      <c r="L6" s="119">
        <v>3</v>
      </c>
      <c r="M6" s="119">
        <v>0</v>
      </c>
      <c r="N6" s="119">
        <v>6</v>
      </c>
      <c r="O6" s="119">
        <v>5</v>
      </c>
      <c r="P6" s="119">
        <v>4</v>
      </c>
      <c r="Q6" s="119">
        <v>5</v>
      </c>
      <c r="R6" s="119">
        <v>5</v>
      </c>
      <c r="S6" s="119">
        <v>18</v>
      </c>
      <c r="T6" s="121">
        <v>0</v>
      </c>
      <c r="U6" s="111"/>
      <c r="V6" s="222">
        <f aca="true" t="shared" si="0" ref="V6:V44">SUM(F6:U6)</f>
        <v>50</v>
      </c>
      <c r="W6" s="223"/>
      <c r="X6" s="223"/>
    </row>
    <row r="7" spans="1:24" ht="18" customHeight="1">
      <c r="A7" s="362"/>
      <c r="B7" s="344" t="s">
        <v>311</v>
      </c>
      <c r="C7" s="344"/>
      <c r="D7" s="61"/>
      <c r="E7" s="24">
        <f aca="true" t="shared" si="1" ref="E7:E24">SUM(F7:T7)</f>
        <v>15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3</v>
      </c>
      <c r="M7" s="24">
        <v>0</v>
      </c>
      <c r="N7" s="24">
        <v>1</v>
      </c>
      <c r="O7" s="24">
        <v>0</v>
      </c>
      <c r="P7" s="24">
        <v>0</v>
      </c>
      <c r="Q7" s="24">
        <v>1</v>
      </c>
      <c r="R7" s="24">
        <v>0</v>
      </c>
      <c r="S7" s="24">
        <v>10</v>
      </c>
      <c r="T7" s="25">
        <v>0</v>
      </c>
      <c r="U7" s="42"/>
      <c r="V7" s="225">
        <f t="shared" si="0"/>
        <v>15</v>
      </c>
      <c r="W7" s="112"/>
      <c r="X7" s="112"/>
    </row>
    <row r="8" spans="1:24" ht="18" customHeight="1">
      <c r="A8" s="362"/>
      <c r="B8" s="362"/>
      <c r="C8" s="362"/>
      <c r="D8" s="224" t="s">
        <v>312</v>
      </c>
      <c r="E8" s="24">
        <f>SUM(F8:T8)</f>
        <v>11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2</v>
      </c>
      <c r="M8" s="24">
        <v>0</v>
      </c>
      <c r="N8" s="24">
        <v>0</v>
      </c>
      <c r="O8" s="24">
        <v>0</v>
      </c>
      <c r="P8" s="24">
        <v>0</v>
      </c>
      <c r="Q8" s="24">
        <v>1</v>
      </c>
      <c r="R8" s="24">
        <v>0</v>
      </c>
      <c r="S8" s="24">
        <v>8</v>
      </c>
      <c r="T8" s="25">
        <v>0</v>
      </c>
      <c r="U8" s="42"/>
      <c r="V8" s="225">
        <f t="shared" si="0"/>
        <v>11</v>
      </c>
      <c r="W8" s="112"/>
      <c r="X8" s="112"/>
    </row>
    <row r="9" spans="1:24" ht="18" customHeight="1">
      <c r="A9" s="362"/>
      <c r="B9" s="362"/>
      <c r="C9" s="362"/>
      <c r="D9" s="224" t="s">
        <v>313</v>
      </c>
      <c r="E9" s="24">
        <f t="shared" si="1"/>
        <v>4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1</v>
      </c>
      <c r="M9" s="24">
        <v>0</v>
      </c>
      <c r="N9" s="24">
        <v>1</v>
      </c>
      <c r="O9" s="24">
        <v>0</v>
      </c>
      <c r="P9" s="24">
        <v>0</v>
      </c>
      <c r="Q9" s="24">
        <v>0</v>
      </c>
      <c r="R9" s="24">
        <v>0</v>
      </c>
      <c r="S9" s="24">
        <v>2</v>
      </c>
      <c r="T9" s="25">
        <v>0</v>
      </c>
      <c r="U9" s="42"/>
      <c r="V9" s="225">
        <f t="shared" si="0"/>
        <v>4</v>
      </c>
      <c r="W9" s="112"/>
      <c r="X9" s="112"/>
    </row>
    <row r="10" spans="1:24" ht="18" customHeight="1">
      <c r="A10" s="362"/>
      <c r="B10" s="344" t="s">
        <v>257</v>
      </c>
      <c r="C10" s="344"/>
      <c r="D10" s="224"/>
      <c r="E10" s="24">
        <f t="shared" si="1"/>
        <v>4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1</v>
      </c>
      <c r="L10" s="24">
        <v>0</v>
      </c>
      <c r="M10" s="24">
        <v>0</v>
      </c>
      <c r="N10" s="24">
        <v>0</v>
      </c>
      <c r="O10" s="24">
        <v>0</v>
      </c>
      <c r="P10" s="24">
        <v>1</v>
      </c>
      <c r="Q10" s="24">
        <v>1</v>
      </c>
      <c r="R10" s="24">
        <v>0</v>
      </c>
      <c r="S10" s="24">
        <v>1</v>
      </c>
      <c r="T10" s="25">
        <v>0</v>
      </c>
      <c r="U10" s="42"/>
      <c r="V10" s="225">
        <f t="shared" si="0"/>
        <v>4</v>
      </c>
      <c r="W10" s="112"/>
      <c r="X10" s="112"/>
    </row>
    <row r="11" spans="1:24" ht="18" customHeight="1">
      <c r="A11" s="363"/>
      <c r="B11" s="363"/>
      <c r="C11" s="363"/>
      <c r="D11" s="224" t="s">
        <v>312</v>
      </c>
      <c r="E11" s="24">
        <f t="shared" si="1"/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5">
        <v>0</v>
      </c>
      <c r="U11" s="42"/>
      <c r="V11" s="225">
        <f t="shared" si="0"/>
        <v>0</v>
      </c>
      <c r="W11" s="112"/>
      <c r="X11" s="112"/>
    </row>
    <row r="12" spans="1:24" ht="18" customHeight="1">
      <c r="A12" s="363"/>
      <c r="B12" s="363"/>
      <c r="C12" s="363"/>
      <c r="D12" s="224" t="s">
        <v>314</v>
      </c>
      <c r="E12" s="24">
        <f t="shared" si="1"/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5">
        <v>0</v>
      </c>
      <c r="U12" s="42"/>
      <c r="V12" s="225">
        <f t="shared" si="0"/>
        <v>0</v>
      </c>
      <c r="W12" s="112"/>
      <c r="X12" s="112"/>
    </row>
    <row r="13" spans="1:24" ht="18" customHeight="1">
      <c r="A13" s="362"/>
      <c r="B13" s="362"/>
      <c r="C13" s="362"/>
      <c r="D13" s="226" t="s">
        <v>315</v>
      </c>
      <c r="E13" s="24">
        <f t="shared" si="1"/>
        <v>4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1</v>
      </c>
      <c r="L13" s="24">
        <v>0</v>
      </c>
      <c r="M13" s="24">
        <v>0</v>
      </c>
      <c r="N13" s="24">
        <v>0</v>
      </c>
      <c r="O13" s="24">
        <v>0</v>
      </c>
      <c r="P13" s="24">
        <v>1</v>
      </c>
      <c r="Q13" s="24">
        <v>1</v>
      </c>
      <c r="R13" s="24">
        <v>0</v>
      </c>
      <c r="S13" s="24">
        <v>1</v>
      </c>
      <c r="T13" s="25">
        <v>0</v>
      </c>
      <c r="U13" s="42"/>
      <c r="V13" s="225">
        <f t="shared" si="0"/>
        <v>4</v>
      </c>
      <c r="W13" s="112"/>
      <c r="X13" s="112"/>
    </row>
    <row r="14" spans="1:24" ht="18" customHeight="1">
      <c r="A14" s="362"/>
      <c r="B14" s="364" t="s">
        <v>258</v>
      </c>
      <c r="C14" s="364"/>
      <c r="D14" s="224"/>
      <c r="E14" s="24">
        <f t="shared" si="1"/>
        <v>6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1</v>
      </c>
      <c r="L14" s="24">
        <v>0</v>
      </c>
      <c r="M14" s="24">
        <v>0</v>
      </c>
      <c r="N14" s="24">
        <v>2</v>
      </c>
      <c r="O14" s="24">
        <v>0</v>
      </c>
      <c r="P14" s="24">
        <v>0</v>
      </c>
      <c r="Q14" s="24">
        <v>0</v>
      </c>
      <c r="R14" s="24">
        <v>3</v>
      </c>
      <c r="S14" s="24">
        <v>0</v>
      </c>
      <c r="T14" s="25">
        <v>0</v>
      </c>
      <c r="U14" s="42"/>
      <c r="V14" s="225">
        <f t="shared" si="0"/>
        <v>6</v>
      </c>
      <c r="W14" s="112"/>
      <c r="X14" s="112"/>
    </row>
    <row r="15" spans="1:24" ht="18" customHeight="1">
      <c r="A15" s="362"/>
      <c r="B15" s="365" t="s">
        <v>316</v>
      </c>
      <c r="C15" s="365"/>
      <c r="D15" s="224" t="s">
        <v>424</v>
      </c>
      <c r="E15" s="24">
        <f t="shared" si="1"/>
        <v>6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1</v>
      </c>
      <c r="L15" s="24">
        <v>0</v>
      </c>
      <c r="M15" s="24">
        <v>0</v>
      </c>
      <c r="N15" s="24">
        <v>2</v>
      </c>
      <c r="O15" s="24">
        <v>0</v>
      </c>
      <c r="P15" s="24">
        <v>0</v>
      </c>
      <c r="Q15" s="24">
        <v>0</v>
      </c>
      <c r="R15" s="24">
        <v>3</v>
      </c>
      <c r="S15" s="24">
        <v>0</v>
      </c>
      <c r="T15" s="25">
        <v>0</v>
      </c>
      <c r="U15" s="42"/>
      <c r="V15" s="225">
        <f t="shared" si="0"/>
        <v>6</v>
      </c>
      <c r="W15" s="112"/>
      <c r="X15" s="112"/>
    </row>
    <row r="16" spans="1:24" ht="18" customHeight="1">
      <c r="A16" s="362"/>
      <c r="B16" s="366" t="s">
        <v>317</v>
      </c>
      <c r="C16" s="366"/>
      <c r="D16" s="227" t="s">
        <v>425</v>
      </c>
      <c r="E16" s="24">
        <f t="shared" si="1"/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5">
        <v>0</v>
      </c>
      <c r="U16" s="42"/>
      <c r="V16" s="225">
        <f t="shared" si="0"/>
        <v>0</v>
      </c>
      <c r="W16" s="112"/>
      <c r="X16" s="112"/>
    </row>
    <row r="17" spans="1:24" ht="18" customHeight="1">
      <c r="A17" s="362"/>
      <c r="B17" s="365" t="s">
        <v>318</v>
      </c>
      <c r="C17" s="365"/>
      <c r="D17" s="224" t="s">
        <v>424</v>
      </c>
      <c r="E17" s="24">
        <f t="shared" si="1"/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5">
        <v>0</v>
      </c>
      <c r="U17" s="42"/>
      <c r="V17" s="225">
        <f t="shared" si="0"/>
        <v>0</v>
      </c>
      <c r="W17" s="112"/>
      <c r="X17" s="112"/>
    </row>
    <row r="18" spans="1:24" ht="18" customHeight="1">
      <c r="A18" s="362"/>
      <c r="B18" s="366" t="s">
        <v>319</v>
      </c>
      <c r="C18" s="366"/>
      <c r="D18" s="227" t="s">
        <v>425</v>
      </c>
      <c r="E18" s="24">
        <f t="shared" si="1"/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5">
        <v>0</v>
      </c>
      <c r="U18" s="42"/>
      <c r="V18" s="225">
        <f t="shared" si="0"/>
        <v>0</v>
      </c>
      <c r="W18" s="112"/>
      <c r="X18" s="112"/>
    </row>
    <row r="19" spans="1:24" ht="18" customHeight="1">
      <c r="A19" s="363"/>
      <c r="B19" s="344" t="s">
        <v>320</v>
      </c>
      <c r="C19" s="344"/>
      <c r="D19" s="228"/>
      <c r="E19" s="24">
        <f t="shared" si="1"/>
        <v>25</v>
      </c>
      <c r="F19" s="24">
        <v>0</v>
      </c>
      <c r="G19" s="24">
        <v>0</v>
      </c>
      <c r="H19" s="24">
        <v>0</v>
      </c>
      <c r="I19" s="24">
        <v>0</v>
      </c>
      <c r="J19" s="24">
        <v>1</v>
      </c>
      <c r="K19" s="24">
        <v>1</v>
      </c>
      <c r="L19" s="24">
        <v>0</v>
      </c>
      <c r="M19" s="24">
        <v>0</v>
      </c>
      <c r="N19" s="24">
        <v>3</v>
      </c>
      <c r="O19" s="24">
        <v>5</v>
      </c>
      <c r="P19" s="24">
        <v>3</v>
      </c>
      <c r="Q19" s="24">
        <v>3</v>
      </c>
      <c r="R19" s="24">
        <v>2</v>
      </c>
      <c r="S19" s="24">
        <v>7</v>
      </c>
      <c r="T19" s="25">
        <v>0</v>
      </c>
      <c r="U19" s="42"/>
      <c r="V19" s="225">
        <f t="shared" si="0"/>
        <v>25</v>
      </c>
      <c r="W19" s="112"/>
      <c r="X19" s="112"/>
    </row>
    <row r="20" spans="1:24" ht="18" customHeight="1">
      <c r="A20" s="362"/>
      <c r="B20" s="365" t="s">
        <v>316</v>
      </c>
      <c r="C20" s="365"/>
      <c r="D20" s="224" t="s">
        <v>426</v>
      </c>
      <c r="E20" s="24">
        <f t="shared" si="1"/>
        <v>13</v>
      </c>
      <c r="F20" s="24">
        <v>0</v>
      </c>
      <c r="G20" s="24">
        <v>0</v>
      </c>
      <c r="H20" s="24">
        <v>0</v>
      </c>
      <c r="I20" s="24">
        <v>0</v>
      </c>
      <c r="J20" s="24">
        <v>1</v>
      </c>
      <c r="K20" s="24">
        <v>0</v>
      </c>
      <c r="L20" s="24">
        <v>0</v>
      </c>
      <c r="M20" s="24">
        <v>0</v>
      </c>
      <c r="N20" s="24">
        <v>2</v>
      </c>
      <c r="O20" s="24">
        <v>2</v>
      </c>
      <c r="P20" s="24">
        <v>2</v>
      </c>
      <c r="Q20" s="24">
        <v>0</v>
      </c>
      <c r="R20" s="24">
        <v>2</v>
      </c>
      <c r="S20" s="24">
        <v>4</v>
      </c>
      <c r="T20" s="25">
        <v>0</v>
      </c>
      <c r="U20" s="42"/>
      <c r="V20" s="225">
        <f t="shared" si="0"/>
        <v>13</v>
      </c>
      <c r="W20" s="112"/>
      <c r="X20" s="112"/>
    </row>
    <row r="21" spans="1:24" ht="18" customHeight="1">
      <c r="A21" s="363"/>
      <c r="B21" s="366" t="s">
        <v>317</v>
      </c>
      <c r="C21" s="366"/>
      <c r="D21" s="227" t="s">
        <v>427</v>
      </c>
      <c r="E21" s="24">
        <f t="shared" si="1"/>
        <v>5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1</v>
      </c>
      <c r="L21" s="24">
        <v>0</v>
      </c>
      <c r="M21" s="24">
        <v>0</v>
      </c>
      <c r="N21" s="24">
        <v>1</v>
      </c>
      <c r="O21" s="24">
        <v>2</v>
      </c>
      <c r="P21" s="24">
        <v>0</v>
      </c>
      <c r="Q21" s="24">
        <v>0</v>
      </c>
      <c r="R21" s="24">
        <v>0</v>
      </c>
      <c r="S21" s="24">
        <v>1</v>
      </c>
      <c r="T21" s="25">
        <v>0</v>
      </c>
      <c r="U21" s="42"/>
      <c r="V21" s="225">
        <f t="shared" si="0"/>
        <v>5</v>
      </c>
      <c r="W21" s="112"/>
      <c r="X21" s="112"/>
    </row>
    <row r="22" spans="1:24" ht="18" customHeight="1">
      <c r="A22" s="362"/>
      <c r="B22" s="365" t="s">
        <v>318</v>
      </c>
      <c r="C22" s="365"/>
      <c r="D22" s="224" t="s">
        <v>426</v>
      </c>
      <c r="E22" s="24">
        <f t="shared" si="1"/>
        <v>4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3</v>
      </c>
      <c r="R22" s="24">
        <v>0</v>
      </c>
      <c r="S22" s="24">
        <v>1</v>
      </c>
      <c r="T22" s="25">
        <v>0</v>
      </c>
      <c r="U22" s="42"/>
      <c r="V22" s="225">
        <f t="shared" si="0"/>
        <v>4</v>
      </c>
      <c r="W22" s="112"/>
      <c r="X22" s="112"/>
    </row>
    <row r="23" spans="1:24" ht="18" customHeight="1">
      <c r="A23" s="363"/>
      <c r="B23" s="366" t="s">
        <v>319</v>
      </c>
      <c r="C23" s="366"/>
      <c r="D23" s="227" t="s">
        <v>427</v>
      </c>
      <c r="E23" s="24">
        <f t="shared" si="1"/>
        <v>3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1</v>
      </c>
      <c r="P23" s="24">
        <v>1</v>
      </c>
      <c r="Q23" s="24">
        <v>0</v>
      </c>
      <c r="R23" s="24">
        <v>0</v>
      </c>
      <c r="S23" s="24">
        <v>1</v>
      </c>
      <c r="T23" s="25">
        <v>0</v>
      </c>
      <c r="U23" s="42"/>
      <c r="V23" s="225">
        <f t="shared" si="0"/>
        <v>3</v>
      </c>
      <c r="W23" s="112"/>
      <c r="X23" s="112"/>
    </row>
    <row r="24" spans="1:24" ht="18" customHeight="1">
      <c r="A24" s="362"/>
      <c r="B24" s="344" t="s">
        <v>13</v>
      </c>
      <c r="C24" s="344"/>
      <c r="D24" s="224"/>
      <c r="E24" s="24">
        <f t="shared" si="1"/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5">
        <v>0</v>
      </c>
      <c r="U24" s="42"/>
      <c r="V24" s="225">
        <f t="shared" si="0"/>
        <v>0</v>
      </c>
      <c r="W24" s="112"/>
      <c r="X24" s="112"/>
    </row>
    <row r="25" spans="1:24" ht="9.75" customHeight="1">
      <c r="A25" s="362"/>
      <c r="B25" s="344"/>
      <c r="C25" s="344"/>
      <c r="D25" s="2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5"/>
      <c r="U25" s="42"/>
      <c r="V25" s="225">
        <f t="shared" si="0"/>
        <v>0</v>
      </c>
      <c r="W25" s="112"/>
      <c r="X25" s="112"/>
    </row>
    <row r="26" spans="1:24" s="361" customFormat="1" ht="18" customHeight="1">
      <c r="A26" s="367" t="s">
        <v>84</v>
      </c>
      <c r="B26" s="367"/>
      <c r="C26" s="367"/>
      <c r="D26" s="229"/>
      <c r="E26" s="119">
        <f>SUM(E27,E30,E34,E39,E44)</f>
        <v>9108</v>
      </c>
      <c r="F26" s="119">
        <v>114</v>
      </c>
      <c r="G26" s="119">
        <v>243</v>
      </c>
      <c r="H26" s="119">
        <v>165</v>
      </c>
      <c r="I26" s="119">
        <v>326</v>
      </c>
      <c r="J26" s="119">
        <v>219</v>
      </c>
      <c r="K26" s="119">
        <v>768</v>
      </c>
      <c r="L26" s="119">
        <v>778</v>
      </c>
      <c r="M26" s="119">
        <v>1593</v>
      </c>
      <c r="N26" s="119">
        <v>1409</v>
      </c>
      <c r="O26" s="119">
        <v>1316</v>
      </c>
      <c r="P26" s="119">
        <v>686</v>
      </c>
      <c r="Q26" s="119">
        <v>429</v>
      </c>
      <c r="R26" s="119">
        <v>392</v>
      </c>
      <c r="S26" s="119">
        <v>670</v>
      </c>
      <c r="T26" s="25">
        <v>0</v>
      </c>
      <c r="U26" s="111"/>
      <c r="V26" s="222">
        <f t="shared" si="0"/>
        <v>9108</v>
      </c>
      <c r="W26" s="223"/>
      <c r="X26" s="223"/>
    </row>
    <row r="27" spans="1:24" ht="18" customHeight="1">
      <c r="A27" s="362"/>
      <c r="B27" s="344" t="s">
        <v>311</v>
      </c>
      <c r="C27" s="344"/>
      <c r="D27" s="224"/>
      <c r="E27" s="24">
        <f aca="true" t="shared" si="2" ref="E27:E43">SUM(F27:T27)</f>
        <v>461</v>
      </c>
      <c r="F27" s="24">
        <v>14</v>
      </c>
      <c r="G27" s="24">
        <v>73</v>
      </c>
      <c r="H27" s="24">
        <v>14</v>
      </c>
      <c r="I27" s="24">
        <v>14</v>
      </c>
      <c r="J27" s="24">
        <v>4</v>
      </c>
      <c r="K27" s="24">
        <v>14</v>
      </c>
      <c r="L27" s="24">
        <v>10</v>
      </c>
      <c r="M27" s="24">
        <v>39</v>
      </c>
      <c r="N27" s="24">
        <v>31</v>
      </c>
      <c r="O27" s="24">
        <v>49</v>
      </c>
      <c r="P27" s="24">
        <v>32</v>
      </c>
      <c r="Q27" s="24">
        <v>38</v>
      </c>
      <c r="R27" s="24">
        <v>36</v>
      </c>
      <c r="S27" s="24">
        <v>93</v>
      </c>
      <c r="T27" s="25">
        <v>0</v>
      </c>
      <c r="U27" s="42"/>
      <c r="V27" s="225">
        <f t="shared" si="0"/>
        <v>461</v>
      </c>
      <c r="W27" s="112"/>
      <c r="X27" s="112"/>
    </row>
    <row r="28" spans="1:24" ht="18" customHeight="1">
      <c r="A28" s="362"/>
      <c r="B28" s="362"/>
      <c r="C28" s="362"/>
      <c r="D28" s="224" t="s">
        <v>312</v>
      </c>
      <c r="E28" s="24">
        <f t="shared" si="2"/>
        <v>281</v>
      </c>
      <c r="F28" s="24">
        <v>11</v>
      </c>
      <c r="G28" s="24">
        <v>47</v>
      </c>
      <c r="H28" s="24">
        <v>10</v>
      </c>
      <c r="I28" s="24">
        <v>11</v>
      </c>
      <c r="J28" s="24">
        <v>1</v>
      </c>
      <c r="K28" s="24">
        <v>6</v>
      </c>
      <c r="L28" s="24">
        <v>6</v>
      </c>
      <c r="M28" s="24">
        <v>20</v>
      </c>
      <c r="N28" s="24">
        <v>17</v>
      </c>
      <c r="O28" s="24">
        <v>25</v>
      </c>
      <c r="P28" s="24">
        <v>23</v>
      </c>
      <c r="Q28" s="24">
        <v>21</v>
      </c>
      <c r="R28" s="24">
        <v>24</v>
      </c>
      <c r="S28" s="24">
        <v>59</v>
      </c>
      <c r="T28" s="25">
        <v>0</v>
      </c>
      <c r="U28" s="42"/>
      <c r="V28" s="225">
        <f t="shared" si="0"/>
        <v>281</v>
      </c>
      <c r="W28" s="112"/>
      <c r="X28" s="112"/>
    </row>
    <row r="29" spans="1:24" ht="18" customHeight="1">
      <c r="A29" s="362"/>
      <c r="B29" s="362"/>
      <c r="C29" s="362"/>
      <c r="D29" s="224" t="s">
        <v>313</v>
      </c>
      <c r="E29" s="24">
        <f t="shared" si="2"/>
        <v>180</v>
      </c>
      <c r="F29" s="24">
        <v>3</v>
      </c>
      <c r="G29" s="24">
        <v>26</v>
      </c>
      <c r="H29" s="24">
        <v>4</v>
      </c>
      <c r="I29" s="24">
        <v>3</v>
      </c>
      <c r="J29" s="24">
        <v>3</v>
      </c>
      <c r="K29" s="24">
        <v>8</v>
      </c>
      <c r="L29" s="24">
        <v>4</v>
      </c>
      <c r="M29" s="24">
        <v>19</v>
      </c>
      <c r="N29" s="24">
        <v>14</v>
      </c>
      <c r="O29" s="24">
        <v>24</v>
      </c>
      <c r="P29" s="24">
        <v>9</v>
      </c>
      <c r="Q29" s="24">
        <v>17</v>
      </c>
      <c r="R29" s="24">
        <v>12</v>
      </c>
      <c r="S29" s="24">
        <v>34</v>
      </c>
      <c r="T29" s="25">
        <v>0</v>
      </c>
      <c r="U29" s="42"/>
      <c r="V29" s="225">
        <f t="shared" si="0"/>
        <v>180</v>
      </c>
      <c r="W29" s="112"/>
      <c r="X29" s="112"/>
    </row>
    <row r="30" spans="1:24" ht="18" customHeight="1">
      <c r="A30" s="362"/>
      <c r="B30" s="344" t="s">
        <v>257</v>
      </c>
      <c r="C30" s="344"/>
      <c r="D30" s="224"/>
      <c r="E30" s="24">
        <f t="shared" si="2"/>
        <v>888</v>
      </c>
      <c r="F30" s="24">
        <v>2</v>
      </c>
      <c r="G30" s="24">
        <v>72</v>
      </c>
      <c r="H30" s="24">
        <v>87</v>
      </c>
      <c r="I30" s="24">
        <v>223</v>
      </c>
      <c r="J30" s="24">
        <v>39</v>
      </c>
      <c r="K30" s="24">
        <v>49</v>
      </c>
      <c r="L30" s="24">
        <v>24</v>
      </c>
      <c r="M30" s="24">
        <v>41</v>
      </c>
      <c r="N30" s="24">
        <v>39</v>
      </c>
      <c r="O30" s="24">
        <v>61</v>
      </c>
      <c r="P30" s="24">
        <v>52</v>
      </c>
      <c r="Q30" s="24">
        <v>45</v>
      </c>
      <c r="R30" s="24">
        <v>51</v>
      </c>
      <c r="S30" s="24">
        <v>103</v>
      </c>
      <c r="T30" s="25">
        <v>0</v>
      </c>
      <c r="U30" s="42"/>
      <c r="V30" s="225">
        <f t="shared" si="0"/>
        <v>888</v>
      </c>
      <c r="W30" s="112"/>
      <c r="X30" s="112"/>
    </row>
    <row r="31" spans="1:24" ht="18" customHeight="1">
      <c r="A31" s="363"/>
      <c r="B31" s="363"/>
      <c r="C31" s="363"/>
      <c r="D31" s="224" t="s">
        <v>312</v>
      </c>
      <c r="E31" s="24">
        <f t="shared" si="2"/>
        <v>57</v>
      </c>
      <c r="F31" s="24">
        <v>0</v>
      </c>
      <c r="G31" s="24">
        <v>6</v>
      </c>
      <c r="H31" s="24">
        <v>5</v>
      </c>
      <c r="I31" s="24">
        <v>15</v>
      </c>
      <c r="J31" s="24">
        <v>1</v>
      </c>
      <c r="K31" s="24">
        <v>2</v>
      </c>
      <c r="L31" s="24">
        <v>1</v>
      </c>
      <c r="M31" s="24">
        <v>4</v>
      </c>
      <c r="N31" s="24">
        <v>2</v>
      </c>
      <c r="O31" s="24">
        <v>2</v>
      </c>
      <c r="P31" s="24">
        <v>5</v>
      </c>
      <c r="Q31" s="24">
        <v>4</v>
      </c>
      <c r="R31" s="24">
        <v>3</v>
      </c>
      <c r="S31" s="24">
        <v>7</v>
      </c>
      <c r="T31" s="25">
        <v>0</v>
      </c>
      <c r="U31" s="42"/>
      <c r="V31" s="225">
        <f t="shared" si="0"/>
        <v>57</v>
      </c>
      <c r="W31" s="112"/>
      <c r="X31" s="112"/>
    </row>
    <row r="32" spans="1:24" ht="18" customHeight="1">
      <c r="A32" s="363"/>
      <c r="B32" s="363"/>
      <c r="C32" s="363"/>
      <c r="D32" s="224" t="s">
        <v>314</v>
      </c>
      <c r="E32" s="24">
        <f t="shared" si="2"/>
        <v>30</v>
      </c>
      <c r="F32" s="24">
        <v>0</v>
      </c>
      <c r="G32" s="24">
        <v>3</v>
      </c>
      <c r="H32" s="24">
        <v>8</v>
      </c>
      <c r="I32" s="24">
        <v>3</v>
      </c>
      <c r="J32" s="24">
        <v>2</v>
      </c>
      <c r="K32" s="24">
        <v>1</v>
      </c>
      <c r="L32" s="24">
        <v>1</v>
      </c>
      <c r="M32" s="24">
        <v>1</v>
      </c>
      <c r="N32" s="24">
        <v>0</v>
      </c>
      <c r="O32" s="24">
        <v>2</v>
      </c>
      <c r="P32" s="24">
        <v>1</v>
      </c>
      <c r="Q32" s="24">
        <v>1</v>
      </c>
      <c r="R32" s="24">
        <v>3</v>
      </c>
      <c r="S32" s="24">
        <v>4</v>
      </c>
      <c r="T32" s="25">
        <v>0</v>
      </c>
      <c r="U32" s="42"/>
      <c r="V32" s="225">
        <f t="shared" si="0"/>
        <v>30</v>
      </c>
      <c r="W32" s="112"/>
      <c r="X32" s="112"/>
    </row>
    <row r="33" spans="1:24" ht="18" customHeight="1">
      <c r="A33" s="362"/>
      <c r="B33" s="362"/>
      <c r="C33" s="362"/>
      <c r="D33" s="224" t="s">
        <v>321</v>
      </c>
      <c r="E33" s="24">
        <f t="shared" si="2"/>
        <v>801</v>
      </c>
      <c r="F33" s="24">
        <v>2</v>
      </c>
      <c r="G33" s="24">
        <v>63</v>
      </c>
      <c r="H33" s="24">
        <v>74</v>
      </c>
      <c r="I33" s="24">
        <v>205</v>
      </c>
      <c r="J33" s="24">
        <v>36</v>
      </c>
      <c r="K33" s="24">
        <v>46</v>
      </c>
      <c r="L33" s="24">
        <v>22</v>
      </c>
      <c r="M33" s="24">
        <v>36</v>
      </c>
      <c r="N33" s="24">
        <v>37</v>
      </c>
      <c r="O33" s="24">
        <v>57</v>
      </c>
      <c r="P33" s="24">
        <v>46</v>
      </c>
      <c r="Q33" s="24">
        <v>40</v>
      </c>
      <c r="R33" s="24">
        <v>45</v>
      </c>
      <c r="S33" s="24">
        <v>92</v>
      </c>
      <c r="T33" s="25">
        <v>0</v>
      </c>
      <c r="U33" s="42"/>
      <c r="V33" s="225">
        <f t="shared" si="0"/>
        <v>801</v>
      </c>
      <c r="W33" s="112"/>
      <c r="X33" s="112"/>
    </row>
    <row r="34" spans="1:24" ht="18" customHeight="1">
      <c r="A34" s="362"/>
      <c r="B34" s="364" t="s">
        <v>258</v>
      </c>
      <c r="C34" s="364"/>
      <c r="D34" s="224"/>
      <c r="E34" s="24">
        <f t="shared" si="2"/>
        <v>352</v>
      </c>
      <c r="F34" s="24">
        <v>0</v>
      </c>
      <c r="G34" s="24">
        <v>0</v>
      </c>
      <c r="H34" s="24">
        <v>0</v>
      </c>
      <c r="I34" s="24">
        <v>4</v>
      </c>
      <c r="J34" s="24">
        <v>20</v>
      </c>
      <c r="K34" s="24">
        <v>42</v>
      </c>
      <c r="L34" s="24">
        <v>32</v>
      </c>
      <c r="M34" s="24">
        <v>39</v>
      </c>
      <c r="N34" s="24">
        <v>39</v>
      </c>
      <c r="O34" s="24">
        <v>37</v>
      </c>
      <c r="P34" s="24">
        <v>25</v>
      </c>
      <c r="Q34" s="24">
        <v>21</v>
      </c>
      <c r="R34" s="24">
        <v>29</v>
      </c>
      <c r="S34" s="24">
        <v>64</v>
      </c>
      <c r="T34" s="25">
        <v>0</v>
      </c>
      <c r="U34" s="42"/>
      <c r="V34" s="225">
        <f t="shared" si="0"/>
        <v>352</v>
      </c>
      <c r="W34" s="112"/>
      <c r="X34" s="112"/>
    </row>
    <row r="35" spans="1:24" ht="18" customHeight="1">
      <c r="A35" s="362"/>
      <c r="B35" s="365" t="s">
        <v>316</v>
      </c>
      <c r="C35" s="365"/>
      <c r="D35" s="224" t="s">
        <v>428</v>
      </c>
      <c r="E35" s="24">
        <f t="shared" si="2"/>
        <v>347</v>
      </c>
      <c r="F35" s="24">
        <v>0</v>
      </c>
      <c r="G35" s="24">
        <v>0</v>
      </c>
      <c r="H35" s="24">
        <v>0</v>
      </c>
      <c r="I35" s="24">
        <v>3</v>
      </c>
      <c r="J35" s="24">
        <v>18</v>
      </c>
      <c r="K35" s="24">
        <v>41</v>
      </c>
      <c r="L35" s="24">
        <v>32</v>
      </c>
      <c r="M35" s="24">
        <v>39</v>
      </c>
      <c r="N35" s="24">
        <v>39</v>
      </c>
      <c r="O35" s="24">
        <v>36</v>
      </c>
      <c r="P35" s="24">
        <v>25</v>
      </c>
      <c r="Q35" s="24">
        <v>21</v>
      </c>
      <c r="R35" s="24">
        <v>29</v>
      </c>
      <c r="S35" s="24">
        <v>64</v>
      </c>
      <c r="T35" s="25">
        <v>0</v>
      </c>
      <c r="U35" s="42"/>
      <c r="V35" s="225">
        <f t="shared" si="0"/>
        <v>347</v>
      </c>
      <c r="W35" s="112"/>
      <c r="X35" s="112"/>
    </row>
    <row r="36" spans="1:24" ht="18" customHeight="1">
      <c r="A36" s="362"/>
      <c r="B36" s="366" t="s">
        <v>317</v>
      </c>
      <c r="C36" s="366"/>
      <c r="D36" s="227" t="s">
        <v>427</v>
      </c>
      <c r="E36" s="24">
        <f t="shared" si="2"/>
        <v>3</v>
      </c>
      <c r="F36" s="24">
        <v>0</v>
      </c>
      <c r="G36" s="24">
        <v>0</v>
      </c>
      <c r="H36" s="24">
        <v>0</v>
      </c>
      <c r="I36" s="24">
        <v>0</v>
      </c>
      <c r="J36" s="24">
        <v>2</v>
      </c>
      <c r="K36" s="24">
        <v>0</v>
      </c>
      <c r="L36" s="24">
        <v>0</v>
      </c>
      <c r="M36" s="24">
        <v>0</v>
      </c>
      <c r="N36" s="24">
        <v>1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5">
        <v>0</v>
      </c>
      <c r="U36" s="42"/>
      <c r="V36" s="225">
        <f t="shared" si="0"/>
        <v>3</v>
      </c>
      <c r="W36" s="112"/>
      <c r="X36" s="112"/>
    </row>
    <row r="37" spans="1:24" ht="18" customHeight="1">
      <c r="A37" s="362"/>
      <c r="B37" s="365" t="s">
        <v>318</v>
      </c>
      <c r="C37" s="365"/>
      <c r="D37" s="224" t="s">
        <v>428</v>
      </c>
      <c r="E37" s="24">
        <f t="shared" si="2"/>
        <v>2</v>
      </c>
      <c r="F37" s="24">
        <v>0</v>
      </c>
      <c r="G37" s="24">
        <v>0</v>
      </c>
      <c r="H37" s="24">
        <v>0</v>
      </c>
      <c r="I37" s="24">
        <v>1</v>
      </c>
      <c r="J37" s="24">
        <v>0</v>
      </c>
      <c r="K37" s="24">
        <v>1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5">
        <v>0</v>
      </c>
      <c r="U37" s="42"/>
      <c r="V37" s="225">
        <f t="shared" si="0"/>
        <v>2</v>
      </c>
      <c r="W37" s="112"/>
      <c r="X37" s="112"/>
    </row>
    <row r="38" spans="1:24" ht="18" customHeight="1">
      <c r="A38" s="362"/>
      <c r="B38" s="366" t="s">
        <v>319</v>
      </c>
      <c r="C38" s="366"/>
      <c r="D38" s="227" t="s">
        <v>427</v>
      </c>
      <c r="E38" s="24">
        <f t="shared" si="2"/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5">
        <v>0</v>
      </c>
      <c r="U38" s="42"/>
      <c r="V38" s="225">
        <f t="shared" si="0"/>
        <v>0</v>
      </c>
      <c r="W38" s="112"/>
      <c r="X38" s="112"/>
    </row>
    <row r="39" spans="1:24" ht="18" customHeight="1">
      <c r="A39" s="363"/>
      <c r="B39" s="42" t="s">
        <v>320</v>
      </c>
      <c r="C39" s="42"/>
      <c r="D39" s="228"/>
      <c r="E39" s="24">
        <f t="shared" si="2"/>
        <v>7406</v>
      </c>
      <c r="F39" s="24">
        <v>98</v>
      </c>
      <c r="G39" s="24">
        <v>98</v>
      </c>
      <c r="H39" s="24">
        <v>64</v>
      </c>
      <c r="I39" s="24">
        <v>85</v>
      </c>
      <c r="J39" s="24">
        <v>156</v>
      </c>
      <c r="K39" s="24">
        <v>663</v>
      </c>
      <c r="L39" s="24">
        <v>712</v>
      </c>
      <c r="M39" s="24">
        <v>1474</v>
      </c>
      <c r="N39" s="24">
        <v>1300</v>
      </c>
      <c r="O39" s="24">
        <v>1168</v>
      </c>
      <c r="P39" s="24">
        <v>577</v>
      </c>
      <c r="Q39" s="24">
        <v>325</v>
      </c>
      <c r="R39" s="24">
        <v>276</v>
      </c>
      <c r="S39" s="24">
        <v>410</v>
      </c>
      <c r="T39" s="25">
        <v>0</v>
      </c>
      <c r="U39" s="42"/>
      <c r="V39" s="225">
        <f t="shared" si="0"/>
        <v>7406</v>
      </c>
      <c r="W39" s="112"/>
      <c r="X39" s="112"/>
    </row>
    <row r="40" spans="1:24" ht="18" customHeight="1">
      <c r="A40" s="362"/>
      <c r="B40" s="365" t="s">
        <v>316</v>
      </c>
      <c r="C40" s="365"/>
      <c r="D40" s="224" t="s">
        <v>426</v>
      </c>
      <c r="E40" s="24">
        <f t="shared" si="2"/>
        <v>5861</v>
      </c>
      <c r="F40" s="24">
        <v>0</v>
      </c>
      <c r="G40" s="24">
        <v>0</v>
      </c>
      <c r="H40" s="24">
        <v>0</v>
      </c>
      <c r="I40" s="24">
        <v>2</v>
      </c>
      <c r="J40" s="24">
        <v>109</v>
      </c>
      <c r="K40" s="24">
        <v>520</v>
      </c>
      <c r="L40" s="24">
        <v>610</v>
      </c>
      <c r="M40" s="24">
        <v>1287</v>
      </c>
      <c r="N40" s="24">
        <v>1166</v>
      </c>
      <c r="O40" s="24">
        <v>1029</v>
      </c>
      <c r="P40" s="24">
        <v>456</v>
      </c>
      <c r="Q40" s="24">
        <v>244</v>
      </c>
      <c r="R40" s="24">
        <v>185</v>
      </c>
      <c r="S40" s="24">
        <v>253</v>
      </c>
      <c r="T40" s="25">
        <v>0</v>
      </c>
      <c r="U40" s="42"/>
      <c r="V40" s="225">
        <f t="shared" si="0"/>
        <v>5861</v>
      </c>
      <c r="W40" s="112"/>
      <c r="X40" s="112"/>
    </row>
    <row r="41" spans="1:24" ht="18" customHeight="1">
      <c r="A41" s="363"/>
      <c r="B41" s="366" t="s">
        <v>317</v>
      </c>
      <c r="C41" s="366"/>
      <c r="D41" s="227" t="s">
        <v>427</v>
      </c>
      <c r="E41" s="24">
        <f t="shared" si="2"/>
        <v>49</v>
      </c>
      <c r="F41" s="24">
        <v>0</v>
      </c>
      <c r="G41" s="24">
        <v>0</v>
      </c>
      <c r="H41" s="24">
        <v>0</v>
      </c>
      <c r="I41" s="24">
        <v>0</v>
      </c>
      <c r="J41" s="24">
        <v>2</v>
      </c>
      <c r="K41" s="24">
        <v>6</v>
      </c>
      <c r="L41" s="24">
        <v>4</v>
      </c>
      <c r="M41" s="24">
        <v>4</v>
      </c>
      <c r="N41" s="24">
        <v>7</v>
      </c>
      <c r="O41" s="24">
        <v>9</v>
      </c>
      <c r="P41" s="24">
        <v>4</v>
      </c>
      <c r="Q41" s="24">
        <v>2</v>
      </c>
      <c r="R41" s="24">
        <v>6</v>
      </c>
      <c r="S41" s="24">
        <v>5</v>
      </c>
      <c r="T41" s="25">
        <v>0</v>
      </c>
      <c r="U41" s="42"/>
      <c r="V41" s="225">
        <f t="shared" si="0"/>
        <v>49</v>
      </c>
      <c r="W41" s="112"/>
      <c r="X41" s="112"/>
    </row>
    <row r="42" spans="1:24" ht="18" customHeight="1">
      <c r="A42" s="362"/>
      <c r="B42" s="365" t="s">
        <v>318</v>
      </c>
      <c r="C42" s="365"/>
      <c r="D42" s="224" t="s">
        <v>426</v>
      </c>
      <c r="E42" s="24">
        <f t="shared" si="2"/>
        <v>1223</v>
      </c>
      <c r="F42" s="24">
        <v>90</v>
      </c>
      <c r="G42" s="24">
        <v>71</v>
      </c>
      <c r="H42" s="24">
        <v>46</v>
      </c>
      <c r="I42" s="24">
        <v>53</v>
      </c>
      <c r="J42" s="24">
        <v>41</v>
      </c>
      <c r="K42" s="24">
        <v>111</v>
      </c>
      <c r="L42" s="24">
        <v>88</v>
      </c>
      <c r="M42" s="24">
        <v>150</v>
      </c>
      <c r="N42" s="24">
        <v>110</v>
      </c>
      <c r="O42" s="24">
        <v>109</v>
      </c>
      <c r="P42" s="24">
        <v>93</v>
      </c>
      <c r="Q42" s="24">
        <v>62</v>
      </c>
      <c r="R42" s="24">
        <v>74</v>
      </c>
      <c r="S42" s="24">
        <v>125</v>
      </c>
      <c r="T42" s="25">
        <v>0</v>
      </c>
      <c r="U42" s="42"/>
      <c r="V42" s="225">
        <f t="shared" si="0"/>
        <v>1223</v>
      </c>
      <c r="W42" s="112"/>
      <c r="X42" s="112"/>
    </row>
    <row r="43" spans="1:24" ht="18" customHeight="1">
      <c r="A43" s="363"/>
      <c r="B43" s="366" t="s">
        <v>319</v>
      </c>
      <c r="C43" s="366"/>
      <c r="D43" s="227" t="s">
        <v>427</v>
      </c>
      <c r="E43" s="24">
        <f t="shared" si="2"/>
        <v>246</v>
      </c>
      <c r="F43" s="24">
        <v>8</v>
      </c>
      <c r="G43" s="24">
        <v>25</v>
      </c>
      <c r="H43" s="24">
        <v>18</v>
      </c>
      <c r="I43" s="24">
        <v>27</v>
      </c>
      <c r="J43" s="24">
        <v>3</v>
      </c>
      <c r="K43" s="24">
        <v>24</v>
      </c>
      <c r="L43" s="24">
        <v>9</v>
      </c>
      <c r="M43" s="24">
        <v>30</v>
      </c>
      <c r="N43" s="24">
        <v>13</v>
      </c>
      <c r="O43" s="24">
        <v>20</v>
      </c>
      <c r="P43" s="24">
        <v>20</v>
      </c>
      <c r="Q43" s="24">
        <v>14</v>
      </c>
      <c r="R43" s="24">
        <v>10</v>
      </c>
      <c r="S43" s="24">
        <v>25</v>
      </c>
      <c r="T43" s="25">
        <v>0</v>
      </c>
      <c r="U43" s="42"/>
      <c r="V43" s="225">
        <f t="shared" si="0"/>
        <v>246</v>
      </c>
      <c r="W43" s="112"/>
      <c r="X43" s="112"/>
    </row>
    <row r="44" spans="1:24" ht="18" customHeight="1" thickBot="1">
      <c r="A44" s="368"/>
      <c r="B44" s="369" t="s">
        <v>13</v>
      </c>
      <c r="C44" s="369"/>
      <c r="D44" s="230"/>
      <c r="E44" s="122">
        <f>SUM(F44:T44)</f>
        <v>1</v>
      </c>
      <c r="F44" s="122">
        <v>0</v>
      </c>
      <c r="G44" s="122">
        <v>0</v>
      </c>
      <c r="H44" s="122">
        <v>0</v>
      </c>
      <c r="I44" s="122">
        <v>0</v>
      </c>
      <c r="J44" s="122">
        <v>0</v>
      </c>
      <c r="K44" s="122">
        <v>0</v>
      </c>
      <c r="L44" s="122">
        <v>0</v>
      </c>
      <c r="M44" s="122">
        <v>0</v>
      </c>
      <c r="N44" s="122">
        <v>0</v>
      </c>
      <c r="O44" s="122">
        <v>1</v>
      </c>
      <c r="P44" s="122">
        <v>0</v>
      </c>
      <c r="Q44" s="122">
        <v>0</v>
      </c>
      <c r="R44" s="122">
        <v>0</v>
      </c>
      <c r="S44" s="122">
        <v>0</v>
      </c>
      <c r="T44" s="396">
        <v>0</v>
      </c>
      <c r="U44" s="42"/>
      <c r="V44" s="225">
        <f t="shared" si="0"/>
        <v>1</v>
      </c>
      <c r="W44" s="112"/>
      <c r="X44" s="112"/>
    </row>
    <row r="45" spans="4:24" ht="18" customHeight="1">
      <c r="D45" s="112"/>
      <c r="E45" s="112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42"/>
      <c r="V45" s="112"/>
      <c r="W45" s="112"/>
      <c r="X45" s="112"/>
    </row>
    <row r="46" spans="4:24" ht="12">
      <c r="D46" s="112"/>
      <c r="E46" s="11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112"/>
      <c r="V46" s="112"/>
      <c r="W46" s="112"/>
      <c r="X46" s="112"/>
    </row>
    <row r="47" spans="4:24" ht="12"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</row>
    <row r="48" spans="4:24" ht="12"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</row>
    <row r="49" spans="4:24" ht="12"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</row>
    <row r="50" spans="4:24" ht="12"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</row>
    <row r="51" spans="4:24" ht="12"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</row>
    <row r="52" spans="4:24" ht="12"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</row>
    <row r="53" spans="4:24" ht="12"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</row>
    <row r="54" spans="4:24" ht="12"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</row>
    <row r="55" spans="4:24" ht="12"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</row>
    <row r="56" spans="4:24" ht="12"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</row>
    <row r="57" spans="4:24" ht="12"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</row>
    <row r="58" spans="4:24" ht="12"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</row>
    <row r="59" spans="4:24" ht="12"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</row>
    <row r="60" spans="4:24" ht="12"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</row>
    <row r="61" spans="4:24" ht="12"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</row>
    <row r="62" spans="4:24" ht="12"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</row>
    <row r="63" spans="4:24" ht="12"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</row>
    <row r="64" spans="5:21" ht="12"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</row>
    <row r="65" spans="5:21" ht="12">
      <c r="E65" s="112"/>
      <c r="F65" s="112"/>
      <c r="G65" s="112"/>
      <c r="H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</row>
    <row r="66" spans="2:21" ht="12">
      <c r="B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</row>
    <row r="67" spans="5:21" ht="12"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</row>
    <row r="68" spans="5:21" ht="12"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</row>
    <row r="69" spans="5:21" ht="12"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</row>
    <row r="70" spans="5:21" ht="12"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</row>
    <row r="71" spans="5:21" ht="12"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</row>
    <row r="72" spans="5:21" ht="12"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</row>
    <row r="73" spans="5:21" ht="12"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</row>
    <row r="74" spans="5:21" ht="12"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</row>
    <row r="75" spans="5:21" ht="12"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</row>
    <row r="76" spans="5:21" ht="12"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</row>
    <row r="77" spans="5:21" ht="12"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</row>
    <row r="78" spans="5:21" ht="12"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</row>
    <row r="79" spans="5:21" ht="12"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</row>
    <row r="80" spans="5:21" ht="12"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</row>
    <row r="81" spans="5:21" ht="12"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</row>
    <row r="82" spans="5:21" ht="12"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</row>
    <row r="83" spans="5:21" ht="12"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</row>
    <row r="84" spans="5:21" ht="12"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</row>
    <row r="85" spans="5:21" ht="12"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</row>
    <row r="86" spans="5:21" ht="12"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</row>
    <row r="87" spans="5:21" ht="12"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</row>
  </sheetData>
  <mergeCells count="6">
    <mergeCell ref="O4:O5"/>
    <mergeCell ref="T4:T5"/>
    <mergeCell ref="E4:E5"/>
    <mergeCell ref="I4:I5"/>
    <mergeCell ref="M4:M5"/>
    <mergeCell ref="N4:N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B3" sqref="B3"/>
    </sheetView>
  </sheetViews>
  <sheetFormatPr defaultColWidth="9.00390625" defaultRowHeight="13.5"/>
  <cols>
    <col min="1" max="1" width="2.625" style="278" customWidth="1"/>
    <col min="2" max="2" width="10.25390625" style="278" customWidth="1"/>
    <col min="3" max="10" width="9.375" style="278" customWidth="1"/>
    <col min="11" max="16384" width="9.00390625" style="278" customWidth="1"/>
  </cols>
  <sheetData>
    <row r="1" s="1" customFormat="1" ht="14.25">
      <c r="B1" s="2" t="s">
        <v>529</v>
      </c>
    </row>
    <row r="3" spans="2:11" ht="12">
      <c r="B3" s="38" t="s">
        <v>601</v>
      </c>
      <c r="C3" s="39"/>
      <c r="D3" s="39"/>
      <c r="E3" s="39"/>
      <c r="F3" s="39"/>
      <c r="G3" s="39"/>
      <c r="H3" s="39"/>
      <c r="I3" s="39"/>
      <c r="J3" s="39"/>
      <c r="K3" s="39"/>
    </row>
    <row r="4" spans="2:11" ht="11.25" customHeight="1" thickBot="1">
      <c r="B4" s="38"/>
      <c r="C4" s="38"/>
      <c r="D4" s="38"/>
      <c r="E4" s="38"/>
      <c r="F4" s="38"/>
      <c r="G4" s="38"/>
      <c r="H4" s="38"/>
      <c r="I4" s="397"/>
      <c r="J4" s="39"/>
      <c r="K4" s="39"/>
    </row>
    <row r="5" spans="1:11" ht="13.5" customHeight="1" thickTop="1">
      <c r="A5" s="279"/>
      <c r="B5" s="537" t="s">
        <v>322</v>
      </c>
      <c r="C5" s="539" t="s">
        <v>323</v>
      </c>
      <c r="D5" s="540"/>
      <c r="E5" s="541"/>
      <c r="F5" s="539" t="s">
        <v>407</v>
      </c>
      <c r="G5" s="540"/>
      <c r="H5" s="541"/>
      <c r="I5" s="539" t="s">
        <v>408</v>
      </c>
      <c r="J5" s="540"/>
      <c r="K5" s="540"/>
    </row>
    <row r="6" spans="1:11" ht="13.5" customHeight="1">
      <c r="A6" s="279"/>
      <c r="B6" s="538"/>
      <c r="C6" s="398" t="s">
        <v>409</v>
      </c>
      <c r="D6" s="398" t="s">
        <v>527</v>
      </c>
      <c r="E6" s="398" t="s">
        <v>602</v>
      </c>
      <c r="F6" s="398" t="s">
        <v>409</v>
      </c>
      <c r="G6" s="398" t="s">
        <v>527</v>
      </c>
      <c r="H6" s="398" t="s">
        <v>602</v>
      </c>
      <c r="I6" s="398" t="s">
        <v>409</v>
      </c>
      <c r="J6" s="399" t="s">
        <v>527</v>
      </c>
      <c r="K6" s="399" t="s">
        <v>602</v>
      </c>
    </row>
    <row r="7" spans="1:13" ht="13.5" customHeight="1">
      <c r="A7" s="279"/>
      <c r="B7" s="400"/>
      <c r="C7" s="82"/>
      <c r="D7" s="82"/>
      <c r="E7" s="82"/>
      <c r="F7" s="217"/>
      <c r="G7" s="217"/>
      <c r="H7" s="217"/>
      <c r="I7" s="217"/>
      <c r="J7" s="218"/>
      <c r="K7" s="218"/>
      <c r="L7" s="39"/>
      <c r="M7" s="39"/>
    </row>
    <row r="8" spans="1:13" s="371" customFormat="1" ht="13.5" customHeight="1">
      <c r="A8" s="370"/>
      <c r="B8" s="65" t="s">
        <v>0</v>
      </c>
      <c r="C8" s="81">
        <v>736688</v>
      </c>
      <c r="D8" s="81">
        <v>725773</v>
      </c>
      <c r="E8" s="81">
        <v>691937</v>
      </c>
      <c r="F8" s="81">
        <v>4914</v>
      </c>
      <c r="G8" s="81">
        <v>4863</v>
      </c>
      <c r="H8" s="81">
        <v>4612</v>
      </c>
      <c r="I8" s="81">
        <v>910115</v>
      </c>
      <c r="J8" s="114">
        <v>896208</v>
      </c>
      <c r="K8" s="114">
        <v>854493</v>
      </c>
      <c r="L8" s="106"/>
      <c r="M8" s="106"/>
    </row>
    <row r="9" spans="1:13" ht="9.75" customHeight="1">
      <c r="A9" s="279"/>
      <c r="B9" s="67"/>
      <c r="C9" s="82"/>
      <c r="D9" s="82"/>
      <c r="E9" s="82"/>
      <c r="F9" s="82"/>
      <c r="G9" s="82"/>
      <c r="H9" s="82"/>
      <c r="I9" s="82"/>
      <c r="J9" s="115"/>
      <c r="K9" s="115"/>
      <c r="L9" s="39"/>
      <c r="M9" s="39"/>
    </row>
    <row r="10" spans="1:13" ht="13.5" customHeight="1">
      <c r="A10" s="279"/>
      <c r="B10" s="67" t="s">
        <v>324</v>
      </c>
      <c r="C10" s="83">
        <v>19503</v>
      </c>
      <c r="D10" s="83">
        <v>18088</v>
      </c>
      <c r="E10" s="83">
        <v>16395</v>
      </c>
      <c r="F10" s="83">
        <v>218</v>
      </c>
      <c r="G10" s="83">
        <v>215</v>
      </c>
      <c r="H10" s="83">
        <v>190</v>
      </c>
      <c r="I10" s="83">
        <v>23855</v>
      </c>
      <c r="J10" s="116">
        <v>22096</v>
      </c>
      <c r="K10" s="116">
        <v>19705</v>
      </c>
      <c r="L10" s="39"/>
      <c r="M10" s="39"/>
    </row>
    <row r="11" spans="1:13" ht="13.5" customHeight="1">
      <c r="A11" s="279"/>
      <c r="B11" s="67" t="s">
        <v>325</v>
      </c>
      <c r="C11" s="83">
        <v>6005</v>
      </c>
      <c r="D11" s="83">
        <v>5842</v>
      </c>
      <c r="E11" s="83">
        <v>5467</v>
      </c>
      <c r="F11" s="83">
        <v>50</v>
      </c>
      <c r="G11" s="83">
        <v>66</v>
      </c>
      <c r="H11" s="83">
        <v>54</v>
      </c>
      <c r="I11" s="83">
        <v>7482</v>
      </c>
      <c r="J11" s="116">
        <v>7161</v>
      </c>
      <c r="K11" s="116">
        <v>6790</v>
      </c>
      <c r="L11" s="39"/>
      <c r="M11" s="39"/>
    </row>
    <row r="12" spans="1:13" ht="13.5" customHeight="1">
      <c r="A12" s="279"/>
      <c r="B12" s="67" t="s">
        <v>326</v>
      </c>
      <c r="C12" s="83">
        <v>4388</v>
      </c>
      <c r="D12" s="83">
        <v>4097</v>
      </c>
      <c r="E12" s="83">
        <v>3746</v>
      </c>
      <c r="F12" s="83">
        <v>81</v>
      </c>
      <c r="G12" s="83">
        <v>67</v>
      </c>
      <c r="H12" s="83">
        <v>66</v>
      </c>
      <c r="I12" s="83">
        <v>5401</v>
      </c>
      <c r="J12" s="116">
        <v>5125</v>
      </c>
      <c r="K12" s="116">
        <v>4616</v>
      </c>
      <c r="L12" s="39"/>
      <c r="M12" s="39"/>
    </row>
    <row r="13" spans="1:12" ht="13.5" customHeight="1">
      <c r="A13" s="279"/>
      <c r="B13" s="67" t="s">
        <v>327</v>
      </c>
      <c r="C13" s="83">
        <v>10660</v>
      </c>
      <c r="D13" s="83">
        <v>10420</v>
      </c>
      <c r="E13" s="83">
        <v>9899</v>
      </c>
      <c r="F13" s="83">
        <v>92</v>
      </c>
      <c r="G13" s="83">
        <v>80</v>
      </c>
      <c r="H13" s="83">
        <v>67</v>
      </c>
      <c r="I13" s="83">
        <v>13447</v>
      </c>
      <c r="J13" s="116">
        <v>13323</v>
      </c>
      <c r="K13" s="116">
        <v>12696</v>
      </c>
      <c r="L13" s="39"/>
    </row>
    <row r="14" spans="1:12" ht="13.5" customHeight="1">
      <c r="A14" s="279"/>
      <c r="B14" s="67" t="s">
        <v>328</v>
      </c>
      <c r="C14" s="83">
        <v>3710</v>
      </c>
      <c r="D14" s="83">
        <v>3206</v>
      </c>
      <c r="E14" s="83">
        <v>2996</v>
      </c>
      <c r="F14" s="83">
        <v>64</v>
      </c>
      <c r="G14" s="83">
        <v>60</v>
      </c>
      <c r="H14" s="83">
        <v>57</v>
      </c>
      <c r="I14" s="83">
        <v>4552</v>
      </c>
      <c r="J14" s="116">
        <v>3984</v>
      </c>
      <c r="K14" s="116">
        <v>3665</v>
      </c>
      <c r="L14" s="39"/>
    </row>
    <row r="15" spans="1:12" s="371" customFormat="1" ht="13.5" customHeight="1">
      <c r="A15" s="370"/>
      <c r="B15" s="65" t="s">
        <v>177</v>
      </c>
      <c r="C15" s="84">
        <v>7593</v>
      </c>
      <c r="D15" s="84">
        <v>7393</v>
      </c>
      <c r="E15" s="84">
        <v>7308</v>
      </c>
      <c r="F15" s="84">
        <v>50</v>
      </c>
      <c r="G15" s="84">
        <v>51</v>
      </c>
      <c r="H15" s="84">
        <v>50</v>
      </c>
      <c r="I15" s="84">
        <v>9590</v>
      </c>
      <c r="J15" s="117">
        <v>9343</v>
      </c>
      <c r="K15" s="117">
        <v>9108</v>
      </c>
      <c r="L15" s="106"/>
    </row>
    <row r="16" spans="1:12" ht="13.5" customHeight="1">
      <c r="A16" s="279"/>
      <c r="B16" s="67" t="s">
        <v>329</v>
      </c>
      <c r="C16" s="83">
        <v>11287</v>
      </c>
      <c r="D16" s="83">
        <v>10665</v>
      </c>
      <c r="E16" s="83">
        <v>9618</v>
      </c>
      <c r="F16" s="83">
        <v>101</v>
      </c>
      <c r="G16" s="83">
        <v>112</v>
      </c>
      <c r="H16" s="83">
        <v>94</v>
      </c>
      <c r="I16" s="83">
        <v>14242</v>
      </c>
      <c r="J16" s="116">
        <v>13253</v>
      </c>
      <c r="K16" s="116">
        <v>11855</v>
      </c>
      <c r="L16" s="39"/>
    </row>
    <row r="17" spans="1:12" ht="13.5" customHeight="1">
      <c r="A17" s="279"/>
      <c r="B17" s="67" t="s">
        <v>330</v>
      </c>
      <c r="C17" s="83">
        <v>16668</v>
      </c>
      <c r="D17" s="83">
        <v>16246</v>
      </c>
      <c r="E17" s="83">
        <v>15010</v>
      </c>
      <c r="F17" s="83">
        <v>199</v>
      </c>
      <c r="G17" s="83">
        <v>205</v>
      </c>
      <c r="H17" s="83">
        <v>169</v>
      </c>
      <c r="I17" s="83">
        <v>21634</v>
      </c>
      <c r="J17" s="116">
        <v>21102</v>
      </c>
      <c r="K17" s="116">
        <v>19547</v>
      </c>
      <c r="L17" s="39"/>
    </row>
    <row r="18" spans="1:12" ht="13.5" customHeight="1">
      <c r="A18" s="279"/>
      <c r="B18" s="67" t="s">
        <v>331</v>
      </c>
      <c r="C18" s="83">
        <v>10732</v>
      </c>
      <c r="D18" s="83">
        <v>10053</v>
      </c>
      <c r="E18" s="83">
        <v>8413</v>
      </c>
      <c r="F18" s="83">
        <v>121</v>
      </c>
      <c r="G18" s="83">
        <v>146</v>
      </c>
      <c r="H18" s="83">
        <v>111</v>
      </c>
      <c r="I18" s="83">
        <v>13755</v>
      </c>
      <c r="J18" s="116">
        <v>12815</v>
      </c>
      <c r="K18" s="116">
        <v>10721</v>
      </c>
      <c r="L18" s="39"/>
    </row>
    <row r="19" spans="1:11" ht="13.5" customHeight="1">
      <c r="A19" s="279"/>
      <c r="B19" s="67" t="s">
        <v>332</v>
      </c>
      <c r="C19" s="83">
        <v>19127</v>
      </c>
      <c r="D19" s="83">
        <v>19080</v>
      </c>
      <c r="E19" s="83">
        <v>18667</v>
      </c>
      <c r="F19" s="83">
        <v>100</v>
      </c>
      <c r="G19" s="83">
        <v>94</v>
      </c>
      <c r="H19" s="83">
        <v>97</v>
      </c>
      <c r="I19" s="83">
        <v>24022</v>
      </c>
      <c r="J19" s="116">
        <v>23970</v>
      </c>
      <c r="K19" s="116">
        <v>23569</v>
      </c>
    </row>
    <row r="20" spans="1:11" ht="13.5" customHeight="1">
      <c r="A20" s="279"/>
      <c r="B20" s="67" t="s">
        <v>333</v>
      </c>
      <c r="C20" s="83">
        <v>38689</v>
      </c>
      <c r="D20" s="83">
        <v>39581</v>
      </c>
      <c r="E20" s="83">
        <v>37410</v>
      </c>
      <c r="F20" s="83">
        <v>207</v>
      </c>
      <c r="G20" s="83">
        <v>198</v>
      </c>
      <c r="H20" s="83">
        <v>207</v>
      </c>
      <c r="I20" s="83">
        <v>47146</v>
      </c>
      <c r="J20" s="116">
        <v>48247</v>
      </c>
      <c r="K20" s="116">
        <v>45567</v>
      </c>
    </row>
    <row r="21" spans="1:11" ht="13.5" customHeight="1">
      <c r="A21" s="279"/>
      <c r="B21" s="67" t="s">
        <v>334</v>
      </c>
      <c r="C21" s="83">
        <v>26300</v>
      </c>
      <c r="D21" s="83">
        <v>25914</v>
      </c>
      <c r="E21" s="83">
        <v>23378</v>
      </c>
      <c r="F21" s="83">
        <v>197</v>
      </c>
      <c r="G21" s="83">
        <v>184</v>
      </c>
      <c r="H21" s="83">
        <v>175</v>
      </c>
      <c r="I21" s="83">
        <v>32504</v>
      </c>
      <c r="J21" s="116">
        <v>32196</v>
      </c>
      <c r="K21" s="116">
        <v>28885</v>
      </c>
    </row>
    <row r="22" spans="1:11" ht="13.5" customHeight="1">
      <c r="A22" s="279"/>
      <c r="B22" s="67" t="s">
        <v>335</v>
      </c>
      <c r="C22" s="83">
        <v>56358</v>
      </c>
      <c r="D22" s="83">
        <v>55014</v>
      </c>
      <c r="E22" s="83">
        <v>51477</v>
      </c>
      <c r="F22" s="83">
        <v>205</v>
      </c>
      <c r="G22" s="83">
        <v>215</v>
      </c>
      <c r="H22" s="83">
        <v>215</v>
      </c>
      <c r="I22" s="83">
        <v>63596</v>
      </c>
      <c r="J22" s="116">
        <v>62129</v>
      </c>
      <c r="K22" s="116">
        <v>58140</v>
      </c>
    </row>
    <row r="23" spans="1:11" ht="13.5" customHeight="1">
      <c r="A23" s="279"/>
      <c r="B23" s="67" t="s">
        <v>336</v>
      </c>
      <c r="C23" s="83">
        <v>43017</v>
      </c>
      <c r="D23" s="83">
        <v>41815</v>
      </c>
      <c r="E23" s="83">
        <v>38800</v>
      </c>
      <c r="F23" s="83">
        <v>176</v>
      </c>
      <c r="G23" s="83">
        <v>182</v>
      </c>
      <c r="H23" s="83">
        <v>180</v>
      </c>
      <c r="I23" s="83">
        <v>51056</v>
      </c>
      <c r="J23" s="116">
        <v>49644</v>
      </c>
      <c r="K23" s="116">
        <v>46226</v>
      </c>
    </row>
    <row r="24" spans="1:11" ht="13.5" customHeight="1">
      <c r="A24" s="279"/>
      <c r="B24" s="67" t="s">
        <v>337</v>
      </c>
      <c r="C24" s="83">
        <v>10589</v>
      </c>
      <c r="D24" s="83">
        <v>10011</v>
      </c>
      <c r="E24" s="83">
        <v>8983</v>
      </c>
      <c r="F24" s="83">
        <v>113</v>
      </c>
      <c r="G24" s="83">
        <v>126</v>
      </c>
      <c r="H24" s="83">
        <v>133</v>
      </c>
      <c r="I24" s="83">
        <v>12989</v>
      </c>
      <c r="J24" s="116">
        <v>12244</v>
      </c>
      <c r="K24" s="116">
        <v>10971</v>
      </c>
    </row>
    <row r="25" spans="1:11" ht="13.5" customHeight="1">
      <c r="A25" s="279"/>
      <c r="B25" s="67" t="s">
        <v>338</v>
      </c>
      <c r="C25" s="83">
        <v>5852</v>
      </c>
      <c r="D25" s="83">
        <v>5694</v>
      </c>
      <c r="E25" s="83">
        <v>5164</v>
      </c>
      <c r="F25" s="83">
        <v>59</v>
      </c>
      <c r="G25" s="83">
        <v>58</v>
      </c>
      <c r="H25" s="83">
        <v>50</v>
      </c>
      <c r="I25" s="83">
        <v>6868</v>
      </c>
      <c r="J25" s="116">
        <v>6541</v>
      </c>
      <c r="K25" s="116">
        <v>5861</v>
      </c>
    </row>
    <row r="26" spans="1:11" ht="13.5" customHeight="1">
      <c r="A26" s="279"/>
      <c r="B26" s="67" t="s">
        <v>339</v>
      </c>
      <c r="C26" s="83">
        <v>6320</v>
      </c>
      <c r="D26" s="83">
        <v>6037</v>
      </c>
      <c r="E26" s="83">
        <v>5544</v>
      </c>
      <c r="F26" s="83">
        <v>54</v>
      </c>
      <c r="G26" s="83">
        <v>64</v>
      </c>
      <c r="H26" s="83">
        <v>44</v>
      </c>
      <c r="I26" s="83">
        <v>7656</v>
      </c>
      <c r="J26" s="116">
        <v>7223</v>
      </c>
      <c r="K26" s="116">
        <v>6677</v>
      </c>
    </row>
    <row r="27" spans="1:11" ht="13.5" customHeight="1">
      <c r="A27" s="279"/>
      <c r="B27" s="67" t="s">
        <v>340</v>
      </c>
      <c r="C27" s="83">
        <v>3740</v>
      </c>
      <c r="D27" s="83">
        <v>3624</v>
      </c>
      <c r="E27" s="83">
        <v>3401</v>
      </c>
      <c r="F27" s="83">
        <v>54</v>
      </c>
      <c r="G27" s="83">
        <v>42</v>
      </c>
      <c r="H27" s="83">
        <v>61</v>
      </c>
      <c r="I27" s="83">
        <v>4500</v>
      </c>
      <c r="J27" s="116">
        <v>4336</v>
      </c>
      <c r="K27" s="116">
        <v>4133</v>
      </c>
    </row>
    <row r="28" spans="1:11" ht="13.5" customHeight="1">
      <c r="A28" s="279"/>
      <c r="B28" s="67" t="s">
        <v>341</v>
      </c>
      <c r="C28" s="83">
        <v>6493</v>
      </c>
      <c r="D28" s="83">
        <v>6283</v>
      </c>
      <c r="E28" s="83">
        <v>5950</v>
      </c>
      <c r="F28" s="83">
        <v>38</v>
      </c>
      <c r="G28" s="83">
        <v>49</v>
      </c>
      <c r="H28" s="83">
        <v>39</v>
      </c>
      <c r="I28" s="83">
        <v>8640</v>
      </c>
      <c r="J28" s="116">
        <v>8225</v>
      </c>
      <c r="K28" s="116">
        <v>7872</v>
      </c>
    </row>
    <row r="29" spans="1:11" ht="13.5" customHeight="1">
      <c r="A29" s="279"/>
      <c r="B29" s="67" t="s">
        <v>342</v>
      </c>
      <c r="C29" s="83">
        <v>11171</v>
      </c>
      <c r="D29" s="83">
        <v>10743</v>
      </c>
      <c r="E29" s="83">
        <v>10569</v>
      </c>
      <c r="F29" s="83">
        <v>111</v>
      </c>
      <c r="G29" s="83">
        <v>110</v>
      </c>
      <c r="H29" s="83">
        <v>115</v>
      </c>
      <c r="I29" s="83">
        <v>14145</v>
      </c>
      <c r="J29" s="116">
        <v>13588</v>
      </c>
      <c r="K29" s="116">
        <v>13256</v>
      </c>
    </row>
    <row r="30" spans="1:11" ht="13.5" customHeight="1">
      <c r="A30" s="279"/>
      <c r="B30" s="67" t="s">
        <v>343</v>
      </c>
      <c r="C30" s="83">
        <v>11873</v>
      </c>
      <c r="D30" s="83">
        <v>11779</v>
      </c>
      <c r="E30" s="83">
        <v>10700</v>
      </c>
      <c r="F30" s="83">
        <v>125</v>
      </c>
      <c r="G30" s="83">
        <v>133</v>
      </c>
      <c r="H30" s="83">
        <v>102</v>
      </c>
      <c r="I30" s="83">
        <v>15954</v>
      </c>
      <c r="J30" s="116">
        <v>15757</v>
      </c>
      <c r="K30" s="116">
        <v>14220</v>
      </c>
    </row>
    <row r="31" spans="1:11" ht="13.5" customHeight="1">
      <c r="A31" s="279"/>
      <c r="B31" s="67" t="s">
        <v>344</v>
      </c>
      <c r="C31" s="83">
        <v>35878</v>
      </c>
      <c r="D31" s="83">
        <v>36751</v>
      </c>
      <c r="E31" s="83">
        <v>37238</v>
      </c>
      <c r="F31" s="83">
        <v>179</v>
      </c>
      <c r="G31" s="83">
        <v>165</v>
      </c>
      <c r="H31" s="83">
        <v>164</v>
      </c>
      <c r="I31" s="83">
        <v>46329</v>
      </c>
      <c r="J31" s="116">
        <v>47915</v>
      </c>
      <c r="K31" s="116">
        <v>48055</v>
      </c>
    </row>
    <row r="32" spans="1:11" ht="13.5" customHeight="1">
      <c r="A32" s="279"/>
      <c r="B32" s="67" t="s">
        <v>345</v>
      </c>
      <c r="C32" s="83">
        <v>50976</v>
      </c>
      <c r="D32" s="83">
        <v>51161</v>
      </c>
      <c r="E32" s="83">
        <v>49998</v>
      </c>
      <c r="F32" s="83">
        <v>227</v>
      </c>
      <c r="G32" s="83">
        <v>197</v>
      </c>
      <c r="H32" s="83">
        <v>225</v>
      </c>
      <c r="I32" s="83">
        <v>62688</v>
      </c>
      <c r="J32" s="116">
        <v>62836</v>
      </c>
      <c r="K32" s="116">
        <v>61534</v>
      </c>
    </row>
    <row r="33" spans="1:11" ht="13.5" customHeight="1">
      <c r="A33" s="279"/>
      <c r="B33" s="67" t="s">
        <v>346</v>
      </c>
      <c r="C33" s="83">
        <v>11372</v>
      </c>
      <c r="D33" s="83">
        <v>11275</v>
      </c>
      <c r="E33" s="83">
        <v>10420</v>
      </c>
      <c r="F33" s="83">
        <v>112</v>
      </c>
      <c r="G33" s="83">
        <v>135</v>
      </c>
      <c r="H33" s="83">
        <v>95</v>
      </c>
      <c r="I33" s="83">
        <v>15126</v>
      </c>
      <c r="J33" s="116">
        <v>14878</v>
      </c>
      <c r="K33" s="116">
        <v>13813</v>
      </c>
    </row>
    <row r="34" spans="1:11" ht="13.5" customHeight="1">
      <c r="A34" s="279"/>
      <c r="B34" s="67" t="s">
        <v>347</v>
      </c>
      <c r="C34" s="83">
        <v>8849</v>
      </c>
      <c r="D34" s="83">
        <v>9023</v>
      </c>
      <c r="E34" s="83">
        <v>8383</v>
      </c>
      <c r="F34" s="83">
        <v>65</v>
      </c>
      <c r="G34" s="83">
        <v>78</v>
      </c>
      <c r="H34" s="83">
        <v>85</v>
      </c>
      <c r="I34" s="83">
        <v>11426</v>
      </c>
      <c r="J34" s="116">
        <v>11656</v>
      </c>
      <c r="K34" s="116">
        <v>10709</v>
      </c>
    </row>
    <row r="35" spans="1:11" ht="13.5" customHeight="1">
      <c r="A35" s="279"/>
      <c r="B35" s="67" t="s">
        <v>348</v>
      </c>
      <c r="C35" s="83">
        <v>15009</v>
      </c>
      <c r="D35" s="83">
        <v>14775</v>
      </c>
      <c r="E35" s="83">
        <v>14087</v>
      </c>
      <c r="F35" s="83">
        <v>101</v>
      </c>
      <c r="G35" s="83">
        <v>96</v>
      </c>
      <c r="H35" s="83">
        <v>103</v>
      </c>
      <c r="I35" s="83">
        <v>17972</v>
      </c>
      <c r="J35" s="116">
        <v>17813</v>
      </c>
      <c r="K35" s="116">
        <v>17065</v>
      </c>
    </row>
    <row r="36" spans="1:11" ht="13.5" customHeight="1">
      <c r="A36" s="279"/>
      <c r="B36" s="67" t="s">
        <v>349</v>
      </c>
      <c r="C36" s="83">
        <v>51697</v>
      </c>
      <c r="D36" s="83">
        <v>51292</v>
      </c>
      <c r="E36" s="83">
        <v>49644</v>
      </c>
      <c r="F36" s="83">
        <v>205</v>
      </c>
      <c r="G36" s="83">
        <v>201</v>
      </c>
      <c r="H36" s="83">
        <v>197</v>
      </c>
      <c r="I36" s="83">
        <v>61843</v>
      </c>
      <c r="J36" s="116">
        <v>61469</v>
      </c>
      <c r="K36" s="116">
        <v>59489</v>
      </c>
    </row>
    <row r="37" spans="1:11" ht="13.5" customHeight="1">
      <c r="A37" s="279"/>
      <c r="B37" s="67" t="s">
        <v>350</v>
      </c>
      <c r="C37" s="83">
        <v>36360</v>
      </c>
      <c r="D37" s="83">
        <v>36594</v>
      </c>
      <c r="E37" s="83">
        <v>36195</v>
      </c>
      <c r="F37" s="83">
        <v>176</v>
      </c>
      <c r="G37" s="83">
        <v>192</v>
      </c>
      <c r="H37" s="83">
        <v>198</v>
      </c>
      <c r="I37" s="83">
        <v>44404</v>
      </c>
      <c r="J37" s="116">
        <v>44339</v>
      </c>
      <c r="K37" s="116">
        <v>44100</v>
      </c>
    </row>
    <row r="38" spans="1:11" ht="13.5" customHeight="1">
      <c r="A38" s="279"/>
      <c r="B38" s="67" t="s">
        <v>351</v>
      </c>
      <c r="C38" s="83">
        <v>7111</v>
      </c>
      <c r="D38" s="83">
        <v>6515</v>
      </c>
      <c r="E38" s="83">
        <v>6167</v>
      </c>
      <c r="F38" s="83">
        <v>52</v>
      </c>
      <c r="G38" s="83">
        <v>45</v>
      </c>
      <c r="H38" s="83">
        <v>47</v>
      </c>
      <c r="I38" s="83">
        <v>9034</v>
      </c>
      <c r="J38" s="116">
        <v>8406</v>
      </c>
      <c r="K38" s="116">
        <v>7920</v>
      </c>
    </row>
    <row r="39" spans="1:11" ht="13.5" customHeight="1">
      <c r="A39" s="279"/>
      <c r="B39" s="67" t="s">
        <v>352</v>
      </c>
      <c r="C39" s="83">
        <v>7204</v>
      </c>
      <c r="D39" s="83">
        <v>6903</v>
      </c>
      <c r="E39" s="83">
        <v>5942</v>
      </c>
      <c r="F39" s="83">
        <v>51</v>
      </c>
      <c r="G39" s="83">
        <v>52</v>
      </c>
      <c r="H39" s="83">
        <v>54</v>
      </c>
      <c r="I39" s="83">
        <v>8912</v>
      </c>
      <c r="J39" s="116">
        <v>8577</v>
      </c>
      <c r="K39" s="116">
        <v>7377</v>
      </c>
    </row>
    <row r="40" spans="1:11" ht="13.5" customHeight="1">
      <c r="A40" s="279"/>
      <c r="B40" s="67" t="s">
        <v>353</v>
      </c>
      <c r="C40" s="83">
        <v>1952</v>
      </c>
      <c r="D40" s="83">
        <v>1812</v>
      </c>
      <c r="E40" s="83">
        <v>1668</v>
      </c>
      <c r="F40" s="83">
        <v>37</v>
      </c>
      <c r="G40" s="83">
        <v>42</v>
      </c>
      <c r="H40" s="83">
        <v>26</v>
      </c>
      <c r="I40" s="83">
        <v>2439</v>
      </c>
      <c r="J40" s="116">
        <v>2273</v>
      </c>
      <c r="K40" s="116">
        <v>2076</v>
      </c>
    </row>
    <row r="41" spans="1:11" ht="13.5" customHeight="1">
      <c r="A41" s="279"/>
      <c r="B41" s="67" t="s">
        <v>354</v>
      </c>
      <c r="C41" s="83">
        <v>2209</v>
      </c>
      <c r="D41" s="83">
        <v>1977</v>
      </c>
      <c r="E41" s="83">
        <v>1863</v>
      </c>
      <c r="F41" s="83">
        <v>33</v>
      </c>
      <c r="G41" s="83">
        <v>31</v>
      </c>
      <c r="H41" s="83">
        <v>31</v>
      </c>
      <c r="I41" s="83">
        <v>2493</v>
      </c>
      <c r="J41" s="116">
        <v>2261</v>
      </c>
      <c r="K41" s="116">
        <v>2138</v>
      </c>
    </row>
    <row r="42" spans="1:11" ht="13.5" customHeight="1">
      <c r="A42" s="279"/>
      <c r="B42" s="67" t="s">
        <v>355</v>
      </c>
      <c r="C42" s="83">
        <v>17161</v>
      </c>
      <c r="D42" s="83">
        <v>16821</v>
      </c>
      <c r="E42" s="83">
        <v>16197</v>
      </c>
      <c r="F42" s="83">
        <v>107</v>
      </c>
      <c r="G42" s="83">
        <v>109</v>
      </c>
      <c r="H42" s="83">
        <v>106</v>
      </c>
      <c r="I42" s="83">
        <v>21715</v>
      </c>
      <c r="J42" s="116">
        <v>21221</v>
      </c>
      <c r="K42" s="116">
        <v>20324</v>
      </c>
    </row>
    <row r="43" spans="1:11" ht="13.5" customHeight="1">
      <c r="A43" s="279"/>
      <c r="B43" s="67" t="s">
        <v>356</v>
      </c>
      <c r="C43" s="83">
        <v>17303</v>
      </c>
      <c r="D43" s="83">
        <v>16546</v>
      </c>
      <c r="E43" s="83">
        <v>15697</v>
      </c>
      <c r="F43" s="83">
        <v>142</v>
      </c>
      <c r="G43" s="83">
        <v>127</v>
      </c>
      <c r="H43" s="83">
        <v>113</v>
      </c>
      <c r="I43" s="83">
        <v>21805</v>
      </c>
      <c r="J43" s="116">
        <v>20653</v>
      </c>
      <c r="K43" s="116">
        <v>19623</v>
      </c>
    </row>
    <row r="44" spans="1:11" ht="13.5" customHeight="1">
      <c r="A44" s="279"/>
      <c r="B44" s="67" t="s">
        <v>357</v>
      </c>
      <c r="C44" s="83">
        <v>7751</v>
      </c>
      <c r="D44" s="83">
        <v>7709</v>
      </c>
      <c r="E44" s="83">
        <v>7476</v>
      </c>
      <c r="F44" s="83">
        <v>108</v>
      </c>
      <c r="G44" s="83">
        <v>96</v>
      </c>
      <c r="H44" s="83">
        <v>74</v>
      </c>
      <c r="I44" s="83">
        <v>9599</v>
      </c>
      <c r="J44" s="116">
        <v>9541</v>
      </c>
      <c r="K44" s="116">
        <v>9231</v>
      </c>
    </row>
    <row r="45" spans="1:11" ht="13.5" customHeight="1">
      <c r="A45" s="279"/>
      <c r="B45" s="67" t="s">
        <v>358</v>
      </c>
      <c r="C45" s="83">
        <v>5508</v>
      </c>
      <c r="D45" s="83">
        <v>5382</v>
      </c>
      <c r="E45" s="83">
        <v>5178</v>
      </c>
      <c r="F45" s="83">
        <v>48</v>
      </c>
      <c r="G45" s="83">
        <v>44</v>
      </c>
      <c r="H45" s="83">
        <v>49</v>
      </c>
      <c r="I45" s="83">
        <v>6761</v>
      </c>
      <c r="J45" s="116">
        <v>6499</v>
      </c>
      <c r="K45" s="116">
        <v>6419</v>
      </c>
    </row>
    <row r="46" spans="1:11" ht="13.5" customHeight="1">
      <c r="A46" s="279"/>
      <c r="B46" s="67" t="s">
        <v>359</v>
      </c>
      <c r="C46" s="83">
        <v>11721</v>
      </c>
      <c r="D46" s="83">
        <v>11795</v>
      </c>
      <c r="E46" s="83">
        <v>11213</v>
      </c>
      <c r="F46" s="83">
        <v>70</v>
      </c>
      <c r="G46" s="83">
        <v>65</v>
      </c>
      <c r="H46" s="83">
        <v>76</v>
      </c>
      <c r="I46" s="83">
        <v>14529</v>
      </c>
      <c r="J46" s="116">
        <v>14528</v>
      </c>
      <c r="K46" s="116">
        <v>13905</v>
      </c>
    </row>
    <row r="47" spans="1:11" ht="13.5" customHeight="1">
      <c r="A47" s="279"/>
      <c r="B47" s="67" t="s">
        <v>360</v>
      </c>
      <c r="C47" s="83">
        <v>8904</v>
      </c>
      <c r="D47" s="83">
        <v>8188</v>
      </c>
      <c r="E47" s="83">
        <v>7903</v>
      </c>
      <c r="F47" s="83">
        <v>81</v>
      </c>
      <c r="G47" s="83">
        <v>64</v>
      </c>
      <c r="H47" s="83">
        <v>91</v>
      </c>
      <c r="I47" s="83">
        <v>10698</v>
      </c>
      <c r="J47" s="116">
        <v>9726</v>
      </c>
      <c r="K47" s="116">
        <v>9461</v>
      </c>
    </row>
    <row r="48" spans="1:11" ht="13.5" customHeight="1">
      <c r="A48" s="279"/>
      <c r="B48" s="67" t="s">
        <v>361</v>
      </c>
      <c r="C48" s="83">
        <v>3811</v>
      </c>
      <c r="D48" s="83">
        <v>3692</v>
      </c>
      <c r="E48" s="83">
        <v>3408</v>
      </c>
      <c r="F48" s="83">
        <v>45</v>
      </c>
      <c r="G48" s="83">
        <v>52</v>
      </c>
      <c r="H48" s="83">
        <v>46</v>
      </c>
      <c r="I48" s="83">
        <v>4447</v>
      </c>
      <c r="J48" s="116">
        <v>4190</v>
      </c>
      <c r="K48" s="116">
        <v>3882</v>
      </c>
    </row>
    <row r="49" spans="1:11" ht="13.5" customHeight="1">
      <c r="A49" s="279"/>
      <c r="B49" s="67" t="s">
        <v>362</v>
      </c>
      <c r="C49" s="83">
        <v>44340</v>
      </c>
      <c r="D49" s="83">
        <v>44445</v>
      </c>
      <c r="E49" s="83">
        <v>43326</v>
      </c>
      <c r="F49" s="83">
        <v>195</v>
      </c>
      <c r="G49" s="83">
        <v>170</v>
      </c>
      <c r="H49" s="83">
        <v>157</v>
      </c>
      <c r="I49" s="83">
        <v>57447</v>
      </c>
      <c r="J49" s="116">
        <v>58099</v>
      </c>
      <c r="K49" s="116">
        <v>56720</v>
      </c>
    </row>
    <row r="50" spans="1:11" ht="13.5" customHeight="1">
      <c r="A50" s="279"/>
      <c r="B50" s="67" t="s">
        <v>363</v>
      </c>
      <c r="C50" s="83">
        <v>7762</v>
      </c>
      <c r="D50" s="83">
        <v>9038</v>
      </c>
      <c r="E50" s="83">
        <v>9291</v>
      </c>
      <c r="F50" s="83">
        <v>37</v>
      </c>
      <c r="G50" s="83">
        <v>58</v>
      </c>
      <c r="H50" s="83">
        <v>49</v>
      </c>
      <c r="I50" s="83">
        <v>10445</v>
      </c>
      <c r="J50" s="116">
        <v>11976</v>
      </c>
      <c r="K50" s="116">
        <v>12328</v>
      </c>
    </row>
    <row r="51" spans="1:11" ht="13.5" customHeight="1">
      <c r="A51" s="279"/>
      <c r="B51" s="67" t="s">
        <v>364</v>
      </c>
      <c r="C51" s="83">
        <v>7643</v>
      </c>
      <c r="D51" s="83">
        <v>7301</v>
      </c>
      <c r="E51" s="83">
        <v>7253</v>
      </c>
      <c r="F51" s="83">
        <v>67</v>
      </c>
      <c r="G51" s="83">
        <v>52</v>
      </c>
      <c r="H51" s="83">
        <v>47</v>
      </c>
      <c r="I51" s="83">
        <v>9888</v>
      </c>
      <c r="J51" s="116">
        <v>9483</v>
      </c>
      <c r="K51" s="116">
        <v>9322</v>
      </c>
    </row>
    <row r="52" spans="1:11" ht="13.5" customHeight="1">
      <c r="A52" s="279"/>
      <c r="B52" s="67" t="s">
        <v>365</v>
      </c>
      <c r="C52" s="83">
        <v>11157</v>
      </c>
      <c r="D52" s="83">
        <v>10830</v>
      </c>
      <c r="E52" s="83">
        <v>10475</v>
      </c>
      <c r="F52" s="83">
        <v>88</v>
      </c>
      <c r="G52" s="83">
        <v>78</v>
      </c>
      <c r="H52" s="83">
        <v>86</v>
      </c>
      <c r="I52" s="83">
        <v>14308</v>
      </c>
      <c r="J52" s="116">
        <v>13676</v>
      </c>
      <c r="K52" s="116">
        <v>13438</v>
      </c>
    </row>
    <row r="53" spans="1:11" ht="13.5" customHeight="1">
      <c r="A53" s="279"/>
      <c r="B53" s="67" t="s">
        <v>366</v>
      </c>
      <c r="C53" s="83">
        <v>6626</v>
      </c>
      <c r="D53" s="83">
        <v>6331</v>
      </c>
      <c r="E53" s="83">
        <v>6203</v>
      </c>
      <c r="F53" s="83">
        <v>52</v>
      </c>
      <c r="G53" s="83">
        <v>65</v>
      </c>
      <c r="H53" s="83">
        <v>45</v>
      </c>
      <c r="I53" s="83">
        <v>8660</v>
      </c>
      <c r="J53" s="116">
        <v>8241</v>
      </c>
      <c r="K53" s="116">
        <v>8073</v>
      </c>
    </row>
    <row r="54" spans="1:11" ht="13.5" customHeight="1">
      <c r="A54" s="279"/>
      <c r="B54" s="67" t="s">
        <v>367</v>
      </c>
      <c r="C54" s="83">
        <v>11000</v>
      </c>
      <c r="D54" s="83">
        <v>11000</v>
      </c>
      <c r="E54" s="83">
        <v>10967</v>
      </c>
      <c r="F54" s="83">
        <v>73</v>
      </c>
      <c r="G54" s="83">
        <v>51</v>
      </c>
      <c r="H54" s="83">
        <v>49</v>
      </c>
      <c r="I54" s="83">
        <v>13171</v>
      </c>
      <c r="J54" s="116">
        <v>13145</v>
      </c>
      <c r="K54" s="116">
        <v>13097</v>
      </c>
    </row>
    <row r="55" spans="1:11" ht="13.5" customHeight="1">
      <c r="A55" s="279"/>
      <c r="B55" s="67" t="s">
        <v>368</v>
      </c>
      <c r="C55" s="83">
        <v>10985</v>
      </c>
      <c r="D55" s="83">
        <v>10531</v>
      </c>
      <c r="E55" s="83">
        <v>10062</v>
      </c>
      <c r="F55" s="83">
        <v>101</v>
      </c>
      <c r="G55" s="83">
        <v>94</v>
      </c>
      <c r="H55" s="83">
        <v>78</v>
      </c>
      <c r="I55" s="83">
        <v>13418</v>
      </c>
      <c r="J55" s="116">
        <v>12783</v>
      </c>
      <c r="K55" s="116">
        <v>12269</v>
      </c>
    </row>
    <row r="56" spans="1:11" ht="13.5" customHeight="1" thickBot="1">
      <c r="A56" s="279"/>
      <c r="B56" s="56" t="s">
        <v>369</v>
      </c>
      <c r="C56" s="85">
        <v>6324</v>
      </c>
      <c r="D56" s="85">
        <v>6501</v>
      </c>
      <c r="E56" s="85">
        <v>6788</v>
      </c>
      <c r="F56" s="85">
        <v>47</v>
      </c>
      <c r="G56" s="85">
        <v>47</v>
      </c>
      <c r="H56" s="85">
        <v>45</v>
      </c>
      <c r="I56" s="85">
        <v>7524</v>
      </c>
      <c r="J56" s="118">
        <v>7722</v>
      </c>
      <c r="K56" s="118">
        <v>8045</v>
      </c>
    </row>
    <row r="57" spans="2:11" ht="12">
      <c r="B57" s="39" t="s">
        <v>370</v>
      </c>
      <c r="C57" s="39"/>
      <c r="D57" s="39"/>
      <c r="E57" s="39"/>
      <c r="F57" s="39"/>
      <c r="G57" s="39"/>
      <c r="H57" s="39"/>
      <c r="I57" s="39"/>
      <c r="J57" s="39"/>
      <c r="K57" s="39"/>
    </row>
  </sheetData>
  <mergeCells count="4">
    <mergeCell ref="B5:B6"/>
    <mergeCell ref="C5:E5"/>
    <mergeCell ref="F5:H5"/>
    <mergeCell ref="I5:K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99"/>
  <sheetViews>
    <sheetView zoomScaleSheetLayoutView="100" workbookViewId="0" topLeftCell="A1">
      <selection activeCell="B3" sqref="B3"/>
    </sheetView>
  </sheetViews>
  <sheetFormatPr defaultColWidth="9.00390625" defaultRowHeight="13.5"/>
  <cols>
    <col min="1" max="1" width="2.25390625" style="254" customWidth="1"/>
    <col min="2" max="2" width="3.125" style="255" customWidth="1"/>
    <col min="3" max="3" width="2.625" style="254" customWidth="1"/>
    <col min="4" max="4" width="16.125" style="254" customWidth="1"/>
    <col min="5" max="5" width="7.25390625" style="254" customWidth="1"/>
    <col min="6" max="6" width="5.625" style="255" customWidth="1"/>
    <col min="7" max="12" width="11.625" style="256" customWidth="1"/>
    <col min="13" max="13" width="3.25390625" style="256" customWidth="1"/>
    <col min="14" max="16384" width="9.00390625" style="254" customWidth="1"/>
  </cols>
  <sheetData>
    <row r="1" spans="2:13" ht="18" customHeight="1">
      <c r="B1" s="2" t="s">
        <v>566</v>
      </c>
      <c r="C1" s="1"/>
      <c r="D1" s="1"/>
      <c r="E1" s="1"/>
      <c r="J1" s="257"/>
      <c r="K1" s="257"/>
      <c r="L1" s="258"/>
      <c r="M1" s="257"/>
    </row>
    <row r="2" spans="2:13" ht="15" customHeight="1" thickBot="1">
      <c r="B2" s="259"/>
      <c r="C2" s="260"/>
      <c r="D2" s="260"/>
      <c r="E2" s="260"/>
      <c r="F2" s="259"/>
      <c r="G2" s="261"/>
      <c r="H2" s="392"/>
      <c r="I2" s="392"/>
      <c r="J2" s="392"/>
      <c r="K2" s="261"/>
      <c r="L2" s="262" t="s">
        <v>567</v>
      </c>
      <c r="M2" s="261"/>
    </row>
    <row r="3" spans="2:13" ht="12.75" thickTop="1">
      <c r="B3" s="413" t="s">
        <v>517</v>
      </c>
      <c r="C3" s="414"/>
      <c r="D3" s="414"/>
      <c r="E3" s="414"/>
      <c r="F3" s="415"/>
      <c r="G3" s="420" t="s">
        <v>0</v>
      </c>
      <c r="H3" s="379" t="s">
        <v>562</v>
      </c>
      <c r="I3" s="382" t="s">
        <v>1</v>
      </c>
      <c r="J3" s="379" t="s">
        <v>563</v>
      </c>
      <c r="K3" s="379" t="s">
        <v>2</v>
      </c>
      <c r="L3" s="388" t="s">
        <v>3</v>
      </c>
      <c r="M3" s="246"/>
    </row>
    <row r="4" spans="2:13" ht="12">
      <c r="B4" s="416"/>
      <c r="C4" s="416"/>
      <c r="D4" s="416"/>
      <c r="E4" s="416"/>
      <c r="F4" s="417"/>
      <c r="G4" s="421"/>
      <c r="H4" s="380"/>
      <c r="I4" s="383"/>
      <c r="J4" s="380"/>
      <c r="K4" s="380"/>
      <c r="L4" s="389"/>
      <c r="M4" s="246"/>
    </row>
    <row r="5" spans="2:13" ht="12">
      <c r="B5" s="418"/>
      <c r="C5" s="418"/>
      <c r="D5" s="418"/>
      <c r="E5" s="418"/>
      <c r="F5" s="419"/>
      <c r="G5" s="422"/>
      <c r="H5" s="381"/>
      <c r="I5" s="378"/>
      <c r="J5" s="381"/>
      <c r="K5" s="381"/>
      <c r="L5" s="390"/>
      <c r="M5" s="246"/>
    </row>
    <row r="6" spans="2:16" ht="15" customHeight="1">
      <c r="B6" s="391" t="s">
        <v>54</v>
      </c>
      <c r="C6" s="408" t="s">
        <v>4</v>
      </c>
      <c r="D6" s="402"/>
      <c r="E6" s="409"/>
      <c r="F6" s="247" t="s">
        <v>504</v>
      </c>
      <c r="G6" s="163">
        <v>19</v>
      </c>
      <c r="H6" s="192">
        <v>2</v>
      </c>
      <c r="I6" s="192" t="s">
        <v>568</v>
      </c>
      <c r="J6" s="192" t="s">
        <v>568</v>
      </c>
      <c r="K6" s="192">
        <v>16</v>
      </c>
      <c r="L6" s="193">
        <v>1</v>
      </c>
      <c r="M6" s="90"/>
      <c r="N6" s="1"/>
      <c r="O6" s="1"/>
      <c r="P6" s="1"/>
    </row>
    <row r="7" spans="2:16" ht="15" customHeight="1">
      <c r="B7" s="384"/>
      <c r="C7" s="404" t="s">
        <v>5</v>
      </c>
      <c r="D7" s="401"/>
      <c r="E7" s="405"/>
      <c r="F7" s="248" t="s">
        <v>57</v>
      </c>
      <c r="G7" s="166">
        <v>0</v>
      </c>
      <c r="H7" s="166">
        <f>SUM(I7:M7)</f>
        <v>0</v>
      </c>
      <c r="I7" s="164" t="s">
        <v>568</v>
      </c>
      <c r="J7" s="164" t="s">
        <v>568</v>
      </c>
      <c r="K7" s="164" t="s">
        <v>568</v>
      </c>
      <c r="L7" s="167" t="s">
        <v>568</v>
      </c>
      <c r="M7" s="90"/>
      <c r="N7" s="1"/>
      <c r="O7" s="1"/>
      <c r="P7" s="1"/>
    </row>
    <row r="8" spans="2:16" ht="15" customHeight="1">
      <c r="B8" s="384"/>
      <c r="C8" s="404" t="s">
        <v>505</v>
      </c>
      <c r="D8" s="401"/>
      <c r="E8" s="44" t="s">
        <v>55</v>
      </c>
      <c r="F8" s="248" t="s">
        <v>57</v>
      </c>
      <c r="G8" s="166">
        <v>137</v>
      </c>
      <c r="H8" s="164">
        <v>10</v>
      </c>
      <c r="I8" s="164" t="s">
        <v>569</v>
      </c>
      <c r="J8" s="164" t="s">
        <v>569</v>
      </c>
      <c r="K8" s="164">
        <v>127</v>
      </c>
      <c r="L8" s="167" t="s">
        <v>569</v>
      </c>
      <c r="M8" s="90"/>
      <c r="N8" s="1"/>
      <c r="O8" s="1"/>
      <c r="P8" s="1"/>
    </row>
    <row r="9" spans="2:16" ht="15" customHeight="1">
      <c r="B9" s="385"/>
      <c r="C9" s="406"/>
      <c r="D9" s="403"/>
      <c r="E9" s="249" t="s">
        <v>56</v>
      </c>
      <c r="F9" s="250" t="s">
        <v>57</v>
      </c>
      <c r="G9" s="194">
        <v>153</v>
      </c>
      <c r="H9" s="195">
        <v>35</v>
      </c>
      <c r="I9" s="164" t="s">
        <v>570</v>
      </c>
      <c r="J9" s="164" t="s">
        <v>570</v>
      </c>
      <c r="K9" s="164">
        <v>118</v>
      </c>
      <c r="L9" s="167" t="s">
        <v>570</v>
      </c>
      <c r="M9" s="90"/>
      <c r="N9" s="1"/>
      <c r="O9" s="1"/>
      <c r="P9" s="1"/>
    </row>
    <row r="10" spans="2:16" ht="15" customHeight="1">
      <c r="B10" s="423" t="s">
        <v>373</v>
      </c>
      <c r="C10" s="404" t="s">
        <v>6</v>
      </c>
      <c r="D10" s="401"/>
      <c r="E10" s="401"/>
      <c r="F10" s="248" t="s">
        <v>506</v>
      </c>
      <c r="G10" s="166">
        <v>0</v>
      </c>
      <c r="H10" s="120" t="s">
        <v>568</v>
      </c>
      <c r="I10" s="192" t="s">
        <v>568</v>
      </c>
      <c r="J10" s="192" t="s">
        <v>568</v>
      </c>
      <c r="K10" s="192" t="s">
        <v>568</v>
      </c>
      <c r="L10" s="193" t="s">
        <v>568</v>
      </c>
      <c r="M10" s="90"/>
      <c r="N10" s="1"/>
      <c r="O10" s="1"/>
      <c r="P10" s="1"/>
    </row>
    <row r="11" spans="2:16" ht="15" customHeight="1">
      <c r="B11" s="424"/>
      <c r="C11" s="404"/>
      <c r="D11" s="401"/>
      <c r="E11" s="401"/>
      <c r="F11" s="248" t="s">
        <v>507</v>
      </c>
      <c r="G11" s="166">
        <v>0</v>
      </c>
      <c r="H11" s="120" t="s">
        <v>568</v>
      </c>
      <c r="I11" s="164" t="s">
        <v>568</v>
      </c>
      <c r="J11" s="164" t="s">
        <v>568</v>
      </c>
      <c r="K11" s="164" t="s">
        <v>568</v>
      </c>
      <c r="L11" s="167" t="s">
        <v>568</v>
      </c>
      <c r="M11" s="90"/>
      <c r="N11" s="1"/>
      <c r="O11" s="1"/>
      <c r="P11" s="1"/>
    </row>
    <row r="12" spans="2:16" ht="15" customHeight="1">
      <c r="B12" s="424"/>
      <c r="C12" s="404"/>
      <c r="D12" s="401"/>
      <c r="E12" s="401"/>
      <c r="F12" s="248" t="s">
        <v>57</v>
      </c>
      <c r="G12" s="166">
        <v>0</v>
      </c>
      <c r="H12" s="120" t="s">
        <v>568</v>
      </c>
      <c r="I12" s="195" t="s">
        <v>568</v>
      </c>
      <c r="J12" s="195" t="s">
        <v>568</v>
      </c>
      <c r="K12" s="195" t="s">
        <v>568</v>
      </c>
      <c r="L12" s="210" t="s">
        <v>568</v>
      </c>
      <c r="M12" s="90"/>
      <c r="N12" s="1"/>
      <c r="O12" s="1"/>
      <c r="P12" s="1"/>
    </row>
    <row r="13" spans="2:16" ht="15" customHeight="1">
      <c r="B13" s="424"/>
      <c r="C13" s="408" t="s">
        <v>7</v>
      </c>
      <c r="D13" s="409"/>
      <c r="E13" s="409"/>
      <c r="F13" s="247" t="s">
        <v>58</v>
      </c>
      <c r="G13" s="163">
        <v>13</v>
      </c>
      <c r="H13" s="192">
        <v>12</v>
      </c>
      <c r="I13" s="192" t="s">
        <v>568</v>
      </c>
      <c r="J13" s="192" t="s">
        <v>568</v>
      </c>
      <c r="K13" s="192">
        <v>1</v>
      </c>
      <c r="L13" s="193" t="s">
        <v>568</v>
      </c>
      <c r="M13" s="90"/>
      <c r="N13" s="1"/>
      <c r="O13" s="1"/>
      <c r="P13" s="1"/>
    </row>
    <row r="14" spans="2:16" ht="15" customHeight="1">
      <c r="B14" s="424"/>
      <c r="C14" s="426"/>
      <c r="D14" s="405"/>
      <c r="E14" s="405"/>
      <c r="F14" s="248" t="s">
        <v>59</v>
      </c>
      <c r="G14" s="166">
        <v>12</v>
      </c>
      <c r="H14" s="164">
        <v>11</v>
      </c>
      <c r="I14" s="164" t="s">
        <v>568</v>
      </c>
      <c r="J14" s="164" t="s">
        <v>568</v>
      </c>
      <c r="K14" s="164">
        <v>1</v>
      </c>
      <c r="L14" s="167" t="s">
        <v>568</v>
      </c>
      <c r="M14" s="90"/>
      <c r="N14" s="1"/>
      <c r="O14" s="1"/>
      <c r="P14" s="1"/>
    </row>
    <row r="15" spans="2:16" ht="15" customHeight="1">
      <c r="B15" s="424"/>
      <c r="C15" s="427"/>
      <c r="D15" s="407"/>
      <c r="E15" s="407"/>
      <c r="F15" s="250" t="s">
        <v>57</v>
      </c>
      <c r="G15" s="194">
        <v>35</v>
      </c>
      <c r="H15" s="195">
        <v>33</v>
      </c>
      <c r="I15" s="195" t="s">
        <v>568</v>
      </c>
      <c r="J15" s="195" t="s">
        <v>568</v>
      </c>
      <c r="K15" s="195">
        <v>2</v>
      </c>
      <c r="L15" s="210" t="s">
        <v>568</v>
      </c>
      <c r="M15" s="90"/>
      <c r="N15" s="1"/>
      <c r="O15" s="1"/>
      <c r="P15" s="1"/>
    </row>
    <row r="16" spans="2:16" ht="15" customHeight="1">
      <c r="B16" s="424"/>
      <c r="C16" s="404" t="s">
        <v>8</v>
      </c>
      <c r="D16" s="405"/>
      <c r="E16" s="405"/>
      <c r="F16" s="248" t="s">
        <v>58</v>
      </c>
      <c r="G16" s="166">
        <v>1125</v>
      </c>
      <c r="H16" s="164">
        <v>1008</v>
      </c>
      <c r="I16" s="164">
        <v>1</v>
      </c>
      <c r="J16" s="196">
        <v>4</v>
      </c>
      <c r="K16" s="197">
        <v>112</v>
      </c>
      <c r="L16" s="193" t="s">
        <v>568</v>
      </c>
      <c r="M16" s="90"/>
      <c r="N16" s="1"/>
      <c r="O16" s="1"/>
      <c r="P16" s="1"/>
    </row>
    <row r="17" spans="2:16" ht="15" customHeight="1">
      <c r="B17" s="424"/>
      <c r="C17" s="426"/>
      <c r="D17" s="405"/>
      <c r="E17" s="405"/>
      <c r="F17" s="248" t="s">
        <v>59</v>
      </c>
      <c r="G17" s="166">
        <v>240</v>
      </c>
      <c r="H17" s="164">
        <v>142</v>
      </c>
      <c r="I17" s="164">
        <v>1</v>
      </c>
      <c r="J17" s="196">
        <v>4</v>
      </c>
      <c r="K17" s="196">
        <v>93</v>
      </c>
      <c r="L17" s="167" t="s">
        <v>568</v>
      </c>
      <c r="M17" s="90"/>
      <c r="N17" s="1"/>
      <c r="O17" s="1"/>
      <c r="P17" s="1"/>
    </row>
    <row r="18" spans="2:16" ht="15" customHeight="1">
      <c r="B18" s="424"/>
      <c r="C18" s="426"/>
      <c r="D18" s="405"/>
      <c r="E18" s="405"/>
      <c r="F18" s="248" t="s">
        <v>57</v>
      </c>
      <c r="G18" s="166">
        <v>764</v>
      </c>
      <c r="H18" s="195">
        <v>494</v>
      </c>
      <c r="I18" s="164">
        <v>3</v>
      </c>
      <c r="J18" s="196">
        <v>14</v>
      </c>
      <c r="K18" s="199">
        <v>253</v>
      </c>
      <c r="L18" s="210" t="s">
        <v>568</v>
      </c>
      <c r="M18" s="90"/>
      <c r="N18" s="1"/>
      <c r="O18" s="1"/>
      <c r="P18" s="1"/>
    </row>
    <row r="19" spans="2:16" ht="15" customHeight="1">
      <c r="B19" s="424"/>
      <c r="C19" s="408" t="s">
        <v>9</v>
      </c>
      <c r="D19" s="409"/>
      <c r="E19" s="409"/>
      <c r="F19" s="247" t="s">
        <v>58</v>
      </c>
      <c r="G19" s="163">
        <v>29</v>
      </c>
      <c r="H19" s="120" t="s">
        <v>568</v>
      </c>
      <c r="I19" s="197">
        <v>2</v>
      </c>
      <c r="J19" s="192">
        <v>27</v>
      </c>
      <c r="K19" s="192" t="s">
        <v>568</v>
      </c>
      <c r="L19" s="193" t="s">
        <v>568</v>
      </c>
      <c r="M19" s="90"/>
      <c r="N19" s="1"/>
      <c r="O19" s="1"/>
      <c r="P19" s="1"/>
    </row>
    <row r="20" spans="2:16" ht="15" customHeight="1">
      <c r="B20" s="424"/>
      <c r="C20" s="426"/>
      <c r="D20" s="405"/>
      <c r="E20" s="405"/>
      <c r="F20" s="248" t="s">
        <v>59</v>
      </c>
      <c r="G20" s="166">
        <v>26</v>
      </c>
      <c r="H20" s="120" t="s">
        <v>568</v>
      </c>
      <c r="I20" s="196">
        <v>2</v>
      </c>
      <c r="J20" s="164">
        <v>24</v>
      </c>
      <c r="K20" s="164" t="s">
        <v>568</v>
      </c>
      <c r="L20" s="167" t="s">
        <v>568</v>
      </c>
      <c r="M20" s="90"/>
      <c r="N20" s="1"/>
      <c r="O20" s="1"/>
      <c r="P20" s="1"/>
    </row>
    <row r="21" spans="2:16" ht="15" customHeight="1">
      <c r="B21" s="424"/>
      <c r="C21" s="427"/>
      <c r="D21" s="407"/>
      <c r="E21" s="407"/>
      <c r="F21" s="250" t="s">
        <v>57</v>
      </c>
      <c r="G21" s="194">
        <v>71</v>
      </c>
      <c r="H21" s="209" t="s">
        <v>568</v>
      </c>
      <c r="I21" s="199">
        <v>3</v>
      </c>
      <c r="J21" s="164">
        <v>68</v>
      </c>
      <c r="K21" s="164" t="s">
        <v>568</v>
      </c>
      <c r="L21" s="167" t="s">
        <v>568</v>
      </c>
      <c r="M21" s="90"/>
      <c r="N21" s="1"/>
      <c r="O21" s="1"/>
      <c r="P21" s="1"/>
    </row>
    <row r="22" spans="2:16" ht="15" customHeight="1">
      <c r="B22" s="424"/>
      <c r="C22" s="404" t="s">
        <v>10</v>
      </c>
      <c r="D22" s="405"/>
      <c r="E22" s="405"/>
      <c r="F22" s="248" t="s">
        <v>58</v>
      </c>
      <c r="G22" s="166">
        <v>212</v>
      </c>
      <c r="H22" s="120" t="s">
        <v>568</v>
      </c>
      <c r="I22" s="196">
        <v>6</v>
      </c>
      <c r="J22" s="192">
        <v>191</v>
      </c>
      <c r="K22" s="192">
        <v>15</v>
      </c>
      <c r="L22" s="193" t="s">
        <v>568</v>
      </c>
      <c r="M22" s="90"/>
      <c r="N22" s="1"/>
      <c r="O22" s="1"/>
      <c r="P22" s="1"/>
    </row>
    <row r="23" spans="2:16" ht="15" customHeight="1">
      <c r="B23" s="424"/>
      <c r="C23" s="426"/>
      <c r="D23" s="405"/>
      <c r="E23" s="405"/>
      <c r="F23" s="248" t="s">
        <v>59</v>
      </c>
      <c r="G23" s="166">
        <v>144</v>
      </c>
      <c r="H23" s="120" t="s">
        <v>568</v>
      </c>
      <c r="I23" s="196">
        <v>6</v>
      </c>
      <c r="J23" s="164">
        <v>121</v>
      </c>
      <c r="K23" s="164">
        <v>17</v>
      </c>
      <c r="L23" s="167" t="s">
        <v>568</v>
      </c>
      <c r="M23" s="90"/>
      <c r="N23" s="1"/>
      <c r="O23" s="1"/>
      <c r="P23" s="1"/>
    </row>
    <row r="24" spans="2:16" ht="15" customHeight="1">
      <c r="B24" s="425"/>
      <c r="C24" s="426"/>
      <c r="D24" s="405"/>
      <c r="E24" s="405"/>
      <c r="F24" s="248" t="s">
        <v>57</v>
      </c>
      <c r="G24" s="166">
        <v>428</v>
      </c>
      <c r="H24" s="120" t="s">
        <v>568</v>
      </c>
      <c r="I24" s="196">
        <v>15</v>
      </c>
      <c r="J24" s="164">
        <v>356</v>
      </c>
      <c r="K24" s="164">
        <v>57</v>
      </c>
      <c r="L24" s="167" t="s">
        <v>568</v>
      </c>
      <c r="M24" s="90"/>
      <c r="N24" s="1"/>
      <c r="O24" s="1"/>
      <c r="P24" s="1"/>
    </row>
    <row r="25" spans="2:16" ht="15" customHeight="1">
      <c r="B25" s="431" t="s">
        <v>11</v>
      </c>
      <c r="C25" s="408" t="s">
        <v>12</v>
      </c>
      <c r="D25" s="409"/>
      <c r="E25" s="409"/>
      <c r="F25" s="247" t="s">
        <v>58</v>
      </c>
      <c r="G25" s="163">
        <v>40</v>
      </c>
      <c r="H25" s="192">
        <v>8</v>
      </c>
      <c r="I25" s="192" t="s">
        <v>564</v>
      </c>
      <c r="J25" s="192" t="s">
        <v>564</v>
      </c>
      <c r="K25" s="192">
        <v>32</v>
      </c>
      <c r="L25" s="193" t="s">
        <v>564</v>
      </c>
      <c r="M25" s="90"/>
      <c r="N25" s="1"/>
      <c r="O25" s="1"/>
      <c r="P25" s="1"/>
    </row>
    <row r="26" spans="2:16" ht="15" customHeight="1">
      <c r="B26" s="432"/>
      <c r="C26" s="404" t="s">
        <v>13</v>
      </c>
      <c r="D26" s="405"/>
      <c r="E26" s="405"/>
      <c r="F26" s="248" t="s">
        <v>58</v>
      </c>
      <c r="G26" s="166">
        <v>293</v>
      </c>
      <c r="H26" s="164">
        <v>113</v>
      </c>
      <c r="I26" s="164">
        <v>2</v>
      </c>
      <c r="J26" s="164">
        <v>28</v>
      </c>
      <c r="K26" s="164">
        <v>150</v>
      </c>
      <c r="L26" s="167" t="s">
        <v>564</v>
      </c>
      <c r="M26" s="90"/>
      <c r="N26" s="1"/>
      <c r="O26" s="1"/>
      <c r="P26" s="1"/>
    </row>
    <row r="27" spans="2:16" ht="15" customHeight="1">
      <c r="B27" s="433" t="s">
        <v>374</v>
      </c>
      <c r="C27" s="436" t="s">
        <v>14</v>
      </c>
      <c r="D27" s="402" t="s">
        <v>15</v>
      </c>
      <c r="E27" s="409"/>
      <c r="F27" s="251" t="s">
        <v>571</v>
      </c>
      <c r="G27" s="200">
        <v>0</v>
      </c>
      <c r="H27" s="201" t="s">
        <v>572</v>
      </c>
      <c r="I27" s="201" t="s">
        <v>572</v>
      </c>
      <c r="J27" s="201" t="s">
        <v>572</v>
      </c>
      <c r="K27" s="201" t="s">
        <v>572</v>
      </c>
      <c r="L27" s="202" t="s">
        <v>572</v>
      </c>
      <c r="M27" s="90"/>
      <c r="N27" s="1"/>
      <c r="O27" s="1"/>
      <c r="P27" s="1"/>
    </row>
    <row r="28" spans="2:16" ht="15" customHeight="1">
      <c r="B28" s="434"/>
      <c r="C28" s="437"/>
      <c r="D28" s="401" t="s">
        <v>16</v>
      </c>
      <c r="E28" s="401"/>
      <c r="F28" s="69" t="s">
        <v>565</v>
      </c>
      <c r="G28" s="203">
        <v>0</v>
      </c>
      <c r="H28" s="204" t="s">
        <v>572</v>
      </c>
      <c r="I28" s="204" t="s">
        <v>572</v>
      </c>
      <c r="J28" s="204" t="s">
        <v>572</v>
      </c>
      <c r="K28" s="204" t="s">
        <v>572</v>
      </c>
      <c r="L28" s="205" t="s">
        <v>572</v>
      </c>
      <c r="M28" s="90"/>
      <c r="N28" s="1"/>
      <c r="O28" s="1"/>
      <c r="P28" s="1"/>
    </row>
    <row r="29" spans="2:16" ht="15" customHeight="1">
      <c r="B29" s="434"/>
      <c r="C29" s="436" t="s">
        <v>17</v>
      </c>
      <c r="D29" s="402" t="s">
        <v>15</v>
      </c>
      <c r="E29" s="402"/>
      <c r="F29" s="251" t="s">
        <v>565</v>
      </c>
      <c r="G29" s="200">
        <v>0</v>
      </c>
      <c r="H29" s="201" t="s">
        <v>572</v>
      </c>
      <c r="I29" s="201" t="s">
        <v>572</v>
      </c>
      <c r="J29" s="201" t="s">
        <v>572</v>
      </c>
      <c r="K29" s="201" t="s">
        <v>572</v>
      </c>
      <c r="L29" s="202" t="s">
        <v>572</v>
      </c>
      <c r="M29" s="90"/>
      <c r="N29" s="1"/>
      <c r="O29" s="1"/>
      <c r="P29" s="1"/>
    </row>
    <row r="30" spans="2:16" ht="15" customHeight="1">
      <c r="B30" s="434"/>
      <c r="C30" s="438"/>
      <c r="D30" s="403" t="s">
        <v>16</v>
      </c>
      <c r="E30" s="403"/>
      <c r="F30" s="216" t="s">
        <v>565</v>
      </c>
      <c r="G30" s="206">
        <v>0</v>
      </c>
      <c r="H30" s="207" t="s">
        <v>572</v>
      </c>
      <c r="I30" s="207" t="s">
        <v>572</v>
      </c>
      <c r="J30" s="207" t="s">
        <v>572</v>
      </c>
      <c r="K30" s="207" t="s">
        <v>572</v>
      </c>
      <c r="L30" s="208" t="s">
        <v>572</v>
      </c>
      <c r="M30" s="90"/>
      <c r="N30" s="1"/>
      <c r="O30" s="1"/>
      <c r="P30" s="1"/>
    </row>
    <row r="31" spans="2:16" ht="15" customHeight="1">
      <c r="B31" s="434"/>
      <c r="C31" s="404" t="s">
        <v>18</v>
      </c>
      <c r="D31" s="405"/>
      <c r="E31" s="405"/>
      <c r="F31" s="248" t="s">
        <v>508</v>
      </c>
      <c r="G31" s="120">
        <v>0</v>
      </c>
      <c r="H31" s="164" t="s">
        <v>572</v>
      </c>
      <c r="I31" s="164" t="s">
        <v>572</v>
      </c>
      <c r="J31" s="164" t="s">
        <v>572</v>
      </c>
      <c r="K31" s="164" t="s">
        <v>572</v>
      </c>
      <c r="L31" s="193" t="s">
        <v>572</v>
      </c>
      <c r="M31" s="90"/>
      <c r="N31" s="1"/>
      <c r="O31" s="1"/>
      <c r="P31" s="1"/>
    </row>
    <row r="32" spans="2:16" ht="15" customHeight="1">
      <c r="B32" s="434"/>
      <c r="C32" s="404" t="s">
        <v>19</v>
      </c>
      <c r="D32" s="405"/>
      <c r="E32" s="405"/>
      <c r="F32" s="248" t="s">
        <v>60</v>
      </c>
      <c r="G32" s="120">
        <v>8</v>
      </c>
      <c r="H32" s="164">
        <v>8</v>
      </c>
      <c r="I32" s="164" t="s">
        <v>572</v>
      </c>
      <c r="J32" s="164" t="s">
        <v>572</v>
      </c>
      <c r="K32" s="164" t="s">
        <v>572</v>
      </c>
      <c r="L32" s="167" t="s">
        <v>572</v>
      </c>
      <c r="M32" s="90"/>
      <c r="N32" s="1"/>
      <c r="O32" s="1"/>
      <c r="P32" s="1"/>
    </row>
    <row r="33" spans="2:16" ht="15" customHeight="1">
      <c r="B33" s="434"/>
      <c r="C33" s="404" t="s">
        <v>20</v>
      </c>
      <c r="D33" s="405"/>
      <c r="E33" s="405"/>
      <c r="F33" s="248" t="s">
        <v>60</v>
      </c>
      <c r="G33" s="120">
        <v>115</v>
      </c>
      <c r="H33" s="164">
        <v>23</v>
      </c>
      <c r="I33" s="164">
        <v>7</v>
      </c>
      <c r="J33" s="164">
        <v>55</v>
      </c>
      <c r="K33" s="164">
        <v>19</v>
      </c>
      <c r="L33" s="167">
        <v>11</v>
      </c>
      <c r="M33" s="90"/>
      <c r="N33" s="1"/>
      <c r="O33" s="1"/>
      <c r="P33" s="1"/>
    </row>
    <row r="34" spans="2:16" ht="15" customHeight="1">
      <c r="B34" s="434"/>
      <c r="C34" s="404" t="s">
        <v>21</v>
      </c>
      <c r="D34" s="405"/>
      <c r="E34" s="405"/>
      <c r="F34" s="248" t="s">
        <v>60</v>
      </c>
      <c r="G34" s="120">
        <v>1</v>
      </c>
      <c r="H34" s="164" t="s">
        <v>573</v>
      </c>
      <c r="I34" s="164" t="s">
        <v>573</v>
      </c>
      <c r="J34" s="164">
        <v>1</v>
      </c>
      <c r="K34" s="164" t="s">
        <v>573</v>
      </c>
      <c r="L34" s="167" t="s">
        <v>573</v>
      </c>
      <c r="M34" s="90"/>
      <c r="N34" s="1"/>
      <c r="O34" s="1"/>
      <c r="P34" s="1"/>
    </row>
    <row r="35" spans="2:16" ht="15" customHeight="1">
      <c r="B35" s="434"/>
      <c r="C35" s="404" t="s">
        <v>22</v>
      </c>
      <c r="D35" s="405"/>
      <c r="E35" s="405"/>
      <c r="F35" s="248" t="s">
        <v>60</v>
      </c>
      <c r="G35" s="120">
        <v>157</v>
      </c>
      <c r="H35" s="164">
        <v>6</v>
      </c>
      <c r="I35" s="164" t="s">
        <v>573</v>
      </c>
      <c r="J35" s="164">
        <v>151</v>
      </c>
      <c r="K35" s="164" t="s">
        <v>573</v>
      </c>
      <c r="L35" s="167" t="s">
        <v>573</v>
      </c>
      <c r="M35" s="90"/>
      <c r="N35" s="1"/>
      <c r="O35" s="1"/>
      <c r="P35" s="1"/>
    </row>
    <row r="36" spans="2:16" ht="15" customHeight="1">
      <c r="B36" s="434"/>
      <c r="C36" s="404" t="s">
        <v>23</v>
      </c>
      <c r="D36" s="405"/>
      <c r="E36" s="405"/>
      <c r="F36" s="248" t="s">
        <v>60</v>
      </c>
      <c r="G36" s="120">
        <v>1</v>
      </c>
      <c r="H36" s="164" t="s">
        <v>573</v>
      </c>
      <c r="I36" s="164" t="s">
        <v>573</v>
      </c>
      <c r="J36" s="164">
        <v>1</v>
      </c>
      <c r="K36" s="164" t="s">
        <v>573</v>
      </c>
      <c r="L36" s="167" t="s">
        <v>573</v>
      </c>
      <c r="M36" s="90"/>
      <c r="N36" s="1"/>
      <c r="O36" s="1"/>
      <c r="P36" s="1"/>
    </row>
    <row r="37" spans="2:16" ht="15" customHeight="1">
      <c r="B37" s="434"/>
      <c r="C37" s="404" t="s">
        <v>24</v>
      </c>
      <c r="D37" s="405"/>
      <c r="E37" s="405"/>
      <c r="F37" s="248" t="s">
        <v>60</v>
      </c>
      <c r="G37" s="120">
        <v>3</v>
      </c>
      <c r="H37" s="164" t="s">
        <v>573</v>
      </c>
      <c r="I37" s="164" t="s">
        <v>573</v>
      </c>
      <c r="J37" s="164">
        <v>3</v>
      </c>
      <c r="K37" s="164" t="s">
        <v>573</v>
      </c>
      <c r="L37" s="167" t="s">
        <v>573</v>
      </c>
      <c r="M37" s="90"/>
      <c r="N37" s="1"/>
      <c r="O37" s="1"/>
      <c r="P37" s="1"/>
    </row>
    <row r="38" spans="2:16" ht="15" customHeight="1">
      <c r="B38" s="434"/>
      <c r="C38" s="404" t="s">
        <v>25</v>
      </c>
      <c r="D38" s="405"/>
      <c r="E38" s="405"/>
      <c r="F38" s="248" t="s">
        <v>60</v>
      </c>
      <c r="G38" s="120">
        <v>0</v>
      </c>
      <c r="H38" s="164" t="s">
        <v>573</v>
      </c>
      <c r="I38" s="164" t="s">
        <v>573</v>
      </c>
      <c r="J38" s="164" t="s">
        <v>573</v>
      </c>
      <c r="K38" s="164" t="s">
        <v>573</v>
      </c>
      <c r="L38" s="167" t="s">
        <v>573</v>
      </c>
      <c r="M38" s="90"/>
      <c r="N38" s="1"/>
      <c r="O38" s="1"/>
      <c r="P38" s="1"/>
    </row>
    <row r="39" spans="2:16" ht="15" customHeight="1">
      <c r="B39" s="434"/>
      <c r="C39" s="404" t="s">
        <v>26</v>
      </c>
      <c r="D39" s="405"/>
      <c r="E39" s="405"/>
      <c r="F39" s="248" t="s">
        <v>60</v>
      </c>
      <c r="G39" s="120">
        <v>16</v>
      </c>
      <c r="H39" s="164" t="s">
        <v>573</v>
      </c>
      <c r="I39" s="164">
        <v>2</v>
      </c>
      <c r="J39" s="164">
        <v>11</v>
      </c>
      <c r="K39" s="164" t="s">
        <v>573</v>
      </c>
      <c r="L39" s="167">
        <v>3</v>
      </c>
      <c r="M39" s="90"/>
      <c r="N39" s="1"/>
      <c r="O39" s="1"/>
      <c r="P39" s="1"/>
    </row>
    <row r="40" spans="2:16" ht="15" customHeight="1">
      <c r="B40" s="434"/>
      <c r="C40" s="404" t="s">
        <v>27</v>
      </c>
      <c r="D40" s="405"/>
      <c r="E40" s="405"/>
      <c r="F40" s="248" t="s">
        <v>60</v>
      </c>
      <c r="G40" s="120">
        <v>5</v>
      </c>
      <c r="H40" s="164">
        <v>5</v>
      </c>
      <c r="I40" s="164" t="s">
        <v>573</v>
      </c>
      <c r="J40" s="164" t="s">
        <v>573</v>
      </c>
      <c r="K40" s="164" t="s">
        <v>573</v>
      </c>
      <c r="L40" s="167" t="s">
        <v>573</v>
      </c>
      <c r="M40" s="90"/>
      <c r="N40" s="1"/>
      <c r="O40" s="1"/>
      <c r="P40" s="1"/>
    </row>
    <row r="41" spans="2:16" ht="15" customHeight="1">
      <c r="B41" s="434"/>
      <c r="C41" s="404" t="s">
        <v>28</v>
      </c>
      <c r="D41" s="405"/>
      <c r="E41" s="405"/>
      <c r="F41" s="248" t="s">
        <v>509</v>
      </c>
      <c r="G41" s="120">
        <v>0</v>
      </c>
      <c r="H41" s="164" t="s">
        <v>573</v>
      </c>
      <c r="I41" s="164" t="s">
        <v>573</v>
      </c>
      <c r="J41" s="164" t="s">
        <v>573</v>
      </c>
      <c r="K41" s="164" t="s">
        <v>573</v>
      </c>
      <c r="L41" s="167" t="s">
        <v>573</v>
      </c>
      <c r="M41" s="90"/>
      <c r="N41" s="1"/>
      <c r="O41" s="1"/>
      <c r="P41" s="1"/>
    </row>
    <row r="42" spans="2:16" ht="15" customHeight="1">
      <c r="B42" s="434"/>
      <c r="C42" s="404" t="s">
        <v>29</v>
      </c>
      <c r="D42" s="405"/>
      <c r="E42" s="405"/>
      <c r="F42" s="248" t="s">
        <v>510</v>
      </c>
      <c r="G42" s="120">
        <v>4379</v>
      </c>
      <c r="H42" s="164">
        <v>4379</v>
      </c>
      <c r="I42" s="164" t="s">
        <v>573</v>
      </c>
      <c r="J42" s="164" t="s">
        <v>573</v>
      </c>
      <c r="K42" s="164" t="s">
        <v>573</v>
      </c>
      <c r="L42" s="167" t="s">
        <v>573</v>
      </c>
      <c r="M42" s="90"/>
      <c r="N42" s="1"/>
      <c r="O42" s="1"/>
      <c r="P42" s="1"/>
    </row>
    <row r="43" spans="2:16" ht="15" customHeight="1">
      <c r="B43" s="434"/>
      <c r="C43" s="404" t="s">
        <v>30</v>
      </c>
      <c r="D43" s="405"/>
      <c r="E43" s="405"/>
      <c r="F43" s="248" t="s">
        <v>511</v>
      </c>
      <c r="G43" s="120">
        <v>2530</v>
      </c>
      <c r="H43" s="164">
        <v>2530</v>
      </c>
      <c r="I43" s="164" t="s">
        <v>573</v>
      </c>
      <c r="J43" s="164" t="s">
        <v>573</v>
      </c>
      <c r="K43" s="164" t="s">
        <v>573</v>
      </c>
      <c r="L43" s="167" t="s">
        <v>573</v>
      </c>
      <c r="M43" s="90"/>
      <c r="N43" s="1"/>
      <c r="O43" s="1"/>
      <c r="P43" s="1"/>
    </row>
    <row r="44" spans="2:16" ht="15" customHeight="1">
      <c r="B44" s="434"/>
      <c r="C44" s="404" t="s">
        <v>31</v>
      </c>
      <c r="D44" s="405"/>
      <c r="E44" s="405"/>
      <c r="F44" s="248" t="s">
        <v>61</v>
      </c>
      <c r="G44" s="120">
        <v>135434</v>
      </c>
      <c r="H44" s="164">
        <v>133812</v>
      </c>
      <c r="I44" s="164" t="s">
        <v>573</v>
      </c>
      <c r="J44" s="164">
        <v>442</v>
      </c>
      <c r="K44" s="164">
        <v>1180</v>
      </c>
      <c r="L44" s="167" t="s">
        <v>573</v>
      </c>
      <c r="M44" s="90"/>
      <c r="N44" s="1"/>
      <c r="O44" s="1"/>
      <c r="P44" s="1"/>
    </row>
    <row r="45" spans="2:16" ht="15" customHeight="1">
      <c r="B45" s="434"/>
      <c r="C45" s="404" t="s">
        <v>32</v>
      </c>
      <c r="D45" s="405"/>
      <c r="E45" s="405"/>
      <c r="F45" s="248" t="s">
        <v>61</v>
      </c>
      <c r="G45" s="120">
        <v>0</v>
      </c>
      <c r="H45" s="164" t="s">
        <v>573</v>
      </c>
      <c r="I45" s="164" t="s">
        <v>573</v>
      </c>
      <c r="J45" s="164" t="s">
        <v>573</v>
      </c>
      <c r="K45" s="164" t="s">
        <v>573</v>
      </c>
      <c r="L45" s="167" t="s">
        <v>573</v>
      </c>
      <c r="M45" s="90"/>
      <c r="N45" s="1"/>
      <c r="O45" s="1"/>
      <c r="P45" s="1"/>
    </row>
    <row r="46" spans="2:16" ht="15" customHeight="1">
      <c r="B46" s="435"/>
      <c r="C46" s="406" t="s">
        <v>33</v>
      </c>
      <c r="D46" s="407"/>
      <c r="E46" s="407"/>
      <c r="F46" s="250" t="s">
        <v>512</v>
      </c>
      <c r="G46" s="209">
        <v>12</v>
      </c>
      <c r="H46" s="164">
        <v>12</v>
      </c>
      <c r="I46" s="164" t="s">
        <v>573</v>
      </c>
      <c r="J46" s="164" t="s">
        <v>573</v>
      </c>
      <c r="K46" s="164" t="s">
        <v>573</v>
      </c>
      <c r="L46" s="167" t="s">
        <v>573</v>
      </c>
      <c r="M46" s="90"/>
      <c r="N46" s="1"/>
      <c r="O46" s="1"/>
      <c r="P46" s="1"/>
    </row>
    <row r="47" spans="2:16" ht="15" customHeight="1">
      <c r="B47" s="428" t="s">
        <v>64</v>
      </c>
      <c r="C47" s="408" t="s">
        <v>34</v>
      </c>
      <c r="D47" s="409"/>
      <c r="E47" s="409"/>
      <c r="F47" s="247" t="s">
        <v>513</v>
      </c>
      <c r="G47" s="163">
        <v>0</v>
      </c>
      <c r="H47" s="192" t="s">
        <v>574</v>
      </c>
      <c r="I47" s="192" t="s">
        <v>574</v>
      </c>
      <c r="J47" s="192" t="s">
        <v>574</v>
      </c>
      <c r="K47" s="192" t="s">
        <v>574</v>
      </c>
      <c r="L47" s="193" t="s">
        <v>574</v>
      </c>
      <c r="M47" s="90"/>
      <c r="N47" s="1"/>
      <c r="O47" s="1"/>
      <c r="P47" s="1"/>
    </row>
    <row r="48" spans="2:16" ht="15" customHeight="1">
      <c r="B48" s="429"/>
      <c r="C48" s="404" t="s">
        <v>35</v>
      </c>
      <c r="D48" s="405"/>
      <c r="E48" s="405"/>
      <c r="F48" s="248" t="s">
        <v>62</v>
      </c>
      <c r="G48" s="166">
        <v>0</v>
      </c>
      <c r="H48" s="164" t="s">
        <v>574</v>
      </c>
      <c r="I48" s="164" t="s">
        <v>574</v>
      </c>
      <c r="J48" s="164" t="s">
        <v>574</v>
      </c>
      <c r="K48" s="164" t="s">
        <v>574</v>
      </c>
      <c r="L48" s="167" t="s">
        <v>574</v>
      </c>
      <c r="M48" s="90"/>
      <c r="N48" s="1"/>
      <c r="O48" s="1"/>
      <c r="P48" s="1"/>
    </row>
    <row r="49" spans="2:16" ht="15" customHeight="1">
      <c r="B49" s="430"/>
      <c r="C49" s="406" t="s">
        <v>13</v>
      </c>
      <c r="D49" s="407"/>
      <c r="E49" s="407"/>
      <c r="F49" s="250" t="s">
        <v>62</v>
      </c>
      <c r="G49" s="194">
        <v>0</v>
      </c>
      <c r="H49" s="195" t="s">
        <v>574</v>
      </c>
      <c r="I49" s="195" t="s">
        <v>574</v>
      </c>
      <c r="J49" s="195" t="s">
        <v>574</v>
      </c>
      <c r="K49" s="195" t="s">
        <v>574</v>
      </c>
      <c r="L49" s="210" t="s">
        <v>574</v>
      </c>
      <c r="M49" s="90"/>
      <c r="N49" s="1"/>
      <c r="O49" s="1"/>
      <c r="P49" s="1"/>
    </row>
    <row r="50" spans="2:16" ht="15" customHeight="1">
      <c r="B50" s="401" t="s">
        <v>36</v>
      </c>
      <c r="C50" s="405"/>
      <c r="D50" s="405"/>
      <c r="E50" s="405"/>
      <c r="F50" s="248" t="s">
        <v>59</v>
      </c>
      <c r="G50" s="166">
        <v>31</v>
      </c>
      <c r="H50" s="164">
        <v>11</v>
      </c>
      <c r="I50" s="164" t="s">
        <v>574</v>
      </c>
      <c r="J50" s="164">
        <v>20</v>
      </c>
      <c r="K50" s="164" t="s">
        <v>574</v>
      </c>
      <c r="L50" s="193" t="s">
        <v>574</v>
      </c>
      <c r="M50" s="90"/>
      <c r="N50" s="1"/>
      <c r="O50" s="1"/>
      <c r="P50" s="1"/>
    </row>
    <row r="51" spans="2:16" ht="15" customHeight="1">
      <c r="B51" s="401" t="s">
        <v>37</v>
      </c>
      <c r="C51" s="410"/>
      <c r="D51" s="410"/>
      <c r="E51" s="410"/>
      <c r="F51" s="248" t="s">
        <v>57</v>
      </c>
      <c r="G51" s="166">
        <v>94</v>
      </c>
      <c r="H51" s="164">
        <v>34</v>
      </c>
      <c r="I51" s="164" t="s">
        <v>574</v>
      </c>
      <c r="J51" s="164">
        <v>60</v>
      </c>
      <c r="K51" s="164" t="s">
        <v>574</v>
      </c>
      <c r="L51" s="167" t="s">
        <v>574</v>
      </c>
      <c r="M51" s="90"/>
      <c r="N51" s="1"/>
      <c r="O51" s="1"/>
      <c r="P51" s="1"/>
    </row>
    <row r="52" spans="2:16" ht="15" customHeight="1">
      <c r="B52" s="401" t="s">
        <v>38</v>
      </c>
      <c r="C52" s="410"/>
      <c r="D52" s="410"/>
      <c r="E52" s="410"/>
      <c r="F52" s="248" t="s">
        <v>514</v>
      </c>
      <c r="G52" s="166">
        <v>97072</v>
      </c>
      <c r="H52" s="164">
        <v>97072</v>
      </c>
      <c r="I52" s="164" t="s">
        <v>574</v>
      </c>
      <c r="J52" s="164" t="s">
        <v>574</v>
      </c>
      <c r="K52" s="164" t="s">
        <v>574</v>
      </c>
      <c r="L52" s="167" t="s">
        <v>574</v>
      </c>
      <c r="M52" s="90"/>
      <c r="N52" s="1"/>
      <c r="O52" s="1"/>
      <c r="P52" s="1"/>
    </row>
    <row r="53" spans="2:16" ht="15" customHeight="1">
      <c r="B53" s="401" t="s">
        <v>39</v>
      </c>
      <c r="C53" s="410"/>
      <c r="D53" s="410"/>
      <c r="E53" s="410"/>
      <c r="F53" s="248" t="s">
        <v>63</v>
      </c>
      <c r="G53" s="166">
        <v>3627580</v>
      </c>
      <c r="H53" s="164">
        <v>530199</v>
      </c>
      <c r="I53" s="164">
        <v>36640</v>
      </c>
      <c r="J53" s="164">
        <v>2642541</v>
      </c>
      <c r="K53" s="164">
        <v>220762</v>
      </c>
      <c r="L53" s="167">
        <v>197438</v>
      </c>
      <c r="M53" s="90"/>
      <c r="N53" s="1"/>
      <c r="O53" s="1"/>
      <c r="P53" s="1"/>
    </row>
    <row r="54" spans="2:16" ht="15" customHeight="1">
      <c r="B54" s="401" t="s">
        <v>40</v>
      </c>
      <c r="C54" s="410"/>
      <c r="D54" s="410"/>
      <c r="E54" s="410"/>
      <c r="F54" s="248" t="s">
        <v>63</v>
      </c>
      <c r="G54" s="166">
        <v>1927915</v>
      </c>
      <c r="H54" s="164">
        <v>263391</v>
      </c>
      <c r="I54" s="196">
        <v>25244</v>
      </c>
      <c r="J54" s="164">
        <v>1453755</v>
      </c>
      <c r="K54" s="164">
        <v>23935</v>
      </c>
      <c r="L54" s="198">
        <v>161590</v>
      </c>
      <c r="M54" s="90"/>
      <c r="N54" s="1"/>
      <c r="O54" s="1"/>
      <c r="P54" s="1"/>
    </row>
    <row r="55" spans="2:16" ht="15" customHeight="1">
      <c r="B55" s="401" t="s">
        <v>41</v>
      </c>
      <c r="C55" s="410"/>
      <c r="D55" s="410"/>
      <c r="E55" s="410"/>
      <c r="F55" s="248" t="s">
        <v>63</v>
      </c>
      <c r="G55" s="166">
        <v>131344</v>
      </c>
      <c r="H55" s="164">
        <v>131344</v>
      </c>
      <c r="I55" s="164" t="s">
        <v>574</v>
      </c>
      <c r="J55" s="164"/>
      <c r="K55" s="164" t="s">
        <v>574</v>
      </c>
      <c r="L55" s="167" t="s">
        <v>574</v>
      </c>
      <c r="M55" s="90"/>
      <c r="N55" s="1"/>
      <c r="O55" s="1"/>
      <c r="P55" s="1"/>
    </row>
    <row r="56" spans="2:16" ht="15" customHeight="1">
      <c r="B56" s="411" t="s">
        <v>42</v>
      </c>
      <c r="C56" s="412"/>
      <c r="D56" s="412"/>
      <c r="E56" s="412"/>
      <c r="F56" s="252" t="s">
        <v>63</v>
      </c>
      <c r="G56" s="211">
        <v>5783911</v>
      </c>
      <c r="H56" s="212">
        <f>SUM(H52:H55)</f>
        <v>1022006</v>
      </c>
      <c r="I56" s="212">
        <f>SUM(I52:I55)</f>
        <v>61884</v>
      </c>
      <c r="J56" s="212">
        <f>SUM(J52:J55)</f>
        <v>4096296</v>
      </c>
      <c r="K56" s="212">
        <f>SUM(K52:K55)</f>
        <v>244697</v>
      </c>
      <c r="L56" s="213">
        <f>SUM(L52:L55)</f>
        <v>359028</v>
      </c>
      <c r="M56" s="90"/>
      <c r="N56" s="1"/>
      <c r="O56" s="1"/>
      <c r="P56" s="1"/>
    </row>
    <row r="57" spans="2:16" ht="15" customHeight="1">
      <c r="B57" s="401" t="s">
        <v>43</v>
      </c>
      <c r="C57" s="405"/>
      <c r="D57" s="405"/>
      <c r="E57" s="405"/>
      <c r="F57" s="248" t="s">
        <v>515</v>
      </c>
      <c r="G57" s="166">
        <v>64</v>
      </c>
      <c r="H57" s="164">
        <v>14</v>
      </c>
      <c r="I57" s="164">
        <v>4</v>
      </c>
      <c r="J57" s="192">
        <v>38</v>
      </c>
      <c r="K57" s="192">
        <v>5</v>
      </c>
      <c r="L57" s="167">
        <v>3</v>
      </c>
      <c r="M57" s="90"/>
      <c r="N57" s="1"/>
      <c r="O57" s="1"/>
      <c r="P57" s="1"/>
    </row>
    <row r="58" spans="2:16" ht="15" customHeight="1">
      <c r="B58" s="401" t="s">
        <v>44</v>
      </c>
      <c r="C58" s="410"/>
      <c r="D58" s="410"/>
      <c r="E58" s="410"/>
      <c r="F58" s="248" t="s">
        <v>63</v>
      </c>
      <c r="G58" s="166">
        <v>1379087</v>
      </c>
      <c r="H58" s="164">
        <v>63952</v>
      </c>
      <c r="I58" s="196">
        <v>24108</v>
      </c>
      <c r="J58" s="196">
        <v>70785</v>
      </c>
      <c r="K58" s="196">
        <v>1220242</v>
      </c>
      <c r="L58" s="167" t="s">
        <v>574</v>
      </c>
      <c r="M58" s="90"/>
      <c r="N58" s="1"/>
      <c r="O58" s="1"/>
      <c r="P58" s="1"/>
    </row>
    <row r="59" spans="2:16" ht="15" customHeight="1">
      <c r="B59" s="401" t="s">
        <v>45</v>
      </c>
      <c r="C59" s="410"/>
      <c r="D59" s="410"/>
      <c r="E59" s="410"/>
      <c r="F59" s="248" t="s">
        <v>63</v>
      </c>
      <c r="G59" s="166">
        <v>875</v>
      </c>
      <c r="H59" s="164" t="s">
        <v>574</v>
      </c>
      <c r="I59" s="164" t="s">
        <v>574</v>
      </c>
      <c r="J59" s="164" t="s">
        <v>574</v>
      </c>
      <c r="K59" s="164">
        <v>875</v>
      </c>
      <c r="L59" s="167" t="s">
        <v>574</v>
      </c>
      <c r="M59" s="90"/>
      <c r="N59" s="1"/>
      <c r="O59" s="1"/>
      <c r="P59" s="1"/>
    </row>
    <row r="60" spans="2:16" ht="15" customHeight="1">
      <c r="B60" s="401" t="s">
        <v>46</v>
      </c>
      <c r="C60" s="410"/>
      <c r="D60" s="410"/>
      <c r="E60" s="410"/>
      <c r="F60" s="248" t="s">
        <v>63</v>
      </c>
      <c r="G60" s="166">
        <v>108909</v>
      </c>
      <c r="H60" s="164">
        <v>16235</v>
      </c>
      <c r="I60" s="164" t="s">
        <v>574</v>
      </c>
      <c r="J60" s="164">
        <v>1000</v>
      </c>
      <c r="K60" s="164">
        <v>91674</v>
      </c>
      <c r="L60" s="167" t="s">
        <v>574</v>
      </c>
      <c r="M60" s="90"/>
      <c r="N60" s="1"/>
      <c r="O60" s="1"/>
      <c r="P60" s="1"/>
    </row>
    <row r="61" spans="2:16" ht="15" customHeight="1">
      <c r="B61" s="401" t="s">
        <v>47</v>
      </c>
      <c r="C61" s="410"/>
      <c r="D61" s="410"/>
      <c r="E61" s="410"/>
      <c r="F61" s="248" t="s">
        <v>63</v>
      </c>
      <c r="G61" s="166">
        <v>121</v>
      </c>
      <c r="H61" s="164">
        <v>121</v>
      </c>
      <c r="I61" s="164" t="s">
        <v>574</v>
      </c>
      <c r="J61" s="164" t="s">
        <v>574</v>
      </c>
      <c r="K61" s="164" t="s">
        <v>574</v>
      </c>
      <c r="L61" s="167" t="s">
        <v>574</v>
      </c>
      <c r="M61" s="90"/>
      <c r="N61" s="1"/>
      <c r="O61" s="1"/>
      <c r="P61" s="1"/>
    </row>
    <row r="62" spans="2:16" ht="15" customHeight="1">
      <c r="B62" s="401" t="s">
        <v>48</v>
      </c>
      <c r="C62" s="410"/>
      <c r="D62" s="410"/>
      <c r="E62" s="410"/>
      <c r="F62" s="248" t="s">
        <v>63</v>
      </c>
      <c r="G62" s="166">
        <v>0</v>
      </c>
      <c r="H62" s="164" t="s">
        <v>574</v>
      </c>
      <c r="I62" s="164" t="s">
        <v>574</v>
      </c>
      <c r="J62" s="164" t="s">
        <v>574</v>
      </c>
      <c r="K62" s="164" t="s">
        <v>574</v>
      </c>
      <c r="L62" s="167" t="s">
        <v>574</v>
      </c>
      <c r="M62" s="90"/>
      <c r="N62" s="1"/>
      <c r="O62" s="1"/>
      <c r="P62" s="1"/>
    </row>
    <row r="63" spans="2:16" ht="15" customHeight="1">
      <c r="B63" s="401" t="s">
        <v>49</v>
      </c>
      <c r="C63" s="410"/>
      <c r="D63" s="410"/>
      <c r="E63" s="410"/>
      <c r="F63" s="248" t="s">
        <v>63</v>
      </c>
      <c r="G63" s="166">
        <v>0</v>
      </c>
      <c r="H63" s="164" t="s">
        <v>574</v>
      </c>
      <c r="I63" s="164" t="s">
        <v>574</v>
      </c>
      <c r="J63" s="164" t="s">
        <v>574</v>
      </c>
      <c r="K63" s="164" t="s">
        <v>574</v>
      </c>
      <c r="L63" s="167" t="s">
        <v>574</v>
      </c>
      <c r="M63" s="90"/>
      <c r="N63" s="1"/>
      <c r="O63" s="1"/>
      <c r="P63" s="1"/>
    </row>
    <row r="64" spans="2:16" ht="15" customHeight="1">
      <c r="B64" s="401" t="s">
        <v>50</v>
      </c>
      <c r="C64" s="410"/>
      <c r="D64" s="410"/>
      <c r="E64" s="410"/>
      <c r="F64" s="248" t="s">
        <v>63</v>
      </c>
      <c r="G64" s="166">
        <v>0</v>
      </c>
      <c r="H64" s="164" t="s">
        <v>574</v>
      </c>
      <c r="I64" s="164" t="s">
        <v>574</v>
      </c>
      <c r="J64" s="164" t="s">
        <v>574</v>
      </c>
      <c r="K64" s="164" t="s">
        <v>574</v>
      </c>
      <c r="L64" s="167" t="s">
        <v>574</v>
      </c>
      <c r="M64" s="90"/>
      <c r="N64" s="1"/>
      <c r="O64" s="1"/>
      <c r="P64" s="1"/>
    </row>
    <row r="65" spans="2:16" ht="15" customHeight="1">
      <c r="B65" s="401" t="s">
        <v>51</v>
      </c>
      <c r="C65" s="410"/>
      <c r="D65" s="410"/>
      <c r="E65" s="410"/>
      <c r="F65" s="248" t="s">
        <v>63</v>
      </c>
      <c r="G65" s="166">
        <v>0</v>
      </c>
      <c r="H65" s="164" t="s">
        <v>574</v>
      </c>
      <c r="I65" s="164" t="s">
        <v>574</v>
      </c>
      <c r="J65" s="164" t="s">
        <v>574</v>
      </c>
      <c r="K65" s="164" t="s">
        <v>574</v>
      </c>
      <c r="L65" s="167" t="s">
        <v>574</v>
      </c>
      <c r="M65" s="90"/>
      <c r="N65" s="1"/>
      <c r="O65" s="1"/>
      <c r="P65" s="1"/>
    </row>
    <row r="66" spans="2:16" ht="15" customHeight="1">
      <c r="B66" s="401" t="s">
        <v>52</v>
      </c>
      <c r="C66" s="410"/>
      <c r="D66" s="410"/>
      <c r="E66" s="410"/>
      <c r="F66" s="248" t="s">
        <v>63</v>
      </c>
      <c r="G66" s="166">
        <v>0</v>
      </c>
      <c r="H66" s="164" t="s">
        <v>574</v>
      </c>
      <c r="I66" s="164" t="s">
        <v>574</v>
      </c>
      <c r="J66" s="164" t="s">
        <v>574</v>
      </c>
      <c r="K66" s="164" t="s">
        <v>574</v>
      </c>
      <c r="L66" s="167" t="s">
        <v>574</v>
      </c>
      <c r="M66" s="90"/>
      <c r="N66" s="1"/>
      <c r="O66" s="1"/>
      <c r="P66" s="1"/>
    </row>
    <row r="67" spans="2:16" ht="15" customHeight="1">
      <c r="B67" s="401" t="s">
        <v>13</v>
      </c>
      <c r="C67" s="410"/>
      <c r="D67" s="410"/>
      <c r="E67" s="410"/>
      <c r="F67" s="248" t="s">
        <v>63</v>
      </c>
      <c r="G67" s="166">
        <v>0</v>
      </c>
      <c r="H67" s="164" t="s">
        <v>574</v>
      </c>
      <c r="I67" s="164" t="s">
        <v>574</v>
      </c>
      <c r="J67" s="164" t="s">
        <v>574</v>
      </c>
      <c r="K67" s="164" t="s">
        <v>574</v>
      </c>
      <c r="L67" s="210" t="s">
        <v>574</v>
      </c>
      <c r="M67" s="90"/>
      <c r="N67" s="1"/>
      <c r="O67" s="1"/>
      <c r="P67" s="1"/>
    </row>
    <row r="68" spans="2:16" ht="15" customHeight="1">
      <c r="B68" s="411" t="s">
        <v>42</v>
      </c>
      <c r="C68" s="412"/>
      <c r="D68" s="412"/>
      <c r="E68" s="412"/>
      <c r="F68" s="252" t="s">
        <v>63</v>
      </c>
      <c r="G68" s="211">
        <v>1488992</v>
      </c>
      <c r="H68" s="212">
        <f>SUM(H58:H67)</f>
        <v>80308</v>
      </c>
      <c r="I68" s="212">
        <f>SUM(I58:I67)</f>
        <v>24108</v>
      </c>
      <c r="J68" s="212">
        <f>SUM(J58:J67)</f>
        <v>71785</v>
      </c>
      <c r="K68" s="212">
        <f>SUM(K58:K67)</f>
        <v>1312791</v>
      </c>
      <c r="L68" s="213">
        <f>SUM(L58:L67)</f>
        <v>0</v>
      </c>
      <c r="M68" s="90"/>
      <c r="N68" s="1"/>
      <c r="O68" s="1"/>
      <c r="P68" s="1"/>
    </row>
    <row r="69" spans="2:16" s="263" customFormat="1" ht="15" customHeight="1" thickBot="1">
      <c r="B69" s="386" t="s">
        <v>53</v>
      </c>
      <c r="C69" s="387"/>
      <c r="D69" s="387"/>
      <c r="E69" s="387"/>
      <c r="F69" s="253" t="s">
        <v>63</v>
      </c>
      <c r="G69" s="214">
        <v>7272903</v>
      </c>
      <c r="H69" s="214">
        <f>SUM(H56+H68)</f>
        <v>1102314</v>
      </c>
      <c r="I69" s="214">
        <f>SUM(I56+I68)</f>
        <v>85992</v>
      </c>
      <c r="J69" s="214">
        <f>SUM(J56+J68)</f>
        <v>4168081</v>
      </c>
      <c r="K69" s="214">
        <f>SUM(K56+K68)</f>
        <v>1557488</v>
      </c>
      <c r="L69" s="215">
        <f>SUM(L56+L68)</f>
        <v>359028</v>
      </c>
      <c r="M69" s="91"/>
      <c r="N69" s="26"/>
      <c r="O69" s="26"/>
      <c r="P69" s="26"/>
    </row>
    <row r="70" spans="2:16" ht="15" customHeight="1">
      <c r="B70" s="1" t="s">
        <v>516</v>
      </c>
      <c r="C70" s="1"/>
      <c r="D70" s="1"/>
      <c r="E70" s="1"/>
      <c r="F70" s="245"/>
      <c r="G70" s="92"/>
      <c r="H70" s="92"/>
      <c r="I70" s="92"/>
      <c r="J70" s="92"/>
      <c r="K70" s="92"/>
      <c r="L70" s="92"/>
      <c r="M70" s="92"/>
      <c r="N70" s="1"/>
      <c r="O70" s="1"/>
      <c r="P70" s="1"/>
    </row>
    <row r="71" spans="2:16" ht="12">
      <c r="B71" s="245"/>
      <c r="C71" s="1"/>
      <c r="D71" s="1"/>
      <c r="E71" s="1"/>
      <c r="F71" s="245"/>
      <c r="G71" s="92"/>
      <c r="H71" s="92"/>
      <c r="I71" s="92"/>
      <c r="J71" s="92"/>
      <c r="K71" s="92"/>
      <c r="L71" s="92"/>
      <c r="M71" s="92"/>
      <c r="N71" s="1"/>
      <c r="O71" s="1"/>
      <c r="P71" s="1"/>
    </row>
    <row r="72" spans="2:16" ht="12">
      <c r="B72" s="245"/>
      <c r="C72" s="1"/>
      <c r="D72" s="1"/>
      <c r="E72" s="1"/>
      <c r="F72" s="245"/>
      <c r="G72" s="92"/>
      <c r="H72" s="92"/>
      <c r="I72" s="92"/>
      <c r="J72" s="92"/>
      <c r="K72" s="92"/>
      <c r="L72" s="92"/>
      <c r="M72" s="92"/>
      <c r="N72" s="1"/>
      <c r="O72" s="1"/>
      <c r="P72" s="1"/>
    </row>
    <row r="73" spans="2:16" ht="12">
      <c r="B73" s="245"/>
      <c r="C73" s="1"/>
      <c r="D73" s="1"/>
      <c r="E73" s="1"/>
      <c r="F73" s="245"/>
      <c r="G73" s="92"/>
      <c r="H73" s="92"/>
      <c r="I73" s="92"/>
      <c r="J73" s="92"/>
      <c r="K73" s="92"/>
      <c r="L73" s="92"/>
      <c r="M73" s="92"/>
      <c r="N73" s="1"/>
      <c r="O73" s="1"/>
      <c r="P73" s="1"/>
    </row>
    <row r="74" spans="2:16" ht="12">
      <c r="B74" s="245"/>
      <c r="C74" s="1"/>
      <c r="D74" s="1"/>
      <c r="E74" s="1"/>
      <c r="F74" s="245"/>
      <c r="G74" s="92"/>
      <c r="H74" s="92"/>
      <c r="I74" s="92"/>
      <c r="J74" s="92"/>
      <c r="K74" s="92"/>
      <c r="L74" s="92"/>
      <c r="M74" s="92"/>
      <c r="N74" s="1"/>
      <c r="O74" s="1"/>
      <c r="P74" s="1"/>
    </row>
    <row r="75" spans="2:16" ht="12">
      <c r="B75" s="245"/>
      <c r="C75" s="1"/>
      <c r="D75" s="1"/>
      <c r="E75" s="1"/>
      <c r="F75" s="245"/>
      <c r="G75" s="92"/>
      <c r="H75" s="92"/>
      <c r="I75" s="92"/>
      <c r="J75" s="92"/>
      <c r="K75" s="92"/>
      <c r="L75" s="92"/>
      <c r="M75" s="92"/>
      <c r="N75" s="1"/>
      <c r="O75" s="1"/>
      <c r="P75" s="1"/>
    </row>
    <row r="76" spans="2:16" ht="12">
      <c r="B76" s="245"/>
      <c r="C76" s="1"/>
      <c r="D76" s="1"/>
      <c r="E76" s="1"/>
      <c r="F76" s="245"/>
      <c r="G76" s="92"/>
      <c r="H76" s="92"/>
      <c r="I76" s="92"/>
      <c r="J76" s="92"/>
      <c r="K76" s="92"/>
      <c r="L76" s="92"/>
      <c r="M76" s="92"/>
      <c r="N76" s="1"/>
      <c r="O76" s="1"/>
      <c r="P76" s="1"/>
    </row>
    <row r="77" spans="2:16" ht="12">
      <c r="B77" s="245"/>
      <c r="C77" s="1"/>
      <c r="D77" s="1"/>
      <c r="E77" s="1"/>
      <c r="F77" s="245"/>
      <c r="G77" s="92"/>
      <c r="H77" s="92"/>
      <c r="I77" s="92"/>
      <c r="J77" s="92"/>
      <c r="K77" s="92"/>
      <c r="L77" s="92"/>
      <c r="M77" s="92"/>
      <c r="N77" s="1"/>
      <c r="O77" s="1"/>
      <c r="P77" s="1"/>
    </row>
    <row r="78" spans="2:16" ht="12">
      <c r="B78" s="245"/>
      <c r="C78" s="1"/>
      <c r="D78" s="1"/>
      <c r="E78" s="1"/>
      <c r="F78" s="245"/>
      <c r="G78" s="92"/>
      <c r="H78" s="92"/>
      <c r="I78" s="92"/>
      <c r="J78" s="92"/>
      <c r="K78" s="92"/>
      <c r="L78" s="92"/>
      <c r="M78" s="92"/>
      <c r="N78" s="1"/>
      <c r="O78" s="1"/>
      <c r="P78" s="1"/>
    </row>
    <row r="79" spans="2:16" ht="12">
      <c r="B79" s="245"/>
      <c r="C79" s="1"/>
      <c r="D79" s="1"/>
      <c r="E79" s="1"/>
      <c r="F79" s="245"/>
      <c r="G79" s="92"/>
      <c r="H79" s="92"/>
      <c r="I79" s="92"/>
      <c r="J79" s="92"/>
      <c r="K79" s="92"/>
      <c r="L79" s="92"/>
      <c r="M79" s="92"/>
      <c r="N79" s="1"/>
      <c r="O79" s="1"/>
      <c r="P79" s="1"/>
    </row>
    <row r="80" spans="2:16" ht="12">
      <c r="B80" s="245"/>
      <c r="C80" s="1"/>
      <c r="D80" s="1"/>
      <c r="E80" s="1"/>
      <c r="F80" s="245"/>
      <c r="G80" s="92"/>
      <c r="H80" s="92"/>
      <c r="I80" s="92"/>
      <c r="J80" s="92"/>
      <c r="K80" s="92"/>
      <c r="L80" s="92"/>
      <c r="M80" s="92"/>
      <c r="N80" s="1"/>
      <c r="O80" s="1"/>
      <c r="P80" s="1"/>
    </row>
    <row r="81" spans="2:16" ht="12">
      <c r="B81" s="245"/>
      <c r="C81" s="1"/>
      <c r="D81" s="1"/>
      <c r="E81" s="1"/>
      <c r="F81" s="245"/>
      <c r="G81" s="92"/>
      <c r="H81" s="92"/>
      <c r="I81" s="92"/>
      <c r="J81" s="92"/>
      <c r="K81" s="92"/>
      <c r="L81" s="92"/>
      <c r="M81" s="92"/>
      <c r="N81" s="1"/>
      <c r="O81" s="1"/>
      <c r="P81" s="1"/>
    </row>
    <row r="82" spans="2:16" ht="12">
      <c r="B82" s="245"/>
      <c r="C82" s="1"/>
      <c r="D82" s="1"/>
      <c r="E82" s="1"/>
      <c r="F82" s="245"/>
      <c r="G82" s="92"/>
      <c r="H82" s="92"/>
      <c r="I82" s="92"/>
      <c r="J82" s="92"/>
      <c r="K82" s="92"/>
      <c r="L82" s="92"/>
      <c r="M82" s="92"/>
      <c r="N82" s="1"/>
      <c r="O82" s="1"/>
      <c r="P82" s="1"/>
    </row>
    <row r="83" spans="7:16" ht="12">
      <c r="G83" s="92"/>
      <c r="H83" s="92"/>
      <c r="I83" s="92"/>
      <c r="J83" s="92"/>
      <c r="K83" s="92"/>
      <c r="L83" s="92"/>
      <c r="M83" s="92"/>
      <c r="N83" s="1"/>
      <c r="O83" s="1"/>
      <c r="P83" s="1"/>
    </row>
    <row r="84" spans="7:16" ht="12">
      <c r="G84" s="92"/>
      <c r="H84" s="92"/>
      <c r="I84" s="92"/>
      <c r="J84" s="92"/>
      <c r="K84" s="92"/>
      <c r="L84" s="92"/>
      <c r="M84" s="92"/>
      <c r="N84" s="1"/>
      <c r="O84" s="1"/>
      <c r="P84" s="1"/>
    </row>
    <row r="85" spans="7:16" ht="12">
      <c r="G85" s="92"/>
      <c r="H85" s="92"/>
      <c r="I85" s="92"/>
      <c r="J85" s="92"/>
      <c r="K85" s="92"/>
      <c r="L85" s="92"/>
      <c r="M85" s="92"/>
      <c r="N85" s="1"/>
      <c r="O85" s="1"/>
      <c r="P85" s="1"/>
    </row>
    <row r="86" spans="7:16" ht="12">
      <c r="G86" s="92"/>
      <c r="H86" s="92"/>
      <c r="I86" s="92"/>
      <c r="J86" s="92"/>
      <c r="K86" s="92"/>
      <c r="L86" s="92"/>
      <c r="M86" s="92"/>
      <c r="N86" s="1"/>
      <c r="O86" s="1"/>
      <c r="P86" s="1"/>
    </row>
    <row r="87" spans="7:16" ht="12">
      <c r="G87" s="92"/>
      <c r="H87" s="92"/>
      <c r="I87" s="92"/>
      <c r="J87" s="92"/>
      <c r="K87" s="92"/>
      <c r="L87" s="92"/>
      <c r="M87" s="92"/>
      <c r="N87" s="1"/>
      <c r="O87" s="1"/>
      <c r="P87" s="1"/>
    </row>
    <row r="88" spans="7:16" ht="12">
      <c r="G88" s="92"/>
      <c r="H88" s="92"/>
      <c r="I88" s="92"/>
      <c r="J88" s="92"/>
      <c r="K88" s="92"/>
      <c r="L88" s="92"/>
      <c r="M88" s="92"/>
      <c r="N88" s="1"/>
      <c r="O88" s="1"/>
      <c r="P88" s="1"/>
    </row>
    <row r="89" spans="7:16" ht="12">
      <c r="G89" s="92"/>
      <c r="H89" s="92"/>
      <c r="I89" s="92"/>
      <c r="J89" s="92"/>
      <c r="K89" s="92"/>
      <c r="L89" s="92"/>
      <c r="M89" s="92"/>
      <c r="N89" s="1"/>
      <c r="O89" s="1"/>
      <c r="P89" s="1"/>
    </row>
    <row r="90" spans="7:16" ht="12">
      <c r="G90" s="92"/>
      <c r="H90" s="92"/>
      <c r="I90" s="92"/>
      <c r="J90" s="92"/>
      <c r="K90" s="92"/>
      <c r="L90" s="92"/>
      <c r="M90" s="92"/>
      <c r="N90" s="1"/>
      <c r="O90" s="1"/>
      <c r="P90" s="1"/>
    </row>
    <row r="91" spans="7:16" ht="12">
      <c r="G91" s="92"/>
      <c r="H91" s="92"/>
      <c r="I91" s="92"/>
      <c r="J91" s="92"/>
      <c r="K91" s="92"/>
      <c r="L91" s="92"/>
      <c r="M91" s="92"/>
      <c r="N91" s="1"/>
      <c r="O91" s="1"/>
      <c r="P91" s="1"/>
    </row>
    <row r="92" spans="7:16" ht="12">
      <c r="G92" s="92"/>
      <c r="H92" s="92"/>
      <c r="I92" s="92"/>
      <c r="J92" s="92"/>
      <c r="K92" s="92"/>
      <c r="L92" s="92"/>
      <c r="M92" s="92"/>
      <c r="N92" s="1"/>
      <c r="O92" s="1"/>
      <c r="P92" s="1"/>
    </row>
    <row r="93" spans="7:16" ht="12">
      <c r="G93" s="92"/>
      <c r="H93" s="92"/>
      <c r="I93" s="92"/>
      <c r="J93" s="92"/>
      <c r="K93" s="92"/>
      <c r="L93" s="92"/>
      <c r="M93" s="92"/>
      <c r="N93" s="1"/>
      <c r="O93" s="1"/>
      <c r="P93" s="1"/>
    </row>
    <row r="94" spans="7:16" ht="12">
      <c r="G94" s="92"/>
      <c r="H94" s="92"/>
      <c r="I94" s="92"/>
      <c r="J94" s="92"/>
      <c r="K94" s="92"/>
      <c r="L94" s="92"/>
      <c r="M94" s="92"/>
      <c r="N94" s="1"/>
      <c r="O94" s="1"/>
      <c r="P94" s="1"/>
    </row>
    <row r="95" spans="7:16" ht="12">
      <c r="G95" s="92"/>
      <c r="H95" s="92"/>
      <c r="I95" s="92"/>
      <c r="J95" s="92"/>
      <c r="K95" s="92"/>
      <c r="L95" s="92"/>
      <c r="M95" s="92"/>
      <c r="N95" s="1"/>
      <c r="O95" s="1"/>
      <c r="P95" s="1"/>
    </row>
    <row r="96" spans="7:16" ht="12">
      <c r="G96" s="92"/>
      <c r="H96" s="92"/>
      <c r="I96" s="92"/>
      <c r="J96" s="92"/>
      <c r="K96" s="92"/>
      <c r="L96" s="92"/>
      <c r="M96" s="92"/>
      <c r="N96" s="1"/>
      <c r="O96" s="1"/>
      <c r="P96" s="1"/>
    </row>
    <row r="97" spans="7:16" ht="12">
      <c r="G97" s="92"/>
      <c r="H97" s="92"/>
      <c r="I97" s="92"/>
      <c r="J97" s="92"/>
      <c r="K97" s="92"/>
      <c r="L97" s="92"/>
      <c r="M97" s="92"/>
      <c r="N97" s="1"/>
      <c r="O97" s="1"/>
      <c r="P97" s="1"/>
    </row>
    <row r="98" spans="7:16" ht="12">
      <c r="G98" s="92"/>
      <c r="H98" s="92"/>
      <c r="I98" s="92"/>
      <c r="J98" s="92"/>
      <c r="K98" s="92"/>
      <c r="L98" s="92"/>
      <c r="M98" s="92"/>
      <c r="N98" s="1"/>
      <c r="O98" s="1"/>
      <c r="P98" s="1"/>
    </row>
    <row r="99" spans="7:16" ht="12">
      <c r="G99" s="92"/>
      <c r="H99" s="92"/>
      <c r="I99" s="92"/>
      <c r="J99" s="92"/>
      <c r="K99" s="92"/>
      <c r="L99" s="92"/>
      <c r="M99" s="92"/>
      <c r="N99" s="1"/>
      <c r="O99" s="1"/>
      <c r="P99" s="1"/>
    </row>
  </sheetData>
  <mergeCells count="67">
    <mergeCell ref="B47:B49"/>
    <mergeCell ref="B50:E50"/>
    <mergeCell ref="B25:B26"/>
    <mergeCell ref="C25:E25"/>
    <mergeCell ref="B27:B46"/>
    <mergeCell ref="C27:C28"/>
    <mergeCell ref="D27:E27"/>
    <mergeCell ref="C29:C30"/>
    <mergeCell ref="C31:E31"/>
    <mergeCell ref="C48:E48"/>
    <mergeCell ref="B10:B24"/>
    <mergeCell ref="C10:E12"/>
    <mergeCell ref="C13:E15"/>
    <mergeCell ref="C16:E18"/>
    <mergeCell ref="C19:E21"/>
    <mergeCell ref="C22:E24"/>
    <mergeCell ref="L3:L5"/>
    <mergeCell ref="B6:B9"/>
    <mergeCell ref="C6:E6"/>
    <mergeCell ref="C8:D9"/>
    <mergeCell ref="H3:H5"/>
    <mergeCell ref="I3:I5"/>
    <mergeCell ref="J3:J5"/>
    <mergeCell ref="K3:K5"/>
    <mergeCell ref="B3:F5"/>
    <mergeCell ref="G3:G5"/>
    <mergeCell ref="B68:E68"/>
    <mergeCell ref="B59:E59"/>
    <mergeCell ref="B60:E60"/>
    <mergeCell ref="B61:E61"/>
    <mergeCell ref="B62:E62"/>
    <mergeCell ref="B55:E55"/>
    <mergeCell ref="B56:E56"/>
    <mergeCell ref="B69:E69"/>
    <mergeCell ref="B63:E63"/>
    <mergeCell ref="B64:E64"/>
    <mergeCell ref="B65:E65"/>
    <mergeCell ref="B66:E66"/>
    <mergeCell ref="B57:E57"/>
    <mergeCell ref="B58:E58"/>
    <mergeCell ref="B67:E67"/>
    <mergeCell ref="B51:E51"/>
    <mergeCell ref="B52:E52"/>
    <mergeCell ref="B53:E53"/>
    <mergeCell ref="B54:E54"/>
    <mergeCell ref="C49:E49"/>
    <mergeCell ref="C44:E44"/>
    <mergeCell ref="C45:E45"/>
    <mergeCell ref="C46:E46"/>
    <mergeCell ref="C47:E47"/>
    <mergeCell ref="C40:E40"/>
    <mergeCell ref="C41:E41"/>
    <mergeCell ref="C42:E42"/>
    <mergeCell ref="C43:E43"/>
    <mergeCell ref="C36:E36"/>
    <mergeCell ref="C37:E37"/>
    <mergeCell ref="C38:E38"/>
    <mergeCell ref="C39:E39"/>
    <mergeCell ref="C32:E32"/>
    <mergeCell ref="C33:E33"/>
    <mergeCell ref="C34:E34"/>
    <mergeCell ref="C35:E35"/>
    <mergeCell ref="D28:E28"/>
    <mergeCell ref="D29:E29"/>
    <mergeCell ref="D30:E30"/>
    <mergeCell ref="C7:E7"/>
    <mergeCell ref="C26:E2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2" r:id="rId2"/>
  <colBreaks count="1" manualBreakCount="1">
    <brk id="12" max="7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3"/>
  <sheetViews>
    <sheetView zoomScaleSheetLayoutView="100" workbookViewId="0" topLeftCell="A1">
      <selection activeCell="B3" sqref="B3"/>
    </sheetView>
  </sheetViews>
  <sheetFormatPr defaultColWidth="9.00390625" defaultRowHeight="13.5"/>
  <cols>
    <col min="1" max="1" width="2.50390625" style="254" customWidth="1"/>
    <col min="2" max="2" width="9.625" style="254" customWidth="1"/>
    <col min="3" max="3" width="10.125" style="254" customWidth="1"/>
    <col min="4" max="14" width="8.375" style="254" customWidth="1"/>
    <col min="15" max="15" width="2.50390625" style="254" customWidth="1"/>
    <col min="16" max="16384" width="9.00390625" style="254" customWidth="1"/>
  </cols>
  <sheetData>
    <row r="1" ht="12">
      <c r="N1" s="264"/>
    </row>
    <row r="2" spans="2:9" ht="18" customHeight="1">
      <c r="B2" s="2" t="s">
        <v>372</v>
      </c>
      <c r="C2" s="41"/>
      <c r="D2" s="41"/>
      <c r="E2" s="1"/>
      <c r="F2" s="1"/>
      <c r="G2" s="1"/>
      <c r="H2" s="1"/>
      <c r="I2" s="1"/>
    </row>
    <row r="3" spans="2:14" ht="18" customHeight="1" thickBot="1">
      <c r="B3" s="1" t="s">
        <v>575</v>
      </c>
      <c r="C3" s="1"/>
      <c r="D3" s="1"/>
      <c r="E3" s="1"/>
      <c r="F3" s="1"/>
      <c r="G3" s="1"/>
      <c r="H3" s="1"/>
      <c r="I3" s="1"/>
      <c r="L3" s="265"/>
      <c r="N3" s="265" t="s">
        <v>375</v>
      </c>
    </row>
    <row r="4" spans="2:14" ht="16.5" customHeight="1" thickTop="1">
      <c r="B4" s="447" t="s">
        <v>101</v>
      </c>
      <c r="C4" s="453" t="s">
        <v>376</v>
      </c>
      <c r="D4" s="453"/>
      <c r="E4" s="453" t="s">
        <v>377</v>
      </c>
      <c r="F4" s="453"/>
      <c r="G4" s="453"/>
      <c r="H4" s="453"/>
      <c r="I4" s="453"/>
      <c r="J4" s="453"/>
      <c r="K4" s="453"/>
      <c r="L4" s="453"/>
      <c r="M4" s="453"/>
      <c r="N4" s="454"/>
    </row>
    <row r="5" spans="2:19" ht="27.75" customHeight="1">
      <c r="B5" s="448"/>
      <c r="C5" s="266" t="s">
        <v>378</v>
      </c>
      <c r="D5" s="267" t="s">
        <v>102</v>
      </c>
      <c r="E5" s="267" t="s">
        <v>103</v>
      </c>
      <c r="F5" s="94" t="s">
        <v>379</v>
      </c>
      <c r="G5" s="94" t="s">
        <v>104</v>
      </c>
      <c r="H5" s="94" t="s">
        <v>105</v>
      </c>
      <c r="I5" s="94" t="s">
        <v>106</v>
      </c>
      <c r="J5" s="94" t="s">
        <v>137</v>
      </c>
      <c r="K5" s="455" t="s">
        <v>492</v>
      </c>
      <c r="L5" s="456"/>
      <c r="M5" s="455" t="s">
        <v>493</v>
      </c>
      <c r="N5" s="457"/>
      <c r="O5" s="1"/>
      <c r="S5" s="260"/>
    </row>
    <row r="6" spans="2:15" ht="24" customHeight="1">
      <c r="B6" s="268" t="s">
        <v>519</v>
      </c>
      <c r="C6" s="24">
        <v>1485</v>
      </c>
      <c r="D6" s="24">
        <v>26090</v>
      </c>
      <c r="E6" s="24">
        <v>42</v>
      </c>
      <c r="F6" s="24">
        <v>261</v>
      </c>
      <c r="G6" s="24">
        <v>7</v>
      </c>
      <c r="H6" s="24">
        <v>15</v>
      </c>
      <c r="I6" s="24">
        <v>72</v>
      </c>
      <c r="J6" s="24">
        <v>28</v>
      </c>
      <c r="K6" s="439">
        <v>16</v>
      </c>
      <c r="L6" s="440"/>
      <c r="M6" s="439">
        <v>809</v>
      </c>
      <c r="N6" s="441"/>
      <c r="O6" s="1"/>
    </row>
    <row r="7" spans="2:15" s="263" customFormat="1" ht="24" customHeight="1" thickBot="1">
      <c r="B7" s="270" t="s">
        <v>576</v>
      </c>
      <c r="C7" s="119">
        <v>1488</v>
      </c>
      <c r="D7" s="119">
        <v>26046</v>
      </c>
      <c r="E7" s="119">
        <v>43</v>
      </c>
      <c r="F7" s="119">
        <v>260</v>
      </c>
      <c r="G7" s="119">
        <v>8</v>
      </c>
      <c r="H7" s="119">
        <v>15</v>
      </c>
      <c r="I7" s="119">
        <v>73</v>
      </c>
      <c r="J7" s="119">
        <v>31</v>
      </c>
      <c r="K7" s="442">
        <v>17</v>
      </c>
      <c r="L7" s="443"/>
      <c r="M7" s="442">
        <v>822</v>
      </c>
      <c r="N7" s="444"/>
      <c r="O7" s="26"/>
    </row>
    <row r="8" spans="2:15" ht="16.5" customHeight="1" thickTop="1">
      <c r="B8" s="447" t="s">
        <v>101</v>
      </c>
      <c r="C8" s="449" t="s">
        <v>494</v>
      </c>
      <c r="D8" s="451" t="s">
        <v>495</v>
      </c>
      <c r="E8" s="451"/>
      <c r="F8" s="451"/>
      <c r="G8" s="452" t="s">
        <v>496</v>
      </c>
      <c r="H8" s="452"/>
      <c r="I8" s="452"/>
      <c r="J8" s="452"/>
      <c r="K8" s="445" t="s">
        <v>497</v>
      </c>
      <c r="L8" s="445"/>
      <c r="M8" s="445"/>
      <c r="N8" s="446"/>
      <c r="O8" s="1"/>
    </row>
    <row r="9" spans="2:15" ht="36" customHeight="1">
      <c r="B9" s="448"/>
      <c r="C9" s="450"/>
      <c r="D9" s="267" t="s">
        <v>107</v>
      </c>
      <c r="E9" s="267" t="s">
        <v>498</v>
      </c>
      <c r="F9" s="94" t="s">
        <v>108</v>
      </c>
      <c r="G9" s="94" t="s">
        <v>0</v>
      </c>
      <c r="H9" s="96" t="s">
        <v>499</v>
      </c>
      <c r="I9" s="94" t="s">
        <v>520</v>
      </c>
      <c r="J9" s="94" t="s">
        <v>500</v>
      </c>
      <c r="K9" s="94" t="s">
        <v>501</v>
      </c>
      <c r="L9" s="23" t="s">
        <v>502</v>
      </c>
      <c r="M9" s="94" t="s">
        <v>109</v>
      </c>
      <c r="N9" s="95" t="s">
        <v>503</v>
      </c>
      <c r="O9" s="1"/>
    </row>
    <row r="10" spans="2:15" ht="24" customHeight="1">
      <c r="B10" s="268" t="s">
        <v>521</v>
      </c>
      <c r="C10" s="24">
        <v>1415</v>
      </c>
      <c r="D10" s="393">
        <v>94</v>
      </c>
      <c r="E10" s="393">
        <v>59</v>
      </c>
      <c r="F10" s="394">
        <v>1083</v>
      </c>
      <c r="G10" s="394">
        <v>647</v>
      </c>
      <c r="H10" s="394">
        <v>265</v>
      </c>
      <c r="I10" s="394">
        <v>104</v>
      </c>
      <c r="J10" s="24">
        <v>278</v>
      </c>
      <c r="K10" s="24">
        <v>10565</v>
      </c>
      <c r="L10" s="24">
        <v>8</v>
      </c>
      <c r="M10" s="24">
        <v>18525</v>
      </c>
      <c r="N10" s="25">
        <v>899</v>
      </c>
      <c r="O10" s="1"/>
    </row>
    <row r="11" spans="2:15" s="263" customFormat="1" ht="24" customHeight="1" thickBot="1">
      <c r="B11" s="271" t="s">
        <v>577</v>
      </c>
      <c r="C11" s="190">
        <v>1407</v>
      </c>
      <c r="D11" s="272">
        <v>91</v>
      </c>
      <c r="E11" s="272">
        <v>58</v>
      </c>
      <c r="F11" s="190">
        <v>1047</v>
      </c>
      <c r="G11" s="190">
        <v>760</v>
      </c>
      <c r="H11" s="190">
        <v>283</v>
      </c>
      <c r="I11" s="190">
        <v>158</v>
      </c>
      <c r="J11" s="190">
        <v>319</v>
      </c>
      <c r="K11" s="190">
        <v>10505</v>
      </c>
      <c r="L11" s="190">
        <v>8</v>
      </c>
      <c r="M11" s="190">
        <v>18290</v>
      </c>
      <c r="N11" s="191">
        <v>915</v>
      </c>
      <c r="O11" s="26"/>
    </row>
    <row r="12" spans="2:15" ht="15" customHeight="1">
      <c r="B12" s="254" t="s">
        <v>578</v>
      </c>
      <c r="F12" s="1"/>
      <c r="G12" s="1"/>
      <c r="H12" s="1"/>
      <c r="I12" s="1"/>
      <c r="J12" s="1"/>
      <c r="K12" s="1"/>
      <c r="L12" s="1"/>
      <c r="M12" s="1"/>
      <c r="N12" s="1"/>
      <c r="O12" s="1"/>
    </row>
    <row r="13" ht="12">
      <c r="B13" s="254" t="s">
        <v>522</v>
      </c>
    </row>
  </sheetData>
  <mergeCells count="14">
    <mergeCell ref="B4:B5"/>
    <mergeCell ref="C4:D4"/>
    <mergeCell ref="E4:N4"/>
    <mergeCell ref="K5:L5"/>
    <mergeCell ref="M5:N5"/>
    <mergeCell ref="K8:N8"/>
    <mergeCell ref="B8:B9"/>
    <mergeCell ref="C8:C9"/>
    <mergeCell ref="D8:F8"/>
    <mergeCell ref="G8:J8"/>
    <mergeCell ref="K6:L6"/>
    <mergeCell ref="M6:N6"/>
    <mergeCell ref="K7:L7"/>
    <mergeCell ref="M7:N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40"/>
  <sheetViews>
    <sheetView zoomScaleSheetLayoutView="100" workbookViewId="0" topLeftCell="A1">
      <selection activeCell="B3" sqref="B3"/>
    </sheetView>
  </sheetViews>
  <sheetFormatPr defaultColWidth="9.00390625" defaultRowHeight="13.5"/>
  <cols>
    <col min="1" max="1" width="1.25" style="1" customWidth="1"/>
    <col min="2" max="2" width="7.625" style="1" customWidth="1"/>
    <col min="3" max="9" width="5.375" style="1" customWidth="1"/>
    <col min="10" max="10" width="6.375" style="1" customWidth="1"/>
    <col min="11" max="12" width="5.625" style="1" customWidth="1"/>
    <col min="13" max="14" width="8.875" style="1" customWidth="1"/>
    <col min="15" max="15" width="5.625" style="1" customWidth="1"/>
    <col min="16" max="16" width="6.50390625" style="1" customWidth="1"/>
    <col min="17" max="17" width="7.25390625" style="1" customWidth="1"/>
    <col min="18" max="18" width="7.625" style="1" bestFit="1" customWidth="1"/>
    <col min="19" max="19" width="5.625" style="1" customWidth="1"/>
    <col min="20" max="20" width="1.875" style="1" customWidth="1"/>
    <col min="21" max="16384" width="9.00390625" style="1" customWidth="1"/>
  </cols>
  <sheetData>
    <row r="1" s="254" customFormat="1" ht="12">
      <c r="N1" s="264"/>
    </row>
    <row r="2" spans="2:9" s="254" customFormat="1" ht="18" customHeight="1">
      <c r="B2" s="2" t="s">
        <v>525</v>
      </c>
      <c r="C2" s="41"/>
      <c r="D2" s="41"/>
      <c r="E2" s="1"/>
      <c r="F2" s="1"/>
      <c r="G2" s="1"/>
      <c r="H2" s="1"/>
      <c r="I2" s="1"/>
    </row>
    <row r="3" spans="9:19" ht="18" customHeight="1">
      <c r="I3" s="4"/>
      <c r="S3" s="97"/>
    </row>
    <row r="4" spans="2:19" ht="18" customHeight="1" thickBot="1">
      <c r="B4" s="1" t="s">
        <v>580</v>
      </c>
      <c r="L4" s="5"/>
      <c r="N4" s="4"/>
      <c r="P4" s="4"/>
      <c r="Q4" s="4"/>
      <c r="R4" s="4"/>
      <c r="S4" s="6" t="s">
        <v>66</v>
      </c>
    </row>
    <row r="5" spans="2:20" ht="19.5" customHeight="1" thickTop="1">
      <c r="B5" s="465" t="s">
        <v>92</v>
      </c>
      <c r="C5" s="468" t="s">
        <v>93</v>
      </c>
      <c r="D5" s="469"/>
      <c r="E5" s="469"/>
      <c r="F5" s="469"/>
      <c r="G5" s="469"/>
      <c r="H5" s="469"/>
      <c r="I5" s="469"/>
      <c r="J5" s="468" t="s">
        <v>487</v>
      </c>
      <c r="K5" s="468"/>
      <c r="L5" s="468"/>
      <c r="M5" s="469" t="s">
        <v>488</v>
      </c>
      <c r="N5" s="469"/>
      <c r="O5" s="469"/>
      <c r="P5" s="469"/>
      <c r="Q5" s="469"/>
      <c r="R5" s="469"/>
      <c r="S5" s="475"/>
      <c r="T5" s="7"/>
    </row>
    <row r="6" spans="2:20" ht="16.5" customHeight="1">
      <c r="B6" s="466"/>
      <c r="C6" s="458" t="s">
        <v>94</v>
      </c>
      <c r="D6" s="458" t="s">
        <v>34</v>
      </c>
      <c r="E6" s="458" t="s">
        <v>67</v>
      </c>
      <c r="F6" s="458" t="s">
        <v>68</v>
      </c>
      <c r="G6" s="458" t="s">
        <v>69</v>
      </c>
      <c r="H6" s="463" t="s">
        <v>70</v>
      </c>
      <c r="I6" s="463" t="s">
        <v>13</v>
      </c>
      <c r="J6" s="459" t="s">
        <v>523</v>
      </c>
      <c r="K6" s="462" t="s">
        <v>524</v>
      </c>
      <c r="L6" s="458" t="s">
        <v>67</v>
      </c>
      <c r="M6" s="458" t="s">
        <v>94</v>
      </c>
      <c r="N6" s="458" t="s">
        <v>34</v>
      </c>
      <c r="O6" s="458" t="s">
        <v>67</v>
      </c>
      <c r="P6" s="458" t="s">
        <v>68</v>
      </c>
      <c r="Q6" s="459" t="s">
        <v>95</v>
      </c>
      <c r="R6" s="464" t="s">
        <v>13</v>
      </c>
      <c r="S6" s="460" t="s">
        <v>71</v>
      </c>
      <c r="T6" s="7"/>
    </row>
    <row r="7" spans="2:20" ht="16.5" customHeight="1">
      <c r="B7" s="467"/>
      <c r="C7" s="458"/>
      <c r="D7" s="458"/>
      <c r="E7" s="458"/>
      <c r="F7" s="458"/>
      <c r="G7" s="458"/>
      <c r="H7" s="463"/>
      <c r="I7" s="463"/>
      <c r="J7" s="458"/>
      <c r="K7" s="463"/>
      <c r="L7" s="458"/>
      <c r="M7" s="458"/>
      <c r="N7" s="458"/>
      <c r="O7" s="458"/>
      <c r="P7" s="458"/>
      <c r="Q7" s="458"/>
      <c r="R7" s="464"/>
      <c r="S7" s="460"/>
      <c r="T7" s="7"/>
    </row>
    <row r="8" spans="2:20" s="13" customFormat="1" ht="21" customHeight="1">
      <c r="B8" s="9" t="s">
        <v>579</v>
      </c>
      <c r="C8" s="10">
        <v>362</v>
      </c>
      <c r="D8" s="10">
        <v>232</v>
      </c>
      <c r="E8" s="10">
        <v>12</v>
      </c>
      <c r="F8" s="10">
        <v>48</v>
      </c>
      <c r="G8" s="10">
        <v>0</v>
      </c>
      <c r="H8" s="10">
        <v>0</v>
      </c>
      <c r="I8" s="10">
        <v>70</v>
      </c>
      <c r="J8" s="10">
        <v>20742</v>
      </c>
      <c r="K8" s="10">
        <v>1894</v>
      </c>
      <c r="L8" s="10">
        <v>149</v>
      </c>
      <c r="M8" s="10">
        <v>1164845</v>
      </c>
      <c r="N8" s="10">
        <v>1143951</v>
      </c>
      <c r="O8" s="10">
        <v>1408</v>
      </c>
      <c r="P8" s="10">
        <v>12869</v>
      </c>
      <c r="Q8" s="10">
        <v>0</v>
      </c>
      <c r="R8" s="10">
        <v>6617</v>
      </c>
      <c r="S8" s="11">
        <v>0</v>
      </c>
      <c r="T8" s="12"/>
    </row>
    <row r="9" spans="2:20" s="16" customFormat="1" ht="22.5" customHeight="1">
      <c r="B9" s="14" t="s">
        <v>581</v>
      </c>
      <c r="C9" s="180">
        <v>380</v>
      </c>
      <c r="D9" s="180">
        <v>245</v>
      </c>
      <c r="E9" s="180">
        <v>16</v>
      </c>
      <c r="F9" s="180">
        <v>42</v>
      </c>
      <c r="G9" s="180">
        <v>0</v>
      </c>
      <c r="H9" s="180">
        <v>0</v>
      </c>
      <c r="I9" s="180">
        <v>77</v>
      </c>
      <c r="J9" s="180">
        <v>20391</v>
      </c>
      <c r="K9" s="180">
        <v>1948</v>
      </c>
      <c r="L9" s="180">
        <v>680</v>
      </c>
      <c r="M9" s="180">
        <v>1179446</v>
      </c>
      <c r="N9" s="180">
        <v>1147944</v>
      </c>
      <c r="O9" s="180">
        <v>3624</v>
      </c>
      <c r="P9" s="180">
        <v>14564</v>
      </c>
      <c r="Q9" s="180">
        <v>0</v>
      </c>
      <c r="R9" s="181">
        <v>13205</v>
      </c>
      <c r="S9" s="182">
        <v>109</v>
      </c>
      <c r="T9" s="15"/>
    </row>
    <row r="10" spans="2:20" s="16" customFormat="1" ht="10.5" customHeight="1">
      <c r="B10" s="14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1"/>
      <c r="S10" s="182"/>
      <c r="T10" s="15"/>
    </row>
    <row r="11" spans="2:20" s="13" customFormat="1" ht="21" customHeight="1">
      <c r="B11" s="17" t="s">
        <v>72</v>
      </c>
      <c r="C11" s="10">
        <v>32</v>
      </c>
      <c r="D11" s="10">
        <v>29</v>
      </c>
      <c r="E11" s="10">
        <v>0</v>
      </c>
      <c r="F11" s="10">
        <v>1</v>
      </c>
      <c r="G11" s="10">
        <v>0</v>
      </c>
      <c r="H11" s="10">
        <v>0</v>
      </c>
      <c r="I11" s="10">
        <v>2</v>
      </c>
      <c r="J11" s="10">
        <v>1373</v>
      </c>
      <c r="K11" s="10">
        <v>141</v>
      </c>
      <c r="L11" s="10">
        <v>0</v>
      </c>
      <c r="M11" s="10">
        <v>93220</v>
      </c>
      <c r="N11" s="10">
        <v>92629</v>
      </c>
      <c r="O11" s="10">
        <v>0</v>
      </c>
      <c r="P11" s="10">
        <v>370</v>
      </c>
      <c r="Q11" s="10">
        <v>0</v>
      </c>
      <c r="R11" s="183">
        <v>112</v>
      </c>
      <c r="S11" s="11">
        <v>109</v>
      </c>
      <c r="T11" s="12"/>
    </row>
    <row r="12" spans="2:20" s="13" customFormat="1" ht="21" customHeight="1">
      <c r="B12" s="18" t="s">
        <v>73</v>
      </c>
      <c r="C12" s="10">
        <v>19</v>
      </c>
      <c r="D12" s="10">
        <v>13</v>
      </c>
      <c r="E12" s="10">
        <v>0</v>
      </c>
      <c r="F12" s="10">
        <v>4</v>
      </c>
      <c r="G12" s="10">
        <v>0</v>
      </c>
      <c r="H12" s="10">
        <v>0</v>
      </c>
      <c r="I12" s="10">
        <v>2</v>
      </c>
      <c r="J12" s="10">
        <v>1334</v>
      </c>
      <c r="K12" s="10">
        <v>27</v>
      </c>
      <c r="L12" s="10">
        <v>0</v>
      </c>
      <c r="M12" s="10">
        <v>23247</v>
      </c>
      <c r="N12" s="10">
        <v>21893</v>
      </c>
      <c r="O12" s="10">
        <v>0</v>
      </c>
      <c r="P12" s="10">
        <v>543</v>
      </c>
      <c r="Q12" s="10">
        <v>0</v>
      </c>
      <c r="R12" s="183">
        <v>811</v>
      </c>
      <c r="S12" s="11">
        <v>0</v>
      </c>
      <c r="T12" s="12"/>
    </row>
    <row r="13" spans="2:20" s="13" customFormat="1" ht="21" customHeight="1">
      <c r="B13" s="18" t="s">
        <v>74</v>
      </c>
      <c r="C13" s="10">
        <v>37</v>
      </c>
      <c r="D13" s="10">
        <v>28</v>
      </c>
      <c r="E13" s="10">
        <v>1</v>
      </c>
      <c r="F13" s="10">
        <v>5</v>
      </c>
      <c r="G13" s="10">
        <v>0</v>
      </c>
      <c r="H13" s="10">
        <v>0</v>
      </c>
      <c r="I13" s="10">
        <v>3</v>
      </c>
      <c r="J13" s="10">
        <v>2018</v>
      </c>
      <c r="K13" s="10">
        <v>222</v>
      </c>
      <c r="L13" s="10">
        <v>4</v>
      </c>
      <c r="M13" s="10">
        <v>154513</v>
      </c>
      <c r="N13" s="10">
        <v>149950</v>
      </c>
      <c r="O13" s="10">
        <v>0</v>
      </c>
      <c r="P13" s="10">
        <v>3264</v>
      </c>
      <c r="Q13" s="10">
        <v>0</v>
      </c>
      <c r="R13" s="183">
        <v>1299</v>
      </c>
      <c r="S13" s="11">
        <v>0</v>
      </c>
      <c r="T13" s="12"/>
    </row>
    <row r="14" spans="2:20" s="13" customFormat="1" ht="21" customHeight="1">
      <c r="B14" s="18" t="s">
        <v>75</v>
      </c>
      <c r="C14" s="10">
        <v>56</v>
      </c>
      <c r="D14" s="10">
        <v>28</v>
      </c>
      <c r="E14" s="10">
        <v>3</v>
      </c>
      <c r="F14" s="10">
        <v>6</v>
      </c>
      <c r="G14" s="10">
        <v>0</v>
      </c>
      <c r="H14" s="10">
        <v>0</v>
      </c>
      <c r="I14" s="10">
        <v>19</v>
      </c>
      <c r="J14" s="10">
        <v>2632</v>
      </c>
      <c r="K14" s="10">
        <v>245</v>
      </c>
      <c r="L14" s="10">
        <v>349</v>
      </c>
      <c r="M14" s="10">
        <v>92699</v>
      </c>
      <c r="N14" s="10">
        <v>87910</v>
      </c>
      <c r="O14" s="10">
        <v>0</v>
      </c>
      <c r="P14" s="10">
        <v>1111</v>
      </c>
      <c r="Q14" s="10">
        <v>0</v>
      </c>
      <c r="R14" s="183">
        <v>3678</v>
      </c>
      <c r="S14" s="11">
        <v>0</v>
      </c>
      <c r="T14" s="12"/>
    </row>
    <row r="15" spans="2:20" s="13" customFormat="1" ht="21" customHeight="1">
      <c r="B15" s="18" t="s">
        <v>76</v>
      </c>
      <c r="C15" s="10">
        <v>54</v>
      </c>
      <c r="D15" s="10">
        <v>30</v>
      </c>
      <c r="E15" s="10">
        <v>9</v>
      </c>
      <c r="F15" s="10">
        <v>3</v>
      </c>
      <c r="G15" s="10">
        <v>0</v>
      </c>
      <c r="H15" s="10">
        <v>0</v>
      </c>
      <c r="I15" s="10">
        <v>12</v>
      </c>
      <c r="J15" s="10">
        <v>2176</v>
      </c>
      <c r="K15" s="10">
        <v>647</v>
      </c>
      <c r="L15" s="10">
        <v>308</v>
      </c>
      <c r="M15" s="10">
        <v>193000</v>
      </c>
      <c r="N15" s="10">
        <v>188563</v>
      </c>
      <c r="O15" s="10">
        <v>3594</v>
      </c>
      <c r="P15" s="10">
        <v>229</v>
      </c>
      <c r="Q15" s="10">
        <v>0</v>
      </c>
      <c r="R15" s="183">
        <v>614</v>
      </c>
      <c r="S15" s="11">
        <v>0</v>
      </c>
      <c r="T15" s="12"/>
    </row>
    <row r="16" spans="2:20" s="13" customFormat="1" ht="21" customHeight="1">
      <c r="B16" s="18" t="s">
        <v>77</v>
      </c>
      <c r="C16" s="10">
        <v>29</v>
      </c>
      <c r="D16" s="10">
        <v>19</v>
      </c>
      <c r="E16" s="10">
        <v>0</v>
      </c>
      <c r="F16" s="10">
        <v>4</v>
      </c>
      <c r="G16" s="10">
        <v>0</v>
      </c>
      <c r="H16" s="10">
        <v>0</v>
      </c>
      <c r="I16" s="10">
        <v>6</v>
      </c>
      <c r="J16" s="10">
        <v>872</v>
      </c>
      <c r="K16" s="10">
        <v>14</v>
      </c>
      <c r="L16" s="10">
        <v>0</v>
      </c>
      <c r="M16" s="10">
        <v>35072</v>
      </c>
      <c r="N16" s="10">
        <v>33315</v>
      </c>
      <c r="O16" s="10">
        <v>0</v>
      </c>
      <c r="P16" s="10">
        <v>1245</v>
      </c>
      <c r="Q16" s="10">
        <v>0</v>
      </c>
      <c r="R16" s="183">
        <v>512</v>
      </c>
      <c r="S16" s="11">
        <v>0</v>
      </c>
      <c r="T16" s="12"/>
    </row>
    <row r="17" spans="2:20" s="13" customFormat="1" ht="21" customHeight="1">
      <c r="B17" s="18" t="s">
        <v>78</v>
      </c>
      <c r="C17" s="10">
        <v>27</v>
      </c>
      <c r="D17" s="10">
        <v>16</v>
      </c>
      <c r="E17" s="10">
        <v>0</v>
      </c>
      <c r="F17" s="10">
        <v>1</v>
      </c>
      <c r="G17" s="10">
        <v>0</v>
      </c>
      <c r="H17" s="10">
        <v>0</v>
      </c>
      <c r="I17" s="10">
        <v>10</v>
      </c>
      <c r="J17" s="10">
        <v>1571</v>
      </c>
      <c r="K17" s="10">
        <v>49</v>
      </c>
      <c r="L17" s="10">
        <v>0</v>
      </c>
      <c r="M17" s="10">
        <v>125456</v>
      </c>
      <c r="N17" s="10">
        <v>124803</v>
      </c>
      <c r="O17" s="10">
        <v>0</v>
      </c>
      <c r="P17" s="10">
        <v>1</v>
      </c>
      <c r="Q17" s="10">
        <v>0</v>
      </c>
      <c r="R17" s="183">
        <v>652</v>
      </c>
      <c r="S17" s="11">
        <v>0</v>
      </c>
      <c r="T17" s="12"/>
    </row>
    <row r="18" spans="2:20" s="13" customFormat="1" ht="21" customHeight="1">
      <c r="B18" s="18" t="s">
        <v>79</v>
      </c>
      <c r="C18" s="10">
        <v>32</v>
      </c>
      <c r="D18" s="10">
        <v>19</v>
      </c>
      <c r="E18" s="10">
        <v>3</v>
      </c>
      <c r="F18" s="10">
        <v>3</v>
      </c>
      <c r="G18" s="10">
        <v>0</v>
      </c>
      <c r="H18" s="10">
        <v>0</v>
      </c>
      <c r="I18" s="10">
        <v>7</v>
      </c>
      <c r="J18" s="10">
        <v>1713</v>
      </c>
      <c r="K18" s="10">
        <v>117</v>
      </c>
      <c r="L18" s="10">
        <v>19</v>
      </c>
      <c r="M18" s="10">
        <v>134616</v>
      </c>
      <c r="N18" s="10">
        <v>130517</v>
      </c>
      <c r="O18" s="10">
        <v>30</v>
      </c>
      <c r="P18" s="10">
        <v>654</v>
      </c>
      <c r="Q18" s="10">
        <v>0</v>
      </c>
      <c r="R18" s="183">
        <v>3415</v>
      </c>
      <c r="S18" s="11">
        <v>0</v>
      </c>
      <c r="T18" s="12"/>
    </row>
    <row r="19" spans="2:20" s="13" customFormat="1" ht="21" customHeight="1">
      <c r="B19" s="18" t="s">
        <v>80</v>
      </c>
      <c r="C19" s="10">
        <v>23</v>
      </c>
      <c r="D19" s="10">
        <v>13</v>
      </c>
      <c r="E19" s="10">
        <v>0</v>
      </c>
      <c r="F19" s="10">
        <v>5</v>
      </c>
      <c r="G19" s="10">
        <v>0</v>
      </c>
      <c r="H19" s="10">
        <v>0</v>
      </c>
      <c r="I19" s="10">
        <v>5</v>
      </c>
      <c r="J19" s="10">
        <v>999</v>
      </c>
      <c r="K19" s="10">
        <v>88</v>
      </c>
      <c r="L19" s="10">
        <v>0</v>
      </c>
      <c r="M19" s="10">
        <v>52603</v>
      </c>
      <c r="N19" s="10">
        <v>51027</v>
      </c>
      <c r="O19" s="10">
        <v>0</v>
      </c>
      <c r="P19" s="10">
        <v>1573</v>
      </c>
      <c r="Q19" s="10">
        <v>0</v>
      </c>
      <c r="R19" s="183">
        <v>3</v>
      </c>
      <c r="S19" s="11">
        <v>0</v>
      </c>
      <c r="T19" s="12"/>
    </row>
    <row r="20" spans="2:20" s="13" customFormat="1" ht="21" customHeight="1">
      <c r="B20" s="18" t="s">
        <v>81</v>
      </c>
      <c r="C20" s="10">
        <v>25</v>
      </c>
      <c r="D20" s="10">
        <v>15</v>
      </c>
      <c r="E20" s="10">
        <v>0</v>
      </c>
      <c r="F20" s="10">
        <v>6</v>
      </c>
      <c r="G20" s="10">
        <v>0</v>
      </c>
      <c r="H20" s="10">
        <v>0</v>
      </c>
      <c r="I20" s="10">
        <v>4</v>
      </c>
      <c r="J20" s="10">
        <v>1593</v>
      </c>
      <c r="K20" s="10">
        <v>39</v>
      </c>
      <c r="L20" s="10">
        <v>0</v>
      </c>
      <c r="M20" s="10">
        <v>59011</v>
      </c>
      <c r="N20" s="10">
        <v>54768</v>
      </c>
      <c r="O20" s="10">
        <v>0</v>
      </c>
      <c r="P20" s="10">
        <v>2440</v>
      </c>
      <c r="Q20" s="10">
        <v>0</v>
      </c>
      <c r="R20" s="183">
        <v>1803</v>
      </c>
      <c r="S20" s="11">
        <v>0</v>
      </c>
      <c r="T20" s="12"/>
    </row>
    <row r="21" spans="2:20" s="13" customFormat="1" ht="21" customHeight="1">
      <c r="B21" s="18" t="s">
        <v>82</v>
      </c>
      <c r="C21" s="10">
        <v>24</v>
      </c>
      <c r="D21" s="10">
        <v>15</v>
      </c>
      <c r="E21" s="10">
        <v>0</v>
      </c>
      <c r="F21" s="10">
        <v>3</v>
      </c>
      <c r="G21" s="10">
        <v>0</v>
      </c>
      <c r="H21" s="10">
        <v>0</v>
      </c>
      <c r="I21" s="10">
        <v>6</v>
      </c>
      <c r="J21" s="10">
        <v>953</v>
      </c>
      <c r="K21" s="10">
        <v>170</v>
      </c>
      <c r="L21" s="10">
        <v>0</v>
      </c>
      <c r="M21" s="10">
        <v>41083</v>
      </c>
      <c r="N21" s="10">
        <v>38795</v>
      </c>
      <c r="O21" s="10">
        <v>0</v>
      </c>
      <c r="P21" s="10">
        <v>2040</v>
      </c>
      <c r="Q21" s="10">
        <v>0</v>
      </c>
      <c r="R21" s="183">
        <v>248</v>
      </c>
      <c r="S21" s="11">
        <v>0</v>
      </c>
      <c r="T21" s="12"/>
    </row>
    <row r="22" spans="2:20" s="13" customFormat="1" ht="21" customHeight="1" thickBot="1">
      <c r="B22" s="18" t="s">
        <v>83</v>
      </c>
      <c r="C22" s="10">
        <v>22</v>
      </c>
      <c r="D22" s="10">
        <v>20</v>
      </c>
      <c r="E22" s="10">
        <v>0</v>
      </c>
      <c r="F22" s="10">
        <v>1</v>
      </c>
      <c r="G22" s="10">
        <v>0</v>
      </c>
      <c r="H22" s="10">
        <v>0</v>
      </c>
      <c r="I22" s="10">
        <v>1</v>
      </c>
      <c r="J22" s="10">
        <v>3157</v>
      </c>
      <c r="K22" s="10">
        <v>189</v>
      </c>
      <c r="L22" s="10">
        <v>0</v>
      </c>
      <c r="M22" s="10">
        <v>174926</v>
      </c>
      <c r="N22" s="10">
        <v>173774</v>
      </c>
      <c r="O22" s="10">
        <v>0</v>
      </c>
      <c r="P22" s="10">
        <v>1094</v>
      </c>
      <c r="Q22" s="10">
        <v>0</v>
      </c>
      <c r="R22" s="183">
        <v>58</v>
      </c>
      <c r="S22" s="11">
        <v>0</v>
      </c>
      <c r="T22" s="12"/>
    </row>
    <row r="23" spans="2:20" ht="19.5" customHeight="1" thickTop="1">
      <c r="B23" s="465" t="s">
        <v>92</v>
      </c>
      <c r="C23" s="468" t="s">
        <v>489</v>
      </c>
      <c r="D23" s="469"/>
      <c r="E23" s="469"/>
      <c r="F23" s="469"/>
      <c r="G23" s="469"/>
      <c r="H23" s="469"/>
      <c r="I23" s="469"/>
      <c r="J23" s="470" t="s">
        <v>96</v>
      </c>
      <c r="K23" s="468" t="s">
        <v>490</v>
      </c>
      <c r="L23" s="468"/>
      <c r="M23" s="468"/>
      <c r="N23" s="468"/>
      <c r="O23" s="471" t="s">
        <v>97</v>
      </c>
      <c r="P23" s="473" t="s">
        <v>84</v>
      </c>
      <c r="Q23" s="474" t="s">
        <v>85</v>
      </c>
      <c r="R23" s="19"/>
      <c r="S23" s="19"/>
      <c r="T23" s="5"/>
    </row>
    <row r="24" spans="2:19" ht="16.5" customHeight="1">
      <c r="B24" s="466"/>
      <c r="C24" s="461" t="s">
        <v>491</v>
      </c>
      <c r="D24" s="461"/>
      <c r="E24" s="461"/>
      <c r="F24" s="461"/>
      <c r="G24" s="461"/>
      <c r="H24" s="458" t="s">
        <v>68</v>
      </c>
      <c r="I24" s="462" t="s">
        <v>95</v>
      </c>
      <c r="J24" s="458"/>
      <c r="K24" s="458" t="s">
        <v>94</v>
      </c>
      <c r="L24" s="458" t="s">
        <v>86</v>
      </c>
      <c r="M24" s="458" t="s">
        <v>87</v>
      </c>
      <c r="N24" s="458" t="s">
        <v>88</v>
      </c>
      <c r="O24" s="472"/>
      <c r="P24" s="458"/>
      <c r="Q24" s="458"/>
      <c r="R24" s="459" t="s">
        <v>98</v>
      </c>
      <c r="S24" s="460"/>
    </row>
    <row r="25" spans="2:19" ht="16.5" customHeight="1">
      <c r="B25" s="467"/>
      <c r="C25" s="8" t="s">
        <v>99</v>
      </c>
      <c r="D25" s="8" t="s">
        <v>89</v>
      </c>
      <c r="E25" s="8" t="s">
        <v>90</v>
      </c>
      <c r="F25" s="93" t="s">
        <v>100</v>
      </c>
      <c r="G25" s="8" t="s">
        <v>91</v>
      </c>
      <c r="H25" s="458"/>
      <c r="I25" s="463"/>
      <c r="J25" s="458"/>
      <c r="K25" s="458"/>
      <c r="L25" s="458"/>
      <c r="M25" s="458"/>
      <c r="N25" s="458"/>
      <c r="O25" s="472"/>
      <c r="P25" s="458"/>
      <c r="Q25" s="458"/>
      <c r="R25" s="458"/>
      <c r="S25" s="460"/>
    </row>
    <row r="26" spans="2:19" s="13" customFormat="1" ht="21" customHeight="1">
      <c r="B26" s="9" t="s">
        <v>579</v>
      </c>
      <c r="C26" s="10">
        <v>336</v>
      </c>
      <c r="D26" s="10">
        <v>109</v>
      </c>
      <c r="E26" s="10">
        <v>25</v>
      </c>
      <c r="F26" s="10">
        <v>101</v>
      </c>
      <c r="G26" s="10">
        <v>101</v>
      </c>
      <c r="H26" s="10">
        <v>48</v>
      </c>
      <c r="I26" s="10">
        <v>0</v>
      </c>
      <c r="J26" s="10">
        <v>0</v>
      </c>
      <c r="K26" s="10">
        <v>179</v>
      </c>
      <c r="L26" s="10">
        <v>55</v>
      </c>
      <c r="M26" s="10">
        <v>12</v>
      </c>
      <c r="N26" s="10">
        <v>112</v>
      </c>
      <c r="O26" s="10">
        <v>533</v>
      </c>
      <c r="P26" s="10">
        <v>80</v>
      </c>
      <c r="Q26" s="10">
        <v>20</v>
      </c>
      <c r="R26" s="20"/>
      <c r="S26" s="21">
        <v>2</v>
      </c>
    </row>
    <row r="27" spans="2:19" s="16" customFormat="1" ht="22.5" customHeight="1">
      <c r="B27" s="14" t="s">
        <v>582</v>
      </c>
      <c r="C27" s="180">
        <v>341</v>
      </c>
      <c r="D27" s="180">
        <v>109</v>
      </c>
      <c r="E27" s="180">
        <v>21</v>
      </c>
      <c r="F27" s="180">
        <v>102</v>
      </c>
      <c r="G27" s="180">
        <v>109</v>
      </c>
      <c r="H27" s="180">
        <v>42</v>
      </c>
      <c r="I27" s="180">
        <v>0</v>
      </c>
      <c r="J27" s="180">
        <v>0</v>
      </c>
      <c r="K27" s="180">
        <v>196</v>
      </c>
      <c r="L27" s="180">
        <v>61</v>
      </c>
      <c r="M27" s="180">
        <v>9</v>
      </c>
      <c r="N27" s="180">
        <v>126</v>
      </c>
      <c r="O27" s="180">
        <v>603</v>
      </c>
      <c r="P27" s="180">
        <v>69</v>
      </c>
      <c r="Q27" s="180">
        <v>18</v>
      </c>
      <c r="R27" s="182"/>
      <c r="S27" s="184">
        <v>3</v>
      </c>
    </row>
    <row r="28" spans="2:20" s="16" customFormat="1" ht="10.5" customHeight="1">
      <c r="B28" s="14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5"/>
      <c r="S28" s="184"/>
      <c r="T28" s="15"/>
    </row>
    <row r="29" spans="2:19" s="13" customFormat="1" ht="21" customHeight="1">
      <c r="B29" s="17" t="s">
        <v>72</v>
      </c>
      <c r="C29" s="10">
        <v>34</v>
      </c>
      <c r="D29" s="10">
        <v>8</v>
      </c>
      <c r="E29" s="10">
        <v>2</v>
      </c>
      <c r="F29" s="10">
        <v>10</v>
      </c>
      <c r="G29" s="10">
        <v>14</v>
      </c>
      <c r="H29" s="10">
        <v>1</v>
      </c>
      <c r="I29" s="10">
        <v>0</v>
      </c>
      <c r="J29" s="10">
        <v>0</v>
      </c>
      <c r="K29" s="10">
        <v>20</v>
      </c>
      <c r="L29" s="10">
        <v>6</v>
      </c>
      <c r="M29" s="10">
        <v>0</v>
      </c>
      <c r="N29" s="10">
        <v>14</v>
      </c>
      <c r="O29" s="10">
        <v>73</v>
      </c>
      <c r="P29" s="10">
        <v>4</v>
      </c>
      <c r="Q29" s="10">
        <v>2</v>
      </c>
      <c r="R29" s="11"/>
      <c r="S29" s="186">
        <v>0</v>
      </c>
    </row>
    <row r="30" spans="2:19" s="13" customFormat="1" ht="21" customHeight="1">
      <c r="B30" s="18" t="s">
        <v>73</v>
      </c>
      <c r="C30" s="10">
        <v>14</v>
      </c>
      <c r="D30" s="10">
        <v>4</v>
      </c>
      <c r="E30" s="10">
        <v>1</v>
      </c>
      <c r="F30" s="10">
        <v>3</v>
      </c>
      <c r="G30" s="10">
        <v>6</v>
      </c>
      <c r="H30" s="10">
        <v>4</v>
      </c>
      <c r="I30" s="10">
        <v>0</v>
      </c>
      <c r="J30" s="10">
        <v>0</v>
      </c>
      <c r="K30" s="10">
        <v>9</v>
      </c>
      <c r="L30" s="10">
        <v>2</v>
      </c>
      <c r="M30" s="10">
        <v>0</v>
      </c>
      <c r="N30" s="10">
        <v>7</v>
      </c>
      <c r="O30" s="10">
        <v>25</v>
      </c>
      <c r="P30" s="10">
        <v>3</v>
      </c>
      <c r="Q30" s="10">
        <v>1</v>
      </c>
      <c r="R30" s="11"/>
      <c r="S30" s="186">
        <v>0</v>
      </c>
    </row>
    <row r="31" spans="2:19" s="13" customFormat="1" ht="21" customHeight="1">
      <c r="B31" s="18" t="s">
        <v>74</v>
      </c>
      <c r="C31" s="10">
        <v>46</v>
      </c>
      <c r="D31" s="10">
        <v>11</v>
      </c>
      <c r="E31" s="10">
        <v>4</v>
      </c>
      <c r="F31" s="10">
        <v>17</v>
      </c>
      <c r="G31" s="10">
        <v>14</v>
      </c>
      <c r="H31" s="10">
        <v>5</v>
      </c>
      <c r="I31" s="10">
        <v>0</v>
      </c>
      <c r="J31" s="10">
        <v>0</v>
      </c>
      <c r="K31" s="10">
        <v>36</v>
      </c>
      <c r="L31" s="10">
        <v>8</v>
      </c>
      <c r="M31" s="10">
        <v>4</v>
      </c>
      <c r="N31" s="10">
        <v>24</v>
      </c>
      <c r="O31" s="10">
        <v>120</v>
      </c>
      <c r="P31" s="10">
        <v>10</v>
      </c>
      <c r="Q31" s="10">
        <v>3</v>
      </c>
      <c r="R31" s="11"/>
      <c r="S31" s="186">
        <v>0</v>
      </c>
    </row>
    <row r="32" spans="2:19" s="13" customFormat="1" ht="21" customHeight="1">
      <c r="B32" s="18" t="s">
        <v>75</v>
      </c>
      <c r="C32" s="10">
        <v>48</v>
      </c>
      <c r="D32" s="10">
        <v>18</v>
      </c>
      <c r="E32" s="10">
        <v>4</v>
      </c>
      <c r="F32" s="10">
        <v>15</v>
      </c>
      <c r="G32" s="10">
        <v>11</v>
      </c>
      <c r="H32" s="10">
        <v>6</v>
      </c>
      <c r="I32" s="10">
        <v>0</v>
      </c>
      <c r="J32" s="10">
        <v>0</v>
      </c>
      <c r="K32" s="10">
        <v>23</v>
      </c>
      <c r="L32" s="10">
        <v>9</v>
      </c>
      <c r="M32" s="10">
        <v>2</v>
      </c>
      <c r="N32" s="10">
        <v>12</v>
      </c>
      <c r="O32" s="10">
        <v>66</v>
      </c>
      <c r="P32" s="10">
        <v>10</v>
      </c>
      <c r="Q32" s="10">
        <v>3</v>
      </c>
      <c r="R32" s="11"/>
      <c r="S32" s="186">
        <v>1</v>
      </c>
    </row>
    <row r="33" spans="2:19" s="13" customFormat="1" ht="21" customHeight="1">
      <c r="B33" s="18" t="s">
        <v>76</v>
      </c>
      <c r="C33" s="10">
        <v>43</v>
      </c>
      <c r="D33" s="10">
        <v>18</v>
      </c>
      <c r="E33" s="10">
        <v>3</v>
      </c>
      <c r="F33" s="10">
        <v>10</v>
      </c>
      <c r="G33" s="10">
        <v>12</v>
      </c>
      <c r="H33" s="10">
        <v>3</v>
      </c>
      <c r="I33" s="10">
        <v>0</v>
      </c>
      <c r="J33" s="10">
        <v>0</v>
      </c>
      <c r="K33" s="10">
        <v>28</v>
      </c>
      <c r="L33" s="10">
        <v>10</v>
      </c>
      <c r="M33" s="10">
        <v>0</v>
      </c>
      <c r="N33" s="10">
        <v>18</v>
      </c>
      <c r="O33" s="10">
        <v>68</v>
      </c>
      <c r="P33" s="10">
        <v>10</v>
      </c>
      <c r="Q33" s="10">
        <v>2</v>
      </c>
      <c r="R33" s="11"/>
      <c r="S33" s="186">
        <v>0</v>
      </c>
    </row>
    <row r="34" spans="2:19" s="13" customFormat="1" ht="21" customHeight="1">
      <c r="B34" s="18" t="s">
        <v>77</v>
      </c>
      <c r="C34" s="10">
        <v>20</v>
      </c>
      <c r="D34" s="10">
        <v>3</v>
      </c>
      <c r="E34" s="10">
        <v>0</v>
      </c>
      <c r="F34" s="10">
        <v>6</v>
      </c>
      <c r="G34" s="10">
        <v>11</v>
      </c>
      <c r="H34" s="10">
        <v>4</v>
      </c>
      <c r="I34" s="10">
        <v>0</v>
      </c>
      <c r="J34" s="10">
        <v>0</v>
      </c>
      <c r="K34" s="10">
        <v>15</v>
      </c>
      <c r="L34" s="10">
        <v>2</v>
      </c>
      <c r="M34" s="10">
        <v>0</v>
      </c>
      <c r="N34" s="10">
        <v>13</v>
      </c>
      <c r="O34" s="10">
        <v>42</v>
      </c>
      <c r="P34" s="10">
        <v>2</v>
      </c>
      <c r="Q34" s="10">
        <v>0</v>
      </c>
      <c r="R34" s="11"/>
      <c r="S34" s="186">
        <v>0</v>
      </c>
    </row>
    <row r="35" spans="2:19" s="13" customFormat="1" ht="21" customHeight="1">
      <c r="B35" s="18" t="s">
        <v>78</v>
      </c>
      <c r="C35" s="10">
        <v>18</v>
      </c>
      <c r="D35" s="10">
        <v>6</v>
      </c>
      <c r="E35" s="10">
        <v>2</v>
      </c>
      <c r="F35" s="10">
        <v>3</v>
      </c>
      <c r="G35" s="10">
        <v>7</v>
      </c>
      <c r="H35" s="10">
        <v>1</v>
      </c>
      <c r="I35" s="10">
        <v>0</v>
      </c>
      <c r="J35" s="10">
        <v>0</v>
      </c>
      <c r="K35" s="10">
        <v>7</v>
      </c>
      <c r="L35" s="10">
        <v>2</v>
      </c>
      <c r="M35" s="10">
        <v>0</v>
      </c>
      <c r="N35" s="10">
        <v>5</v>
      </c>
      <c r="O35" s="10">
        <v>19</v>
      </c>
      <c r="P35" s="10">
        <v>2</v>
      </c>
      <c r="Q35" s="10" t="s">
        <v>518</v>
      </c>
      <c r="R35" s="11"/>
      <c r="S35" s="186">
        <v>0</v>
      </c>
    </row>
    <row r="36" spans="2:19" s="13" customFormat="1" ht="21" customHeight="1">
      <c r="B36" s="18" t="s">
        <v>79</v>
      </c>
      <c r="C36" s="10">
        <v>28</v>
      </c>
      <c r="D36" s="10">
        <v>13</v>
      </c>
      <c r="E36" s="10">
        <v>0</v>
      </c>
      <c r="F36" s="10">
        <v>12</v>
      </c>
      <c r="G36" s="10">
        <v>3</v>
      </c>
      <c r="H36" s="10">
        <v>3</v>
      </c>
      <c r="I36" s="10">
        <v>0</v>
      </c>
      <c r="J36" s="10">
        <v>0</v>
      </c>
      <c r="K36" s="10">
        <v>10</v>
      </c>
      <c r="L36" s="10">
        <v>4</v>
      </c>
      <c r="M36" s="10">
        <v>1</v>
      </c>
      <c r="N36" s="10">
        <v>5</v>
      </c>
      <c r="O36" s="10">
        <v>36</v>
      </c>
      <c r="P36" s="10">
        <v>1</v>
      </c>
      <c r="Q36" s="10">
        <v>0</v>
      </c>
      <c r="R36" s="11"/>
      <c r="S36" s="186">
        <v>0</v>
      </c>
    </row>
    <row r="37" spans="2:19" s="13" customFormat="1" ht="21" customHeight="1">
      <c r="B37" s="18" t="s">
        <v>80</v>
      </c>
      <c r="C37" s="10">
        <v>15</v>
      </c>
      <c r="D37" s="10">
        <v>3</v>
      </c>
      <c r="E37" s="10">
        <v>1</v>
      </c>
      <c r="F37" s="10">
        <v>6</v>
      </c>
      <c r="G37" s="10">
        <v>5</v>
      </c>
      <c r="H37" s="10">
        <v>5</v>
      </c>
      <c r="I37" s="10">
        <v>0</v>
      </c>
      <c r="J37" s="10">
        <v>0</v>
      </c>
      <c r="K37" s="10">
        <v>7</v>
      </c>
      <c r="L37" s="10">
        <v>2</v>
      </c>
      <c r="M37" s="10">
        <v>1</v>
      </c>
      <c r="N37" s="10">
        <v>4</v>
      </c>
      <c r="O37" s="10">
        <v>23</v>
      </c>
      <c r="P37" s="10">
        <v>7</v>
      </c>
      <c r="Q37" s="10">
        <v>0</v>
      </c>
      <c r="R37" s="11"/>
      <c r="S37" s="186">
        <v>0</v>
      </c>
    </row>
    <row r="38" spans="2:19" s="13" customFormat="1" ht="21" customHeight="1">
      <c r="B38" s="18" t="s">
        <v>81</v>
      </c>
      <c r="C38" s="10">
        <v>26</v>
      </c>
      <c r="D38" s="10">
        <v>8</v>
      </c>
      <c r="E38" s="10">
        <v>1</v>
      </c>
      <c r="F38" s="10">
        <v>6</v>
      </c>
      <c r="G38" s="10">
        <v>11</v>
      </c>
      <c r="H38" s="10">
        <v>6</v>
      </c>
      <c r="I38" s="10">
        <v>0</v>
      </c>
      <c r="J38" s="10">
        <v>0</v>
      </c>
      <c r="K38" s="10">
        <v>16</v>
      </c>
      <c r="L38" s="10">
        <v>6</v>
      </c>
      <c r="M38" s="10">
        <v>0</v>
      </c>
      <c r="N38" s="10">
        <v>10</v>
      </c>
      <c r="O38" s="10">
        <v>40</v>
      </c>
      <c r="P38" s="10">
        <v>7</v>
      </c>
      <c r="Q38" s="10">
        <v>2</v>
      </c>
      <c r="R38" s="11"/>
      <c r="S38" s="186">
        <v>2</v>
      </c>
    </row>
    <row r="39" spans="2:19" s="13" customFormat="1" ht="21" customHeight="1">
      <c r="B39" s="18" t="s">
        <v>82</v>
      </c>
      <c r="C39" s="10">
        <v>21</v>
      </c>
      <c r="D39" s="10">
        <v>4</v>
      </c>
      <c r="E39" s="10">
        <v>2</v>
      </c>
      <c r="F39" s="10">
        <v>7</v>
      </c>
      <c r="G39" s="10">
        <v>8</v>
      </c>
      <c r="H39" s="10">
        <v>3</v>
      </c>
      <c r="I39" s="10">
        <v>0</v>
      </c>
      <c r="J39" s="10">
        <v>0</v>
      </c>
      <c r="K39" s="10">
        <v>13</v>
      </c>
      <c r="L39" s="10">
        <v>1</v>
      </c>
      <c r="M39" s="10">
        <v>1</v>
      </c>
      <c r="N39" s="10">
        <v>11</v>
      </c>
      <c r="O39" s="10">
        <v>45</v>
      </c>
      <c r="P39" s="10">
        <v>5</v>
      </c>
      <c r="Q39" s="10">
        <v>0</v>
      </c>
      <c r="R39" s="11"/>
      <c r="S39" s="186">
        <v>0</v>
      </c>
    </row>
    <row r="40" spans="2:19" s="13" customFormat="1" ht="21" customHeight="1" thickBot="1">
      <c r="B40" s="22" t="s">
        <v>83</v>
      </c>
      <c r="C40" s="187">
        <v>28</v>
      </c>
      <c r="D40" s="187">
        <v>13</v>
      </c>
      <c r="E40" s="187">
        <v>1</v>
      </c>
      <c r="F40" s="187">
        <v>7</v>
      </c>
      <c r="G40" s="187">
        <v>7</v>
      </c>
      <c r="H40" s="187">
        <v>1</v>
      </c>
      <c r="I40" s="187">
        <v>0</v>
      </c>
      <c r="J40" s="187">
        <v>0</v>
      </c>
      <c r="K40" s="187">
        <v>12</v>
      </c>
      <c r="L40" s="187">
        <v>9</v>
      </c>
      <c r="M40" s="187">
        <v>0</v>
      </c>
      <c r="N40" s="187">
        <v>3</v>
      </c>
      <c r="O40" s="187">
        <v>46</v>
      </c>
      <c r="P40" s="187">
        <v>8</v>
      </c>
      <c r="Q40" s="187">
        <v>5</v>
      </c>
      <c r="R40" s="188"/>
      <c r="S40" s="189">
        <v>0</v>
      </c>
    </row>
  </sheetData>
  <mergeCells count="36">
    <mergeCell ref="I6:I7"/>
    <mergeCell ref="J6:J7"/>
    <mergeCell ref="K6:K7"/>
    <mergeCell ref="L6:L7"/>
    <mergeCell ref="M6:M7"/>
    <mergeCell ref="N6:N7"/>
    <mergeCell ref="O6:O7"/>
    <mergeCell ref="P6:P7"/>
    <mergeCell ref="B5:B7"/>
    <mergeCell ref="C5:I5"/>
    <mergeCell ref="J5:L5"/>
    <mergeCell ref="M5:S5"/>
    <mergeCell ref="C6:C7"/>
    <mergeCell ref="D6:D7"/>
    <mergeCell ref="E6:E7"/>
    <mergeCell ref="F6:F7"/>
    <mergeCell ref="G6:G7"/>
    <mergeCell ref="H6:H7"/>
    <mergeCell ref="Q6:Q7"/>
    <mergeCell ref="R6:R7"/>
    <mergeCell ref="S6:S7"/>
    <mergeCell ref="B23:B25"/>
    <mergeCell ref="C23:I23"/>
    <mergeCell ref="J23:J25"/>
    <mergeCell ref="K23:N23"/>
    <mergeCell ref="O23:O25"/>
    <mergeCell ref="P23:P25"/>
    <mergeCell ref="Q23:Q25"/>
    <mergeCell ref="N24:N25"/>
    <mergeCell ref="R24:S25"/>
    <mergeCell ref="C24:G24"/>
    <mergeCell ref="H24:H25"/>
    <mergeCell ref="I24:I25"/>
    <mergeCell ref="K24:K25"/>
    <mergeCell ref="L24:L25"/>
    <mergeCell ref="M24:M2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S23"/>
  <sheetViews>
    <sheetView zoomScaleSheetLayoutView="100" workbookViewId="0" topLeftCell="A1">
      <selection activeCell="B3" sqref="B3"/>
    </sheetView>
  </sheetViews>
  <sheetFormatPr defaultColWidth="9.00390625" defaultRowHeight="13.5"/>
  <cols>
    <col min="1" max="1" width="2.50390625" style="273" customWidth="1"/>
    <col min="2" max="2" width="10.875" style="273" customWidth="1"/>
    <col min="3" max="5" width="5.625" style="273" customWidth="1"/>
    <col min="6" max="6" width="7.625" style="273" bestFit="1" customWidth="1"/>
    <col min="7" max="7" width="5.375" style="273" bestFit="1" customWidth="1"/>
    <col min="8" max="10" width="5.625" style="273" customWidth="1"/>
    <col min="11" max="11" width="6.125" style="273" bestFit="1" customWidth="1"/>
    <col min="12" max="14" width="5.625" style="273" customWidth="1"/>
    <col min="15" max="15" width="6.875" style="273" customWidth="1"/>
    <col min="16" max="16" width="5.625" style="273" customWidth="1"/>
    <col min="17" max="17" width="2.50390625" style="273" customWidth="1"/>
    <col min="18" max="16384" width="9.00390625" style="273" customWidth="1"/>
  </cols>
  <sheetData>
    <row r="1" spans="2:9" s="254" customFormat="1" ht="18" customHeight="1">
      <c r="B1" s="2" t="s">
        <v>525</v>
      </c>
      <c r="C1" s="41"/>
      <c r="D1" s="41"/>
      <c r="E1" s="1"/>
      <c r="F1" s="1"/>
      <c r="G1" s="1"/>
      <c r="H1" s="1"/>
      <c r="I1" s="1"/>
    </row>
    <row r="2" ht="18" customHeight="1">
      <c r="Q2" s="274"/>
    </row>
    <row r="3" spans="2:16" s="29" customFormat="1" ht="18" customHeight="1" thickBot="1">
      <c r="B3" s="28" t="s">
        <v>584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2:16" s="30" customFormat="1" ht="15" customHeight="1" thickTop="1">
      <c r="B4" s="482" t="s">
        <v>583</v>
      </c>
      <c r="C4" s="476" t="s">
        <v>0</v>
      </c>
      <c r="D4" s="476" t="s">
        <v>110</v>
      </c>
      <c r="E4" s="476" t="s">
        <v>111</v>
      </c>
      <c r="F4" s="476" t="s">
        <v>112</v>
      </c>
      <c r="G4" s="476" t="s">
        <v>138</v>
      </c>
      <c r="H4" s="476" t="s">
        <v>139</v>
      </c>
      <c r="I4" s="476" t="s">
        <v>140</v>
      </c>
      <c r="J4" s="476" t="s">
        <v>113</v>
      </c>
      <c r="K4" s="476" t="s">
        <v>114</v>
      </c>
      <c r="L4" s="476" t="s">
        <v>141</v>
      </c>
      <c r="M4" s="476" t="s">
        <v>115</v>
      </c>
      <c r="N4" s="476" t="s">
        <v>380</v>
      </c>
      <c r="O4" s="476" t="s">
        <v>13</v>
      </c>
      <c r="P4" s="479" t="s">
        <v>381</v>
      </c>
    </row>
    <row r="5" spans="2:16" s="30" customFormat="1" ht="15" customHeight="1">
      <c r="B5" s="483"/>
      <c r="C5" s="477"/>
      <c r="D5" s="477"/>
      <c r="E5" s="477"/>
      <c r="F5" s="485"/>
      <c r="G5" s="477"/>
      <c r="H5" s="477"/>
      <c r="I5" s="477"/>
      <c r="J5" s="477"/>
      <c r="K5" s="477"/>
      <c r="L5" s="477"/>
      <c r="M5" s="477"/>
      <c r="N5" s="477"/>
      <c r="O5" s="477"/>
      <c r="P5" s="480"/>
    </row>
    <row r="6" spans="2:16" s="30" customFormat="1" ht="25.5" customHeight="1">
      <c r="B6" s="484"/>
      <c r="C6" s="478"/>
      <c r="D6" s="478"/>
      <c r="E6" s="478"/>
      <c r="F6" s="486"/>
      <c r="G6" s="478"/>
      <c r="H6" s="478"/>
      <c r="I6" s="478"/>
      <c r="J6" s="478"/>
      <c r="K6" s="478"/>
      <c r="L6" s="478"/>
      <c r="M6" s="478"/>
      <c r="N6" s="478"/>
      <c r="O6" s="478"/>
      <c r="P6" s="481"/>
    </row>
    <row r="7" spans="2:16" s="32" customFormat="1" ht="21" customHeight="1">
      <c r="B7" s="31" t="s">
        <v>0</v>
      </c>
      <c r="C7" s="172">
        <v>380</v>
      </c>
      <c r="D7" s="172">
        <v>19</v>
      </c>
      <c r="E7" s="172">
        <v>43</v>
      </c>
      <c r="F7" s="172">
        <v>12</v>
      </c>
      <c r="G7" s="172">
        <v>8</v>
      </c>
      <c r="H7" s="172">
        <v>19</v>
      </c>
      <c r="I7" s="172">
        <v>9</v>
      </c>
      <c r="J7" s="172">
        <v>3</v>
      </c>
      <c r="K7" s="172">
        <v>29</v>
      </c>
      <c r="L7" s="172">
        <v>3</v>
      </c>
      <c r="M7" s="172">
        <v>26</v>
      </c>
      <c r="N7" s="172">
        <v>7</v>
      </c>
      <c r="O7" s="172">
        <v>114</v>
      </c>
      <c r="P7" s="173">
        <v>88</v>
      </c>
    </row>
    <row r="8" spans="2:16" s="32" customFormat="1" ht="10.5" customHeight="1">
      <c r="B8" s="31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3"/>
    </row>
    <row r="9" spans="2:19" s="35" customFormat="1" ht="22.5" customHeight="1">
      <c r="B9" s="33" t="s">
        <v>116</v>
      </c>
      <c r="C9" s="174">
        <v>32</v>
      </c>
      <c r="D9" s="175">
        <v>1</v>
      </c>
      <c r="E9" s="175">
        <v>1</v>
      </c>
      <c r="F9" s="175">
        <v>2</v>
      </c>
      <c r="G9" s="175">
        <v>0</v>
      </c>
      <c r="H9" s="175">
        <v>1</v>
      </c>
      <c r="I9" s="175">
        <v>2</v>
      </c>
      <c r="J9" s="175">
        <v>0</v>
      </c>
      <c r="K9" s="175">
        <v>0</v>
      </c>
      <c r="L9" s="175">
        <v>0</v>
      </c>
      <c r="M9" s="175">
        <v>3</v>
      </c>
      <c r="N9" s="175">
        <v>2</v>
      </c>
      <c r="O9" s="175">
        <v>16</v>
      </c>
      <c r="P9" s="176">
        <v>4</v>
      </c>
      <c r="Q9" s="34"/>
      <c r="R9" s="275"/>
      <c r="S9" s="34"/>
    </row>
    <row r="10" spans="2:19" s="35" customFormat="1" ht="21" customHeight="1">
      <c r="B10" s="36" t="s">
        <v>117</v>
      </c>
      <c r="C10" s="174">
        <v>19</v>
      </c>
      <c r="D10" s="175">
        <v>0</v>
      </c>
      <c r="E10" s="175">
        <v>1</v>
      </c>
      <c r="F10" s="175">
        <v>4</v>
      </c>
      <c r="G10" s="175">
        <v>1</v>
      </c>
      <c r="H10" s="175">
        <v>1</v>
      </c>
      <c r="I10" s="175">
        <v>1</v>
      </c>
      <c r="J10" s="175">
        <v>0</v>
      </c>
      <c r="K10" s="175">
        <v>0</v>
      </c>
      <c r="L10" s="175">
        <v>0</v>
      </c>
      <c r="M10" s="175">
        <v>0</v>
      </c>
      <c r="N10" s="175">
        <v>0</v>
      </c>
      <c r="O10" s="175">
        <v>7</v>
      </c>
      <c r="P10" s="176">
        <v>4</v>
      </c>
      <c r="Q10" s="34"/>
      <c r="R10" s="276"/>
      <c r="S10" s="34"/>
    </row>
    <row r="11" spans="2:19" s="35" customFormat="1" ht="21" customHeight="1">
      <c r="B11" s="36" t="s">
        <v>118</v>
      </c>
      <c r="C11" s="174">
        <v>37</v>
      </c>
      <c r="D11" s="175">
        <v>2</v>
      </c>
      <c r="E11" s="175">
        <v>7</v>
      </c>
      <c r="F11" s="175">
        <v>3</v>
      </c>
      <c r="G11" s="175">
        <v>0</v>
      </c>
      <c r="H11" s="175">
        <v>3</v>
      </c>
      <c r="I11" s="175">
        <v>1</v>
      </c>
      <c r="J11" s="175">
        <v>0</v>
      </c>
      <c r="K11" s="175">
        <v>0</v>
      </c>
      <c r="L11" s="175">
        <v>0</v>
      </c>
      <c r="M11" s="175">
        <v>3</v>
      </c>
      <c r="N11" s="175">
        <v>0</v>
      </c>
      <c r="O11" s="175">
        <v>11</v>
      </c>
      <c r="P11" s="176">
        <v>7</v>
      </c>
      <c r="Q11" s="34"/>
      <c r="R11" s="277"/>
      <c r="S11" s="34"/>
    </row>
    <row r="12" spans="2:19" s="35" customFormat="1" ht="21" customHeight="1">
      <c r="B12" s="36" t="s">
        <v>119</v>
      </c>
      <c r="C12" s="174">
        <v>56</v>
      </c>
      <c r="D12" s="175">
        <v>2</v>
      </c>
      <c r="E12" s="175">
        <v>6</v>
      </c>
      <c r="F12" s="175">
        <v>1</v>
      </c>
      <c r="G12" s="175">
        <v>1</v>
      </c>
      <c r="H12" s="175">
        <v>0</v>
      </c>
      <c r="I12" s="175">
        <v>0</v>
      </c>
      <c r="J12" s="175">
        <v>0</v>
      </c>
      <c r="K12" s="175">
        <v>11</v>
      </c>
      <c r="L12" s="175">
        <v>0</v>
      </c>
      <c r="M12" s="175">
        <v>1</v>
      </c>
      <c r="N12" s="175">
        <v>3</v>
      </c>
      <c r="O12" s="175">
        <v>14</v>
      </c>
      <c r="P12" s="176">
        <v>17</v>
      </c>
      <c r="Q12" s="34"/>
      <c r="R12" s="277"/>
      <c r="S12" s="34"/>
    </row>
    <row r="13" spans="2:19" s="35" customFormat="1" ht="21" customHeight="1">
      <c r="B13" s="36" t="s">
        <v>120</v>
      </c>
      <c r="C13" s="174">
        <v>54</v>
      </c>
      <c r="D13" s="175">
        <v>5</v>
      </c>
      <c r="E13" s="175">
        <v>7</v>
      </c>
      <c r="F13" s="175">
        <v>0</v>
      </c>
      <c r="G13" s="175">
        <v>1</v>
      </c>
      <c r="H13" s="175">
        <v>0</v>
      </c>
      <c r="I13" s="175">
        <v>1</v>
      </c>
      <c r="J13" s="175">
        <v>1</v>
      </c>
      <c r="K13" s="175">
        <v>8</v>
      </c>
      <c r="L13" s="175">
        <v>0</v>
      </c>
      <c r="M13" s="175">
        <v>6</v>
      </c>
      <c r="N13" s="175">
        <v>0</v>
      </c>
      <c r="O13" s="175">
        <v>11</v>
      </c>
      <c r="P13" s="176">
        <v>14</v>
      </c>
      <c r="Q13" s="34"/>
      <c r="R13" s="277"/>
      <c r="S13" s="34"/>
    </row>
    <row r="14" spans="2:19" s="35" customFormat="1" ht="21" customHeight="1">
      <c r="B14" s="36" t="s">
        <v>121</v>
      </c>
      <c r="C14" s="174">
        <v>29</v>
      </c>
      <c r="D14" s="175">
        <v>2</v>
      </c>
      <c r="E14" s="175">
        <v>7</v>
      </c>
      <c r="F14" s="175">
        <v>0</v>
      </c>
      <c r="G14" s="175">
        <v>0</v>
      </c>
      <c r="H14" s="175">
        <v>3</v>
      </c>
      <c r="I14" s="175">
        <v>1</v>
      </c>
      <c r="J14" s="175">
        <v>0</v>
      </c>
      <c r="K14" s="175">
        <v>1</v>
      </c>
      <c r="L14" s="175">
        <v>0</v>
      </c>
      <c r="M14" s="175">
        <v>2</v>
      </c>
      <c r="N14" s="175">
        <v>1</v>
      </c>
      <c r="O14" s="175">
        <v>8</v>
      </c>
      <c r="P14" s="176">
        <v>4</v>
      </c>
      <c r="Q14" s="34"/>
      <c r="R14" s="277"/>
      <c r="S14" s="34"/>
    </row>
    <row r="15" spans="2:19" s="35" customFormat="1" ht="21" customHeight="1">
      <c r="B15" s="36" t="s">
        <v>122</v>
      </c>
      <c r="C15" s="174">
        <v>27</v>
      </c>
      <c r="D15" s="175">
        <v>3</v>
      </c>
      <c r="E15" s="175">
        <v>4</v>
      </c>
      <c r="F15" s="175">
        <v>0</v>
      </c>
      <c r="G15" s="175">
        <v>1</v>
      </c>
      <c r="H15" s="175">
        <v>3</v>
      </c>
      <c r="I15" s="175">
        <v>0</v>
      </c>
      <c r="J15" s="175">
        <v>0</v>
      </c>
      <c r="K15" s="175">
        <v>1</v>
      </c>
      <c r="L15" s="175">
        <v>0</v>
      </c>
      <c r="M15" s="175">
        <v>1</v>
      </c>
      <c r="N15" s="175">
        <v>0</v>
      </c>
      <c r="O15" s="175">
        <v>8</v>
      </c>
      <c r="P15" s="176">
        <v>6</v>
      </c>
      <c r="Q15" s="34"/>
      <c r="R15" s="277"/>
      <c r="S15" s="34"/>
    </row>
    <row r="16" spans="2:19" s="35" customFormat="1" ht="21" customHeight="1">
      <c r="B16" s="36" t="s">
        <v>123</v>
      </c>
      <c r="C16" s="174">
        <v>32</v>
      </c>
      <c r="D16" s="175">
        <v>0</v>
      </c>
      <c r="E16" s="175">
        <v>3</v>
      </c>
      <c r="F16" s="175">
        <v>0</v>
      </c>
      <c r="G16" s="175">
        <v>0</v>
      </c>
      <c r="H16" s="175">
        <v>1</v>
      </c>
      <c r="I16" s="175">
        <v>0</v>
      </c>
      <c r="J16" s="175">
        <v>0</v>
      </c>
      <c r="K16" s="175">
        <v>5</v>
      </c>
      <c r="L16" s="175">
        <v>1</v>
      </c>
      <c r="M16" s="175">
        <v>3</v>
      </c>
      <c r="N16" s="175">
        <v>1</v>
      </c>
      <c r="O16" s="175">
        <v>8</v>
      </c>
      <c r="P16" s="176">
        <v>10</v>
      </c>
      <c r="Q16" s="34"/>
      <c r="R16" s="277"/>
      <c r="S16" s="34"/>
    </row>
    <row r="17" spans="2:19" s="35" customFormat="1" ht="21" customHeight="1">
      <c r="B17" s="36" t="s">
        <v>124</v>
      </c>
      <c r="C17" s="174">
        <v>23</v>
      </c>
      <c r="D17" s="175">
        <v>3</v>
      </c>
      <c r="E17" s="175">
        <v>1</v>
      </c>
      <c r="F17" s="175">
        <v>0</v>
      </c>
      <c r="G17" s="175">
        <v>1</v>
      </c>
      <c r="H17" s="175">
        <v>1</v>
      </c>
      <c r="I17" s="175">
        <v>0</v>
      </c>
      <c r="J17" s="175">
        <v>1</v>
      </c>
      <c r="K17" s="175">
        <v>1</v>
      </c>
      <c r="L17" s="175">
        <v>0</v>
      </c>
      <c r="M17" s="175">
        <v>0</v>
      </c>
      <c r="N17" s="175">
        <v>0</v>
      </c>
      <c r="O17" s="175">
        <v>10</v>
      </c>
      <c r="P17" s="176">
        <v>5</v>
      </c>
      <c r="Q17" s="34"/>
      <c r="R17" s="277"/>
      <c r="S17" s="34"/>
    </row>
    <row r="18" spans="2:19" s="35" customFormat="1" ht="21" customHeight="1">
      <c r="B18" s="36" t="s">
        <v>125</v>
      </c>
      <c r="C18" s="174">
        <v>25</v>
      </c>
      <c r="D18" s="175">
        <v>0</v>
      </c>
      <c r="E18" s="175">
        <v>2</v>
      </c>
      <c r="F18" s="175">
        <v>2</v>
      </c>
      <c r="G18" s="175">
        <v>0</v>
      </c>
      <c r="H18" s="175">
        <v>1</v>
      </c>
      <c r="I18" s="175">
        <v>0</v>
      </c>
      <c r="J18" s="175">
        <v>0</v>
      </c>
      <c r="K18" s="175">
        <v>0</v>
      </c>
      <c r="L18" s="175">
        <v>1</v>
      </c>
      <c r="M18" s="175">
        <v>6</v>
      </c>
      <c r="N18" s="175">
        <v>0</v>
      </c>
      <c r="O18" s="175">
        <v>7</v>
      </c>
      <c r="P18" s="176">
        <v>6</v>
      </c>
      <c r="Q18" s="34"/>
      <c r="R18" s="277"/>
      <c r="S18" s="34"/>
    </row>
    <row r="19" spans="2:19" s="35" customFormat="1" ht="21" customHeight="1">
      <c r="B19" s="36" t="s">
        <v>126</v>
      </c>
      <c r="C19" s="174">
        <v>24</v>
      </c>
      <c r="D19" s="175">
        <v>1</v>
      </c>
      <c r="E19" s="175">
        <v>2</v>
      </c>
      <c r="F19" s="175">
        <v>0</v>
      </c>
      <c r="G19" s="175">
        <v>1</v>
      </c>
      <c r="H19" s="175">
        <v>1</v>
      </c>
      <c r="I19" s="175">
        <v>1</v>
      </c>
      <c r="J19" s="175">
        <v>1</v>
      </c>
      <c r="K19" s="175">
        <v>2</v>
      </c>
      <c r="L19" s="175">
        <v>1</v>
      </c>
      <c r="M19" s="175">
        <v>1</v>
      </c>
      <c r="N19" s="175">
        <v>0</v>
      </c>
      <c r="O19" s="175">
        <v>9</v>
      </c>
      <c r="P19" s="176">
        <v>4</v>
      </c>
      <c r="Q19" s="34"/>
      <c r="R19" s="277"/>
      <c r="S19" s="34"/>
    </row>
    <row r="20" spans="2:19" s="35" customFormat="1" ht="21" customHeight="1" thickBot="1">
      <c r="B20" s="37" t="s">
        <v>127</v>
      </c>
      <c r="C20" s="177">
        <v>22</v>
      </c>
      <c r="D20" s="178">
        <v>0</v>
      </c>
      <c r="E20" s="178">
        <v>2</v>
      </c>
      <c r="F20" s="178">
        <v>0</v>
      </c>
      <c r="G20" s="178">
        <v>2</v>
      </c>
      <c r="H20" s="178">
        <v>4</v>
      </c>
      <c r="I20" s="178">
        <v>2</v>
      </c>
      <c r="J20" s="178">
        <v>0</v>
      </c>
      <c r="K20" s="178">
        <v>0</v>
      </c>
      <c r="L20" s="178">
        <v>0</v>
      </c>
      <c r="M20" s="178">
        <v>0</v>
      </c>
      <c r="N20" s="178">
        <v>0</v>
      </c>
      <c r="O20" s="178">
        <v>5</v>
      </c>
      <c r="P20" s="179">
        <v>7</v>
      </c>
      <c r="Q20" s="34"/>
      <c r="R20" s="277"/>
      <c r="S20" s="34"/>
    </row>
    <row r="21" spans="2:18" ht="12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2:18" ht="12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3:18" ht="12"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</sheetData>
  <mergeCells count="15">
    <mergeCell ref="B4:B6"/>
    <mergeCell ref="K4:K6"/>
    <mergeCell ref="L4:L6"/>
    <mergeCell ref="M4:M6"/>
    <mergeCell ref="C4:C6"/>
    <mergeCell ref="D4:D6"/>
    <mergeCell ref="E4:E6"/>
    <mergeCell ref="F4:F6"/>
    <mergeCell ref="O4:O6"/>
    <mergeCell ref="P4:P6"/>
    <mergeCell ref="G4:G6"/>
    <mergeCell ref="H4:H6"/>
    <mergeCell ref="I4:I6"/>
    <mergeCell ref="J4:J6"/>
    <mergeCell ref="N4:N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12"/>
  <sheetViews>
    <sheetView zoomScaleSheetLayoutView="100" workbookViewId="0" topLeftCell="D1">
      <selection activeCell="B3" sqref="B3"/>
    </sheetView>
  </sheetViews>
  <sheetFormatPr defaultColWidth="9.00390625" defaultRowHeight="13.5"/>
  <cols>
    <col min="1" max="1" width="2.375" style="278" customWidth="1"/>
    <col min="2" max="2" width="17.625" style="278" customWidth="1"/>
    <col min="3" max="5" width="9.625" style="278" customWidth="1"/>
    <col min="6" max="6" width="17.625" style="278" customWidth="1"/>
    <col min="7" max="9" width="9.625" style="278" customWidth="1"/>
    <col min="10" max="10" width="2.50390625" style="278" customWidth="1"/>
    <col min="11" max="16384" width="9.00390625" style="278" customWidth="1"/>
  </cols>
  <sheetData>
    <row r="1" spans="2:9" s="254" customFormat="1" ht="18" customHeight="1">
      <c r="B1" s="2" t="s">
        <v>525</v>
      </c>
      <c r="C1" s="41"/>
      <c r="D1" s="41"/>
      <c r="E1" s="1"/>
      <c r="F1" s="1"/>
      <c r="G1" s="1"/>
      <c r="H1" s="1"/>
      <c r="I1" s="1"/>
    </row>
    <row r="2" s="39" customFormat="1" ht="18" customHeight="1">
      <c r="B2" s="38"/>
    </row>
    <row r="3" spans="2:9" ht="18" customHeight="1" thickBot="1">
      <c r="B3" s="38" t="s">
        <v>585</v>
      </c>
      <c r="C3" s="279"/>
      <c r="D3" s="279"/>
      <c r="E3" s="279"/>
      <c r="F3" s="279"/>
      <c r="G3" s="279"/>
      <c r="I3" s="280" t="s">
        <v>128</v>
      </c>
    </row>
    <row r="4" spans="2:12" s="254" customFormat="1" ht="15" customHeight="1" thickTop="1">
      <c r="B4" s="487" t="s">
        <v>129</v>
      </c>
      <c r="C4" s="489" t="s">
        <v>130</v>
      </c>
      <c r="D4" s="489" t="s">
        <v>131</v>
      </c>
      <c r="E4" s="493" t="s">
        <v>142</v>
      </c>
      <c r="F4" s="487" t="s">
        <v>129</v>
      </c>
      <c r="G4" s="489" t="s">
        <v>130</v>
      </c>
      <c r="H4" s="489" t="s">
        <v>131</v>
      </c>
      <c r="I4" s="491" t="s">
        <v>142</v>
      </c>
      <c r="J4" s="1"/>
      <c r="K4" s="1"/>
      <c r="L4" s="1"/>
    </row>
    <row r="5" spans="2:12" s="254" customFormat="1" ht="15" customHeight="1">
      <c r="B5" s="488"/>
      <c r="C5" s="490"/>
      <c r="D5" s="490"/>
      <c r="E5" s="494"/>
      <c r="F5" s="488"/>
      <c r="G5" s="490"/>
      <c r="H5" s="490"/>
      <c r="I5" s="492"/>
      <c r="J5" s="1"/>
      <c r="K5" s="1"/>
      <c r="L5" s="1"/>
    </row>
    <row r="6" spans="2:12" ht="21" customHeight="1">
      <c r="B6" s="495" t="s">
        <v>485</v>
      </c>
      <c r="C6" s="497">
        <v>245</v>
      </c>
      <c r="D6" s="497">
        <v>20391</v>
      </c>
      <c r="E6" s="499">
        <v>83.2</v>
      </c>
      <c r="F6" s="98" t="s">
        <v>486</v>
      </c>
      <c r="G6" s="164">
        <v>2</v>
      </c>
      <c r="H6" s="164">
        <v>96</v>
      </c>
      <c r="I6" s="165">
        <v>48</v>
      </c>
      <c r="J6" s="39"/>
      <c r="K6" s="39"/>
      <c r="L6" s="39"/>
    </row>
    <row r="7" spans="2:12" ht="21" customHeight="1">
      <c r="B7" s="496"/>
      <c r="C7" s="498"/>
      <c r="D7" s="498"/>
      <c r="E7" s="500"/>
      <c r="F7" s="98" t="s">
        <v>132</v>
      </c>
      <c r="G7" s="164">
        <v>0</v>
      </c>
      <c r="H7" s="164">
        <v>0</v>
      </c>
      <c r="I7" s="167">
        <v>0</v>
      </c>
      <c r="J7" s="39"/>
      <c r="K7" s="39"/>
      <c r="L7" s="39"/>
    </row>
    <row r="8" spans="2:12" ht="21" customHeight="1">
      <c r="B8" s="67" t="s">
        <v>133</v>
      </c>
      <c r="C8" s="164">
        <v>0</v>
      </c>
      <c r="D8" s="164">
        <v>0</v>
      </c>
      <c r="E8" s="168">
        <v>0</v>
      </c>
      <c r="F8" s="98" t="s">
        <v>134</v>
      </c>
      <c r="G8" s="164">
        <v>0</v>
      </c>
      <c r="H8" s="164">
        <v>0</v>
      </c>
      <c r="I8" s="165">
        <v>0</v>
      </c>
      <c r="J8" s="39"/>
      <c r="K8" s="39"/>
      <c r="L8" s="39"/>
    </row>
    <row r="9" spans="2:12" ht="21" customHeight="1">
      <c r="B9" s="67" t="s">
        <v>135</v>
      </c>
      <c r="C9" s="24">
        <v>174</v>
      </c>
      <c r="D9" s="24">
        <v>18504</v>
      </c>
      <c r="E9" s="168">
        <v>106.3</v>
      </c>
      <c r="F9" s="98" t="s">
        <v>143</v>
      </c>
      <c r="G9" s="164">
        <v>49</v>
      </c>
      <c r="H9" s="164">
        <v>68</v>
      </c>
      <c r="I9" s="165">
        <v>1.4</v>
      </c>
      <c r="J9" s="39"/>
      <c r="K9" s="39"/>
      <c r="L9" s="39"/>
    </row>
    <row r="10" spans="2:12" ht="21" customHeight="1" thickBot="1">
      <c r="B10" s="56" t="s">
        <v>136</v>
      </c>
      <c r="C10" s="122">
        <v>19</v>
      </c>
      <c r="D10" s="122">
        <v>1723</v>
      </c>
      <c r="E10" s="169">
        <v>90.7</v>
      </c>
      <c r="F10" s="99" t="s">
        <v>3</v>
      </c>
      <c r="G10" s="170">
        <v>1</v>
      </c>
      <c r="H10" s="170">
        <v>0</v>
      </c>
      <c r="I10" s="171">
        <v>0</v>
      </c>
      <c r="J10" s="39"/>
      <c r="K10" s="39"/>
      <c r="L10" s="39"/>
    </row>
    <row r="11" spans="2:12" ht="12"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2:12" ht="12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</row>
  </sheetData>
  <mergeCells count="12">
    <mergeCell ref="B6:B7"/>
    <mergeCell ref="C6:C7"/>
    <mergeCell ref="D6:D7"/>
    <mergeCell ref="E6:E7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"/>
  <sheetViews>
    <sheetView zoomScaleSheetLayoutView="100" workbookViewId="0" topLeftCell="A1">
      <selection activeCell="B3" sqref="B3"/>
    </sheetView>
  </sheetViews>
  <sheetFormatPr defaultColWidth="9.00390625" defaultRowHeight="13.5"/>
  <cols>
    <col min="1" max="1" width="2.50390625" style="278" customWidth="1"/>
    <col min="2" max="2" width="12.50390625" style="278" customWidth="1"/>
    <col min="3" max="3" width="8.50390625" style="278" customWidth="1"/>
    <col min="4" max="12" width="5.50390625" style="278" customWidth="1"/>
    <col min="13" max="13" width="6.375" style="278" customWidth="1"/>
    <col min="14" max="15" width="5.375" style="278" customWidth="1"/>
    <col min="16" max="17" width="6.125" style="278" customWidth="1"/>
    <col min="18" max="18" width="2.50390625" style="278" customWidth="1"/>
    <col min="19" max="16384" width="9.00390625" style="278" customWidth="1"/>
  </cols>
  <sheetData>
    <row r="1" ht="12">
      <c r="Q1" s="281"/>
    </row>
    <row r="2" spans="2:10" s="39" customFormat="1" ht="18" customHeight="1">
      <c r="B2" s="40" t="s">
        <v>586</v>
      </c>
      <c r="C2" s="41"/>
      <c r="J2" s="41"/>
    </row>
    <row r="3" spans="2:17" ht="15" customHeight="1" thickBot="1"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</row>
    <row r="4" spans="2:17" s="254" customFormat="1" ht="18" customHeight="1" thickTop="1">
      <c r="B4" s="447" t="s">
        <v>382</v>
      </c>
      <c r="C4" s="453" t="s">
        <v>371</v>
      </c>
      <c r="D4" s="453" t="s">
        <v>383</v>
      </c>
      <c r="E4" s="453"/>
      <c r="F4" s="453"/>
      <c r="G4" s="453"/>
      <c r="H4" s="453"/>
      <c r="I4" s="453"/>
      <c r="J4" s="453"/>
      <c r="K4" s="453"/>
      <c r="L4" s="453"/>
      <c r="M4" s="453"/>
      <c r="N4" s="453" t="s">
        <v>144</v>
      </c>
      <c r="O4" s="453"/>
      <c r="P4" s="453"/>
      <c r="Q4" s="454"/>
    </row>
    <row r="5" spans="2:17" s="254" customFormat="1" ht="30" customHeight="1">
      <c r="B5" s="448"/>
      <c r="C5" s="503"/>
      <c r="D5" s="282" t="s">
        <v>384</v>
      </c>
      <c r="E5" s="283" t="s">
        <v>385</v>
      </c>
      <c r="F5" s="282" t="s">
        <v>386</v>
      </c>
      <c r="G5" s="283" t="s">
        <v>145</v>
      </c>
      <c r="H5" s="283" t="s">
        <v>475</v>
      </c>
      <c r="I5" s="283" t="s">
        <v>476</v>
      </c>
      <c r="J5" s="283" t="s">
        <v>477</v>
      </c>
      <c r="K5" s="282" t="s">
        <v>478</v>
      </c>
      <c r="L5" s="283" t="s">
        <v>479</v>
      </c>
      <c r="M5" s="282" t="s">
        <v>480</v>
      </c>
      <c r="N5" s="283" t="s">
        <v>481</v>
      </c>
      <c r="O5" s="283" t="s">
        <v>482</v>
      </c>
      <c r="P5" s="284" t="s">
        <v>483</v>
      </c>
      <c r="Q5" s="285" t="s">
        <v>484</v>
      </c>
    </row>
    <row r="6" spans="1:17" s="286" customFormat="1" ht="25.5" customHeight="1">
      <c r="A6" s="254"/>
      <c r="B6" s="268" t="s">
        <v>146</v>
      </c>
      <c r="C6" s="288">
        <v>42288</v>
      </c>
      <c r="D6" s="289">
        <v>199</v>
      </c>
      <c r="E6" s="290">
        <v>13</v>
      </c>
      <c r="F6" s="289">
        <v>23</v>
      </c>
      <c r="G6" s="289">
        <v>3135</v>
      </c>
      <c r="H6" s="289">
        <v>310</v>
      </c>
      <c r="I6" s="289">
        <v>273</v>
      </c>
      <c r="J6" s="289">
        <v>5725</v>
      </c>
      <c r="K6" s="289">
        <v>106</v>
      </c>
      <c r="L6" s="289">
        <v>521</v>
      </c>
      <c r="M6" s="289">
        <v>27471</v>
      </c>
      <c r="N6" s="289">
        <v>4212</v>
      </c>
      <c r="O6" s="289">
        <v>2</v>
      </c>
      <c r="P6" s="269">
        <v>1</v>
      </c>
      <c r="Q6" s="291">
        <v>297</v>
      </c>
    </row>
    <row r="7" spans="1:17" s="286" customFormat="1" ht="25.5" customHeight="1" thickBot="1">
      <c r="A7" s="254"/>
      <c r="B7" s="287" t="s">
        <v>147</v>
      </c>
      <c r="C7" s="292">
        <v>40048</v>
      </c>
      <c r="D7" s="293">
        <v>59</v>
      </c>
      <c r="E7" s="293">
        <v>11</v>
      </c>
      <c r="F7" s="293">
        <v>12</v>
      </c>
      <c r="G7" s="293">
        <v>3401</v>
      </c>
      <c r="H7" s="293">
        <v>307</v>
      </c>
      <c r="I7" s="293">
        <v>277</v>
      </c>
      <c r="J7" s="293">
        <v>5485</v>
      </c>
      <c r="K7" s="293">
        <v>92</v>
      </c>
      <c r="L7" s="293">
        <v>368</v>
      </c>
      <c r="M7" s="293">
        <v>25795</v>
      </c>
      <c r="N7" s="501">
        <v>4241</v>
      </c>
      <c r="O7" s="501"/>
      <c r="P7" s="501"/>
      <c r="Q7" s="502"/>
    </row>
    <row r="8" ht="15" customHeight="1">
      <c r="B8" s="278" t="s">
        <v>516</v>
      </c>
    </row>
  </sheetData>
  <mergeCells count="5">
    <mergeCell ref="N7:Q7"/>
    <mergeCell ref="B4:B5"/>
    <mergeCell ref="C4:C5"/>
    <mergeCell ref="D4:M4"/>
    <mergeCell ref="N4:Q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B3" sqref="B3"/>
    </sheetView>
  </sheetViews>
  <sheetFormatPr defaultColWidth="9.00390625" defaultRowHeight="13.5"/>
  <cols>
    <col min="1" max="1" width="1.625" style="294" customWidth="1"/>
    <col min="2" max="2" width="9.50390625" style="294" customWidth="1"/>
    <col min="3" max="6" width="8.625" style="295" customWidth="1"/>
    <col min="7" max="7" width="7.625" style="295" customWidth="1"/>
    <col min="8" max="9" width="8.125" style="295" customWidth="1"/>
    <col min="10" max="10" width="8.625" style="295" customWidth="1"/>
    <col min="11" max="13" width="8.125" style="295" customWidth="1"/>
    <col min="14" max="16384" width="9.00390625" style="294" customWidth="1"/>
  </cols>
  <sheetData>
    <row r="1" ht="12">
      <c r="M1" s="296"/>
    </row>
    <row r="2" spans="2:10" ht="14.25">
      <c r="B2" s="297" t="s">
        <v>587</v>
      </c>
      <c r="C2" s="298"/>
      <c r="D2" s="298"/>
      <c r="E2" s="298"/>
      <c r="F2" s="298"/>
      <c r="G2" s="298"/>
      <c r="H2" s="298"/>
      <c r="I2" s="298"/>
      <c r="J2" s="298"/>
    </row>
    <row r="3" spans="2:10" ht="10.5" customHeight="1">
      <c r="B3" s="297"/>
      <c r="C3" s="298"/>
      <c r="D3" s="298"/>
      <c r="E3" s="298"/>
      <c r="F3" s="298"/>
      <c r="G3" s="298"/>
      <c r="H3" s="298"/>
      <c r="I3" s="298"/>
      <c r="J3" s="298"/>
    </row>
    <row r="4" spans="2:13" ht="15" customHeight="1" thickBot="1">
      <c r="B4" s="299"/>
      <c r="C4" s="300"/>
      <c r="D4" s="300"/>
      <c r="E4" s="300"/>
      <c r="F4" s="300"/>
      <c r="G4" s="300"/>
      <c r="H4" s="300"/>
      <c r="I4" s="300"/>
      <c r="J4" s="300"/>
      <c r="L4" s="301"/>
      <c r="M4" s="302" t="s">
        <v>148</v>
      </c>
    </row>
    <row r="5" spans="1:13" ht="15" customHeight="1" thickTop="1">
      <c r="A5" s="303"/>
      <c r="B5" s="304"/>
      <c r="C5" s="305" t="s">
        <v>149</v>
      </c>
      <c r="D5" s="305"/>
      <c r="E5" s="305"/>
      <c r="F5" s="305"/>
      <c r="G5" s="305" t="s">
        <v>150</v>
      </c>
      <c r="H5" s="305"/>
      <c r="I5" s="305"/>
      <c r="J5" s="305"/>
      <c r="K5" s="306"/>
      <c r="L5" s="306"/>
      <c r="M5" s="307"/>
    </row>
    <row r="6" spans="1:13" ht="15" customHeight="1">
      <c r="A6" s="303"/>
      <c r="B6" s="308" t="s">
        <v>151</v>
      </c>
      <c r="C6" s="309" t="s">
        <v>152</v>
      </c>
      <c r="D6" s="309"/>
      <c r="E6" s="309"/>
      <c r="F6" s="310" t="s">
        <v>153</v>
      </c>
      <c r="G6" s="309" t="s">
        <v>154</v>
      </c>
      <c r="H6" s="309"/>
      <c r="I6" s="309"/>
      <c r="J6" s="309" t="s">
        <v>152</v>
      </c>
      <c r="K6" s="309"/>
      <c r="L6" s="309"/>
      <c r="M6" s="311" t="s">
        <v>153</v>
      </c>
    </row>
    <row r="7" spans="1:13" ht="15" customHeight="1">
      <c r="A7" s="303"/>
      <c r="B7" s="308" t="s">
        <v>155</v>
      </c>
      <c r="C7" s="504" t="s">
        <v>156</v>
      </c>
      <c r="D7" s="312" t="s">
        <v>157</v>
      </c>
      <c r="E7" s="312" t="s">
        <v>158</v>
      </c>
      <c r="F7" s="312" t="s">
        <v>159</v>
      </c>
      <c r="G7" s="504" t="s">
        <v>156</v>
      </c>
      <c r="H7" s="312" t="s">
        <v>157</v>
      </c>
      <c r="I7" s="312" t="s">
        <v>158</v>
      </c>
      <c r="J7" s="504" t="s">
        <v>156</v>
      </c>
      <c r="K7" s="312" t="s">
        <v>157</v>
      </c>
      <c r="L7" s="312" t="s">
        <v>158</v>
      </c>
      <c r="M7" s="313" t="s">
        <v>159</v>
      </c>
    </row>
    <row r="8" spans="1:13" ht="15" customHeight="1">
      <c r="A8" s="303"/>
      <c r="B8" s="314"/>
      <c r="C8" s="505"/>
      <c r="D8" s="316" t="s">
        <v>160</v>
      </c>
      <c r="E8" s="316" t="s">
        <v>160</v>
      </c>
      <c r="F8" s="315" t="s">
        <v>161</v>
      </c>
      <c r="G8" s="505"/>
      <c r="H8" s="316" t="s">
        <v>160</v>
      </c>
      <c r="I8" s="316" t="s">
        <v>160</v>
      </c>
      <c r="J8" s="505"/>
      <c r="K8" s="316" t="s">
        <v>160</v>
      </c>
      <c r="L8" s="316" t="s">
        <v>160</v>
      </c>
      <c r="M8" s="317" t="s">
        <v>161</v>
      </c>
    </row>
    <row r="9" spans="1:13" ht="15" customHeight="1">
      <c r="A9" s="303"/>
      <c r="B9" s="318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20"/>
    </row>
    <row r="10" spans="1:13" ht="21" customHeight="1">
      <c r="A10" s="303"/>
      <c r="B10" s="321" t="s">
        <v>588</v>
      </c>
      <c r="C10" s="322">
        <v>13243</v>
      </c>
      <c r="D10" s="322">
        <v>11168</v>
      </c>
      <c r="E10" s="322">
        <v>2075</v>
      </c>
      <c r="F10" s="322">
        <v>42330</v>
      </c>
      <c r="G10" s="322">
        <v>52</v>
      </c>
      <c r="H10" s="322">
        <v>39</v>
      </c>
      <c r="I10" s="322">
        <v>13</v>
      </c>
      <c r="J10" s="322">
        <v>8236</v>
      </c>
      <c r="K10" s="322">
        <v>6847</v>
      </c>
      <c r="L10" s="322">
        <v>1389</v>
      </c>
      <c r="M10" s="323">
        <v>28946</v>
      </c>
    </row>
    <row r="11" spans="1:13" s="326" customFormat="1" ht="21" customHeight="1">
      <c r="A11" s="324"/>
      <c r="B11" s="325" t="s">
        <v>589</v>
      </c>
      <c r="C11" s="329">
        <v>18493</v>
      </c>
      <c r="D11" s="329">
        <v>12359</v>
      </c>
      <c r="E11" s="329">
        <v>6134</v>
      </c>
      <c r="F11" s="329">
        <v>47471</v>
      </c>
      <c r="G11" s="329">
        <v>63</v>
      </c>
      <c r="H11" s="329">
        <v>51</v>
      </c>
      <c r="I11" s="329">
        <v>12</v>
      </c>
      <c r="J11" s="329">
        <v>7355</v>
      </c>
      <c r="K11" s="329">
        <v>6175</v>
      </c>
      <c r="L11" s="329">
        <v>1180</v>
      </c>
      <c r="M11" s="330">
        <v>22903</v>
      </c>
    </row>
    <row r="12" spans="1:13" ht="15" customHeight="1">
      <c r="A12" s="303"/>
      <c r="B12" s="318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3"/>
    </row>
    <row r="13" spans="1:13" ht="21" customHeight="1">
      <c r="A13" s="303"/>
      <c r="B13" s="318" t="s">
        <v>116</v>
      </c>
      <c r="C13" s="322">
        <v>1127</v>
      </c>
      <c r="D13" s="322">
        <v>815</v>
      </c>
      <c r="E13" s="322">
        <v>312</v>
      </c>
      <c r="F13" s="162">
        <v>2418</v>
      </c>
      <c r="G13" s="162">
        <v>3</v>
      </c>
      <c r="H13" s="162">
        <v>3</v>
      </c>
      <c r="I13" s="322">
        <v>0</v>
      </c>
      <c r="J13" s="162">
        <v>550</v>
      </c>
      <c r="K13" s="162">
        <v>550</v>
      </c>
      <c r="L13" s="322">
        <v>0</v>
      </c>
      <c r="M13" s="323">
        <v>1002</v>
      </c>
    </row>
    <row r="14" spans="1:13" ht="21" customHeight="1">
      <c r="A14" s="303"/>
      <c r="B14" s="318" t="s">
        <v>387</v>
      </c>
      <c r="C14" s="322">
        <v>2020</v>
      </c>
      <c r="D14" s="322">
        <v>1797</v>
      </c>
      <c r="E14" s="322">
        <v>223</v>
      </c>
      <c r="F14" s="162">
        <v>4213</v>
      </c>
      <c r="G14" s="162">
        <v>3</v>
      </c>
      <c r="H14" s="162">
        <v>2</v>
      </c>
      <c r="I14" s="322">
        <v>1</v>
      </c>
      <c r="J14" s="162">
        <v>460</v>
      </c>
      <c r="K14" s="162">
        <v>320</v>
      </c>
      <c r="L14" s="322">
        <v>140</v>
      </c>
      <c r="M14" s="323">
        <v>2819</v>
      </c>
    </row>
    <row r="15" spans="1:13" ht="21" customHeight="1">
      <c r="A15" s="303"/>
      <c r="B15" s="318" t="s">
        <v>388</v>
      </c>
      <c r="C15" s="322">
        <v>1347</v>
      </c>
      <c r="D15" s="322">
        <v>684</v>
      </c>
      <c r="E15" s="322">
        <v>663</v>
      </c>
      <c r="F15" s="162">
        <v>3308</v>
      </c>
      <c r="G15" s="162">
        <v>5</v>
      </c>
      <c r="H15" s="162">
        <v>3</v>
      </c>
      <c r="I15" s="162">
        <v>2</v>
      </c>
      <c r="J15" s="162">
        <v>709</v>
      </c>
      <c r="K15" s="162">
        <v>487</v>
      </c>
      <c r="L15" s="162">
        <v>222</v>
      </c>
      <c r="M15" s="323">
        <v>2301</v>
      </c>
    </row>
    <row r="16" spans="1:13" ht="21" customHeight="1">
      <c r="A16" s="303"/>
      <c r="B16" s="318" t="s">
        <v>389</v>
      </c>
      <c r="C16" s="322">
        <v>1734</v>
      </c>
      <c r="D16" s="322">
        <v>911</v>
      </c>
      <c r="E16" s="322">
        <v>823</v>
      </c>
      <c r="F16" s="162">
        <v>5589</v>
      </c>
      <c r="G16" s="162">
        <v>9</v>
      </c>
      <c r="H16" s="162">
        <v>3</v>
      </c>
      <c r="I16" s="162">
        <v>6</v>
      </c>
      <c r="J16" s="162">
        <v>986</v>
      </c>
      <c r="K16" s="162">
        <v>448</v>
      </c>
      <c r="L16" s="162">
        <v>538</v>
      </c>
      <c r="M16" s="323">
        <v>4640</v>
      </c>
    </row>
    <row r="17" spans="1:13" ht="21" customHeight="1">
      <c r="A17" s="303"/>
      <c r="B17" s="318" t="s">
        <v>390</v>
      </c>
      <c r="C17" s="322">
        <v>1767</v>
      </c>
      <c r="D17" s="322">
        <v>1158</v>
      </c>
      <c r="E17" s="322">
        <v>609</v>
      </c>
      <c r="F17" s="162">
        <v>2296</v>
      </c>
      <c r="G17" s="162">
        <v>6</v>
      </c>
      <c r="H17" s="162">
        <v>6</v>
      </c>
      <c r="I17" s="162">
        <v>0</v>
      </c>
      <c r="J17" s="162">
        <v>718</v>
      </c>
      <c r="K17" s="162">
        <v>718</v>
      </c>
      <c r="L17" s="162">
        <v>0</v>
      </c>
      <c r="M17" s="323">
        <v>1248</v>
      </c>
    </row>
    <row r="18" spans="1:13" ht="21" customHeight="1">
      <c r="A18" s="303"/>
      <c r="B18" s="318" t="s">
        <v>391</v>
      </c>
      <c r="C18" s="322">
        <v>1471</v>
      </c>
      <c r="D18" s="322">
        <v>1435</v>
      </c>
      <c r="E18" s="322">
        <v>36</v>
      </c>
      <c r="F18" s="162">
        <v>2086</v>
      </c>
      <c r="G18" s="162">
        <v>5</v>
      </c>
      <c r="H18" s="162">
        <v>4</v>
      </c>
      <c r="I18" s="162">
        <v>1</v>
      </c>
      <c r="J18" s="162">
        <v>781</v>
      </c>
      <c r="K18" s="162">
        <v>745</v>
      </c>
      <c r="L18" s="162">
        <v>36</v>
      </c>
      <c r="M18" s="323">
        <v>1041</v>
      </c>
    </row>
    <row r="19" spans="1:13" ht="21" customHeight="1">
      <c r="A19" s="303"/>
      <c r="B19" s="318" t="s">
        <v>392</v>
      </c>
      <c r="C19" s="322">
        <v>1949</v>
      </c>
      <c r="D19" s="322">
        <v>1251</v>
      </c>
      <c r="E19" s="322">
        <v>698</v>
      </c>
      <c r="F19" s="162">
        <v>7400</v>
      </c>
      <c r="G19" s="162">
        <v>1</v>
      </c>
      <c r="H19" s="162">
        <v>1</v>
      </c>
      <c r="I19" s="162">
        <v>0</v>
      </c>
      <c r="J19" s="162">
        <v>129</v>
      </c>
      <c r="K19" s="162">
        <v>129</v>
      </c>
      <c r="L19" s="162">
        <v>0</v>
      </c>
      <c r="M19" s="323">
        <v>1164</v>
      </c>
    </row>
    <row r="20" spans="1:13" ht="21" customHeight="1">
      <c r="A20" s="303"/>
      <c r="B20" s="318" t="s">
        <v>393</v>
      </c>
      <c r="C20" s="322">
        <v>413</v>
      </c>
      <c r="D20" s="322">
        <v>398</v>
      </c>
      <c r="E20" s="322">
        <v>15</v>
      </c>
      <c r="F20" s="162">
        <v>1569</v>
      </c>
      <c r="G20" s="162">
        <v>1</v>
      </c>
      <c r="H20" s="162">
        <v>1</v>
      </c>
      <c r="I20" s="322">
        <v>0</v>
      </c>
      <c r="J20" s="162">
        <v>292</v>
      </c>
      <c r="K20" s="162">
        <v>292</v>
      </c>
      <c r="L20" s="322">
        <v>0</v>
      </c>
      <c r="M20" s="323">
        <v>1440</v>
      </c>
    </row>
    <row r="21" spans="1:13" ht="21" customHeight="1">
      <c r="A21" s="303"/>
      <c r="B21" s="318" t="s">
        <v>394</v>
      </c>
      <c r="C21" s="322">
        <v>648</v>
      </c>
      <c r="D21" s="322">
        <v>635</v>
      </c>
      <c r="E21" s="322">
        <v>13</v>
      </c>
      <c r="F21" s="162">
        <v>4426</v>
      </c>
      <c r="G21" s="162">
        <v>1</v>
      </c>
      <c r="H21" s="162">
        <v>0</v>
      </c>
      <c r="I21" s="162">
        <v>1</v>
      </c>
      <c r="J21" s="162">
        <v>13</v>
      </c>
      <c r="K21" s="162">
        <v>0</v>
      </c>
      <c r="L21" s="162">
        <v>13</v>
      </c>
      <c r="M21" s="323">
        <v>17</v>
      </c>
    </row>
    <row r="22" spans="1:13" ht="21" customHeight="1">
      <c r="A22" s="303"/>
      <c r="B22" s="327" t="s">
        <v>395</v>
      </c>
      <c r="C22" s="322">
        <v>835</v>
      </c>
      <c r="D22" s="322">
        <v>835</v>
      </c>
      <c r="E22" s="322">
        <v>0</v>
      </c>
      <c r="F22" s="162">
        <v>1254</v>
      </c>
      <c r="G22" s="162">
        <v>20</v>
      </c>
      <c r="H22" s="162">
        <v>20</v>
      </c>
      <c r="I22" s="162">
        <v>0</v>
      </c>
      <c r="J22" s="162">
        <v>835</v>
      </c>
      <c r="K22" s="162">
        <v>835</v>
      </c>
      <c r="L22" s="322">
        <v>0</v>
      </c>
      <c r="M22" s="323">
        <v>1254</v>
      </c>
    </row>
    <row r="23" spans="1:13" ht="21" customHeight="1">
      <c r="A23" s="303"/>
      <c r="B23" s="327" t="s">
        <v>396</v>
      </c>
      <c r="C23" s="322">
        <v>3315</v>
      </c>
      <c r="D23" s="322">
        <v>618</v>
      </c>
      <c r="E23" s="322">
        <v>2697</v>
      </c>
      <c r="F23" s="162">
        <v>4522</v>
      </c>
      <c r="G23" s="162">
        <v>3</v>
      </c>
      <c r="H23" s="162">
        <v>2</v>
      </c>
      <c r="I23" s="162">
        <v>1</v>
      </c>
      <c r="J23" s="162">
        <v>849</v>
      </c>
      <c r="K23" s="162">
        <v>618</v>
      </c>
      <c r="L23" s="322">
        <v>231</v>
      </c>
      <c r="M23" s="323">
        <v>2867</v>
      </c>
    </row>
    <row r="24" spans="1:13" ht="21" customHeight="1" thickBot="1">
      <c r="A24" s="303"/>
      <c r="B24" s="328" t="s">
        <v>397</v>
      </c>
      <c r="C24" s="331">
        <v>1867</v>
      </c>
      <c r="D24" s="331">
        <v>1822</v>
      </c>
      <c r="E24" s="331">
        <v>45</v>
      </c>
      <c r="F24" s="244">
        <v>8390</v>
      </c>
      <c r="G24" s="244">
        <v>6</v>
      </c>
      <c r="H24" s="244">
        <v>6</v>
      </c>
      <c r="I24" s="331">
        <v>0</v>
      </c>
      <c r="J24" s="244">
        <v>1033</v>
      </c>
      <c r="K24" s="244">
        <v>1033</v>
      </c>
      <c r="L24" s="331">
        <v>0</v>
      </c>
      <c r="M24" s="332">
        <v>3110</v>
      </c>
    </row>
    <row r="25" ht="15" customHeight="1">
      <c r="B25" s="294" t="s">
        <v>162</v>
      </c>
    </row>
  </sheetData>
  <mergeCells count="3">
    <mergeCell ref="C7:C8"/>
    <mergeCell ref="G7:G8"/>
    <mergeCell ref="J7:J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86"/>
  <sheetViews>
    <sheetView workbookViewId="0" topLeftCell="A1">
      <selection activeCell="B3" sqref="B3"/>
    </sheetView>
  </sheetViews>
  <sheetFormatPr defaultColWidth="9.00390625" defaultRowHeight="13.5"/>
  <cols>
    <col min="1" max="1" width="2.625" style="254" customWidth="1"/>
    <col min="2" max="2" width="12.625" style="254" customWidth="1"/>
    <col min="3" max="3" width="10.125" style="254" customWidth="1"/>
    <col min="4" max="14" width="10.125" style="1" customWidth="1"/>
    <col min="15" max="15" width="12.125" style="254" customWidth="1"/>
    <col min="16" max="16" width="12.125" style="1" customWidth="1"/>
    <col min="17" max="18" width="12.125" style="254" customWidth="1"/>
    <col min="19" max="19" width="10.625" style="254" customWidth="1"/>
    <col min="20" max="16384" width="9.00390625" style="254" customWidth="1"/>
  </cols>
  <sheetData>
    <row r="1" s="1" customFormat="1" ht="14.25">
      <c r="B1" s="2" t="s">
        <v>526</v>
      </c>
    </row>
    <row r="2" spans="2:19" s="1" customFormat="1" ht="15" customHeight="1" thickBot="1">
      <c r="B2" s="5" t="s">
        <v>590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4"/>
      <c r="O2" s="6"/>
      <c r="R2" s="6"/>
      <c r="S2" s="6" t="s">
        <v>163</v>
      </c>
    </row>
    <row r="3" spans="1:23" ht="16.5" customHeight="1" thickTop="1">
      <c r="A3" s="260"/>
      <c r="B3" s="506" t="s">
        <v>164</v>
      </c>
      <c r="C3" s="333" t="s">
        <v>165</v>
      </c>
      <c r="D3" s="43"/>
      <c r="E3" s="43"/>
      <c r="F3" s="43"/>
      <c r="G3" s="43" t="s">
        <v>166</v>
      </c>
      <c r="H3" s="43"/>
      <c r="I3" s="43"/>
      <c r="J3" s="43"/>
      <c r="K3" s="43" t="s">
        <v>167</v>
      </c>
      <c r="L3" s="43"/>
      <c r="M3" s="43"/>
      <c r="N3" s="43"/>
      <c r="O3" s="508" t="s">
        <v>168</v>
      </c>
      <c r="P3" s="45" t="s">
        <v>470</v>
      </c>
      <c r="Q3" s="46"/>
      <c r="R3" s="27" t="s">
        <v>169</v>
      </c>
      <c r="S3" s="334"/>
      <c r="T3" s="510"/>
      <c r="U3" s="511"/>
      <c r="V3" s="5"/>
      <c r="W3" s="1"/>
    </row>
    <row r="4" spans="1:23" ht="24.75" customHeight="1">
      <c r="A4" s="260"/>
      <c r="B4" s="507"/>
      <c r="C4" s="8" t="s">
        <v>527</v>
      </c>
      <c r="D4" s="8" t="s">
        <v>591</v>
      </c>
      <c r="E4" s="8" t="s">
        <v>170</v>
      </c>
      <c r="F4" s="8" t="s">
        <v>171</v>
      </c>
      <c r="G4" s="8" t="s">
        <v>527</v>
      </c>
      <c r="H4" s="8" t="s">
        <v>591</v>
      </c>
      <c r="I4" s="8" t="s">
        <v>170</v>
      </c>
      <c r="J4" s="8" t="s">
        <v>171</v>
      </c>
      <c r="K4" s="8" t="s">
        <v>527</v>
      </c>
      <c r="L4" s="8" t="s">
        <v>591</v>
      </c>
      <c r="M4" s="8" t="s">
        <v>170</v>
      </c>
      <c r="N4" s="8" t="s">
        <v>171</v>
      </c>
      <c r="O4" s="509"/>
      <c r="P4" s="47" t="s">
        <v>172</v>
      </c>
      <c r="Q4" s="86" t="s">
        <v>471</v>
      </c>
      <c r="R4" s="8" t="s">
        <v>592</v>
      </c>
      <c r="S4" s="335"/>
      <c r="T4" s="510"/>
      <c r="U4" s="511"/>
      <c r="V4" s="5"/>
      <c r="W4" s="1"/>
    </row>
    <row r="5" spans="1:23" ht="7.5" customHeight="1">
      <c r="A5" s="260"/>
      <c r="B5" s="336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9"/>
      <c r="P5" s="50"/>
      <c r="Q5" s="48"/>
      <c r="R5" s="48"/>
      <c r="S5" s="62"/>
      <c r="T5" s="337"/>
      <c r="U5" s="338"/>
      <c r="V5" s="5"/>
      <c r="W5" s="1"/>
    </row>
    <row r="6" spans="1:23" ht="15" customHeight="1">
      <c r="A6" s="260"/>
      <c r="B6" s="270" t="s">
        <v>0</v>
      </c>
      <c r="C6" s="51">
        <v>7393</v>
      </c>
      <c r="D6" s="51">
        <v>7308</v>
      </c>
      <c r="E6" s="52">
        <v>-85</v>
      </c>
      <c r="F6" s="150">
        <v>-1.1497362369809279</v>
      </c>
      <c r="G6" s="52">
        <v>51</v>
      </c>
      <c r="H6" s="52">
        <v>50</v>
      </c>
      <c r="I6" s="52">
        <v>-1</v>
      </c>
      <c r="J6" s="150">
        <v>-1.9607843137254901</v>
      </c>
      <c r="K6" s="51">
        <v>9343</v>
      </c>
      <c r="L6" s="51">
        <v>9108</v>
      </c>
      <c r="M6" s="52">
        <v>-235</v>
      </c>
      <c r="N6" s="150">
        <v>-2.5152520603660493</v>
      </c>
      <c r="O6" s="151">
        <v>62.92980072229771</v>
      </c>
      <c r="P6" s="152">
        <v>6893</v>
      </c>
      <c r="Q6" s="153">
        <v>59.35620092758595</v>
      </c>
      <c r="R6" s="51">
        <v>1161294</v>
      </c>
      <c r="S6" s="241" t="s">
        <v>0</v>
      </c>
      <c r="T6" s="339"/>
      <c r="U6" s="340"/>
      <c r="V6" s="5"/>
      <c r="W6" s="1"/>
    </row>
    <row r="7" spans="1:23" ht="7.5" customHeight="1">
      <c r="A7" s="260"/>
      <c r="B7" s="268"/>
      <c r="C7" s="48"/>
      <c r="D7" s="48"/>
      <c r="E7" s="53"/>
      <c r="F7" s="154"/>
      <c r="G7" s="53"/>
      <c r="H7" s="53"/>
      <c r="I7" s="53"/>
      <c r="J7" s="154"/>
      <c r="K7" s="48"/>
      <c r="L7" s="48"/>
      <c r="M7" s="53"/>
      <c r="N7" s="154"/>
      <c r="O7" s="155"/>
      <c r="P7" s="156"/>
      <c r="Q7" s="157"/>
      <c r="R7" s="48"/>
      <c r="S7" s="242"/>
      <c r="T7" s="339"/>
      <c r="U7" s="340"/>
      <c r="V7" s="5"/>
      <c r="W7" s="1"/>
    </row>
    <row r="8" spans="1:23" ht="15" customHeight="1">
      <c r="A8" s="260"/>
      <c r="B8" s="270" t="s">
        <v>173</v>
      </c>
      <c r="C8" s="51">
        <v>3264</v>
      </c>
      <c r="D8" s="51">
        <v>3211</v>
      </c>
      <c r="E8" s="52">
        <v>-53</v>
      </c>
      <c r="F8" s="150">
        <v>-1.6237745098039218</v>
      </c>
      <c r="G8" s="51">
        <v>9</v>
      </c>
      <c r="H8" s="51">
        <v>13</v>
      </c>
      <c r="I8" s="52">
        <v>4</v>
      </c>
      <c r="J8" s="150">
        <v>44.44444444444444</v>
      </c>
      <c r="K8" s="51">
        <v>4047</v>
      </c>
      <c r="L8" s="51">
        <v>3944</v>
      </c>
      <c r="M8" s="52">
        <v>-103</v>
      </c>
      <c r="N8" s="150">
        <v>-2.545095132196689</v>
      </c>
      <c r="O8" s="151">
        <v>69.53331904121544</v>
      </c>
      <c r="P8" s="152">
        <v>2938</v>
      </c>
      <c r="Q8" s="153">
        <v>63.62157936564651</v>
      </c>
      <c r="R8" s="51">
        <v>461793</v>
      </c>
      <c r="S8" s="241" t="s">
        <v>173</v>
      </c>
      <c r="T8" s="339"/>
      <c r="U8" s="340"/>
      <c r="V8" s="5"/>
      <c r="W8" s="1"/>
    </row>
    <row r="9" spans="1:23" ht="15" customHeight="1">
      <c r="A9" s="260"/>
      <c r="B9" s="270" t="s">
        <v>174</v>
      </c>
      <c r="C9" s="51">
        <v>960</v>
      </c>
      <c r="D9" s="51">
        <v>987</v>
      </c>
      <c r="E9" s="52">
        <v>27</v>
      </c>
      <c r="F9" s="150">
        <v>2.8125</v>
      </c>
      <c r="G9" s="51">
        <v>12</v>
      </c>
      <c r="H9" s="51">
        <v>8</v>
      </c>
      <c r="I9" s="52">
        <v>-4</v>
      </c>
      <c r="J9" s="150">
        <v>-33.33333333333333</v>
      </c>
      <c r="K9" s="51">
        <v>1281</v>
      </c>
      <c r="L9" s="51">
        <v>1318</v>
      </c>
      <c r="M9" s="52">
        <v>37</v>
      </c>
      <c r="N9" s="150">
        <v>2.888368462138954</v>
      </c>
      <c r="O9" s="151">
        <v>53.98398529797847</v>
      </c>
      <c r="P9" s="152">
        <v>1001</v>
      </c>
      <c r="Q9" s="153">
        <v>54.74971558589306</v>
      </c>
      <c r="R9" s="51">
        <v>182832</v>
      </c>
      <c r="S9" s="241" t="s">
        <v>174</v>
      </c>
      <c r="T9" s="341"/>
      <c r="U9" s="340"/>
      <c r="V9" s="5"/>
      <c r="W9" s="1"/>
    </row>
    <row r="10" spans="1:23" ht="15" customHeight="1">
      <c r="A10" s="260"/>
      <c r="B10" s="270" t="s">
        <v>175</v>
      </c>
      <c r="C10" s="51">
        <v>1736</v>
      </c>
      <c r="D10" s="51">
        <v>1696</v>
      </c>
      <c r="E10" s="52">
        <v>-40</v>
      </c>
      <c r="F10" s="150">
        <v>-2.3041474654377883</v>
      </c>
      <c r="G10" s="51">
        <v>11</v>
      </c>
      <c r="H10" s="51">
        <v>13</v>
      </c>
      <c r="I10" s="52">
        <v>2</v>
      </c>
      <c r="J10" s="150">
        <v>18.181818181818183</v>
      </c>
      <c r="K10" s="51">
        <v>2201</v>
      </c>
      <c r="L10" s="51">
        <v>2048</v>
      </c>
      <c r="M10" s="52">
        <v>-153</v>
      </c>
      <c r="N10" s="150">
        <v>-6.951385733757383</v>
      </c>
      <c r="O10" s="151">
        <v>58.18181818181818</v>
      </c>
      <c r="P10" s="152">
        <v>1625</v>
      </c>
      <c r="Q10" s="153">
        <v>55.74614065180103</v>
      </c>
      <c r="R10" s="51">
        <v>291500</v>
      </c>
      <c r="S10" s="241" t="s">
        <v>593</v>
      </c>
      <c r="T10" s="341"/>
      <c r="U10" s="340"/>
      <c r="V10" s="5"/>
      <c r="W10" s="1"/>
    </row>
    <row r="11" spans="1:23" ht="15" customHeight="1">
      <c r="A11" s="260"/>
      <c r="B11" s="270" t="s">
        <v>176</v>
      </c>
      <c r="C11" s="51">
        <v>1406</v>
      </c>
      <c r="D11" s="51">
        <v>1372</v>
      </c>
      <c r="E11" s="52">
        <v>-34</v>
      </c>
      <c r="F11" s="150">
        <v>-2.418207681365576</v>
      </c>
      <c r="G11" s="51">
        <v>19</v>
      </c>
      <c r="H11" s="51">
        <v>15</v>
      </c>
      <c r="I11" s="52">
        <v>-4</v>
      </c>
      <c r="J11" s="150">
        <v>-21.052631578947366</v>
      </c>
      <c r="K11" s="51">
        <v>1776</v>
      </c>
      <c r="L11" s="51">
        <v>1737</v>
      </c>
      <c r="M11" s="52">
        <v>-39</v>
      </c>
      <c r="N11" s="150">
        <v>-2.195945945945946</v>
      </c>
      <c r="O11" s="151">
        <v>60.932011067242826</v>
      </c>
      <c r="P11" s="152">
        <v>1329</v>
      </c>
      <c r="Q11" s="153">
        <v>59.022334335543526</v>
      </c>
      <c r="R11" s="51">
        <v>225169</v>
      </c>
      <c r="S11" s="241" t="s">
        <v>176</v>
      </c>
      <c r="T11" s="341"/>
      <c r="U11" s="340"/>
      <c r="V11" s="5"/>
      <c r="W11" s="1"/>
    </row>
    <row r="12" spans="1:23" ht="7.5" customHeight="1">
      <c r="A12" s="260"/>
      <c r="B12" s="342"/>
      <c r="C12" s="54"/>
      <c r="D12" s="54"/>
      <c r="E12" s="53"/>
      <c r="F12" s="154"/>
      <c r="G12" s="54"/>
      <c r="H12" s="54"/>
      <c r="I12" s="53"/>
      <c r="J12" s="154"/>
      <c r="K12" s="54"/>
      <c r="L12" s="54"/>
      <c r="M12" s="53"/>
      <c r="N12" s="154"/>
      <c r="O12" s="155"/>
      <c r="P12" s="156"/>
      <c r="Q12" s="157"/>
      <c r="R12" s="48"/>
      <c r="S12" s="243"/>
      <c r="T12" s="341"/>
      <c r="U12" s="340"/>
      <c r="V12" s="5"/>
      <c r="W12" s="1"/>
    </row>
    <row r="13" spans="1:23" ht="15" customHeight="1">
      <c r="A13" s="260"/>
      <c r="B13" s="268" t="s">
        <v>177</v>
      </c>
      <c r="C13" s="53">
        <v>2152</v>
      </c>
      <c r="D13" s="53">
        <v>2112</v>
      </c>
      <c r="E13" s="53">
        <v>-40</v>
      </c>
      <c r="F13" s="154">
        <v>-1.858736059479554</v>
      </c>
      <c r="G13" s="53">
        <v>5</v>
      </c>
      <c r="H13" s="53">
        <v>6</v>
      </c>
      <c r="I13" s="53">
        <v>1</v>
      </c>
      <c r="J13" s="154">
        <v>20</v>
      </c>
      <c r="K13" s="53">
        <v>2635</v>
      </c>
      <c r="L13" s="53">
        <v>2506</v>
      </c>
      <c r="M13" s="53">
        <v>-129</v>
      </c>
      <c r="N13" s="154">
        <v>-4.895635673624288</v>
      </c>
      <c r="O13" s="155">
        <v>75.03304011709702</v>
      </c>
      <c r="P13" s="158">
        <v>1824</v>
      </c>
      <c r="Q13" s="157">
        <v>64.80126191931106</v>
      </c>
      <c r="R13" s="48">
        <v>281476</v>
      </c>
      <c r="S13" s="242" t="s">
        <v>177</v>
      </c>
      <c r="T13" s="341"/>
      <c r="U13" s="340"/>
      <c r="V13" s="5"/>
      <c r="W13" s="1"/>
    </row>
    <row r="14" spans="1:23" ht="15" customHeight="1">
      <c r="A14" s="260"/>
      <c r="B14" s="268" t="s">
        <v>178</v>
      </c>
      <c r="C14" s="53">
        <v>2004</v>
      </c>
      <c r="D14" s="53">
        <v>1996</v>
      </c>
      <c r="E14" s="53">
        <v>-8</v>
      </c>
      <c r="F14" s="154">
        <v>-0.39920159680638717</v>
      </c>
      <c r="G14" s="53">
        <v>3</v>
      </c>
      <c r="H14" s="53">
        <v>6</v>
      </c>
      <c r="I14" s="53">
        <v>3</v>
      </c>
      <c r="J14" s="154">
        <v>100</v>
      </c>
      <c r="K14" s="53">
        <v>2439</v>
      </c>
      <c r="L14" s="53">
        <v>2359</v>
      </c>
      <c r="M14" s="53">
        <v>-80</v>
      </c>
      <c r="N14" s="154">
        <v>-3.2800328003280033</v>
      </c>
      <c r="O14" s="155">
        <v>78.43229713109118</v>
      </c>
      <c r="P14" s="158">
        <v>1671</v>
      </c>
      <c r="Q14" s="157">
        <v>65.6615072675618</v>
      </c>
      <c r="R14" s="48">
        <v>254487</v>
      </c>
      <c r="S14" s="242" t="s">
        <v>178</v>
      </c>
      <c r="T14" s="341"/>
      <c r="U14" s="340"/>
      <c r="V14" s="5"/>
      <c r="W14" s="1"/>
    </row>
    <row r="15" spans="1:23" ht="15" customHeight="1">
      <c r="A15" s="260"/>
      <c r="B15" s="268" t="s">
        <v>179</v>
      </c>
      <c r="C15" s="53">
        <v>66</v>
      </c>
      <c r="D15" s="53">
        <v>50</v>
      </c>
      <c r="E15" s="53">
        <v>-16</v>
      </c>
      <c r="F15" s="154">
        <v>-24.242424242424242</v>
      </c>
      <c r="G15" s="53">
        <v>1</v>
      </c>
      <c r="H15" s="55">
        <v>0</v>
      </c>
      <c r="I15" s="53">
        <v>-1</v>
      </c>
      <c r="J15" s="154">
        <v>-100</v>
      </c>
      <c r="K15" s="53">
        <v>86</v>
      </c>
      <c r="L15" s="53">
        <v>63</v>
      </c>
      <c r="M15" s="53">
        <v>-23</v>
      </c>
      <c r="N15" s="154">
        <v>-26.744186046511626</v>
      </c>
      <c r="O15" s="155">
        <v>33.123550844650545</v>
      </c>
      <c r="P15" s="158">
        <v>84</v>
      </c>
      <c r="Q15" s="157">
        <v>55.64756541901292</v>
      </c>
      <c r="R15" s="48">
        <v>15095</v>
      </c>
      <c r="S15" s="242" t="s">
        <v>179</v>
      </c>
      <c r="T15" s="341"/>
      <c r="U15" s="340"/>
      <c r="V15" s="5"/>
      <c r="W15" s="1"/>
    </row>
    <row r="16" spans="1:23" ht="15" customHeight="1">
      <c r="A16" s="260"/>
      <c r="B16" s="268" t="s">
        <v>180</v>
      </c>
      <c r="C16" s="53">
        <v>82</v>
      </c>
      <c r="D16" s="53">
        <v>66</v>
      </c>
      <c r="E16" s="53">
        <v>-16</v>
      </c>
      <c r="F16" s="154">
        <v>-19.51219512195122</v>
      </c>
      <c r="G16" s="53">
        <v>1</v>
      </c>
      <c r="H16" s="55">
        <v>0</v>
      </c>
      <c r="I16" s="53">
        <v>-1</v>
      </c>
      <c r="J16" s="154">
        <v>-100</v>
      </c>
      <c r="K16" s="53">
        <v>110</v>
      </c>
      <c r="L16" s="53">
        <v>84</v>
      </c>
      <c r="M16" s="53">
        <v>-26</v>
      </c>
      <c r="N16" s="154">
        <v>-23.636363636363637</v>
      </c>
      <c r="O16" s="155">
        <v>55.490163107449135</v>
      </c>
      <c r="P16" s="158">
        <v>69</v>
      </c>
      <c r="Q16" s="157">
        <v>58.01244324869682</v>
      </c>
      <c r="R16" s="48">
        <v>11894</v>
      </c>
      <c r="S16" s="242" t="s">
        <v>180</v>
      </c>
      <c r="T16" s="341"/>
      <c r="U16" s="340"/>
      <c r="V16" s="5"/>
      <c r="W16" s="1"/>
    </row>
    <row r="17" spans="1:23" ht="15" customHeight="1">
      <c r="A17" s="260"/>
      <c r="B17" s="268" t="s">
        <v>181</v>
      </c>
      <c r="C17" s="53">
        <v>168</v>
      </c>
      <c r="D17" s="53">
        <v>129</v>
      </c>
      <c r="E17" s="53">
        <v>-39</v>
      </c>
      <c r="F17" s="154">
        <v>-23.214285714285715</v>
      </c>
      <c r="G17" s="53">
        <v>1</v>
      </c>
      <c r="H17" s="53">
        <v>1</v>
      </c>
      <c r="I17" s="55">
        <v>0</v>
      </c>
      <c r="J17" s="55">
        <v>0</v>
      </c>
      <c r="K17" s="53">
        <v>216</v>
      </c>
      <c r="L17" s="53">
        <v>171</v>
      </c>
      <c r="M17" s="53">
        <v>-45</v>
      </c>
      <c r="N17" s="154">
        <v>-20.833333333333336</v>
      </c>
      <c r="O17" s="155">
        <v>38.61350574712644</v>
      </c>
      <c r="P17" s="158">
        <v>189</v>
      </c>
      <c r="Q17" s="157">
        <v>56.57327586206897</v>
      </c>
      <c r="R17" s="48">
        <v>33408</v>
      </c>
      <c r="S17" s="242" t="s">
        <v>181</v>
      </c>
      <c r="T17" s="341"/>
      <c r="U17" s="340"/>
      <c r="V17" s="5"/>
      <c r="W17" s="1"/>
    </row>
    <row r="18" spans="1:23" ht="15" customHeight="1">
      <c r="A18" s="260"/>
      <c r="B18" s="268" t="s">
        <v>182</v>
      </c>
      <c r="C18" s="53">
        <v>468</v>
      </c>
      <c r="D18" s="53">
        <v>510</v>
      </c>
      <c r="E18" s="53">
        <v>42</v>
      </c>
      <c r="F18" s="154">
        <v>8.974358974358974</v>
      </c>
      <c r="G18" s="55">
        <v>0</v>
      </c>
      <c r="H18" s="53">
        <v>2</v>
      </c>
      <c r="I18" s="53">
        <v>2</v>
      </c>
      <c r="J18" s="55">
        <v>0</v>
      </c>
      <c r="K18" s="53">
        <v>592</v>
      </c>
      <c r="L18" s="53">
        <v>681</v>
      </c>
      <c r="M18" s="53">
        <v>89</v>
      </c>
      <c r="N18" s="154">
        <v>15.033783783783782</v>
      </c>
      <c r="O18" s="155">
        <v>82.07538060446103</v>
      </c>
      <c r="P18" s="158">
        <v>408</v>
      </c>
      <c r="Q18" s="157">
        <v>65.66030448356884</v>
      </c>
      <c r="R18" s="48">
        <v>62138</v>
      </c>
      <c r="S18" s="242" t="s">
        <v>182</v>
      </c>
      <c r="T18" s="341"/>
      <c r="U18" s="340"/>
      <c r="V18" s="5"/>
      <c r="W18" s="1"/>
    </row>
    <row r="19" spans="1:23" ht="15" customHeight="1">
      <c r="A19" s="260"/>
      <c r="B19" s="268" t="s">
        <v>183</v>
      </c>
      <c r="C19" s="53">
        <v>476</v>
      </c>
      <c r="D19" s="53">
        <v>460</v>
      </c>
      <c r="E19" s="53">
        <v>-16</v>
      </c>
      <c r="F19" s="154">
        <v>-3.361344537815126</v>
      </c>
      <c r="G19" s="53">
        <v>3</v>
      </c>
      <c r="H19" s="53">
        <v>4</v>
      </c>
      <c r="I19" s="53">
        <v>1</v>
      </c>
      <c r="J19" s="154">
        <v>33.33333333333333</v>
      </c>
      <c r="K19" s="53">
        <v>604</v>
      </c>
      <c r="L19" s="53">
        <v>586</v>
      </c>
      <c r="M19" s="53">
        <v>-18</v>
      </c>
      <c r="N19" s="154">
        <v>-2.980132450331126</v>
      </c>
      <c r="O19" s="155">
        <v>54.26384022837999</v>
      </c>
      <c r="P19" s="158">
        <v>517</v>
      </c>
      <c r="Q19" s="157">
        <v>60.98783782189664</v>
      </c>
      <c r="R19" s="48">
        <v>84771</v>
      </c>
      <c r="S19" s="242" t="s">
        <v>183</v>
      </c>
      <c r="T19" s="341"/>
      <c r="U19" s="340"/>
      <c r="V19" s="5"/>
      <c r="W19" s="1"/>
    </row>
    <row r="20" spans="1:23" ht="15" customHeight="1">
      <c r="A20" s="260"/>
      <c r="B20" s="268" t="s">
        <v>184</v>
      </c>
      <c r="C20" s="53">
        <v>275</v>
      </c>
      <c r="D20" s="53">
        <v>272</v>
      </c>
      <c r="E20" s="53">
        <v>-3</v>
      </c>
      <c r="F20" s="154">
        <v>-1.090909090909091</v>
      </c>
      <c r="G20" s="53">
        <v>1</v>
      </c>
      <c r="H20" s="53">
        <v>2</v>
      </c>
      <c r="I20" s="53">
        <v>1</v>
      </c>
      <c r="J20" s="154">
        <v>100</v>
      </c>
      <c r="K20" s="53">
        <v>357</v>
      </c>
      <c r="L20" s="53">
        <v>338</v>
      </c>
      <c r="M20" s="53">
        <v>-19</v>
      </c>
      <c r="N20" s="154">
        <v>-5.322128851540616</v>
      </c>
      <c r="O20" s="155">
        <v>64.6311037186646</v>
      </c>
      <c r="P20" s="158">
        <v>263</v>
      </c>
      <c r="Q20" s="157">
        <v>62.49257455150291</v>
      </c>
      <c r="R20" s="48">
        <v>42085</v>
      </c>
      <c r="S20" s="242" t="s">
        <v>184</v>
      </c>
      <c r="T20" s="341"/>
      <c r="U20" s="340"/>
      <c r="V20" s="5"/>
      <c r="W20" s="1"/>
    </row>
    <row r="21" spans="1:23" ht="15" customHeight="1">
      <c r="A21" s="260"/>
      <c r="B21" s="268" t="s">
        <v>185</v>
      </c>
      <c r="C21" s="53">
        <v>110</v>
      </c>
      <c r="D21" s="53">
        <v>113</v>
      </c>
      <c r="E21" s="53">
        <v>3</v>
      </c>
      <c r="F21" s="154">
        <v>2.727272727272727</v>
      </c>
      <c r="G21" s="53">
        <v>1</v>
      </c>
      <c r="H21" s="55">
        <v>0</v>
      </c>
      <c r="I21" s="53">
        <v>-1</v>
      </c>
      <c r="J21" s="154">
        <v>-100</v>
      </c>
      <c r="K21" s="53">
        <v>135</v>
      </c>
      <c r="L21" s="53">
        <v>148</v>
      </c>
      <c r="M21" s="53">
        <v>13</v>
      </c>
      <c r="N21" s="154">
        <v>9.62962962962963</v>
      </c>
      <c r="O21" s="155">
        <v>57.18623481781376</v>
      </c>
      <c r="P21" s="158">
        <v>131</v>
      </c>
      <c r="Q21" s="157">
        <v>66.29554655870446</v>
      </c>
      <c r="R21" s="48">
        <v>19760</v>
      </c>
      <c r="S21" s="242" t="s">
        <v>185</v>
      </c>
      <c r="T21" s="341"/>
      <c r="U21" s="340"/>
      <c r="V21" s="5"/>
      <c r="W21" s="1"/>
    </row>
    <row r="22" spans="1:23" ht="15" customHeight="1">
      <c r="A22" s="260"/>
      <c r="B22" s="268" t="s">
        <v>186</v>
      </c>
      <c r="C22" s="53">
        <v>34</v>
      </c>
      <c r="D22" s="53">
        <v>37</v>
      </c>
      <c r="E22" s="53">
        <v>3</v>
      </c>
      <c r="F22" s="154">
        <v>8.823529411764707</v>
      </c>
      <c r="G22" s="53">
        <v>1</v>
      </c>
      <c r="H22" s="53">
        <v>1</v>
      </c>
      <c r="I22" s="55">
        <v>0</v>
      </c>
      <c r="J22" s="55">
        <v>0</v>
      </c>
      <c r="K22" s="53">
        <v>47</v>
      </c>
      <c r="L22" s="53">
        <v>48</v>
      </c>
      <c r="M22" s="53">
        <v>1</v>
      </c>
      <c r="N22" s="154">
        <v>2.127659574468085</v>
      </c>
      <c r="O22" s="155">
        <v>60.58621254298346</v>
      </c>
      <c r="P22" s="158">
        <v>27</v>
      </c>
      <c r="Q22" s="157">
        <v>44.21156050433928</v>
      </c>
      <c r="R22" s="48">
        <v>6107</v>
      </c>
      <c r="S22" s="242" t="s">
        <v>186</v>
      </c>
      <c r="T22" s="341"/>
      <c r="U22" s="340"/>
      <c r="V22" s="5"/>
      <c r="W22" s="1"/>
    </row>
    <row r="23" spans="1:23" ht="15" customHeight="1">
      <c r="A23" s="260"/>
      <c r="B23" s="268" t="s">
        <v>187</v>
      </c>
      <c r="C23" s="53">
        <v>26</v>
      </c>
      <c r="D23" s="53">
        <v>18</v>
      </c>
      <c r="E23" s="53">
        <v>-8</v>
      </c>
      <c r="F23" s="154">
        <v>-30.76923076923077</v>
      </c>
      <c r="G23" s="55">
        <v>0</v>
      </c>
      <c r="H23" s="53">
        <v>1</v>
      </c>
      <c r="I23" s="53">
        <v>1</v>
      </c>
      <c r="J23" s="55">
        <v>0</v>
      </c>
      <c r="K23" s="53">
        <v>30</v>
      </c>
      <c r="L23" s="53">
        <v>23</v>
      </c>
      <c r="M23" s="53">
        <v>-7</v>
      </c>
      <c r="N23" s="154">
        <v>-23.333333333333332</v>
      </c>
      <c r="O23" s="155">
        <v>23.28288707799767</v>
      </c>
      <c r="P23" s="158">
        <v>44</v>
      </c>
      <c r="Q23" s="157">
        <v>56.91372396843875</v>
      </c>
      <c r="R23" s="48">
        <v>7731</v>
      </c>
      <c r="S23" s="242" t="s">
        <v>187</v>
      </c>
      <c r="T23" s="341"/>
      <c r="U23" s="340"/>
      <c r="V23" s="5"/>
      <c r="W23" s="1"/>
    </row>
    <row r="24" spans="1:23" ht="15" customHeight="1">
      <c r="A24" s="260"/>
      <c r="B24" s="268" t="s">
        <v>188</v>
      </c>
      <c r="C24" s="53">
        <v>31</v>
      </c>
      <c r="D24" s="53">
        <v>20</v>
      </c>
      <c r="E24" s="53">
        <v>-11</v>
      </c>
      <c r="F24" s="154">
        <v>-35.483870967741936</v>
      </c>
      <c r="G24" s="55">
        <v>0</v>
      </c>
      <c r="H24" s="55">
        <v>0</v>
      </c>
      <c r="I24" s="55">
        <v>0</v>
      </c>
      <c r="J24" s="55">
        <v>0</v>
      </c>
      <c r="K24" s="53">
        <v>35</v>
      </c>
      <c r="L24" s="53">
        <v>29</v>
      </c>
      <c r="M24" s="53">
        <v>-6</v>
      </c>
      <c r="N24" s="154">
        <v>-17.142857142857142</v>
      </c>
      <c r="O24" s="155">
        <v>22.007042253521128</v>
      </c>
      <c r="P24" s="158">
        <v>52</v>
      </c>
      <c r="Q24" s="157">
        <v>57.21830985915493</v>
      </c>
      <c r="R24" s="48">
        <v>9088</v>
      </c>
      <c r="S24" s="242" t="s">
        <v>188</v>
      </c>
      <c r="T24" s="341"/>
      <c r="U24" s="340"/>
      <c r="V24" s="5"/>
      <c r="W24" s="1"/>
    </row>
    <row r="25" spans="1:23" ht="15" customHeight="1">
      <c r="A25" s="260"/>
      <c r="B25" s="268" t="s">
        <v>189</v>
      </c>
      <c r="C25" s="53">
        <v>455</v>
      </c>
      <c r="D25" s="53">
        <v>468</v>
      </c>
      <c r="E25" s="53">
        <v>13</v>
      </c>
      <c r="F25" s="154">
        <v>2.857142857142857</v>
      </c>
      <c r="G25" s="53">
        <v>5</v>
      </c>
      <c r="H25" s="53">
        <v>2</v>
      </c>
      <c r="I25" s="53">
        <v>-3</v>
      </c>
      <c r="J25" s="154">
        <v>-60</v>
      </c>
      <c r="K25" s="53">
        <v>639</v>
      </c>
      <c r="L25" s="53">
        <v>638</v>
      </c>
      <c r="M25" s="53">
        <v>-1</v>
      </c>
      <c r="N25" s="154">
        <v>-0.1564945226917058</v>
      </c>
      <c r="O25" s="155">
        <v>63.8995084653195</v>
      </c>
      <c r="P25" s="158">
        <v>452</v>
      </c>
      <c r="Q25" s="157">
        <v>61.71490988530857</v>
      </c>
      <c r="R25" s="48">
        <v>73240</v>
      </c>
      <c r="S25" s="242" t="s">
        <v>189</v>
      </c>
      <c r="T25" s="341"/>
      <c r="U25" s="340"/>
      <c r="V25" s="5"/>
      <c r="W25" s="1"/>
    </row>
    <row r="26" spans="1:23" ht="15" customHeight="1">
      <c r="A26" s="260"/>
      <c r="B26" s="268" t="s">
        <v>190</v>
      </c>
      <c r="C26" s="53">
        <v>149</v>
      </c>
      <c r="D26" s="53">
        <v>138</v>
      </c>
      <c r="E26" s="53">
        <v>-11</v>
      </c>
      <c r="F26" s="154">
        <v>-7.38255033557047</v>
      </c>
      <c r="G26" s="53">
        <v>1</v>
      </c>
      <c r="H26" s="55">
        <v>0</v>
      </c>
      <c r="I26" s="53">
        <v>-1</v>
      </c>
      <c r="J26" s="154">
        <v>-100</v>
      </c>
      <c r="K26" s="53">
        <v>219</v>
      </c>
      <c r="L26" s="53">
        <v>209</v>
      </c>
      <c r="M26" s="53">
        <v>-10</v>
      </c>
      <c r="N26" s="154">
        <v>-4.5662100456621</v>
      </c>
      <c r="O26" s="155">
        <v>52.24699958353841</v>
      </c>
      <c r="P26" s="158">
        <v>159</v>
      </c>
      <c r="Q26" s="157">
        <v>60.19762995494643</v>
      </c>
      <c r="R26" s="48">
        <v>26413</v>
      </c>
      <c r="S26" s="242" t="s">
        <v>190</v>
      </c>
      <c r="T26" s="341"/>
      <c r="U26" s="340"/>
      <c r="V26" s="5"/>
      <c r="W26" s="1"/>
    </row>
    <row r="27" spans="1:23" ht="15" customHeight="1">
      <c r="A27" s="260"/>
      <c r="B27" s="268" t="s">
        <v>191</v>
      </c>
      <c r="C27" s="53">
        <v>306</v>
      </c>
      <c r="D27" s="53">
        <v>330</v>
      </c>
      <c r="E27" s="53">
        <v>24</v>
      </c>
      <c r="F27" s="154">
        <v>7.8431372549019605</v>
      </c>
      <c r="G27" s="53">
        <v>4</v>
      </c>
      <c r="H27" s="53">
        <v>2</v>
      </c>
      <c r="I27" s="53">
        <v>-2</v>
      </c>
      <c r="J27" s="154">
        <v>-50</v>
      </c>
      <c r="K27" s="53">
        <v>420</v>
      </c>
      <c r="L27" s="53">
        <v>429</v>
      </c>
      <c r="M27" s="53">
        <v>9</v>
      </c>
      <c r="N27" s="154">
        <v>2.142857142857143</v>
      </c>
      <c r="O27" s="155">
        <v>70.47216349541931</v>
      </c>
      <c r="P27" s="158">
        <v>293</v>
      </c>
      <c r="Q27" s="157">
        <v>62.57073910350866</v>
      </c>
      <c r="R27" s="48">
        <v>46827</v>
      </c>
      <c r="S27" s="242" t="s">
        <v>191</v>
      </c>
      <c r="T27" s="341"/>
      <c r="U27" s="340"/>
      <c r="V27" s="5"/>
      <c r="W27" s="1"/>
    </row>
    <row r="28" spans="1:23" ht="15" customHeight="1">
      <c r="A28" s="260"/>
      <c r="B28" s="268" t="s">
        <v>192</v>
      </c>
      <c r="C28" s="53">
        <v>129</v>
      </c>
      <c r="D28" s="53">
        <v>116</v>
      </c>
      <c r="E28" s="53">
        <v>-13</v>
      </c>
      <c r="F28" s="154">
        <v>-10.077519379844961</v>
      </c>
      <c r="G28" s="53">
        <v>1</v>
      </c>
      <c r="H28" s="53">
        <v>2</v>
      </c>
      <c r="I28" s="53">
        <v>1</v>
      </c>
      <c r="J28" s="154">
        <v>100</v>
      </c>
      <c r="K28" s="53">
        <v>177</v>
      </c>
      <c r="L28" s="53">
        <v>166</v>
      </c>
      <c r="M28" s="53">
        <v>-11</v>
      </c>
      <c r="N28" s="154">
        <v>-6.214689265536723</v>
      </c>
      <c r="O28" s="155">
        <v>43.69444025915323</v>
      </c>
      <c r="P28" s="158">
        <v>152</v>
      </c>
      <c r="Q28" s="157">
        <v>57.254783787855956</v>
      </c>
      <c r="R28" s="48">
        <v>26548</v>
      </c>
      <c r="S28" s="242" t="s">
        <v>192</v>
      </c>
      <c r="T28" s="341"/>
      <c r="U28" s="340"/>
      <c r="V28" s="5"/>
      <c r="W28" s="1"/>
    </row>
    <row r="29" spans="1:23" ht="15" customHeight="1">
      <c r="A29" s="260"/>
      <c r="B29" s="268" t="s">
        <v>193</v>
      </c>
      <c r="C29" s="53">
        <v>107</v>
      </c>
      <c r="D29" s="53">
        <v>103</v>
      </c>
      <c r="E29" s="53">
        <v>-4</v>
      </c>
      <c r="F29" s="154">
        <v>-3.7383177570093453</v>
      </c>
      <c r="G29" s="55">
        <v>0</v>
      </c>
      <c r="H29" s="53">
        <v>2</v>
      </c>
      <c r="I29" s="53">
        <v>2</v>
      </c>
      <c r="J29" s="55">
        <v>0</v>
      </c>
      <c r="K29" s="53">
        <v>146</v>
      </c>
      <c r="L29" s="53">
        <v>148</v>
      </c>
      <c r="M29" s="53">
        <v>2</v>
      </c>
      <c r="N29" s="154">
        <v>1.36986301369863</v>
      </c>
      <c r="O29" s="155">
        <v>55.5675442382391</v>
      </c>
      <c r="P29" s="158">
        <v>114</v>
      </c>
      <c r="Q29" s="157">
        <v>61.50194216659474</v>
      </c>
      <c r="R29" s="48">
        <v>18536</v>
      </c>
      <c r="S29" s="242" t="s">
        <v>193</v>
      </c>
      <c r="T29" s="341"/>
      <c r="U29" s="340"/>
      <c r="V29" s="5"/>
      <c r="W29" s="1"/>
    </row>
    <row r="30" spans="1:23" ht="15" customHeight="1">
      <c r="A30" s="260"/>
      <c r="B30" s="268" t="s">
        <v>194</v>
      </c>
      <c r="C30" s="53">
        <v>22</v>
      </c>
      <c r="D30" s="53">
        <v>13</v>
      </c>
      <c r="E30" s="53">
        <v>-9</v>
      </c>
      <c r="F30" s="154">
        <v>-40.909090909090914</v>
      </c>
      <c r="G30" s="53">
        <v>1</v>
      </c>
      <c r="H30" s="55">
        <v>0</v>
      </c>
      <c r="I30" s="53">
        <v>-1</v>
      </c>
      <c r="J30" s="154">
        <v>-100</v>
      </c>
      <c r="K30" s="53">
        <v>31</v>
      </c>
      <c r="L30" s="53">
        <v>18</v>
      </c>
      <c r="M30" s="55">
        <v>0</v>
      </c>
      <c r="N30" s="55">
        <v>0</v>
      </c>
      <c r="O30" s="155">
        <v>16.225661507738394</v>
      </c>
      <c r="P30" s="158">
        <v>38</v>
      </c>
      <c r="Q30" s="157">
        <v>47.42885671492761</v>
      </c>
      <c r="R30" s="48">
        <v>8012</v>
      </c>
      <c r="S30" s="242" t="s">
        <v>194</v>
      </c>
      <c r="T30" s="341"/>
      <c r="U30" s="340"/>
      <c r="V30" s="5"/>
      <c r="W30" s="1"/>
    </row>
    <row r="31" spans="1:23" ht="15" customHeight="1">
      <c r="A31" s="260"/>
      <c r="B31" s="268" t="s">
        <v>195</v>
      </c>
      <c r="C31" s="53">
        <v>376</v>
      </c>
      <c r="D31" s="53">
        <v>403</v>
      </c>
      <c r="E31" s="53">
        <v>27</v>
      </c>
      <c r="F31" s="154">
        <v>7.180851063829788</v>
      </c>
      <c r="G31" s="53">
        <v>6</v>
      </c>
      <c r="H31" s="53">
        <v>4</v>
      </c>
      <c r="I31" s="53">
        <v>-2</v>
      </c>
      <c r="J31" s="154">
        <v>-33.33333333333333</v>
      </c>
      <c r="K31" s="53">
        <v>465</v>
      </c>
      <c r="L31" s="53">
        <v>514</v>
      </c>
      <c r="M31" s="53">
        <v>49</v>
      </c>
      <c r="N31" s="154">
        <v>10.53763440860215</v>
      </c>
      <c r="O31" s="155">
        <v>48.52849092047589</v>
      </c>
      <c r="P31" s="158">
        <v>397</v>
      </c>
      <c r="Q31" s="157">
        <v>47.80598237079139</v>
      </c>
      <c r="R31" s="48">
        <v>83044</v>
      </c>
      <c r="S31" s="242" t="s">
        <v>195</v>
      </c>
      <c r="T31" s="341"/>
      <c r="U31" s="340"/>
      <c r="V31" s="5"/>
      <c r="W31" s="1"/>
    </row>
    <row r="32" spans="1:23" ht="15" customHeight="1">
      <c r="A32" s="260"/>
      <c r="B32" s="268" t="s">
        <v>196</v>
      </c>
      <c r="C32" s="53">
        <v>242</v>
      </c>
      <c r="D32" s="53">
        <v>267</v>
      </c>
      <c r="E32" s="53">
        <v>25</v>
      </c>
      <c r="F32" s="154">
        <v>10.330578512396695</v>
      </c>
      <c r="G32" s="53">
        <v>2</v>
      </c>
      <c r="H32" s="53">
        <v>2</v>
      </c>
      <c r="I32" s="55">
        <v>0</v>
      </c>
      <c r="J32" s="55">
        <v>0</v>
      </c>
      <c r="K32" s="53">
        <v>299</v>
      </c>
      <c r="L32" s="53">
        <v>328</v>
      </c>
      <c r="M32" s="53">
        <v>29</v>
      </c>
      <c r="N32" s="154">
        <v>9.698996655518394</v>
      </c>
      <c r="O32" s="155">
        <v>69.41916696999635</v>
      </c>
      <c r="P32" s="158">
        <v>197</v>
      </c>
      <c r="Q32" s="157">
        <v>51.219385367375594</v>
      </c>
      <c r="R32" s="48">
        <v>38462</v>
      </c>
      <c r="S32" s="242" t="s">
        <v>196</v>
      </c>
      <c r="T32" s="341"/>
      <c r="U32" s="340"/>
      <c r="V32" s="5"/>
      <c r="W32" s="1"/>
    </row>
    <row r="33" spans="1:23" ht="15" customHeight="1">
      <c r="A33" s="260"/>
      <c r="B33" s="268" t="s">
        <v>197</v>
      </c>
      <c r="C33" s="53">
        <v>20</v>
      </c>
      <c r="D33" s="53">
        <v>17</v>
      </c>
      <c r="E33" s="53">
        <v>-3</v>
      </c>
      <c r="F33" s="154">
        <v>-15</v>
      </c>
      <c r="G33" s="55">
        <v>0</v>
      </c>
      <c r="H33" s="53">
        <v>1</v>
      </c>
      <c r="I33" s="53">
        <v>1</v>
      </c>
      <c r="J33" s="55">
        <v>0</v>
      </c>
      <c r="K33" s="53">
        <v>27</v>
      </c>
      <c r="L33" s="53">
        <v>24</v>
      </c>
      <c r="M33" s="53">
        <v>-3</v>
      </c>
      <c r="N33" s="154">
        <v>-11.11111111111111</v>
      </c>
      <c r="O33" s="155">
        <v>27.16088832081802</v>
      </c>
      <c r="P33" s="158">
        <v>32</v>
      </c>
      <c r="Q33" s="157">
        <v>51.12637801565745</v>
      </c>
      <c r="R33" s="48">
        <v>6259</v>
      </c>
      <c r="S33" s="242" t="s">
        <v>197</v>
      </c>
      <c r="T33" s="341"/>
      <c r="U33" s="340"/>
      <c r="V33" s="5"/>
      <c r="W33" s="1"/>
    </row>
    <row r="34" spans="1:23" ht="15" customHeight="1">
      <c r="A34" s="260"/>
      <c r="B34" s="268" t="s">
        <v>198</v>
      </c>
      <c r="C34" s="53">
        <v>21</v>
      </c>
      <c r="D34" s="53">
        <v>32</v>
      </c>
      <c r="E34" s="53">
        <v>11</v>
      </c>
      <c r="F34" s="154">
        <v>52.38095238095239</v>
      </c>
      <c r="G34" s="53">
        <v>2</v>
      </c>
      <c r="H34" s="55">
        <v>0</v>
      </c>
      <c r="I34" s="53">
        <v>-2</v>
      </c>
      <c r="J34" s="154">
        <v>-100</v>
      </c>
      <c r="K34" s="53">
        <v>24</v>
      </c>
      <c r="L34" s="53">
        <v>39</v>
      </c>
      <c r="M34" s="53">
        <v>15</v>
      </c>
      <c r="N34" s="154">
        <v>62.5</v>
      </c>
      <c r="O34" s="155">
        <v>33.109156751163994</v>
      </c>
      <c r="P34" s="158">
        <v>35</v>
      </c>
      <c r="Q34" s="157">
        <v>36.21314019658562</v>
      </c>
      <c r="R34" s="48">
        <v>9665</v>
      </c>
      <c r="S34" s="242" t="s">
        <v>198</v>
      </c>
      <c r="T34" s="341"/>
      <c r="U34" s="340"/>
      <c r="V34" s="5"/>
      <c r="W34" s="1"/>
    </row>
    <row r="35" spans="1:23" ht="15" customHeight="1">
      <c r="A35" s="260"/>
      <c r="B35" s="268" t="s">
        <v>199</v>
      </c>
      <c r="C35" s="53">
        <v>19</v>
      </c>
      <c r="D35" s="53">
        <v>25</v>
      </c>
      <c r="E35" s="53">
        <v>6</v>
      </c>
      <c r="F35" s="154">
        <v>31.57894736842105</v>
      </c>
      <c r="G35" s="55">
        <v>0</v>
      </c>
      <c r="H35" s="55">
        <v>0</v>
      </c>
      <c r="I35" s="55">
        <v>0</v>
      </c>
      <c r="J35" s="55">
        <v>0</v>
      </c>
      <c r="K35" s="53">
        <v>24</v>
      </c>
      <c r="L35" s="53">
        <v>37</v>
      </c>
      <c r="M35" s="53">
        <v>13</v>
      </c>
      <c r="N35" s="154">
        <v>54.166666666666664</v>
      </c>
      <c r="O35" s="155">
        <v>41.44562334217507</v>
      </c>
      <c r="P35" s="158">
        <v>31</v>
      </c>
      <c r="Q35" s="157">
        <v>51.39257294429708</v>
      </c>
      <c r="R35" s="48">
        <v>6032</v>
      </c>
      <c r="S35" s="242" t="s">
        <v>199</v>
      </c>
      <c r="T35" s="341"/>
      <c r="U35" s="340"/>
      <c r="V35" s="5"/>
      <c r="W35" s="1"/>
    </row>
    <row r="36" spans="1:23" ht="15" customHeight="1">
      <c r="A36" s="260"/>
      <c r="B36" s="268" t="s">
        <v>200</v>
      </c>
      <c r="C36" s="53">
        <v>22</v>
      </c>
      <c r="D36" s="53">
        <v>10</v>
      </c>
      <c r="E36" s="53">
        <v>-12</v>
      </c>
      <c r="F36" s="154">
        <v>-54.54545454545454</v>
      </c>
      <c r="G36" s="53">
        <v>1</v>
      </c>
      <c r="H36" s="55">
        <v>0</v>
      </c>
      <c r="I36" s="53">
        <v>-1</v>
      </c>
      <c r="J36" s="154">
        <v>-100</v>
      </c>
      <c r="K36" s="53">
        <v>26</v>
      </c>
      <c r="L36" s="53">
        <v>17</v>
      </c>
      <c r="M36" s="53">
        <v>-9</v>
      </c>
      <c r="N36" s="154">
        <v>-34.61538461538461</v>
      </c>
      <c r="O36" s="155">
        <v>11.132138483802738</v>
      </c>
      <c r="P36" s="158">
        <v>28</v>
      </c>
      <c r="Q36" s="157">
        <v>31.169987754647668</v>
      </c>
      <c r="R36" s="48">
        <v>8983</v>
      </c>
      <c r="S36" s="242" t="s">
        <v>200</v>
      </c>
      <c r="T36" s="341"/>
      <c r="U36" s="340"/>
      <c r="V36" s="5"/>
      <c r="W36" s="1"/>
    </row>
    <row r="37" spans="1:23" ht="15" customHeight="1">
      <c r="A37" s="260"/>
      <c r="B37" s="268" t="s">
        <v>201</v>
      </c>
      <c r="C37" s="53">
        <v>9</v>
      </c>
      <c r="D37" s="53">
        <v>5</v>
      </c>
      <c r="E37" s="53">
        <v>-4</v>
      </c>
      <c r="F37" s="154">
        <v>-44.44444444444444</v>
      </c>
      <c r="G37" s="55">
        <v>0</v>
      </c>
      <c r="H37" s="55">
        <v>0</v>
      </c>
      <c r="I37" s="55">
        <v>0</v>
      </c>
      <c r="J37" s="55">
        <v>0</v>
      </c>
      <c r="K37" s="53">
        <v>9</v>
      </c>
      <c r="L37" s="53">
        <v>8</v>
      </c>
      <c r="M37" s="53">
        <v>-1</v>
      </c>
      <c r="N37" s="154">
        <v>-11.11111111111111</v>
      </c>
      <c r="O37" s="155">
        <v>13.487995683841381</v>
      </c>
      <c r="P37" s="158">
        <v>17</v>
      </c>
      <c r="Q37" s="157">
        <v>45.85918532506069</v>
      </c>
      <c r="R37" s="48">
        <v>3707</v>
      </c>
      <c r="S37" s="242" t="s">
        <v>201</v>
      </c>
      <c r="T37" s="341"/>
      <c r="U37" s="340"/>
      <c r="V37" s="5"/>
      <c r="W37" s="1"/>
    </row>
    <row r="38" spans="1:23" ht="15" customHeight="1">
      <c r="A38" s="260"/>
      <c r="B38" s="268" t="s">
        <v>202</v>
      </c>
      <c r="C38" s="53">
        <v>15</v>
      </c>
      <c r="D38" s="53">
        <v>15</v>
      </c>
      <c r="E38" s="53">
        <v>0</v>
      </c>
      <c r="F38" s="154">
        <v>0</v>
      </c>
      <c r="G38" s="55">
        <v>0</v>
      </c>
      <c r="H38" s="55">
        <v>0</v>
      </c>
      <c r="I38" s="55">
        <v>0</v>
      </c>
      <c r="J38" s="55">
        <v>0</v>
      </c>
      <c r="K38" s="53">
        <v>18</v>
      </c>
      <c r="L38" s="53">
        <v>18</v>
      </c>
      <c r="M38" s="55">
        <v>0</v>
      </c>
      <c r="N38" s="55">
        <v>0</v>
      </c>
      <c r="O38" s="155">
        <v>31.47293327738145</v>
      </c>
      <c r="P38" s="158">
        <v>26</v>
      </c>
      <c r="Q38" s="157">
        <v>54.55308434746118</v>
      </c>
      <c r="R38" s="48">
        <v>4766</v>
      </c>
      <c r="S38" s="242" t="s">
        <v>202</v>
      </c>
      <c r="T38" s="341"/>
      <c r="U38" s="340"/>
      <c r="V38" s="5"/>
      <c r="W38" s="1"/>
    </row>
    <row r="39" spans="1:23" ht="15" customHeight="1">
      <c r="A39" s="260"/>
      <c r="B39" s="268" t="s">
        <v>203</v>
      </c>
      <c r="C39" s="53">
        <v>28</v>
      </c>
      <c r="D39" s="53">
        <v>32</v>
      </c>
      <c r="E39" s="53">
        <v>4</v>
      </c>
      <c r="F39" s="154">
        <v>14.285714285714285</v>
      </c>
      <c r="G39" s="53">
        <v>1</v>
      </c>
      <c r="H39" s="53">
        <v>1</v>
      </c>
      <c r="I39" s="55">
        <v>0</v>
      </c>
      <c r="J39" s="55">
        <v>0</v>
      </c>
      <c r="K39" s="53">
        <v>38</v>
      </c>
      <c r="L39" s="53">
        <v>43</v>
      </c>
      <c r="M39" s="53">
        <v>5</v>
      </c>
      <c r="N39" s="154">
        <v>13.157894736842104</v>
      </c>
      <c r="O39" s="155">
        <v>61.89555125725339</v>
      </c>
      <c r="P39" s="158">
        <v>31</v>
      </c>
      <c r="Q39" s="157">
        <v>59.96131528046422</v>
      </c>
      <c r="R39" s="48">
        <v>5170</v>
      </c>
      <c r="S39" s="242" t="s">
        <v>203</v>
      </c>
      <c r="T39" s="341"/>
      <c r="U39" s="340"/>
      <c r="V39" s="5"/>
      <c r="W39" s="1"/>
    </row>
    <row r="40" spans="1:23" ht="15" customHeight="1">
      <c r="A40" s="260"/>
      <c r="B40" s="268" t="s">
        <v>204</v>
      </c>
      <c r="C40" s="53">
        <v>111</v>
      </c>
      <c r="D40" s="53">
        <v>96</v>
      </c>
      <c r="E40" s="53">
        <v>-15</v>
      </c>
      <c r="F40" s="154">
        <v>-13.513513513513514</v>
      </c>
      <c r="G40" s="53">
        <v>1</v>
      </c>
      <c r="H40" s="53">
        <v>1</v>
      </c>
      <c r="I40" s="55">
        <v>0</v>
      </c>
      <c r="J40" s="55">
        <v>0</v>
      </c>
      <c r="K40" s="53">
        <v>144</v>
      </c>
      <c r="L40" s="53">
        <v>108</v>
      </c>
      <c r="M40" s="53">
        <v>-36</v>
      </c>
      <c r="N40" s="154">
        <v>-25</v>
      </c>
      <c r="O40" s="155">
        <v>41.87568157033806</v>
      </c>
      <c r="P40" s="158">
        <v>117</v>
      </c>
      <c r="Q40" s="157">
        <v>51.03598691384951</v>
      </c>
      <c r="R40" s="48">
        <v>22925</v>
      </c>
      <c r="S40" s="242" t="s">
        <v>204</v>
      </c>
      <c r="T40" s="341"/>
      <c r="U40" s="340"/>
      <c r="V40" s="5"/>
      <c r="W40" s="1"/>
    </row>
    <row r="41" spans="1:23" ht="15" customHeight="1">
      <c r="A41" s="260"/>
      <c r="B41" s="268" t="s">
        <v>472</v>
      </c>
      <c r="C41" s="53">
        <v>732</v>
      </c>
      <c r="D41" s="53">
        <v>689</v>
      </c>
      <c r="E41" s="53">
        <v>-43</v>
      </c>
      <c r="F41" s="154">
        <v>-5.8743169398907105</v>
      </c>
      <c r="G41" s="53">
        <v>2</v>
      </c>
      <c r="H41" s="53">
        <v>3</v>
      </c>
      <c r="I41" s="53">
        <v>1</v>
      </c>
      <c r="J41" s="154">
        <v>50</v>
      </c>
      <c r="K41" s="53">
        <v>915</v>
      </c>
      <c r="L41" s="53">
        <v>830</v>
      </c>
      <c r="M41" s="53">
        <v>-85</v>
      </c>
      <c r="N41" s="154">
        <v>-9.289617486338798</v>
      </c>
      <c r="O41" s="155">
        <v>54.91746439132479</v>
      </c>
      <c r="P41" s="158">
        <v>681</v>
      </c>
      <c r="Q41" s="157">
        <v>54.27981603845019</v>
      </c>
      <c r="R41" s="48">
        <v>125461</v>
      </c>
      <c r="S41" s="242" t="s">
        <v>205</v>
      </c>
      <c r="T41" s="341"/>
      <c r="U41" s="340"/>
      <c r="V41" s="5"/>
      <c r="W41" s="1"/>
    </row>
    <row r="42" spans="1:23" ht="15" customHeight="1">
      <c r="A42" s="260"/>
      <c r="B42" s="268" t="s">
        <v>206</v>
      </c>
      <c r="C42" s="53">
        <v>678</v>
      </c>
      <c r="D42" s="53">
        <v>641</v>
      </c>
      <c r="E42" s="53">
        <v>-37</v>
      </c>
      <c r="F42" s="154">
        <v>-5.457227138643068</v>
      </c>
      <c r="G42" s="53">
        <v>2</v>
      </c>
      <c r="H42" s="53">
        <v>3</v>
      </c>
      <c r="I42" s="53">
        <v>1</v>
      </c>
      <c r="J42" s="154">
        <v>50</v>
      </c>
      <c r="K42" s="53">
        <v>847</v>
      </c>
      <c r="L42" s="53">
        <v>767</v>
      </c>
      <c r="M42" s="53">
        <v>-80</v>
      </c>
      <c r="N42" s="154">
        <v>-9.445100354191263</v>
      </c>
      <c r="O42" s="155">
        <v>58.13900755534997</v>
      </c>
      <c r="P42" s="158">
        <v>595</v>
      </c>
      <c r="Q42" s="157">
        <v>53.966785484295215</v>
      </c>
      <c r="R42" s="48">
        <v>110253</v>
      </c>
      <c r="S42" s="242" t="s">
        <v>206</v>
      </c>
      <c r="T42" s="341"/>
      <c r="U42" s="340"/>
      <c r="V42" s="5"/>
      <c r="W42" s="1"/>
    </row>
    <row r="43" spans="1:23" ht="15" customHeight="1">
      <c r="A43" s="260"/>
      <c r="B43" s="268" t="s">
        <v>207</v>
      </c>
      <c r="C43" s="53">
        <v>54</v>
      </c>
      <c r="D43" s="53">
        <v>48</v>
      </c>
      <c r="E43" s="53">
        <v>-6</v>
      </c>
      <c r="F43" s="154">
        <v>-11.11111111111111</v>
      </c>
      <c r="G43" s="55">
        <v>0</v>
      </c>
      <c r="H43" s="55">
        <v>0</v>
      </c>
      <c r="I43" s="55">
        <v>0</v>
      </c>
      <c r="J43" s="55">
        <v>0</v>
      </c>
      <c r="K43" s="53">
        <v>68</v>
      </c>
      <c r="L43" s="53">
        <v>63</v>
      </c>
      <c r="M43" s="53">
        <v>-5</v>
      </c>
      <c r="N43" s="154">
        <v>-7.352941176470589</v>
      </c>
      <c r="O43" s="155">
        <v>31.56233561283535</v>
      </c>
      <c r="P43" s="158">
        <v>86</v>
      </c>
      <c r="Q43" s="157">
        <v>56.54918463966334</v>
      </c>
      <c r="R43" s="48">
        <v>15208</v>
      </c>
      <c r="S43" s="242" t="s">
        <v>207</v>
      </c>
      <c r="T43" s="341"/>
      <c r="U43" s="340"/>
      <c r="V43" s="5"/>
      <c r="W43" s="1"/>
    </row>
    <row r="44" spans="1:23" ht="15" customHeight="1">
      <c r="A44" s="260"/>
      <c r="B44" s="268" t="s">
        <v>208</v>
      </c>
      <c r="C44" s="53">
        <v>893</v>
      </c>
      <c r="D44" s="53">
        <v>911</v>
      </c>
      <c r="E44" s="53">
        <v>18</v>
      </c>
      <c r="F44" s="154">
        <v>2.015677491601344</v>
      </c>
      <c r="G44" s="53">
        <v>8</v>
      </c>
      <c r="H44" s="53">
        <v>9</v>
      </c>
      <c r="I44" s="53">
        <v>1</v>
      </c>
      <c r="J44" s="154">
        <v>12.5</v>
      </c>
      <c r="K44" s="53">
        <v>1142</v>
      </c>
      <c r="L44" s="53">
        <v>1110</v>
      </c>
      <c r="M44" s="53">
        <v>-32</v>
      </c>
      <c r="N44" s="154">
        <v>-2.8021015761821366</v>
      </c>
      <c r="O44" s="155">
        <v>63.65554732590802</v>
      </c>
      <c r="P44" s="158">
        <v>827</v>
      </c>
      <c r="Q44" s="157">
        <v>57.786100591137135</v>
      </c>
      <c r="R44" s="48">
        <v>143114</v>
      </c>
      <c r="S44" s="242" t="s">
        <v>208</v>
      </c>
      <c r="T44" s="341"/>
      <c r="U44" s="340"/>
      <c r="V44" s="5"/>
      <c r="W44" s="1"/>
    </row>
    <row r="45" spans="1:23" ht="15" customHeight="1">
      <c r="A45" s="260"/>
      <c r="B45" s="268" t="s">
        <v>209</v>
      </c>
      <c r="C45" s="53">
        <v>826</v>
      </c>
      <c r="D45" s="53">
        <v>843</v>
      </c>
      <c r="E45" s="53">
        <v>17</v>
      </c>
      <c r="F45" s="154">
        <v>2.0581113801452786</v>
      </c>
      <c r="G45" s="53">
        <v>6</v>
      </c>
      <c r="H45" s="53">
        <v>8</v>
      </c>
      <c r="I45" s="53">
        <v>2</v>
      </c>
      <c r="J45" s="154">
        <v>33.33333333333333</v>
      </c>
      <c r="K45" s="53">
        <v>1048</v>
      </c>
      <c r="L45" s="53">
        <v>1016</v>
      </c>
      <c r="M45" s="53">
        <v>-32</v>
      </c>
      <c r="N45" s="154">
        <v>-3.0534351145038165</v>
      </c>
      <c r="O45" s="155">
        <v>62.271928139820055</v>
      </c>
      <c r="P45" s="158">
        <v>784</v>
      </c>
      <c r="Q45" s="157">
        <v>57.913631864316635</v>
      </c>
      <c r="R45" s="48">
        <v>135374</v>
      </c>
      <c r="S45" s="242" t="s">
        <v>209</v>
      </c>
      <c r="T45" s="341"/>
      <c r="U45" s="340"/>
      <c r="V45" s="5"/>
      <c r="W45" s="1"/>
    </row>
    <row r="46" spans="1:23" ht="15" customHeight="1">
      <c r="A46" s="260"/>
      <c r="B46" s="268" t="s">
        <v>210</v>
      </c>
      <c r="C46" s="53">
        <v>67</v>
      </c>
      <c r="D46" s="53">
        <v>68</v>
      </c>
      <c r="E46" s="53">
        <v>1</v>
      </c>
      <c r="F46" s="154">
        <v>1.4925373134328357</v>
      </c>
      <c r="G46" s="53">
        <v>2</v>
      </c>
      <c r="H46" s="53">
        <v>1</v>
      </c>
      <c r="I46" s="53">
        <v>-1</v>
      </c>
      <c r="J46" s="154">
        <v>-50</v>
      </c>
      <c r="K46" s="53">
        <v>94</v>
      </c>
      <c r="L46" s="53">
        <v>94</v>
      </c>
      <c r="M46" s="55">
        <v>0</v>
      </c>
      <c r="N46" s="55">
        <v>0</v>
      </c>
      <c r="O46" s="155">
        <v>87.85529715762274</v>
      </c>
      <c r="P46" s="158">
        <v>43</v>
      </c>
      <c r="Q46" s="157">
        <v>55.55555555555556</v>
      </c>
      <c r="R46" s="48">
        <v>7740</v>
      </c>
      <c r="S46" s="242" t="s">
        <v>210</v>
      </c>
      <c r="T46" s="341"/>
      <c r="U46" s="340"/>
      <c r="V46" s="5"/>
      <c r="W46" s="1"/>
    </row>
    <row r="47" spans="1:23" ht="15" customHeight="1">
      <c r="A47" s="260"/>
      <c r="B47" s="268" t="s">
        <v>211</v>
      </c>
      <c r="C47" s="53">
        <v>305</v>
      </c>
      <c r="D47" s="53">
        <v>258</v>
      </c>
      <c r="E47" s="53">
        <v>-47</v>
      </c>
      <c r="F47" s="154">
        <v>-15.40983606557377</v>
      </c>
      <c r="G47" s="53">
        <v>3</v>
      </c>
      <c r="H47" s="53">
        <v>5</v>
      </c>
      <c r="I47" s="53">
        <v>2</v>
      </c>
      <c r="J47" s="154">
        <v>66.66666666666666</v>
      </c>
      <c r="K47" s="53">
        <v>403</v>
      </c>
      <c r="L47" s="53">
        <v>341</v>
      </c>
      <c r="M47" s="53">
        <v>-62</v>
      </c>
      <c r="N47" s="154">
        <v>-15.384615384615385</v>
      </c>
      <c r="O47" s="155">
        <v>49.42528735632184</v>
      </c>
      <c r="P47" s="158">
        <v>302</v>
      </c>
      <c r="Q47" s="157">
        <v>57.8544061302682</v>
      </c>
      <c r="R47" s="48">
        <v>52200</v>
      </c>
      <c r="S47" s="242" t="s">
        <v>211</v>
      </c>
      <c r="T47" s="341"/>
      <c r="U47" s="340"/>
      <c r="V47" s="5"/>
      <c r="W47" s="1"/>
    </row>
    <row r="48" spans="1:23" ht="15" customHeight="1">
      <c r="A48" s="260"/>
      <c r="B48" s="268" t="s">
        <v>212</v>
      </c>
      <c r="C48" s="53">
        <v>197</v>
      </c>
      <c r="D48" s="53">
        <v>175</v>
      </c>
      <c r="E48" s="53">
        <v>-22</v>
      </c>
      <c r="F48" s="154">
        <v>-11.16751269035533</v>
      </c>
      <c r="G48" s="53">
        <v>2</v>
      </c>
      <c r="H48" s="53">
        <v>3</v>
      </c>
      <c r="I48" s="53">
        <v>1</v>
      </c>
      <c r="J48" s="154">
        <v>50</v>
      </c>
      <c r="K48" s="53">
        <v>248</v>
      </c>
      <c r="L48" s="53">
        <v>232</v>
      </c>
      <c r="M48" s="53">
        <v>-16</v>
      </c>
      <c r="N48" s="154">
        <v>-6.451612903225806</v>
      </c>
      <c r="O48" s="155">
        <v>59.73307847219852</v>
      </c>
      <c r="P48" s="158">
        <v>161</v>
      </c>
      <c r="Q48" s="157">
        <v>54.95443219442264</v>
      </c>
      <c r="R48" s="48">
        <v>29297</v>
      </c>
      <c r="S48" s="242" t="s">
        <v>212</v>
      </c>
      <c r="T48" s="341"/>
      <c r="U48" s="340"/>
      <c r="V48" s="5"/>
      <c r="W48" s="1"/>
    </row>
    <row r="49" spans="1:23" ht="15" customHeight="1">
      <c r="A49" s="260"/>
      <c r="B49" s="268" t="s">
        <v>213</v>
      </c>
      <c r="C49" s="53">
        <v>65</v>
      </c>
      <c r="D49" s="53">
        <v>52</v>
      </c>
      <c r="E49" s="53">
        <v>-13</v>
      </c>
      <c r="F49" s="154">
        <v>-20</v>
      </c>
      <c r="G49" s="55">
        <v>0</v>
      </c>
      <c r="H49" s="53">
        <v>1</v>
      </c>
      <c r="I49" s="53">
        <v>1</v>
      </c>
      <c r="J49" s="55">
        <v>0</v>
      </c>
      <c r="K49" s="53">
        <v>95</v>
      </c>
      <c r="L49" s="53">
        <v>61</v>
      </c>
      <c r="M49" s="53">
        <v>-34</v>
      </c>
      <c r="N49" s="154">
        <v>-35.78947368421053</v>
      </c>
      <c r="O49" s="155">
        <v>34.409740603493916</v>
      </c>
      <c r="P49" s="158">
        <v>100</v>
      </c>
      <c r="Q49" s="157">
        <v>66.17257808364214</v>
      </c>
      <c r="R49" s="48">
        <v>15112</v>
      </c>
      <c r="S49" s="242" t="s">
        <v>213</v>
      </c>
      <c r="T49" s="341"/>
      <c r="U49" s="340"/>
      <c r="V49" s="5"/>
      <c r="W49" s="1"/>
    </row>
    <row r="50" spans="1:23" ht="15" customHeight="1">
      <c r="A50" s="260"/>
      <c r="B50" s="268" t="s">
        <v>214</v>
      </c>
      <c r="C50" s="53">
        <v>43</v>
      </c>
      <c r="D50" s="53">
        <v>31</v>
      </c>
      <c r="E50" s="53">
        <v>-12</v>
      </c>
      <c r="F50" s="154">
        <v>-27.906976744186046</v>
      </c>
      <c r="G50" s="53">
        <v>1</v>
      </c>
      <c r="H50" s="53">
        <v>1</v>
      </c>
      <c r="I50" s="55">
        <v>0</v>
      </c>
      <c r="J50" s="55">
        <v>0</v>
      </c>
      <c r="K50" s="53">
        <v>60</v>
      </c>
      <c r="L50" s="53">
        <v>48</v>
      </c>
      <c r="M50" s="53">
        <v>-12</v>
      </c>
      <c r="N50" s="154">
        <v>-20</v>
      </c>
      <c r="O50" s="155">
        <v>39.78950070594276</v>
      </c>
      <c r="P50" s="158">
        <v>41</v>
      </c>
      <c r="Q50" s="157">
        <v>52.62482351431139</v>
      </c>
      <c r="R50" s="48">
        <v>7791</v>
      </c>
      <c r="S50" s="242" t="s">
        <v>214</v>
      </c>
      <c r="T50" s="341"/>
      <c r="U50" s="340"/>
      <c r="V50" s="5"/>
      <c r="W50" s="1"/>
    </row>
    <row r="51" spans="1:23" ht="15" customHeight="1">
      <c r="A51" s="260"/>
      <c r="B51" s="268" t="s">
        <v>215</v>
      </c>
      <c r="C51" s="53">
        <v>33</v>
      </c>
      <c r="D51" s="53">
        <v>37</v>
      </c>
      <c r="E51" s="53">
        <v>4</v>
      </c>
      <c r="F51" s="154">
        <v>12.121212121212121</v>
      </c>
      <c r="G51" s="53">
        <v>2</v>
      </c>
      <c r="H51" s="53">
        <v>2</v>
      </c>
      <c r="I51" s="55">
        <v>0</v>
      </c>
      <c r="J51" s="55">
        <v>0</v>
      </c>
      <c r="K51" s="53">
        <v>42</v>
      </c>
      <c r="L51" s="53">
        <v>40</v>
      </c>
      <c r="M51" s="53">
        <v>-2</v>
      </c>
      <c r="N51" s="154">
        <v>-4.761904761904762</v>
      </c>
      <c r="O51" s="155">
        <v>42.57277643539294</v>
      </c>
      <c r="P51" s="158">
        <v>38</v>
      </c>
      <c r="Q51" s="157">
        <v>43.72339201472788</v>
      </c>
      <c r="R51" s="48">
        <v>8691</v>
      </c>
      <c r="S51" s="242" t="s">
        <v>215</v>
      </c>
      <c r="T51" s="341"/>
      <c r="U51" s="340"/>
      <c r="V51" s="5"/>
      <c r="W51" s="1"/>
    </row>
    <row r="52" spans="1:23" ht="15" customHeight="1">
      <c r="A52" s="260"/>
      <c r="B52" s="268" t="s">
        <v>216</v>
      </c>
      <c r="C52" s="53">
        <v>295</v>
      </c>
      <c r="D52" s="53">
        <v>350</v>
      </c>
      <c r="E52" s="53">
        <v>55</v>
      </c>
      <c r="F52" s="154">
        <v>18.64406779661017</v>
      </c>
      <c r="G52" s="53">
        <v>4</v>
      </c>
      <c r="H52" s="53">
        <v>2</v>
      </c>
      <c r="I52" s="53">
        <v>-2</v>
      </c>
      <c r="J52" s="154">
        <v>-50</v>
      </c>
      <c r="K52" s="53">
        <v>366</v>
      </c>
      <c r="L52" s="53">
        <v>452</v>
      </c>
      <c r="M52" s="53">
        <v>86</v>
      </c>
      <c r="N52" s="154">
        <v>23.497267759562842</v>
      </c>
      <c r="O52" s="155">
        <v>60.12815887577522</v>
      </c>
      <c r="P52" s="158">
        <v>353</v>
      </c>
      <c r="Q52" s="157">
        <v>60.64354309471044</v>
      </c>
      <c r="R52" s="48">
        <v>58209</v>
      </c>
      <c r="S52" s="242" t="s">
        <v>216</v>
      </c>
      <c r="T52" s="341"/>
      <c r="U52" s="340"/>
      <c r="V52" s="5"/>
      <c r="W52" s="1"/>
    </row>
    <row r="53" spans="1:23" ht="15" customHeight="1">
      <c r="A53" s="260"/>
      <c r="B53" s="268" t="s">
        <v>217</v>
      </c>
      <c r="C53" s="53">
        <v>172</v>
      </c>
      <c r="D53" s="53">
        <v>211</v>
      </c>
      <c r="E53" s="53">
        <v>39</v>
      </c>
      <c r="F53" s="154">
        <v>22.674418604651162</v>
      </c>
      <c r="G53" s="53">
        <v>3</v>
      </c>
      <c r="H53" s="53">
        <v>1</v>
      </c>
      <c r="I53" s="53">
        <v>-2</v>
      </c>
      <c r="J53" s="154">
        <v>-66.66666666666666</v>
      </c>
      <c r="K53" s="53">
        <v>210</v>
      </c>
      <c r="L53" s="53">
        <v>274</v>
      </c>
      <c r="M53" s="53">
        <v>64</v>
      </c>
      <c r="N53" s="154">
        <v>30.476190476190478</v>
      </c>
      <c r="O53" s="155">
        <v>63.16608789366543</v>
      </c>
      <c r="P53" s="158">
        <v>183</v>
      </c>
      <c r="Q53" s="157">
        <v>54.783858220572384</v>
      </c>
      <c r="R53" s="48">
        <v>33404</v>
      </c>
      <c r="S53" s="242" t="s">
        <v>217</v>
      </c>
      <c r="T53" s="341"/>
      <c r="U53" s="340"/>
      <c r="V53" s="5"/>
      <c r="W53" s="1"/>
    </row>
    <row r="54" spans="1:23" ht="15" customHeight="1">
      <c r="A54" s="260"/>
      <c r="B54" s="268" t="s">
        <v>218</v>
      </c>
      <c r="C54" s="53">
        <v>123</v>
      </c>
      <c r="D54" s="53">
        <v>139</v>
      </c>
      <c r="E54" s="53">
        <v>16</v>
      </c>
      <c r="F54" s="154">
        <v>13.008130081300814</v>
      </c>
      <c r="G54" s="53">
        <v>1</v>
      </c>
      <c r="H54" s="53">
        <v>1</v>
      </c>
      <c r="I54" s="55">
        <v>0</v>
      </c>
      <c r="J54" s="55">
        <v>0</v>
      </c>
      <c r="K54" s="53">
        <v>156</v>
      </c>
      <c r="L54" s="53">
        <v>178</v>
      </c>
      <c r="M54" s="53">
        <v>22</v>
      </c>
      <c r="N54" s="154">
        <v>14.102564102564102</v>
      </c>
      <c r="O54" s="155">
        <v>56.0370892965128</v>
      </c>
      <c r="P54" s="158">
        <v>170</v>
      </c>
      <c r="Q54" s="157">
        <v>68.5345696432171</v>
      </c>
      <c r="R54" s="48">
        <v>24805</v>
      </c>
      <c r="S54" s="242" t="s">
        <v>218</v>
      </c>
      <c r="T54" s="341"/>
      <c r="U54" s="340"/>
      <c r="V54" s="5"/>
      <c r="W54" s="1"/>
    </row>
    <row r="55" spans="1:23" ht="15" customHeight="1">
      <c r="A55" s="260"/>
      <c r="B55" s="268" t="s">
        <v>219</v>
      </c>
      <c r="C55" s="53">
        <v>773</v>
      </c>
      <c r="D55" s="53">
        <v>727</v>
      </c>
      <c r="E55" s="53">
        <v>-46</v>
      </c>
      <c r="F55" s="154">
        <v>-5.950840879689522</v>
      </c>
      <c r="G55" s="53">
        <v>10</v>
      </c>
      <c r="H55" s="53">
        <v>6</v>
      </c>
      <c r="I55" s="53">
        <v>-4</v>
      </c>
      <c r="J55" s="154">
        <v>-40</v>
      </c>
      <c r="K55" s="53">
        <v>965</v>
      </c>
      <c r="L55" s="53">
        <v>904</v>
      </c>
      <c r="M55" s="53">
        <v>-61</v>
      </c>
      <c r="N55" s="154">
        <v>-6.321243523316062</v>
      </c>
      <c r="O55" s="155">
        <v>68.54028981134921</v>
      </c>
      <c r="P55" s="158">
        <v>636</v>
      </c>
      <c r="Q55" s="157">
        <v>59.96096880332614</v>
      </c>
      <c r="R55" s="48">
        <v>106069</v>
      </c>
      <c r="S55" s="242" t="s">
        <v>219</v>
      </c>
      <c r="T55" s="341"/>
      <c r="U55" s="340"/>
      <c r="V55" s="5"/>
      <c r="W55" s="1"/>
    </row>
    <row r="56" spans="1:23" ht="15" customHeight="1">
      <c r="A56" s="260"/>
      <c r="B56" s="268" t="s">
        <v>220</v>
      </c>
      <c r="C56" s="53">
        <v>665</v>
      </c>
      <c r="D56" s="53">
        <v>641</v>
      </c>
      <c r="E56" s="53">
        <v>-24</v>
      </c>
      <c r="F56" s="154">
        <v>-3.6090225563909777</v>
      </c>
      <c r="G56" s="53">
        <v>10</v>
      </c>
      <c r="H56" s="53">
        <v>5</v>
      </c>
      <c r="I56" s="53">
        <v>-5</v>
      </c>
      <c r="J56" s="154">
        <v>-50</v>
      </c>
      <c r="K56" s="53">
        <v>814</v>
      </c>
      <c r="L56" s="53">
        <v>794</v>
      </c>
      <c r="M56" s="53">
        <v>-20</v>
      </c>
      <c r="N56" s="154">
        <v>-2.457002457002457</v>
      </c>
      <c r="O56" s="155">
        <v>72.0151894752216</v>
      </c>
      <c r="P56" s="158">
        <v>550</v>
      </c>
      <c r="Q56" s="157">
        <v>61.791504229909336</v>
      </c>
      <c r="R56" s="48">
        <v>89009</v>
      </c>
      <c r="S56" s="242" t="s">
        <v>220</v>
      </c>
      <c r="T56" s="5"/>
      <c r="U56" s="5"/>
      <c r="V56" s="5"/>
      <c r="W56" s="1"/>
    </row>
    <row r="57" spans="1:23" ht="15" customHeight="1">
      <c r="A57" s="260"/>
      <c r="B57" s="268" t="s">
        <v>221</v>
      </c>
      <c r="C57" s="53">
        <v>108</v>
      </c>
      <c r="D57" s="53">
        <v>86</v>
      </c>
      <c r="E57" s="53">
        <v>-22</v>
      </c>
      <c r="F57" s="154">
        <v>-20.37037037037037</v>
      </c>
      <c r="G57" s="55">
        <v>0</v>
      </c>
      <c r="H57" s="53">
        <v>1</v>
      </c>
      <c r="I57" s="53">
        <v>1</v>
      </c>
      <c r="J57" s="55">
        <v>0</v>
      </c>
      <c r="K57" s="53">
        <v>151</v>
      </c>
      <c r="L57" s="53">
        <v>110</v>
      </c>
      <c r="M57" s="53">
        <v>-41</v>
      </c>
      <c r="N57" s="154">
        <v>-27.1523178807947</v>
      </c>
      <c r="O57" s="155">
        <v>50.41031652989449</v>
      </c>
      <c r="P57" s="158">
        <v>86</v>
      </c>
      <c r="Q57" s="157">
        <v>50.41031652989449</v>
      </c>
      <c r="R57" s="48">
        <v>17060</v>
      </c>
      <c r="S57" s="242" t="s">
        <v>221</v>
      </c>
      <c r="T57" s="5"/>
      <c r="U57" s="5"/>
      <c r="V57" s="5"/>
      <c r="W57" s="1"/>
    </row>
    <row r="58" spans="1:22" s="1" customFormat="1" ht="15" customHeight="1" thickBot="1">
      <c r="A58" s="5"/>
      <c r="B58" s="56" t="s">
        <v>222</v>
      </c>
      <c r="C58" s="57">
        <v>27</v>
      </c>
      <c r="D58" s="57">
        <v>42</v>
      </c>
      <c r="E58" s="57">
        <v>15</v>
      </c>
      <c r="F58" s="159">
        <v>55.55555555555556</v>
      </c>
      <c r="G58" s="58">
        <v>0</v>
      </c>
      <c r="H58" s="57">
        <v>1</v>
      </c>
      <c r="I58" s="57">
        <v>1</v>
      </c>
      <c r="J58" s="58">
        <v>0</v>
      </c>
      <c r="K58" s="57">
        <v>38</v>
      </c>
      <c r="L58" s="57">
        <v>61</v>
      </c>
      <c r="M58" s="57">
        <v>23</v>
      </c>
      <c r="N58" s="159">
        <v>60.526315789473685</v>
      </c>
      <c r="O58" s="160"/>
      <c r="P58" s="161"/>
      <c r="Q58" s="161"/>
      <c r="R58" s="161"/>
      <c r="S58" s="59" t="s">
        <v>222</v>
      </c>
      <c r="T58" s="5"/>
      <c r="U58" s="5"/>
      <c r="V58" s="5"/>
    </row>
    <row r="59" spans="2:23" ht="15" customHeight="1">
      <c r="B59" s="254" t="s">
        <v>473</v>
      </c>
      <c r="C59" s="1"/>
      <c r="K59" s="1" t="s">
        <v>594</v>
      </c>
      <c r="L59" s="60"/>
      <c r="O59" s="1"/>
      <c r="Q59" s="1"/>
      <c r="R59" s="1"/>
      <c r="S59" s="1"/>
      <c r="T59" s="5"/>
      <c r="U59" s="5"/>
      <c r="V59" s="5"/>
      <c r="W59" s="1"/>
    </row>
    <row r="60" spans="2:23" ht="15" customHeight="1">
      <c r="B60" s="254" t="s">
        <v>474</v>
      </c>
      <c r="C60" s="1"/>
      <c r="L60" s="5"/>
      <c r="M60" s="5"/>
      <c r="O60" s="1"/>
      <c r="Q60" s="1"/>
      <c r="R60" s="1"/>
      <c r="S60" s="1"/>
      <c r="T60" s="5"/>
      <c r="U60" s="5"/>
      <c r="V60" s="5"/>
      <c r="W60" s="1"/>
    </row>
    <row r="61" spans="2:23" ht="15" customHeight="1">
      <c r="B61" s="254" t="s">
        <v>223</v>
      </c>
      <c r="C61" s="1"/>
      <c r="L61" s="5"/>
      <c r="O61" s="1"/>
      <c r="Q61" s="1"/>
      <c r="R61" s="1"/>
      <c r="S61" s="1"/>
      <c r="T61" s="5"/>
      <c r="U61" s="5"/>
      <c r="V61" s="5"/>
      <c r="W61" s="1"/>
    </row>
    <row r="62" spans="3:23" ht="12">
      <c r="C62" s="1"/>
      <c r="O62" s="1"/>
      <c r="Q62" s="1"/>
      <c r="R62" s="1"/>
      <c r="S62" s="1"/>
      <c r="T62" s="1"/>
      <c r="U62" s="1"/>
      <c r="V62" s="1"/>
      <c r="W62" s="1"/>
    </row>
    <row r="63" spans="3:23" ht="12">
      <c r="C63" s="1"/>
      <c r="O63" s="1"/>
      <c r="Q63" s="1"/>
      <c r="R63" s="1"/>
      <c r="S63" s="1"/>
      <c r="T63" s="1"/>
      <c r="U63" s="1"/>
      <c r="V63" s="1"/>
      <c r="W63" s="1"/>
    </row>
    <row r="64" spans="3:23" ht="12">
      <c r="C64" s="1"/>
      <c r="O64" s="1"/>
      <c r="Q64" s="1"/>
      <c r="R64" s="1"/>
      <c r="S64" s="1"/>
      <c r="T64" s="1"/>
      <c r="U64" s="1"/>
      <c r="V64" s="1"/>
      <c r="W64" s="1"/>
    </row>
    <row r="65" spans="3:23" ht="12">
      <c r="C65" s="1"/>
      <c r="O65" s="1"/>
      <c r="Q65" s="1"/>
      <c r="R65" s="1"/>
      <c r="S65" s="1"/>
      <c r="T65" s="1"/>
      <c r="U65" s="1"/>
      <c r="V65" s="1"/>
      <c r="W65" s="1"/>
    </row>
    <row r="66" spans="3:23" ht="12">
      <c r="C66" s="1"/>
      <c r="O66" s="1"/>
      <c r="Q66" s="1"/>
      <c r="R66" s="1"/>
      <c r="S66" s="1"/>
      <c r="T66" s="1"/>
      <c r="U66" s="1"/>
      <c r="V66" s="1"/>
      <c r="W66" s="1"/>
    </row>
    <row r="67" spans="3:23" ht="12">
      <c r="C67" s="1"/>
      <c r="O67" s="1"/>
      <c r="Q67" s="1"/>
      <c r="R67" s="1"/>
      <c r="S67" s="1"/>
      <c r="T67" s="1"/>
      <c r="U67" s="1"/>
      <c r="V67" s="1"/>
      <c r="W67" s="1"/>
    </row>
    <row r="68" spans="3:23" ht="12">
      <c r="C68" s="1"/>
      <c r="O68" s="1"/>
      <c r="Q68" s="1"/>
      <c r="R68" s="1"/>
      <c r="S68" s="1"/>
      <c r="T68" s="1"/>
      <c r="U68" s="1"/>
      <c r="V68" s="1"/>
      <c r="W68" s="1"/>
    </row>
    <row r="69" spans="3:23" ht="12">
      <c r="C69" s="1"/>
      <c r="O69" s="1"/>
      <c r="Q69" s="1"/>
      <c r="R69" s="1"/>
      <c r="S69" s="1"/>
      <c r="T69" s="1"/>
      <c r="U69" s="1"/>
      <c r="V69" s="1"/>
      <c r="W69" s="1"/>
    </row>
    <row r="70" spans="3:23" ht="12">
      <c r="C70" s="1"/>
      <c r="O70" s="1"/>
      <c r="Q70" s="1"/>
      <c r="R70" s="1"/>
      <c r="S70" s="1"/>
      <c r="T70" s="1"/>
      <c r="U70" s="1"/>
      <c r="V70" s="1"/>
      <c r="W70" s="1"/>
    </row>
    <row r="71" spans="3:23" ht="12">
      <c r="C71" s="1"/>
      <c r="O71" s="1"/>
      <c r="Q71" s="1"/>
      <c r="R71" s="1"/>
      <c r="S71" s="1"/>
      <c r="T71" s="1"/>
      <c r="U71" s="1"/>
      <c r="V71" s="1"/>
      <c r="W71" s="1"/>
    </row>
    <row r="72" spans="3:23" ht="12">
      <c r="C72" s="1"/>
      <c r="O72" s="1"/>
      <c r="Q72" s="1"/>
      <c r="R72" s="1"/>
      <c r="S72" s="1"/>
      <c r="T72" s="1"/>
      <c r="U72" s="1"/>
      <c r="V72" s="1"/>
      <c r="W72" s="1"/>
    </row>
    <row r="73" spans="20:23" ht="12">
      <c r="T73" s="1"/>
      <c r="U73" s="1"/>
      <c r="V73" s="1"/>
      <c r="W73" s="1"/>
    </row>
    <row r="74" spans="20:23" ht="12">
      <c r="T74" s="1"/>
      <c r="U74" s="1"/>
      <c r="V74" s="1"/>
      <c r="W74" s="1"/>
    </row>
    <row r="75" spans="20:23" ht="12">
      <c r="T75" s="1"/>
      <c r="U75" s="1"/>
      <c r="V75" s="1"/>
      <c r="W75" s="1"/>
    </row>
    <row r="76" spans="20:23" ht="12">
      <c r="T76" s="1"/>
      <c r="U76" s="1"/>
      <c r="V76" s="1"/>
      <c r="W76" s="1"/>
    </row>
    <row r="77" spans="20:23" ht="12">
      <c r="T77" s="1"/>
      <c r="U77" s="1"/>
      <c r="V77" s="1"/>
      <c r="W77" s="1"/>
    </row>
    <row r="78" spans="20:23" ht="12">
      <c r="T78" s="1"/>
      <c r="U78" s="1"/>
      <c r="V78" s="1"/>
      <c r="W78" s="1"/>
    </row>
    <row r="79" spans="20:23" ht="12">
      <c r="T79" s="1"/>
      <c r="U79" s="1"/>
      <c r="V79" s="1"/>
      <c r="W79" s="1"/>
    </row>
    <row r="80" spans="20:23" ht="12">
      <c r="T80" s="1"/>
      <c r="U80" s="1"/>
      <c r="V80" s="1"/>
      <c r="W80" s="1"/>
    </row>
    <row r="81" spans="20:23" ht="12">
      <c r="T81" s="1"/>
      <c r="U81" s="1"/>
      <c r="V81" s="1"/>
      <c r="W81" s="1"/>
    </row>
    <row r="82" spans="20:23" ht="12">
      <c r="T82" s="1"/>
      <c r="U82" s="1"/>
      <c r="V82" s="1"/>
      <c r="W82" s="1"/>
    </row>
    <row r="83" spans="20:23" ht="12">
      <c r="T83" s="1"/>
      <c r="U83" s="1"/>
      <c r="V83" s="1"/>
      <c r="W83" s="1"/>
    </row>
    <row r="84" spans="20:23" ht="12">
      <c r="T84" s="1"/>
      <c r="U84" s="1"/>
      <c r="V84" s="1"/>
      <c r="W84" s="1"/>
    </row>
    <row r="85" spans="20:23" ht="12">
      <c r="T85" s="1"/>
      <c r="U85" s="1"/>
      <c r="V85" s="1"/>
      <c r="W85" s="1"/>
    </row>
    <row r="86" spans="20:23" ht="12">
      <c r="T86" s="1"/>
      <c r="U86" s="1"/>
      <c r="V86" s="1"/>
      <c r="W86" s="1"/>
    </row>
  </sheetData>
  <mergeCells count="4">
    <mergeCell ref="B3:B4"/>
    <mergeCell ref="O3:O4"/>
    <mergeCell ref="T3:T4"/>
    <mergeCell ref="U3:U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 r:id="rId1"/>
  <colBreaks count="2" manualBreakCount="2">
    <brk id="19" max="65535" man="1"/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第20章　災害・事故　（平成21年山形県統計年鑑）</dc:title>
  <dc:subject/>
  <dc:creator>山形県</dc:creator>
  <cp:keywords/>
  <dc:description/>
  <cp:lastModifiedBy>user</cp:lastModifiedBy>
  <cp:lastPrinted>2013-02-04T04:50:38Z</cp:lastPrinted>
  <dcterms:created xsi:type="dcterms:W3CDTF">2006-02-03T09:03:22Z</dcterms:created>
  <dcterms:modified xsi:type="dcterms:W3CDTF">2013-02-25T07:31:19Z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98525444</vt:i4>
  </property>
  <property fmtid="{D5CDD505-2E9C-101B-9397-08002B2CF9AE}" pid="3" name="_EmailSubject">
    <vt:lpwstr>平成17年山形県統計年鑑掲載資料の提供依頼について</vt:lpwstr>
  </property>
  <property fmtid="{D5CDD505-2E9C-101B-9397-08002B2CF9AE}" pid="4" name="_AuthorEmail">
    <vt:lpwstr>sasaharash@pref.yamagata.jp</vt:lpwstr>
  </property>
  <property fmtid="{D5CDD505-2E9C-101B-9397-08002B2CF9AE}" pid="5" name="_AuthorEmailDisplayName">
    <vt:lpwstr>笹原 繁</vt:lpwstr>
  </property>
  <property fmtid="{D5CDD505-2E9C-101B-9397-08002B2CF9AE}" pid="6" name="_ReviewingToolsShownOnce">
    <vt:lpwstr/>
  </property>
</Properties>
</file>