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BY36" i="7"/>
  <c r="BE36" i="7"/>
  <c r="AM36" i="7"/>
  <c r="W36" i="7"/>
  <c r="E36" i="7"/>
  <c r="C36" i="7" s="1"/>
  <c r="DG35" i="7"/>
  <c r="CQ35" i="7"/>
  <c r="BY35" i="7"/>
  <c r="BG35" i="7"/>
  <c r="AM35" i="7"/>
  <c r="W35" i="7"/>
  <c r="E35" i="7"/>
  <c r="C35" i="7" s="1"/>
  <c r="DG34" i="7"/>
  <c r="CQ34" i="7"/>
  <c r="BY34" i="7"/>
  <c r="BG34" i="7"/>
  <c r="AM34" i="7"/>
  <c r="W34" i="7"/>
  <c r="U34" i="7" s="1"/>
  <c r="E34" i="7"/>
  <c r="C34" i="7" s="1"/>
  <c r="U35" i="7" l="1"/>
  <c r="U36" i="7" l="1"/>
  <c r="BE34" i="7"/>
  <c r="BE35" i="7" s="1"/>
  <c r="BW34" i="7" l="1"/>
  <c r="BW35" i="7" s="1"/>
  <c r="BW36" i="7" s="1"/>
  <c r="BW37" i="7" s="1"/>
  <c r="BW38" i="7" s="1"/>
  <c r="BW39" i="7" s="1"/>
  <c r="BW40" i="7" s="1"/>
  <c r="CO34" i="7" s="1"/>
  <c r="CO35" i="7" s="1"/>
  <c r="CO36" i="7" s="1"/>
</calcChain>
</file>

<file path=xl/sharedStrings.xml><?xml version="1.0" encoding="utf-8"?>
<sst xmlns="http://schemas.openxmlformats.org/spreadsheetml/2006/main" count="1059" uniqueCount="544">
  <si>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</si>
  <si>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</si>
  <si>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</si>
  <si>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</si>
  <si>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</si>
  <si>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</si>
  <si>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</si>
  <si>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</si>
  <si>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</si>
  <si>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</si>
  <si>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</si>
  <si>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</si>
  <si>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</si>
  <si>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</si>
  <si>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</si>
  <si>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</si>
  <si>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</si>
  <si>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29年度に実質公債費比率が増加に転じ、かつ数値的に類似団体内平均値と比較して高い水準となった。平成30年度から中山中学校建設事業における建設地方債の償還が開始された結果、実質公債費比率がさらに増加し、今後数年は増加するものと見込まれる。
将来負担比率についても、類似団体内平均値と比較して非常に高い水準となっており、増加傾向にあるが、平成30年度に公営住宅建替事業の債務負担行為を5億2千万円で設定したことで、数値が一層増加したところである。今後はそれぞれの比率の状況を注視しながら、将来負担と起債などのバランスをとり、財政運営を行っていく必要がある。</t>
    <rPh sb="0" eb="2">
      <t>ヘイセイ</t>
    </rPh>
    <rPh sb="4" eb="6">
      <t>ネンド</t>
    </rPh>
    <rPh sb="84" eb="86">
      <t>ケッカ</t>
    </rPh>
    <rPh sb="87" eb="89">
      <t>ジッシツ</t>
    </rPh>
    <rPh sb="89" eb="92">
      <t>コウサイヒ</t>
    </rPh>
    <rPh sb="92" eb="94">
      <t>ヒリツ</t>
    </rPh>
    <rPh sb="102" eb="104">
      <t>コンゴ</t>
    </rPh>
    <rPh sb="104" eb="106">
      <t>スウネン</t>
    </rPh>
    <rPh sb="107" eb="109">
      <t>ゾウカ</t>
    </rPh>
    <rPh sb="169" eb="171">
      <t>ヘイセイ</t>
    </rPh>
    <rPh sb="173" eb="175">
      <t>ネンド</t>
    </rPh>
    <rPh sb="176" eb="178">
      <t>コウエイ</t>
    </rPh>
    <rPh sb="178" eb="180">
      <t>ジュウタク</t>
    </rPh>
    <rPh sb="180" eb="182">
      <t>タテカ</t>
    </rPh>
    <rPh sb="182" eb="184">
      <t>ジギョウ</t>
    </rPh>
    <rPh sb="185" eb="187">
      <t>サイム</t>
    </rPh>
    <rPh sb="187" eb="189">
      <t>フタン</t>
    </rPh>
    <rPh sb="189" eb="191">
      <t>コウイ</t>
    </rPh>
    <rPh sb="199" eb="201">
      <t>セッテイ</t>
    </rPh>
    <rPh sb="207" eb="209">
      <t>スウチ</t>
    </rPh>
    <rPh sb="210" eb="212">
      <t>イッソウ</t>
    </rPh>
    <rPh sb="212" eb="214">
      <t>ゾウカ</t>
    </rPh>
    <rPh sb="231" eb="233">
      <t>ヒリツ</t>
    </rPh>
    <rPh sb="234" eb="236">
      <t>ジョウキョウ</t>
    </rPh>
    <rPh sb="244" eb="246">
      <t>ショウライ</t>
    </rPh>
    <rPh sb="246" eb="248">
      <t>フタン</t>
    </rPh>
    <rPh sb="249" eb="251">
      <t>キサイ</t>
    </rPh>
    <rPh sb="262" eb="264">
      <t>ザイセイ</t>
    </rPh>
    <rPh sb="264" eb="266">
      <t>ウンエイ</t>
    </rPh>
    <rPh sb="267" eb="268">
      <t>オコナ</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</si>
  <si>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</si>
  <si>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</si>
  <si>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</si>
  <si>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</si>
  <si>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</si>
  <si>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</si>
  <si>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</si>
  <si>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</si>
  <si>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</si>
  <si>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</si>
  <si>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</si>
  <si>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</si>
  <si>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</si>
  <si>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</si>
  <si>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</si>
  <si>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</si>
  <si>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</si>
  <si>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</si>
  <si>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</si>
  <si>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中山町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</si>
  <si>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</si>
  <si>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</si>
  <si>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</si>
  <si>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</si>
  <si>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</si>
  <si>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</si>
  <si>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</si>
  <si>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</si>
  <si>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</si>
  <si>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</si>
  <si>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</si>
  <si>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</si>
  <si>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</si>
  <si>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</si>
  <si>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</si>
  <si>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</si>
  <si>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</si>
  <si>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</si>
  <si>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</si>
  <si>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</si>
  <si>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</si>
  <si>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</si>
  <si>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</si>
  <si>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</si>
  <si>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</si>
  <si>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</si>
  <si>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</si>
  <si>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</si>
  <si>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</si>
  <si>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</si>
  <si>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</si>
  <si>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</si>
  <si>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</si>
  <si>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</si>
  <si>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</si>
  <si>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</si>
  <si>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</si>
  <si>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</si>
  <si>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</si>
  <si>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</si>
  <si>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</si>
  <si>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</si>
  <si>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</si>
  <si>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</si>
  <si>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</si>
  <si>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</si>
  <si>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</si>
  <si>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</si>
  <si>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</si>
  <si>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</si>
  <si>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</si>
  <si>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</si>
  <si>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</si>
  <si>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</si>
  <si>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</si>
  <si>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</si>
  <si>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</si>
  <si>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</si>
  <si>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</si>
  <si>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</si>
  <si>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</si>
  <si>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</si>
  <si>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</si>
  <si>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</si>
  <si>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</si>
  <si>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</si>
  <si>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</si>
  <si>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</si>
  <si>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</si>
  <si>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</si>
  <si>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</si>
  <si>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</si>
  <si>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</si>
  <si>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</si>
  <si>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</si>
  <si>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</si>
  <si>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</si>
  <si>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</si>
  <si>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</si>
  <si>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</si>
  <si>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</si>
  <si>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</si>
  <si>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</si>
  <si>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</si>
  <si>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</si>
  <si>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</si>
  <si>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</si>
  <si>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</si>
  <si>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</si>
  <si>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</si>
  <si>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</si>
  <si>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</si>
  <si>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</si>
  <si>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</si>
  <si>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</si>
  <si>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</si>
  <si>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</si>
  <si>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</si>
  <si>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</si>
  <si>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</si>
  <si>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</si>
  <si>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</si>
  <si>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</si>
  <si>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</si>
  <si>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</si>
  <si>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</si>
  <si>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</si>
  <si>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</si>
  <si>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山形県中山町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</si>
  <si>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</si>
  <si>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</si>
  <si>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</si>
  <si>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</si>
  <si>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</si>
  <si>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</si>
  <si>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</si>
  <si>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</si>
  <si>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</si>
  <si>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</si>
  <si>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</si>
  <si>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</si>
  <si>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</si>
  <si>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</si>
  <si>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</si>
  <si>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</si>
  <si>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</si>
  <si>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</si>
  <si>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</si>
  <si>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</si>
  <si>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</si>
  <si>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</si>
  <si>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</si>
  <si>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</si>
  <si>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</si>
  <si>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</si>
  <si>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</si>
  <si>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</si>
  <si>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</si>
  <si>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</si>
  <si>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</si>
  <si>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</si>
  <si>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</si>
  <si>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</si>
  <si>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</si>
  <si>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</si>
  <si>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</si>
  <si>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</si>
  <si>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</si>
  <si>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</si>
  <si>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</si>
  <si>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</si>
  <si>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</si>
  <si>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</si>
  <si>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</si>
  <si>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</si>
  <si>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</si>
  <si>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</si>
  <si>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</si>
  <si>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</si>
  <si>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</si>
  <si>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</si>
  <si>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</si>
  <si>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</si>
  <si>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</si>
  <si>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</si>
  <si>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</si>
  <si>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</si>
  <si>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</si>
  <si>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</si>
  <si>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</si>
  <si>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</si>
  <si>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</si>
  <si>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</si>
  <si>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</si>
  <si>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</si>
  <si>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</si>
  <si>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</si>
  <si>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</si>
  <si>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</si>
  <si>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</si>
  <si>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</si>
  <si>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</si>
  <si>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</si>
  <si>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</si>
  <si>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</si>
  <si>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</si>
  <si>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</si>
  <si>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</si>
  <si>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</si>
  <si>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</si>
  <si>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</si>
  <si>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</si>
  <si>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</si>
  <si>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</si>
  <si>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</si>
  <si>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</si>
  <si>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</si>
  <si>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</si>
  <si>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</si>
  <si>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</si>
  <si>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</si>
  <si>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</si>
  <si>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</si>
  <si>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</si>
  <si>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</si>
  <si>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</si>
  <si>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</si>
  <si>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</si>
  <si>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</si>
  <si>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</si>
  <si>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</si>
  <si>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</si>
  <si>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</si>
  <si>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</si>
  <si>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</si>
  <si>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</si>
  <si>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</si>
  <si>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</si>
  <si>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</si>
  <si>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</si>
  <si>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</si>
  <si>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</si>
  <si>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</si>
  <si>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</si>
  <si>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</si>
  <si>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</si>
  <si>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</si>
  <si>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</si>
  <si>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</si>
  <si>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</si>
  <si>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</si>
  <si>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</si>
  <si>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</si>
  <si>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</si>
  <si>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</si>
  <si>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</si>
  <si>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</si>
  <si>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</si>
  <si>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</si>
  <si>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</si>
  <si>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</si>
  <si>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</si>
  <si>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</si>
  <si>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</si>
  <si>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</si>
  <si>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</si>
  <si>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</si>
  <si>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</si>
  <si>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</si>
  <si>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</si>
  <si>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</si>
  <si>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</si>
  <si>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</si>
  <si>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</si>
  <si>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</si>
  <si>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</si>
  <si>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</si>
  <si>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山形県中山町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</si>
  <si>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</si>
  <si>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</si>
  <si>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</si>
  <si>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</si>
  <si>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</si>
  <si>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</si>
  <si>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</si>
  <si>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</si>
  <si>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</si>
  <si>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</si>
  <si>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</si>
  <si>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</si>
  <si>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</si>
  <si>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</si>
  <si>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</si>
  <si>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</si>
  <si>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</si>
  <si>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</si>
  <si>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</si>
  <si>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</si>
  <si>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中山町振興公社</t>
    <rPh sb="0" eb="2">
      <t>ナカヤマ</t>
    </rPh>
    <rPh sb="2" eb="3">
      <t>マチ</t>
    </rPh>
    <rPh sb="3" eb="5">
      <t>シンコウ</t>
    </rPh>
    <rPh sb="5" eb="7">
      <t>コウシャ</t>
    </rPh>
    <phoneticPr fontId="24"/>
  </si>
  <si>
    <t>中山町商工観光公社</t>
    <rPh sb="0" eb="3">
      <t>ナカヤママチ</t>
    </rPh>
    <rPh sb="3" eb="5">
      <t>ショウコウ</t>
    </rPh>
    <rPh sb="5" eb="7">
      <t>カンコウ</t>
    </rPh>
    <rPh sb="7" eb="9">
      <t>コウシャ</t>
    </rPh>
    <phoneticPr fontId="24"/>
  </si>
  <si>
    <t>山形県東村山郡中山町土地開発公社</t>
    <rPh sb="0" eb="3">
      <t>ヤマガタケン</t>
    </rPh>
    <rPh sb="3" eb="4">
      <t>ヒガシ</t>
    </rPh>
    <rPh sb="4" eb="6">
      <t>ムラヤマ</t>
    </rPh>
    <rPh sb="6" eb="7">
      <t>グン</t>
    </rPh>
    <rPh sb="7" eb="10">
      <t>ナカヤママチ</t>
    </rPh>
    <rPh sb="10" eb="12">
      <t>トチ</t>
    </rPh>
    <rPh sb="12" eb="14">
      <t>カイハツ</t>
    </rPh>
    <rPh sb="14" eb="16">
      <t>コウシャ</t>
    </rPh>
    <phoneticPr fontId="24"/>
  </si>
  <si>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</si>
  <si>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</si>
  <si>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</si>
  <si>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</si>
  <si>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</si>
  <si>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</si>
  <si>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</si>
  <si>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</si>
  <si>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</si>
  <si>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</si>
  <si>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</si>
  <si>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</si>
  <si>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</si>
  <si>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</si>
  <si>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</si>
  <si>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</si>
  <si>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</si>
  <si>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</si>
  <si>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</si>
  <si>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</si>
  <si>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</si>
  <si>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</si>
  <si>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</si>
  <si>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</si>
  <si>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5"/>
  </si>
  <si>
    <t>山形県自治会館管理組合</t>
    <rPh sb="0" eb="3">
      <t>ヤマガタケン</t>
    </rPh>
    <rPh sb="3" eb="5">
      <t>ジチ</t>
    </rPh>
    <rPh sb="5" eb="7">
      <t>カイカン</t>
    </rPh>
    <rPh sb="7" eb="9">
      <t>カンリ</t>
    </rPh>
    <rPh sb="9" eb="11">
      <t>クミアイ</t>
    </rPh>
    <phoneticPr fontId="25"/>
  </si>
  <si>
    <t>山形県市町村職員退職手当組合</t>
    <rPh sb="0" eb="3">
      <t>ヤマガタケン</t>
    </rPh>
    <rPh sb="3" eb="6">
      <t>シチョウソン</t>
    </rPh>
    <rPh sb="6" eb="8">
      <t>ショクイン</t>
    </rPh>
    <rPh sb="8" eb="10">
      <t>タイショク</t>
    </rPh>
    <rPh sb="10" eb="12">
      <t>テアテ</t>
    </rPh>
    <rPh sb="12" eb="14">
      <t>クミアイ</t>
    </rPh>
    <phoneticPr fontId="25"/>
  </si>
  <si>
    <t>山形広域環境事務組合</t>
    <rPh sb="0" eb="2">
      <t>ヤマガタ</t>
    </rPh>
    <rPh sb="2" eb="4">
      <t>コウイキ</t>
    </rPh>
    <rPh sb="4" eb="6">
      <t>カンキョウ</t>
    </rPh>
    <rPh sb="6" eb="8">
      <t>ジム</t>
    </rPh>
    <rPh sb="8" eb="10">
      <t>クミアイ</t>
    </rPh>
    <phoneticPr fontId="2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</si>
  <si>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5"/>
  </si>
  <si>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5"/>
  </si>
  <si>
    <t>最上川中部水道企業団</t>
    <rPh sb="0" eb="2">
      <t>モガミ</t>
    </rPh>
    <rPh sb="2" eb="3">
      <t>ガワ</t>
    </rPh>
    <rPh sb="3" eb="5">
      <t>チュウブ</t>
    </rPh>
    <rPh sb="5" eb="7">
      <t>スイドウ</t>
    </rPh>
    <rPh sb="7" eb="9">
      <t>キギョウ</t>
    </rPh>
    <rPh sb="9" eb="10">
      <t>ダン</t>
    </rPh>
    <phoneticPr fontId="25"/>
  </si>
  <si>
    <t>-</t>
    <phoneticPr fontId="2"/>
  </si>
  <si>
    <t>法適用企業</t>
    <rPh sb="0" eb="1">
      <t>ホウ</t>
    </rPh>
    <rPh sb="1" eb="3">
      <t>テキヨウ</t>
    </rPh>
    <rPh sb="3" eb="5">
      <t>キギョウ</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</si>
  <si>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</si>
  <si>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</si>
  <si>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</si>
  <si>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</si>
  <si>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</si>
  <si>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</si>
  <si>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</si>
  <si>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</si>
  <si>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</si>
  <si>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</si>
  <si>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</si>
  <si>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</si>
  <si>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</si>
  <si>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</si>
  <si>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</si>
  <si>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</si>
  <si>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</si>
  <si>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</si>
  <si>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</si>
  <si>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</si>
  <si>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</si>
  <si>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</si>
  <si>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</si>
  <si>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</si>
  <si>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</si>
  <si>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</si>
  <si>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</si>
  <si>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</si>
  <si>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</si>
  <si>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</si>
  <si>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</si>
  <si>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</si>
  <si>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</si>
  <si>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</si>
  <si>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</si>
  <si>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</si>
  <si>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</si>
  <si>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</si>
  <si>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</si>
  <si>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</si>
  <si>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</si>
  <si>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</si>
  <si>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</si>
  <si>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</si>
  <si>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</si>
  <si>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</si>
  <si>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</si>
  <si>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</si>
  <si>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</si>
  <si>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</si>
  <si>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</si>
  <si>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</si>
  <si>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</si>
  <si>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</si>
  <si>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</si>
  <si>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</si>
  <si>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</si>
  <si>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</si>
  <si>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</si>
  <si>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</si>
  <si>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</si>
  <si>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</si>
  <si>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</si>
  <si>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</si>
  <si>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</si>
  <si>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</si>
  <si>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</si>
  <si>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</si>
  <si>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</si>
  <si>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</si>
  <si>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</si>
  <si>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</si>
  <si>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</si>
  <si>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</si>
  <si>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</si>
  <si>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</si>
  <si>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</si>
  <si>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</si>
  <si>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</si>
  <si>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</si>
  <si>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</si>
  <si>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</si>
  <si>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</si>
  <si>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</si>
  <si>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</si>
  <si>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</si>
  <si>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</si>
  <si>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</si>
  <si>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</si>
  <si>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</si>
  <si>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</si>
  <si>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</si>
  <si>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</si>
  <si>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</si>
  <si>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</si>
  <si>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</si>
  <si>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</si>
  <si>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</si>
  <si>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</si>
  <si>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</si>
  <si>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</si>
  <si>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</si>
  <si>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</si>
  <si>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</si>
  <si>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</si>
  <si>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</si>
  <si>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</si>
  <si>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</si>
  <si>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</si>
  <si>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</si>
  <si>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</si>
  <si>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</si>
  <si>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</si>
  <si>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</si>
  <si>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</si>
  <si>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</si>
  <si>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</si>
  <si>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</si>
  <si>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</si>
  <si>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</si>
  <si>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</si>
  <si>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</si>
  <si>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</si>
  <si>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</si>
  <si>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</si>
  <si>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</si>
  <si>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</si>
  <si>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</si>
  <si>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</si>
  <si>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</si>
  <si>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0.10</t>
  </si>
  <si>
    <t>▲ 1.67</t>
  </si>
  <si>
    <t>会計</t>
    <rPh sb="0" eb="2">
      <t>カイケイ</t>
    </rPh>
    <phoneticPr fontId="5"/>
  </si>
  <si>
    <t>一般会計</t>
  </si>
  <si>
    <t>介護保険特別会計</t>
  </si>
  <si>
    <t>国民健康保険特別会計</t>
  </si>
  <si>
    <t>公共下水道事業特別会計</t>
  </si>
  <si>
    <t>農業集落排水特別会計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</si>
  <si>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</si>
  <si>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</si>
  <si>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</si>
  <si>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</si>
  <si>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</si>
  <si>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</si>
  <si>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</si>
  <si>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</si>
  <si>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</si>
  <si>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</si>
  <si>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</si>
  <si>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</si>
  <si>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</si>
  <si>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</si>
  <si>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</si>
  <si>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</si>
  <si>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</si>
  <si>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</si>
  <si>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</si>
  <si>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</si>
  <si>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</si>
  <si>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</si>
  <si>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</si>
  <si>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</si>
  <si>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</si>
  <si>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</si>
  <si>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</si>
  <si>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</si>
  <si>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</si>
  <si>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</si>
  <si>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</si>
  <si>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</si>
  <si>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</si>
  <si>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</si>
  <si>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</si>
  <si>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</si>
  <si>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</si>
  <si>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</si>
  <si>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</si>
  <si>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</si>
  <si>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</si>
  <si>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</si>
  <si>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</si>
  <si>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</si>
  <si>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</si>
  <si>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</si>
  <si>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</si>
  <si>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</si>
  <si>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消防施設等整備基金</t>
    <phoneticPr fontId="25"/>
  </si>
  <si>
    <t>小・中学校施設等整備基金</t>
    <phoneticPr fontId="5"/>
  </si>
  <si>
    <t>ひまわり温泉整備基金</t>
    <rPh sb="4" eb="6">
      <t>オンセン</t>
    </rPh>
    <rPh sb="6" eb="8">
      <t>セイビ</t>
    </rPh>
    <rPh sb="8" eb="10">
      <t>キキン</t>
    </rPh>
    <phoneticPr fontId="25"/>
  </si>
  <si>
    <t>地域福祉基金</t>
    <phoneticPr fontId="5"/>
  </si>
  <si>
    <t>ふるさと応援基金</t>
    <phoneticPr fontId="2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</si>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</sst>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7"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8" fillId="0" borderId="12" xfId="2" applyNumberFormat="1" applyFont="1" applyBorder="1" applyAlignment="1">
      <alignment horizontal="right" vertical="center" shrinkToFit="1"/>
    </xf>
    <xf numFmtId="191" fontId="28"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8" fillId="0" borderId="12" xfId="2" applyNumberFormat="1" applyFont="1" applyBorder="1" applyAlignment="1">
      <alignment horizontal="right" vertical="center" shrinkToFit="1"/>
    </xf>
    <xf numFmtId="179" fontId="28"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177" xfId="5" applyNumberFormat="1" applyFont="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Border="1" applyAlignment="1">
      <alignment horizontal="right" vertical="center" shrinkToFit="1"/>
    </xf>
    <xf numFmtId="181" fontId="28" fillId="0" borderId="180" xfId="5" applyNumberFormat="1" applyFont="1" applyBorder="1" applyAlignment="1">
      <alignment horizontal="right" vertical="center" shrinkToFit="1"/>
    </xf>
    <xf numFmtId="179" fontId="28" fillId="0" borderId="178" xfId="5" applyNumberFormat="1" applyFont="1" applyBorder="1" applyAlignment="1">
      <alignment horizontal="right" vertical="center" shrinkToFit="1"/>
    </xf>
    <xf numFmtId="181" fontId="28" fillId="0" borderId="181" xfId="5" applyNumberFormat="1" applyFont="1" applyBorder="1" applyAlignment="1">
      <alignment horizontal="right" vertical="center" shrinkToFit="1"/>
    </xf>
    <xf numFmtId="179" fontId="28" fillId="0" borderId="182" xfId="5" applyNumberFormat="1" applyFont="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79" fontId="28"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Border="1" applyAlignment="1">
      <alignment horizontal="center" vertical="center" wrapText="1"/>
    </xf>
    <xf numFmtId="189" fontId="30" fillId="0" borderId="14" xfId="16" applyNumberFormat="1" applyFont="1" applyBorder="1" applyAlignment="1">
      <alignment horizontal="right" vertical="center" shrinkToFit="1"/>
    </xf>
    <xf numFmtId="189" fontId="30" fillId="0" borderId="16" xfId="16" applyNumberFormat="1" applyFont="1" applyBorder="1" applyAlignment="1">
      <alignment horizontal="right" vertical="center" shrinkToFit="1"/>
    </xf>
    <xf numFmtId="189" fontId="30" fillId="0" borderId="18" xfId="16" applyNumberFormat="1" applyFont="1" applyBorder="1" applyAlignment="1">
      <alignment horizontal="right" vertical="center" shrinkToFit="1"/>
    </xf>
    <xf numFmtId="0" fontId="30" fillId="0" borderId="39" xfId="16" applyFont="1" applyBorder="1" applyAlignment="1">
      <alignment horizontal="center" vertical="center" wrapText="1"/>
    </xf>
    <xf numFmtId="189" fontId="30" fillId="0" borderId="36" xfId="16" applyNumberFormat="1" applyFont="1" applyBorder="1" applyAlignment="1">
      <alignment horizontal="right" vertical="center" shrinkToFit="1"/>
    </xf>
    <xf numFmtId="189" fontId="30" fillId="0" borderId="37" xfId="16" applyNumberFormat="1" applyFont="1" applyBorder="1" applyAlignment="1">
      <alignment horizontal="right" vertical="center" shrinkToFit="1"/>
    </xf>
    <xf numFmtId="189" fontId="30" fillId="0" borderId="38" xfId="16" applyNumberFormat="1" applyFont="1" applyBorder="1" applyAlignment="1">
      <alignment horizontal="right" vertical="center" shrinkToFit="1"/>
    </xf>
    <xf numFmtId="0" fontId="30" fillId="0" borderId="63" xfId="16" applyFont="1" applyBorder="1" applyAlignment="1">
      <alignment horizontal="center" vertical="center"/>
    </xf>
    <xf numFmtId="189" fontId="30" fillId="0" borderId="113" xfId="16" applyNumberFormat="1" applyFont="1" applyBorder="1" applyAlignment="1">
      <alignment horizontal="right" vertical="center" shrinkToFit="1"/>
    </xf>
    <xf numFmtId="189" fontId="30" fillId="0" borderId="183" xfId="16" applyNumberFormat="1" applyFont="1" applyBorder="1" applyAlignment="1">
      <alignment horizontal="right" vertical="center" shrinkToFit="1"/>
    </xf>
    <xf numFmtId="189" fontId="30" fillId="0" borderId="64" xfId="16" applyNumberFormat="1" applyFont="1" applyBorder="1" applyAlignment="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Border="1" applyAlignment="1">
      <alignment vertical="center" wrapText="1"/>
    </xf>
    <xf numFmtId="189" fontId="30" fillId="0" borderId="184" xfId="17" applyNumberFormat="1" applyFont="1" applyBorder="1" applyAlignment="1">
      <alignment horizontal="right" vertical="center" shrinkToFit="1"/>
    </xf>
    <xf numFmtId="189" fontId="30" fillId="0" borderId="185" xfId="17" applyNumberFormat="1" applyFont="1" applyBorder="1" applyAlignment="1">
      <alignment horizontal="right" vertical="center" shrinkToFit="1"/>
    </xf>
    <xf numFmtId="189" fontId="30" fillId="0" borderId="186" xfId="17" applyNumberFormat="1" applyFont="1" applyBorder="1" applyAlignment="1">
      <alignment horizontal="right" vertical="center" shrinkToFit="1"/>
    </xf>
    <xf numFmtId="0" fontId="30" fillId="0" borderId="35" xfId="17" applyFont="1" applyBorder="1">
      <alignment vertical="center"/>
    </xf>
    <xf numFmtId="189" fontId="30" fillId="0" borderId="187" xfId="17" applyNumberFormat="1" applyFont="1" applyBorder="1" applyAlignment="1">
      <alignment horizontal="right" vertical="center" shrinkToFit="1"/>
    </xf>
    <xf numFmtId="189" fontId="30" fillId="0" borderId="12" xfId="17" applyNumberFormat="1" applyFont="1" applyBorder="1" applyAlignment="1">
      <alignment horizontal="right" vertical="center" shrinkToFit="1"/>
    </xf>
    <xf numFmtId="189" fontId="30" fillId="0" borderId="188" xfId="17" applyNumberFormat="1" applyFont="1" applyBorder="1" applyAlignment="1">
      <alignment horizontal="right" vertical="center" shrinkToFit="1"/>
    </xf>
    <xf numFmtId="0" fontId="30" fillId="0" borderId="39" xfId="17" applyFont="1" applyBorder="1">
      <alignment vertical="center"/>
    </xf>
    <xf numFmtId="0" fontId="30" fillId="0" borderId="63" xfId="17" applyFont="1" applyBorder="1">
      <alignment vertical="center"/>
    </xf>
    <xf numFmtId="189" fontId="30" fillId="0" borderId="113" xfId="17" applyNumberFormat="1" applyFont="1" applyBorder="1" applyAlignment="1">
      <alignment horizontal="right" vertical="center" shrinkToFit="1"/>
    </xf>
    <xf numFmtId="189" fontId="30" fillId="0" borderId="183" xfId="17" applyNumberFormat="1" applyFont="1" applyBorder="1" applyAlignment="1">
      <alignment horizontal="right" vertical="center" shrinkToFit="1"/>
    </xf>
    <xf numFmtId="189" fontId="30" fillId="0" borderId="64" xfId="17" applyNumberFormat="1" applyFont="1" applyBorder="1" applyAlignment="1">
      <alignment horizontal="right" vertical="center" shrinkToFit="1"/>
    </xf>
    <xf numFmtId="0" fontId="31" fillId="0" borderId="0" xfId="17" applyFont="1" applyAlignment="1"/>
    <xf numFmtId="0" fontId="31" fillId="0" borderId="0" xfId="17" applyFont="1" applyAlignment="1">
      <alignment vertical="center" wrapText="1"/>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Border="1" applyAlignment="1">
      <alignment vertical="center" wrapText="1"/>
    </xf>
    <xf numFmtId="181" fontId="31" fillId="0" borderId="184" xfId="18" applyNumberFormat="1" applyFont="1" applyBorder="1" applyAlignment="1">
      <alignment horizontal="right" vertical="center" shrinkToFit="1"/>
    </xf>
    <xf numFmtId="181" fontId="31" fillId="0" borderId="185" xfId="18" applyNumberFormat="1" applyFont="1" applyBorder="1" applyAlignment="1">
      <alignment horizontal="right" vertical="center" shrinkToFit="1"/>
    </xf>
    <xf numFmtId="181" fontId="31" fillId="0" borderId="186" xfId="18" applyNumberFormat="1" applyFont="1" applyBorder="1" applyAlignment="1">
      <alignment horizontal="right" vertical="center" shrinkToFit="1"/>
    </xf>
    <xf numFmtId="0" fontId="31" fillId="0" borderId="10" xfId="18" applyFont="1" applyBorder="1">
      <alignment vertical="center"/>
    </xf>
    <xf numFmtId="181" fontId="31" fillId="0" borderId="187" xfId="18" applyNumberFormat="1" applyFont="1" applyBorder="1" applyAlignment="1">
      <alignment horizontal="right" vertical="center" shrinkToFit="1"/>
    </xf>
    <xf numFmtId="181" fontId="31" fillId="0" borderId="12" xfId="18" applyNumberFormat="1" applyFont="1" applyBorder="1" applyAlignment="1">
      <alignment horizontal="right" vertical="center" shrinkToFit="1"/>
    </xf>
    <xf numFmtId="181" fontId="31" fillId="0" borderId="188" xfId="18" applyNumberFormat="1" applyFont="1" applyBorder="1" applyAlignment="1">
      <alignment horizontal="right" vertical="center" shrinkToFit="1"/>
    </xf>
    <xf numFmtId="0" fontId="31" fillId="0" borderId="1" xfId="18" applyFont="1" applyBorder="1">
      <alignment vertical="center"/>
    </xf>
    <xf numFmtId="0" fontId="31" fillId="0" borderId="55" xfId="18" applyFont="1" applyBorder="1">
      <alignment vertical="center"/>
    </xf>
    <xf numFmtId="181" fontId="31" fillId="0" borderId="113" xfId="18" applyNumberFormat="1" applyFont="1" applyBorder="1" applyAlignment="1">
      <alignment horizontal="right" vertical="center" shrinkToFit="1"/>
    </xf>
    <xf numFmtId="181" fontId="31" fillId="0" borderId="183" xfId="18" applyNumberFormat="1" applyFont="1" applyBorder="1" applyAlignment="1">
      <alignment horizontal="right" vertical="center" shrinkToFit="1"/>
    </xf>
    <xf numFmtId="181" fontId="31" fillId="0" borderId="64" xfId="18" applyNumberFormat="1" applyFont="1" applyBorder="1" applyAlignment="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Border="1" applyAlignment="1">
      <alignment vertical="center" wrapTex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181" fontId="31" fillId="0" borderId="186" xfId="19" applyNumberFormat="1" applyFont="1" applyBorder="1" applyAlignment="1">
      <alignment horizontal="right" vertical="center" shrinkToFit="1"/>
    </xf>
    <xf numFmtId="0" fontId="31" fillId="0" borderId="10" xfId="19" applyFont="1" applyBorder="1">
      <alignment vertical="center"/>
    </xf>
    <xf numFmtId="181" fontId="31" fillId="0" borderId="187"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8" xfId="19" applyNumberFormat="1" applyFont="1" applyBorder="1" applyAlignment="1">
      <alignment horizontal="right" vertical="center" shrinkToFit="1"/>
    </xf>
    <xf numFmtId="0" fontId="31" fillId="0" borderId="1" xfId="19" applyFont="1" applyBorder="1">
      <alignment vertical="center"/>
    </xf>
    <xf numFmtId="0" fontId="31" fillId="0" borderId="33" xfId="19" applyFont="1" applyBorder="1">
      <alignment vertical="center"/>
    </xf>
    <xf numFmtId="0" fontId="31" fillId="0" borderId="10" xfId="19" applyFont="1" applyBorder="1" applyAlignment="1">
      <alignment vertical="center" wrapText="1"/>
    </xf>
    <xf numFmtId="0" fontId="31" fillId="0" borderId="55" xfId="19" applyFont="1" applyBorder="1">
      <alignment vertical="center"/>
    </xf>
    <xf numFmtId="181" fontId="31" fillId="0" borderId="113" xfId="19" applyNumberFormat="1" applyFont="1" applyBorder="1" applyAlignment="1">
      <alignment horizontal="right" vertical="center" shrinkToFit="1"/>
    </xf>
    <xf numFmtId="181" fontId="31" fillId="0" borderId="183" xfId="19" applyNumberFormat="1" applyFont="1" applyBorder="1" applyAlignment="1">
      <alignment horizontal="right" vertical="center" shrinkToFit="1"/>
    </xf>
    <xf numFmtId="181" fontId="31" fillId="0" borderId="64" xfId="19" applyNumberFormat="1" applyFont="1" applyBorder="1" applyAlignment="1">
      <alignment horizontal="right" vertical="center" shrinkToFit="1"/>
    </xf>
    <xf numFmtId="0" fontId="31" fillId="0" borderId="0" xfId="19" applyFont="1" applyAlignment="1"/>
    <xf numFmtId="0" fontId="31" fillId="0" borderId="0" xfId="19" applyFont="1">
      <alignment vertical="center"/>
    </xf>
    <xf numFmtId="0" fontId="31" fillId="0" borderId="0" xfId="19" applyFont="1" applyAlignment="1">
      <alignment horizontal="left" vertical="center"/>
    </xf>
    <xf numFmtId="181" fontId="31" fillId="0" borderId="0" xfId="19" applyNumberFormat="1" applyFont="1" applyAlignment="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9" fillId="0" borderId="0" xfId="7" applyFont="1" applyAlignment="1" applyProtection="1">
      <alignment horizontal="center" vertical="center" shrinkToFit="1"/>
      <protection hidden="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35" xfId="7" applyFont="1" applyBorder="1">
      <alignment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54" xfId="7" applyFont="1" applyBorder="1" applyAlignment="1">
      <alignment horizontal="center"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6"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6"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0" fontId="30" fillId="0" borderId="20" xfId="16" applyFont="1" applyBorder="1" applyAlignment="1">
      <alignment horizontal="left" vertical="center" wrapText="1"/>
    </xf>
    <xf numFmtId="0" fontId="30" fillId="0" borderId="21" xfId="16" applyFont="1" applyBorder="1" applyAlignment="1">
      <alignment horizontal="left" vertical="center" wrapText="1"/>
    </xf>
    <xf numFmtId="0" fontId="30" fillId="0" borderId="2" xfId="16" applyFont="1" applyBorder="1" applyAlignment="1">
      <alignment horizontal="left" vertical="center"/>
    </xf>
    <xf numFmtId="0" fontId="30" fillId="0" borderId="40" xfId="16" applyFont="1" applyBorder="1" applyAlignment="1">
      <alignment horizontal="left" vertical="center"/>
    </xf>
    <xf numFmtId="0" fontId="30" fillId="0" borderId="56" xfId="16" applyFont="1" applyBorder="1" applyAlignment="1">
      <alignment horizontal="left" vertical="center"/>
    </xf>
    <xf numFmtId="0" fontId="30" fillId="0" borderId="58" xfId="16" applyFont="1" applyBorder="1" applyAlignment="1">
      <alignment horizontal="left" vertical="center"/>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35" xfId="18" applyFont="1" applyBorder="1" applyAlignment="1">
      <alignment vertical="center" wrapText="1"/>
    </xf>
    <xf numFmtId="0" fontId="31" fillId="0" borderId="11" xfId="18" applyFont="1" applyBorder="1" applyAlignment="1">
      <alignment vertical="center" wrapText="1"/>
    </xf>
    <xf numFmtId="0" fontId="31" fillId="0" borderId="9" xfId="18" applyFont="1" applyBorder="1">
      <alignment vertical="center"/>
    </xf>
    <xf numFmtId="0" fontId="31" fillId="0" borderId="54" xfId="18" applyFont="1" applyBorder="1">
      <alignment vertical="center"/>
    </xf>
    <xf numFmtId="0" fontId="31" fillId="0" borderId="63" xfId="18" applyFont="1" applyBorder="1">
      <alignment vertical="center"/>
    </xf>
    <xf numFmtId="0" fontId="31" fillId="0" borderId="57" xfId="18" applyFont="1" applyBorder="1">
      <alignment vertical="center"/>
    </xf>
    <xf numFmtId="0" fontId="31" fillId="0" borderId="56" xfId="18" applyFont="1" applyBorder="1">
      <alignment vertical="center"/>
    </xf>
    <xf numFmtId="0" fontId="31" fillId="0" borderId="58" xfId="18" applyFont="1" applyBorder="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Border="1" applyAlignment="1">
      <alignment vertical="center" wrapText="1"/>
    </xf>
    <xf numFmtId="0" fontId="31" fillId="0" borderId="15" xfId="18" applyFont="1" applyBorder="1" applyAlignment="1">
      <alignment vertical="center" wrapText="1"/>
    </xf>
    <xf numFmtId="0" fontId="31" fillId="0" borderId="28" xfId="18" applyFont="1" applyBorder="1" applyAlignment="1">
      <alignment vertical="center" wrapText="1"/>
    </xf>
    <xf numFmtId="0" fontId="31" fillId="0" borderId="5" xfId="18" applyFont="1" applyBorder="1" applyAlignment="1">
      <alignment vertical="center" wrapText="1"/>
    </xf>
    <xf numFmtId="0" fontId="31" fillId="0" borderId="30" xfId="18" applyFont="1" applyBorder="1" applyAlignment="1">
      <alignment vertical="center" wrapText="1"/>
    </xf>
    <xf numFmtId="0" fontId="31" fillId="0" borderId="8" xfId="18" applyFont="1" applyBorder="1" applyAlignment="1">
      <alignment vertical="center" wrapText="1"/>
    </xf>
    <xf numFmtId="0" fontId="31" fillId="0" borderId="51" xfId="18" applyFont="1" applyBorder="1">
      <alignment vertical="center"/>
    </xf>
    <xf numFmtId="0" fontId="31" fillId="0" borderId="53" xfId="18" applyFont="1" applyBorder="1">
      <alignment vertical="center"/>
    </xf>
    <xf numFmtId="0" fontId="31" fillId="0" borderId="39" xfId="19" applyFont="1" applyBorder="1" applyAlignment="1">
      <alignment vertical="center" wrapText="1"/>
    </xf>
    <xf numFmtId="0" fontId="31" fillId="0" borderId="3" xfId="19" applyFont="1" applyBorder="1" applyAlignment="1">
      <alignment vertical="center" wrapText="1"/>
    </xf>
    <xf numFmtId="0" fontId="31" fillId="0" borderId="28" xfId="19" applyFont="1" applyBorder="1" applyAlignment="1">
      <alignment vertical="center" wrapText="1"/>
    </xf>
    <xf numFmtId="0" fontId="31" fillId="0" borderId="5" xfId="19" applyFont="1" applyBorder="1" applyAlignment="1">
      <alignment vertical="center" wrapText="1"/>
    </xf>
    <xf numFmtId="0" fontId="31" fillId="0" borderId="30" xfId="19" applyFont="1" applyBorder="1" applyAlignment="1">
      <alignment vertical="center" wrapText="1"/>
    </xf>
    <xf numFmtId="0" fontId="31" fillId="0" borderId="8" xfId="19" applyFont="1" applyBorder="1" applyAlignment="1">
      <alignment vertical="center" wrapText="1"/>
    </xf>
    <xf numFmtId="0" fontId="31" fillId="0" borderId="9" xfId="19" applyFont="1" applyBorder="1" applyAlignment="1">
      <alignment horizontal="left" vertical="center"/>
    </xf>
    <xf numFmtId="0" fontId="31" fillId="0" borderId="54" xfId="19" applyFont="1" applyBorder="1" applyAlignment="1">
      <alignment horizontal="left" vertical="center"/>
    </xf>
    <xf numFmtId="0" fontId="31" fillId="0" borderId="63" xfId="19" applyFont="1" applyBorder="1">
      <alignment vertical="center"/>
    </xf>
    <xf numFmtId="0" fontId="31" fillId="0" borderId="57" xfId="19" applyFont="1" applyBorder="1">
      <alignment vertical="center"/>
    </xf>
    <xf numFmtId="0" fontId="31" fillId="0" borderId="56" xfId="19" applyFont="1" applyBorder="1" applyAlignment="1">
      <alignment horizontal="left" vertical="center"/>
    </xf>
    <xf numFmtId="0" fontId="31" fillId="0" borderId="58" xfId="19" applyFont="1" applyBorder="1" applyAlignment="1">
      <alignment horizontal="left" vertical="center"/>
    </xf>
    <xf numFmtId="0" fontId="31" fillId="0" borderId="19" xfId="19" applyFont="1" applyBorder="1" applyAlignment="1">
      <alignment vertical="center" wrapText="1"/>
    </xf>
    <xf numFmtId="0" fontId="31" fillId="0" borderId="15" xfId="19" applyFont="1" applyBorder="1" applyAlignment="1">
      <alignment vertical="center" wrapText="1"/>
    </xf>
    <xf numFmtId="0" fontId="31" fillId="0" borderId="51" xfId="19" applyFont="1" applyBorder="1" applyAlignment="1">
      <alignment horizontal="left" vertical="center"/>
    </xf>
    <xf numFmtId="0" fontId="31" fillId="0" borderId="53" xfId="19" applyFont="1" applyBorder="1" applyAlignment="1">
      <alignment horizontal="left" vertical="center"/>
    </xf>
    <xf numFmtId="0" fontId="31" fillId="0" borderId="10" xfId="19" applyFont="1" applyBorder="1" applyAlignment="1">
      <alignment horizontal="center" vertical="center" shrinkToFit="1"/>
    </xf>
    <xf numFmtId="0" fontId="31" fillId="0" borderId="9" xfId="19" applyFont="1" applyBorder="1" applyAlignment="1">
      <alignment horizontal="center" vertical="center" shrinkToFit="1"/>
    </xf>
    <xf numFmtId="0" fontId="31" fillId="0" borderId="5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91837</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C7E0-4F4A-BB90-0D66ADC3F63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151181</c:v>
                </c:pt>
                <c:pt idx="1">
                  <c:v>195887</c:v>
                </c:pt>
                <c:pt idx="2">
                  <c:v>63373</c:v>
                </c:pt>
                <c:pt idx="3">
                  <c:v>43427</c:v>
                </c:pt>
                <c:pt idx="4">
                  <c:v>15181</c:v>
                </c:pt>
              </c:numCache>
            </c:numRef>
          </c:val>
          <c:smooth val="0"/>
          <c:extLst xmlns:c16r2="http://schemas.microsoft.com/office/drawing/2015/06/chart">
            <c:ext xmlns:c16="http://schemas.microsoft.com/office/drawing/2014/chart" uri="{C3380CC4-5D6E-409C-BE32-E72D297353CC}">
              <c16:uniqueId val="{00000001-C7E0-4F4A-BB90-0D66ADC3F631}"/>
            </c:ext>
          </c:extLst>
        </c:ser>
        <c:dLbls>
          <c:showLegendKey val="0"/>
          <c:showVal val="0"/>
          <c:showCatName val="0"/>
          <c:showSerName val="0"/>
          <c:showPercent val="0"/>
          <c:showBubbleSize val="0"/>
        </c:dLbls>
        <c:marker val="1"/>
        <c:smooth val="0"/>
        <c:axId val="222329088"/>
        <c:axId val="222339456"/>
      </c:lineChart>
      <c:catAx>
        <c:axId val="22232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339456"/>
        <c:crosses val="autoZero"/>
        <c:auto val="1"/>
        <c:lblAlgn val="ctr"/>
        <c:lblOffset val="100"/>
        <c:tickLblSkip val="1"/>
        <c:tickMarkSkip val="1"/>
        <c:noMultiLvlLbl val="0"/>
      </c:catAx>
      <c:valAx>
        <c:axId val="2223394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32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8.31</c:v>
                </c:pt>
                <c:pt idx="1">
                  <c:v>8.5299999999999994</c:v>
                </c:pt>
                <c:pt idx="2">
                  <c:v>7.43</c:v>
                </c:pt>
                <c:pt idx="3">
                  <c:v>8.7799999999999994</c:v>
                </c:pt>
                <c:pt idx="4">
                  <c:v>9.15</c:v>
                </c:pt>
              </c:numCache>
            </c:numRef>
          </c:val>
          <c:extLst xmlns:c16r2="http://schemas.microsoft.com/office/drawing/2015/06/chart">
            <c:ext xmlns:c16="http://schemas.microsoft.com/office/drawing/2014/chart" uri="{C3380CC4-5D6E-409C-BE32-E72D297353CC}">
              <c16:uniqueId val="{00000000-6E33-4138-9DED-9A5785CB32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23.5</c:v>
                </c:pt>
                <c:pt idx="1">
                  <c:v>29.56</c:v>
                </c:pt>
                <c:pt idx="2">
                  <c:v>31.32</c:v>
                </c:pt>
                <c:pt idx="3">
                  <c:v>28.53</c:v>
                </c:pt>
                <c:pt idx="4">
                  <c:v>29.6</c:v>
                </c:pt>
              </c:numCache>
            </c:numRef>
          </c:val>
          <c:extLst xmlns:c16r2="http://schemas.microsoft.com/office/drawing/2015/06/chart">
            <c:ext xmlns:c16="http://schemas.microsoft.com/office/drawing/2014/chart" uri="{C3380CC4-5D6E-409C-BE32-E72D297353CC}">
              <c16:uniqueId val="{00000001-6E33-4138-9DED-9A5785CB322F}"/>
            </c:ext>
          </c:extLst>
        </c:ser>
        <c:dLbls>
          <c:showLegendKey val="0"/>
          <c:showVal val="0"/>
          <c:showCatName val="0"/>
          <c:showSerName val="0"/>
          <c:showPercent val="0"/>
          <c:showBubbleSize val="0"/>
        </c:dLbls>
        <c:gapWidth val="250"/>
        <c:overlap val="100"/>
        <c:axId val="227577856"/>
        <c:axId val="2275797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3.62</c:v>
                </c:pt>
                <c:pt idx="1">
                  <c:v>7.47</c:v>
                </c:pt>
                <c:pt idx="2">
                  <c:v>-0.1</c:v>
                </c:pt>
                <c:pt idx="3">
                  <c:v>-1.67</c:v>
                </c:pt>
                <c:pt idx="4">
                  <c:v>1.27</c:v>
                </c:pt>
              </c:numCache>
            </c:numRef>
          </c:val>
          <c:smooth val="0"/>
          <c:extLst xmlns:c16r2="http://schemas.microsoft.com/office/drawing/2015/06/chart">
            <c:ext xmlns:c16="http://schemas.microsoft.com/office/drawing/2014/chart" uri="{C3380CC4-5D6E-409C-BE32-E72D297353CC}">
              <c16:uniqueId val="{00000002-6E33-4138-9DED-9A5785CB322F}"/>
            </c:ext>
          </c:extLst>
        </c:ser>
        <c:dLbls>
          <c:showLegendKey val="0"/>
          <c:showVal val="0"/>
          <c:showCatName val="0"/>
          <c:showSerName val="0"/>
          <c:showPercent val="0"/>
          <c:showBubbleSize val="0"/>
        </c:dLbls>
        <c:marker val="1"/>
        <c:smooth val="0"/>
        <c:axId val="227577856"/>
        <c:axId val="227579776"/>
      </c:lineChart>
      <c:catAx>
        <c:axId val="2275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579776"/>
        <c:crosses val="autoZero"/>
        <c:auto val="1"/>
        <c:lblAlgn val="ctr"/>
        <c:lblOffset val="100"/>
        <c:tickLblSkip val="1"/>
        <c:tickMarkSkip val="1"/>
        <c:noMultiLvlLbl val="0"/>
      </c:catAx>
      <c:valAx>
        <c:axId val="2275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EA1-4125-B40A-3A818FC8CB8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EA1-4125-B40A-3A818FC8CB8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EA1-4125-B40A-3A818FC8CB8B}"/>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EA1-4125-B40A-3A818FC8CB8B}"/>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EA1-4125-B40A-3A818FC8CB8B}"/>
            </c:ext>
          </c:extLst>
        </c:ser>
        <c:ser>
          <c:idx val="5"/>
          <c:order val="5"/>
          <c:tx>
            <c:strRef>
              <c:f>[1]データシート!$A$32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0.13</c:v>
                </c:pt>
                <c:pt idx="2">
                  <c:v>#N/A</c:v>
                </c:pt>
                <c:pt idx="3">
                  <c:v>0.14000000000000001</c:v>
                </c:pt>
                <c:pt idx="4">
                  <c:v>#N/A</c:v>
                </c:pt>
                <c:pt idx="5">
                  <c:v>0.14000000000000001</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5-EEA1-4125-B40A-3A818FC8CB8B}"/>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0.88</c:v>
                </c:pt>
                <c:pt idx="2">
                  <c:v>#N/A</c:v>
                </c:pt>
                <c:pt idx="3">
                  <c:v>0.54</c:v>
                </c:pt>
                <c:pt idx="4">
                  <c:v>#N/A</c:v>
                </c:pt>
                <c:pt idx="5">
                  <c:v>0.33</c:v>
                </c:pt>
                <c:pt idx="6">
                  <c:v>#N/A</c:v>
                </c:pt>
                <c:pt idx="7">
                  <c:v>0.49</c:v>
                </c:pt>
                <c:pt idx="8">
                  <c:v>#N/A</c:v>
                </c:pt>
                <c:pt idx="9">
                  <c:v>0.4</c:v>
                </c:pt>
              </c:numCache>
            </c:numRef>
          </c:val>
          <c:extLst xmlns:c16r2="http://schemas.microsoft.com/office/drawing/2015/06/chart">
            <c:ext xmlns:c16="http://schemas.microsoft.com/office/drawing/2014/chart" uri="{C3380CC4-5D6E-409C-BE32-E72D297353CC}">
              <c16:uniqueId val="{00000006-EEA1-4125-B40A-3A818FC8CB8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0.96</c:v>
                </c:pt>
                <c:pt idx="2">
                  <c:v>#N/A</c:v>
                </c:pt>
                <c:pt idx="3">
                  <c:v>1.02</c:v>
                </c:pt>
                <c:pt idx="4">
                  <c:v>#N/A</c:v>
                </c:pt>
                <c:pt idx="5">
                  <c:v>1.52</c:v>
                </c:pt>
                <c:pt idx="6">
                  <c:v>#N/A</c:v>
                </c:pt>
                <c:pt idx="7">
                  <c:v>2.46</c:v>
                </c:pt>
                <c:pt idx="8">
                  <c:v>#N/A</c:v>
                </c:pt>
                <c:pt idx="9">
                  <c:v>0.5</c:v>
                </c:pt>
              </c:numCache>
            </c:numRef>
          </c:val>
          <c:extLst xmlns:c16r2="http://schemas.microsoft.com/office/drawing/2015/06/chart">
            <c:ext xmlns:c16="http://schemas.microsoft.com/office/drawing/2014/chart" uri="{C3380CC4-5D6E-409C-BE32-E72D297353CC}">
              <c16:uniqueId val="{00000007-EEA1-4125-B40A-3A818FC8CB8B}"/>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0.6</c:v>
                </c:pt>
                <c:pt idx="2">
                  <c:v>#N/A</c:v>
                </c:pt>
                <c:pt idx="3">
                  <c:v>1.21</c:v>
                </c:pt>
                <c:pt idx="4">
                  <c:v>#N/A</c:v>
                </c:pt>
                <c:pt idx="5">
                  <c:v>1.55</c:v>
                </c:pt>
                <c:pt idx="6">
                  <c:v>#N/A</c:v>
                </c:pt>
                <c:pt idx="7">
                  <c:v>2.1</c:v>
                </c:pt>
                <c:pt idx="8">
                  <c:v>#N/A</c:v>
                </c:pt>
                <c:pt idx="9">
                  <c:v>1.03</c:v>
                </c:pt>
              </c:numCache>
            </c:numRef>
          </c:val>
          <c:extLst xmlns:c16r2="http://schemas.microsoft.com/office/drawing/2015/06/chart">
            <c:ext xmlns:c16="http://schemas.microsoft.com/office/drawing/2014/chart" uri="{C3380CC4-5D6E-409C-BE32-E72D297353CC}">
              <c16:uniqueId val="{00000008-EEA1-4125-B40A-3A818FC8CB8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8.3000000000000007</c:v>
                </c:pt>
                <c:pt idx="2">
                  <c:v>#N/A</c:v>
                </c:pt>
                <c:pt idx="3">
                  <c:v>8.5299999999999994</c:v>
                </c:pt>
                <c:pt idx="4">
                  <c:v>#N/A</c:v>
                </c:pt>
                <c:pt idx="5">
                  <c:v>7.43</c:v>
                </c:pt>
                <c:pt idx="6">
                  <c:v>#N/A</c:v>
                </c:pt>
                <c:pt idx="7">
                  <c:v>8.7799999999999994</c:v>
                </c:pt>
                <c:pt idx="8">
                  <c:v>#N/A</c:v>
                </c:pt>
                <c:pt idx="9">
                  <c:v>9.15</c:v>
                </c:pt>
              </c:numCache>
            </c:numRef>
          </c:val>
          <c:extLst xmlns:c16r2="http://schemas.microsoft.com/office/drawing/2015/06/chart">
            <c:ext xmlns:c16="http://schemas.microsoft.com/office/drawing/2014/chart" uri="{C3380CC4-5D6E-409C-BE32-E72D297353CC}">
              <c16:uniqueId val="{00000009-EEA1-4125-B40A-3A818FC8CB8B}"/>
            </c:ext>
          </c:extLst>
        </c:ser>
        <c:dLbls>
          <c:showLegendKey val="0"/>
          <c:showVal val="0"/>
          <c:showCatName val="0"/>
          <c:showSerName val="0"/>
          <c:showPercent val="0"/>
          <c:showBubbleSize val="0"/>
        </c:dLbls>
        <c:gapWidth val="150"/>
        <c:overlap val="100"/>
        <c:axId val="227645312"/>
        <c:axId val="227646848"/>
      </c:barChart>
      <c:catAx>
        <c:axId val="2276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646848"/>
        <c:crosses val="autoZero"/>
        <c:auto val="1"/>
        <c:lblAlgn val="ctr"/>
        <c:lblOffset val="100"/>
        <c:tickLblSkip val="1"/>
        <c:tickMarkSkip val="1"/>
        <c:noMultiLvlLbl val="0"/>
      </c:catAx>
      <c:valAx>
        <c:axId val="22764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645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411</c:v>
                </c:pt>
                <c:pt idx="5">
                  <c:v>407</c:v>
                </c:pt>
                <c:pt idx="8">
                  <c:v>387</c:v>
                </c:pt>
                <c:pt idx="11">
                  <c:v>410</c:v>
                </c:pt>
                <c:pt idx="14">
                  <c:v>417</c:v>
                </c:pt>
              </c:numCache>
            </c:numRef>
          </c:val>
          <c:extLst xmlns:c16r2="http://schemas.microsoft.com/office/drawing/2015/06/chart">
            <c:ext xmlns:c16="http://schemas.microsoft.com/office/drawing/2014/chart" uri="{C3380CC4-5D6E-409C-BE32-E72D297353CC}">
              <c16:uniqueId val="{00000000-1952-4F4F-B42A-68DE299A9BC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952-4F4F-B42A-68DE299A9BC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952-4F4F-B42A-68DE299A9BC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3-1952-4F4F-B42A-68DE299A9BC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230</c:v>
                </c:pt>
                <c:pt idx="3">
                  <c:v>227</c:v>
                </c:pt>
                <c:pt idx="6">
                  <c:v>230</c:v>
                </c:pt>
                <c:pt idx="9">
                  <c:v>242</c:v>
                </c:pt>
                <c:pt idx="12">
                  <c:v>253</c:v>
                </c:pt>
              </c:numCache>
            </c:numRef>
          </c:val>
          <c:extLst xmlns:c16r2="http://schemas.microsoft.com/office/drawing/2015/06/chart">
            <c:ext xmlns:c16="http://schemas.microsoft.com/office/drawing/2014/chart" uri="{C3380CC4-5D6E-409C-BE32-E72D297353CC}">
              <c16:uniqueId val="{00000004-1952-4F4F-B42A-68DE299A9BC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52-4F4F-B42A-68DE299A9BC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952-4F4F-B42A-68DE299A9BC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416</c:v>
                </c:pt>
                <c:pt idx="3">
                  <c:v>429</c:v>
                </c:pt>
                <c:pt idx="6">
                  <c:v>414</c:v>
                </c:pt>
                <c:pt idx="9">
                  <c:v>423</c:v>
                </c:pt>
                <c:pt idx="12">
                  <c:v>477</c:v>
                </c:pt>
              </c:numCache>
            </c:numRef>
          </c:val>
          <c:extLst xmlns:c16r2="http://schemas.microsoft.com/office/drawing/2015/06/chart">
            <c:ext xmlns:c16="http://schemas.microsoft.com/office/drawing/2014/chart" uri="{C3380CC4-5D6E-409C-BE32-E72D297353CC}">
              <c16:uniqueId val="{00000007-1952-4F4F-B42A-68DE299A9BC8}"/>
            </c:ext>
          </c:extLst>
        </c:ser>
        <c:dLbls>
          <c:showLegendKey val="0"/>
          <c:showVal val="0"/>
          <c:showCatName val="0"/>
          <c:showSerName val="0"/>
          <c:showPercent val="0"/>
          <c:showBubbleSize val="0"/>
        </c:dLbls>
        <c:gapWidth val="100"/>
        <c:overlap val="100"/>
        <c:axId val="231408000"/>
        <c:axId val="2314099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235</c:v>
                </c:pt>
                <c:pt idx="2">
                  <c:v>#N/A</c:v>
                </c:pt>
                <c:pt idx="3">
                  <c:v>#N/A</c:v>
                </c:pt>
                <c:pt idx="4">
                  <c:v>250</c:v>
                </c:pt>
                <c:pt idx="5">
                  <c:v>#N/A</c:v>
                </c:pt>
                <c:pt idx="6">
                  <c:v>#N/A</c:v>
                </c:pt>
                <c:pt idx="7">
                  <c:v>258</c:v>
                </c:pt>
                <c:pt idx="8">
                  <c:v>#N/A</c:v>
                </c:pt>
                <c:pt idx="9">
                  <c:v>#N/A</c:v>
                </c:pt>
                <c:pt idx="10">
                  <c:v>256</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8-1952-4F4F-B42A-68DE299A9BC8}"/>
            </c:ext>
          </c:extLst>
        </c:ser>
        <c:dLbls>
          <c:showLegendKey val="0"/>
          <c:showVal val="0"/>
          <c:showCatName val="0"/>
          <c:showSerName val="0"/>
          <c:showPercent val="0"/>
          <c:showBubbleSize val="0"/>
        </c:dLbls>
        <c:marker val="1"/>
        <c:smooth val="0"/>
        <c:axId val="231408000"/>
        <c:axId val="231409920"/>
      </c:lineChart>
      <c:catAx>
        <c:axId val="2314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409920"/>
        <c:crosses val="autoZero"/>
        <c:auto val="1"/>
        <c:lblAlgn val="ctr"/>
        <c:lblOffset val="100"/>
        <c:tickLblSkip val="1"/>
        <c:tickMarkSkip val="1"/>
        <c:noMultiLvlLbl val="0"/>
      </c:catAx>
      <c:valAx>
        <c:axId val="23140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40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5518</c:v>
                </c:pt>
                <c:pt idx="5">
                  <c:v>5781</c:v>
                </c:pt>
                <c:pt idx="8">
                  <c:v>5667</c:v>
                </c:pt>
                <c:pt idx="11">
                  <c:v>5473</c:v>
                </c:pt>
                <c:pt idx="14">
                  <c:v>5275</c:v>
                </c:pt>
              </c:numCache>
            </c:numRef>
          </c:val>
          <c:extLst xmlns:c16r2="http://schemas.microsoft.com/office/drawing/2015/06/chart">
            <c:ext xmlns:c16="http://schemas.microsoft.com/office/drawing/2014/chart" uri="{C3380CC4-5D6E-409C-BE32-E72D297353CC}">
              <c16:uniqueId val="{00000000-46E8-491D-8CA5-6632B612E14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41</c:v>
                </c:pt>
                <c:pt idx="5">
                  <c:v>50</c:v>
                </c:pt>
                <c:pt idx="8">
                  <c:v>39</c:v>
                </c:pt>
                <c:pt idx="11">
                  <c:v>27</c:v>
                </c:pt>
                <c:pt idx="14">
                  <c:v>17</c:v>
                </c:pt>
              </c:numCache>
            </c:numRef>
          </c:val>
          <c:extLst xmlns:c16r2="http://schemas.microsoft.com/office/drawing/2015/06/chart">
            <c:ext xmlns:c16="http://schemas.microsoft.com/office/drawing/2014/chart" uri="{C3380CC4-5D6E-409C-BE32-E72D297353CC}">
              <c16:uniqueId val="{00000001-46E8-491D-8CA5-6632B612E14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2489</c:v>
                </c:pt>
                <c:pt idx="5">
                  <c:v>2241</c:v>
                </c:pt>
                <c:pt idx="8">
                  <c:v>2004</c:v>
                </c:pt>
                <c:pt idx="11">
                  <c:v>1869</c:v>
                </c:pt>
                <c:pt idx="14">
                  <c:v>1996</c:v>
                </c:pt>
              </c:numCache>
            </c:numRef>
          </c:val>
          <c:extLst xmlns:c16r2="http://schemas.microsoft.com/office/drawing/2015/06/chart">
            <c:ext xmlns:c16="http://schemas.microsoft.com/office/drawing/2014/chart" uri="{C3380CC4-5D6E-409C-BE32-E72D297353CC}">
              <c16:uniqueId val="{00000002-46E8-491D-8CA5-6632B612E14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6E8-491D-8CA5-6632B612E14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E8-491D-8CA5-6632B612E14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211</c:v>
                </c:pt>
                <c:pt idx="3">
                  <c:v>140</c:v>
                </c:pt>
                <c:pt idx="6">
                  <c:v>134</c:v>
                </c:pt>
                <c:pt idx="9">
                  <c:v>123</c:v>
                </c:pt>
                <c:pt idx="12">
                  <c:v>85</c:v>
                </c:pt>
              </c:numCache>
            </c:numRef>
          </c:val>
          <c:extLst xmlns:c16r2="http://schemas.microsoft.com/office/drawing/2015/06/chart">
            <c:ext xmlns:c16="http://schemas.microsoft.com/office/drawing/2014/chart" uri="{C3380CC4-5D6E-409C-BE32-E72D297353CC}">
              <c16:uniqueId val="{00000005-46E8-491D-8CA5-6632B612E14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739</c:v>
                </c:pt>
                <c:pt idx="3">
                  <c:v>716</c:v>
                </c:pt>
                <c:pt idx="6">
                  <c:v>665</c:v>
                </c:pt>
                <c:pt idx="9">
                  <c:v>627</c:v>
                </c:pt>
                <c:pt idx="12">
                  <c:v>594</c:v>
                </c:pt>
              </c:numCache>
            </c:numRef>
          </c:val>
          <c:extLst xmlns:c16r2="http://schemas.microsoft.com/office/drawing/2015/06/chart">
            <c:ext xmlns:c16="http://schemas.microsoft.com/office/drawing/2014/chart" uri="{C3380CC4-5D6E-409C-BE32-E72D297353CC}">
              <c16:uniqueId val="{00000006-46E8-491D-8CA5-6632B612E14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10</c:v>
                </c:pt>
                <c:pt idx="3">
                  <c:v>35</c:v>
                </c:pt>
                <c:pt idx="6">
                  <c:v>189</c:v>
                </c:pt>
                <c:pt idx="9">
                  <c:v>360</c:v>
                </c:pt>
                <c:pt idx="12">
                  <c:v>450</c:v>
                </c:pt>
              </c:numCache>
            </c:numRef>
          </c:val>
          <c:extLst xmlns:c16r2="http://schemas.microsoft.com/office/drawing/2015/06/chart">
            <c:ext xmlns:c16="http://schemas.microsoft.com/office/drawing/2014/chart" uri="{C3380CC4-5D6E-409C-BE32-E72D297353CC}">
              <c16:uniqueId val="{00000007-46E8-491D-8CA5-6632B612E14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4025</c:v>
                </c:pt>
                <c:pt idx="3">
                  <c:v>3818</c:v>
                </c:pt>
                <c:pt idx="6">
                  <c:v>3607</c:v>
                </c:pt>
                <c:pt idx="9">
                  <c:v>3440</c:v>
                </c:pt>
                <c:pt idx="12">
                  <c:v>3284</c:v>
                </c:pt>
              </c:numCache>
            </c:numRef>
          </c:val>
          <c:extLst xmlns:c16r2="http://schemas.microsoft.com/office/drawing/2015/06/chart">
            <c:ext xmlns:c16="http://schemas.microsoft.com/office/drawing/2014/chart" uri="{C3380CC4-5D6E-409C-BE32-E72D297353CC}">
              <c16:uniqueId val="{00000008-46E8-491D-8CA5-6632B612E14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277</c:v>
                </c:pt>
                <c:pt idx="3">
                  <c:v>227</c:v>
                </c:pt>
                <c:pt idx="6">
                  <c:v>177</c:v>
                </c:pt>
                <c:pt idx="9">
                  <c:v>127</c:v>
                </c:pt>
                <c:pt idx="12">
                  <c:v>474</c:v>
                </c:pt>
              </c:numCache>
            </c:numRef>
          </c:val>
          <c:extLst xmlns:c16r2="http://schemas.microsoft.com/office/drawing/2015/06/chart">
            <c:ext xmlns:c16="http://schemas.microsoft.com/office/drawing/2014/chart" uri="{C3380CC4-5D6E-409C-BE32-E72D297353CC}">
              <c16:uniqueId val="{00000009-46E8-491D-8CA5-6632B612E14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5077</c:v>
                </c:pt>
                <c:pt idx="3">
                  <c:v>6046</c:v>
                </c:pt>
                <c:pt idx="6">
                  <c:v>5977</c:v>
                </c:pt>
                <c:pt idx="9">
                  <c:v>5905</c:v>
                </c:pt>
                <c:pt idx="12">
                  <c:v>5638</c:v>
                </c:pt>
              </c:numCache>
            </c:numRef>
          </c:val>
          <c:extLst xmlns:c16r2="http://schemas.microsoft.com/office/drawing/2015/06/chart">
            <c:ext xmlns:c16="http://schemas.microsoft.com/office/drawing/2014/chart" uri="{C3380CC4-5D6E-409C-BE32-E72D297353CC}">
              <c16:uniqueId val="{0000000A-46E8-491D-8CA5-6632B612E14A}"/>
            </c:ext>
          </c:extLst>
        </c:ser>
        <c:dLbls>
          <c:showLegendKey val="0"/>
          <c:showVal val="0"/>
          <c:showCatName val="0"/>
          <c:showSerName val="0"/>
          <c:showPercent val="0"/>
          <c:showBubbleSize val="0"/>
        </c:dLbls>
        <c:gapWidth val="100"/>
        <c:overlap val="100"/>
        <c:axId val="227676544"/>
        <c:axId val="2276784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2290</c:v>
                </c:pt>
                <c:pt idx="2">
                  <c:v>#N/A</c:v>
                </c:pt>
                <c:pt idx="3">
                  <c:v>#N/A</c:v>
                </c:pt>
                <c:pt idx="4">
                  <c:v>2909</c:v>
                </c:pt>
                <c:pt idx="5">
                  <c:v>#N/A</c:v>
                </c:pt>
                <c:pt idx="6">
                  <c:v>#N/A</c:v>
                </c:pt>
                <c:pt idx="7">
                  <c:v>3040</c:v>
                </c:pt>
                <c:pt idx="8">
                  <c:v>#N/A</c:v>
                </c:pt>
                <c:pt idx="9">
                  <c:v>#N/A</c:v>
                </c:pt>
                <c:pt idx="10">
                  <c:v>3214</c:v>
                </c:pt>
                <c:pt idx="11">
                  <c:v>#N/A</c:v>
                </c:pt>
                <c:pt idx="12">
                  <c:v>#N/A</c:v>
                </c:pt>
                <c:pt idx="13">
                  <c:v>3238</c:v>
                </c:pt>
                <c:pt idx="14">
                  <c:v>#N/A</c:v>
                </c:pt>
              </c:numCache>
            </c:numRef>
          </c:val>
          <c:smooth val="0"/>
          <c:extLst xmlns:c16r2="http://schemas.microsoft.com/office/drawing/2015/06/chart">
            <c:ext xmlns:c16="http://schemas.microsoft.com/office/drawing/2014/chart" uri="{C3380CC4-5D6E-409C-BE32-E72D297353CC}">
              <c16:uniqueId val="{0000000B-46E8-491D-8CA5-6632B612E14A}"/>
            </c:ext>
          </c:extLst>
        </c:ser>
        <c:dLbls>
          <c:showLegendKey val="0"/>
          <c:showVal val="0"/>
          <c:showCatName val="0"/>
          <c:showSerName val="0"/>
          <c:showPercent val="0"/>
          <c:showBubbleSize val="0"/>
        </c:dLbls>
        <c:marker val="1"/>
        <c:smooth val="0"/>
        <c:axId val="227676544"/>
        <c:axId val="227678464"/>
      </c:lineChart>
      <c:catAx>
        <c:axId val="22767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678464"/>
        <c:crosses val="autoZero"/>
        <c:auto val="1"/>
        <c:lblAlgn val="ctr"/>
        <c:lblOffset val="100"/>
        <c:tickLblSkip val="1"/>
        <c:tickMarkSkip val="1"/>
        <c:noMultiLvlLbl val="0"/>
      </c:catAx>
      <c:valAx>
        <c:axId val="22767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67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947</c:v>
                </c:pt>
                <c:pt idx="1">
                  <c:v>857</c:v>
                </c:pt>
                <c:pt idx="2">
                  <c:v>885</c:v>
                </c:pt>
              </c:numCache>
            </c:numRef>
          </c:val>
          <c:extLst xmlns:c16r2="http://schemas.microsoft.com/office/drawing/2015/06/chart">
            <c:ext xmlns:c16="http://schemas.microsoft.com/office/drawing/2014/chart" uri="{C3380CC4-5D6E-409C-BE32-E72D297353CC}">
              <c16:uniqueId val="{00000000-BE0D-4135-8D33-1209C496A6E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172</c:v>
                </c:pt>
                <c:pt idx="1">
                  <c:v>252</c:v>
                </c:pt>
                <c:pt idx="2">
                  <c:v>253</c:v>
                </c:pt>
              </c:numCache>
            </c:numRef>
          </c:val>
          <c:extLst xmlns:c16r2="http://schemas.microsoft.com/office/drawing/2015/06/chart">
            <c:ext xmlns:c16="http://schemas.microsoft.com/office/drawing/2014/chart" uri="{C3380CC4-5D6E-409C-BE32-E72D297353CC}">
              <c16:uniqueId val="{00000001-BE0D-4135-8D33-1209C496A6E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717</c:v>
                </c:pt>
                <c:pt idx="1">
                  <c:v>606</c:v>
                </c:pt>
                <c:pt idx="2">
                  <c:v>585</c:v>
                </c:pt>
              </c:numCache>
            </c:numRef>
          </c:val>
          <c:extLst xmlns:c16r2="http://schemas.microsoft.com/office/drawing/2015/06/chart">
            <c:ext xmlns:c16="http://schemas.microsoft.com/office/drawing/2014/chart" uri="{C3380CC4-5D6E-409C-BE32-E72D297353CC}">
              <c16:uniqueId val="{00000002-BE0D-4135-8D33-1209C496A6E2}"/>
            </c:ext>
          </c:extLst>
        </c:ser>
        <c:dLbls>
          <c:showLegendKey val="0"/>
          <c:showVal val="0"/>
          <c:showCatName val="0"/>
          <c:showSerName val="0"/>
          <c:showPercent val="0"/>
          <c:showBubbleSize val="0"/>
        </c:dLbls>
        <c:gapWidth val="120"/>
        <c:overlap val="100"/>
        <c:axId val="231942016"/>
        <c:axId val="231943552"/>
      </c:barChart>
      <c:catAx>
        <c:axId val="2319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1943552"/>
        <c:crosses val="autoZero"/>
        <c:auto val="1"/>
        <c:lblAlgn val="ctr"/>
        <c:lblOffset val="100"/>
        <c:tickLblSkip val="1"/>
        <c:tickMarkSkip val="1"/>
        <c:noMultiLvlLbl val="0"/>
      </c:catAx>
      <c:valAx>
        <c:axId val="23194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19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{175ED110-E5DF-4424-8284-D657294E4DB4}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88B-4C44-8B4F-412A78ADD64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{3B19E699-96CA-4CB4-BDB0-9815D2509DD1}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8B-4C44-8B4F-412A78ADD64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{C0952779-C89D-4169-8152-2E77243A22D7}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8B-4C44-8B4F-412A78ADD64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{45EE7316-5B93-491E-AC34-4644DD699217}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8B-4C44-8B4F-412A78ADD64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{D56CD61D-DFCA-465D-AC83-CA921207444F}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8B-4C44-8B4F-412A78ADD64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{44E26D38-0B6C-4801-89AB-A929FAB5B284}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88B-4C44-8B4F-412A78ADD64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{E9657008-B3A7-4C5E-8CE9-47BF81619B07}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88B-4C44-8B4F-412A78ADD64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{942980D8-D494-49E3-B928-ADFE02C80FB1}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88B-4C44-8B4F-412A78ADD64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{C87B866E-78FD-4753-9235-24851205773D}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88B-4C44-8B4F-412A78ADD6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88B-4C44-8B4F-412A78ADD6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{75766E29-7A6F-4A53-803D-BBA235E6BFF8}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88B-4C44-8B4F-412A78ADD64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{8E425871-4EEC-4004-B303-C6894DBDBA4E}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8B-4C44-8B4F-412A78ADD64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{716C737D-2B5A-4642-8819-2AB280EA7C80}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8B-4C44-8B4F-412A78ADD64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{4532C42C-D162-4C8D-A7B7-0593C3002DD0}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8B-4C44-8B4F-412A78ADD64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{CA2D17FC-66EB-43CD-B331-E2737ED13D30}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8B-4C44-8B4F-412A78ADD64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{8E9C5E01-AA5E-4BAE-B359-88596C559547}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88B-4C44-8B4F-412A78ADD64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{BCC9548B-2F09-446F-8908-F88B32BB5DB3}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88B-4C44-8B4F-412A78ADD64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{5C967E35-5095-4EC7-9DF9-A7AF2D0A7E02}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88B-4C44-8B4F-412A78ADD64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{DA1842B7-80ED-4685-A9AC-C07CD2780654}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88B-4C44-8B4F-412A78ADD6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E88B-4C44-8B4F-412A78ADD640}"/>
            </c:ext>
          </c:extLst>
        </c:ser>
        <c:dLbls>
          <c:showLegendKey val="0"/>
          <c:showVal val="1"/>
          <c:showCatName val="0"/>
          <c:showSerName val="0"/>
          <c:showPercent val="0"/>
          <c:showBubbleSize val="0"/>
        </c:dLbls>
        <c:axId val="212186624"/>
        <c:axId val="212188544"/>
      </c:scatterChart>
      <c:valAx>
        <c:axId val="212186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188544"/>
        <c:crosses val="autoZero"/>
        <c:crossBetween val="midCat"/>
      </c:valAx>
      <c:valAx>
        <c:axId val="212188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186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{E247CAFC-C103-4C00-B6C7-924005A6B9F8}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B7-402D-9512-B7BB723BAE3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{7C3D6B28-5B21-4C8C-B2C1-D2E94FC83B1E}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B7-402D-9512-B7BB723BAE3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{3FF7735A-C269-46E9-878F-6BAFBB415840}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B7-402D-9512-B7BB723BAE3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{3D6E55CC-DB67-4862-8328-B209EE1371F7}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B7-402D-9512-B7BB723BAE3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{23F44534-D1F1-4A8B-9BA1-3407582FE011}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B7-402D-9512-B7BB723BAE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{F4CD485B-5C0F-43C6-A088-816FA1D5945D}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B7-402D-9512-B7BB723BAE3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{B415E04F-3798-4D09-865A-2D6BFC7D6FCD}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B7-402D-9512-B7BB723BAE3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{149AF685-BCF0-4CD3-937D-EF4923A2279D}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B7-402D-9512-B7BB723BAE3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{74C83D49-F66F-4FC6-AA1F-3B8AEC66C6CF}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B7-402D-9512-B7BB723BAE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c:v>
                </c:pt>
                <c:pt idx="16">
                  <c:v>9.4</c:v>
                </c:pt>
                <c:pt idx="24">
                  <c:v>9.6</c:v>
                </c:pt>
                <c:pt idx="32">
                  <c:v>10.5</c:v>
                </c:pt>
              </c:numCache>
            </c:numRef>
          </c:xVal>
          <c:yVal>
            <c:numRef>
              <c:f>公会計指標分析・財政指標組合せ分析表!$BP$73:$DC$73</c:f>
              <c:numCache>
                <c:formatCode>#,##0.0;"▲ "#,##0.0</c:formatCode>
                <c:ptCount val="40"/>
                <c:pt idx="0">
                  <c:v>89.3</c:v>
                </c:pt>
                <c:pt idx="8">
                  <c:v>108.4</c:v>
                </c:pt>
                <c:pt idx="16">
                  <c:v>115.1</c:v>
                </c:pt>
                <c:pt idx="24">
                  <c:v>123.6</c:v>
                </c:pt>
                <c:pt idx="32">
                  <c:v>125.5</c:v>
                </c:pt>
              </c:numCache>
            </c:numRef>
          </c:yVal>
          <c:smooth val="0"/>
          <c:extLst xmlns:c16r2="http://schemas.microsoft.com/office/drawing/2015/06/chart">
            <c:ext xmlns:c16="http://schemas.microsoft.com/office/drawing/2014/chart" uri="{C3380CC4-5D6E-409C-BE32-E72D297353CC}">
              <c16:uniqueId val="{00000009-58B7-402D-9512-B7BB723BAE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{1A8334C6-FCC9-4B6B-BD18-28D4555D5865}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B7-402D-9512-B7BB723BAE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{5E2A4BDB-C528-4620-925F-972373311D88}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B7-402D-9512-B7BB723BAE3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{DEB21596-B78C-4A00-B7FF-58B684EE8ABF}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B7-402D-9512-B7BB723BAE3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{87E2ADA4-AD76-459E-9027-329AA64BBE9F}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B7-402D-9512-B7BB723BAE3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{917CE41C-5502-4782-886E-F5DFA4DCCEEE}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B7-402D-9512-B7BB723BAE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{5220927A-8248-4127-9178-E02D2099F77C}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B7-402D-9512-B7BB723BAE3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{CA2F9B33-55D3-4144-B3D2-8722DAF08F06}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B7-402D-9512-B7BB723BAE3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{AB662DDA-1814-40D7-B279-14FA1210BAE6}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B7-402D-9512-B7BB723BAE3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{4ECC2498-7CFA-43F8-A8DC-179ADF9FB5D4}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B7-402D-9512-B7BB723BAE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58B7-402D-9512-B7BB723BAE3F}"/>
            </c:ext>
          </c:extLst>
        </c:ser>
        <c:dLbls>
          <c:showLegendKey val="0"/>
          <c:showVal val="1"/>
          <c:showCatName val="0"/>
          <c:showSerName val="0"/>
          <c:showPercent val="0"/>
          <c:showBubbleSize val="0"/>
        </c:dLbls>
        <c:axId val="212747392"/>
        <c:axId val="212749312"/>
      </c:scatterChart>
      <c:valAx>
        <c:axId val="212747392"/>
        <c:scaling>
          <c:orientation val="minMax"/>
          <c:max val="10.7"/>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749312"/>
        <c:crosses val="autoZero"/>
        <c:crossBetween val="midCat"/>
      </c:valAx>
      <c:valAx>
        <c:axId val="212749312"/>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74739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8958B599-6816-487E-AFF4-3C48C892153D}"/>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6FD79AA8-16D0-4630-ABF5-6637DB276BB1}"/>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2B729BAF-AE30-4FE1-B8F5-62942EF855D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4AEC7D3B-A503-4491-8501-6727A82A219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52BC1B87-C508-4B96-A235-15DEC7D2614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5EC1D6DD-3B97-4316-B734-06091268112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81DDB335-65AC-45CC-B816-5AE88FE9BD9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8FA66327-4BB0-42FE-8E92-FE5DDEBDEF4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8EB50ABF-9CE1-4418-A498-D70D95438D2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330A5996-3671-4F35-BE2B-5D7B7F01FD5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472EB35B-873C-4148-B764-5561F83A39A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7B6E441C-A2A5-4086-8776-009F8662486A}"/>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15F6B09D-E0E4-42F1-8E04-880B46CB82C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DB10A212-F200-495C-8ECD-9CD6D3638BD4}"/>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34E769D2-F6F1-4750-B434-F04283BDB6D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5C760BDE-BEAB-402F-8450-6FA22C5A4A3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1FF29333-3700-4E46-8C44-2046564DE5B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58A01B81-DE3B-4231-81C7-40BC9D3F000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5603611C-BD59-4054-A3AE-3FEE02AAB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75D233F5-E637-41B4-9FE3-9F4A743D38F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BF182EB3-8112-42B1-ADD9-E0C59D9F6AC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年度まで繰り上げ償還を実施してきたことにより公債費は減少傾向が続いていた。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の中山中学校建設事業に伴い、多額の建設地方債を発行していること及び</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において多額の地方債を見込む事業が予定されており、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年度をピークとして公債費の増加が見込まれる。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8E157E71-D617-4B45-99E9-5E8434835658}"/>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39342B63-7B45-4395-A097-35ADA6E484A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FA1C1540-6BC1-4D17-BE2F-A3E87FEA51B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72625D69-271B-4183-8056-33DAB9465D2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満期一括償還地方債の借入に係る積立てはない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A3C2AC1C-9509-4BFD-8A75-B97EC8A7CC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835788DD-5D42-44EE-B9F0-C058AB4DB00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A0AA2C1-0F73-4247-A279-7ADEA09E8BA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2B8FA4D-B5C2-41BA-9D69-8DDF3E4195E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DBD10E71-81A6-4EFC-80BC-14ED0E5D5C4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C428F906-55F2-4A67-AF87-FADB0C48CAC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68F28D60-F743-438D-82D6-E685D07102C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BEC0BDA8-BFF1-4C0A-8B87-410D23FC336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DD15789-BB4B-4382-857C-B5B2AD0DE52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3BEAF34C-8871-4897-8662-DB90B35B24C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57305792-F9CD-44D8-B4B0-4F9DA648C69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82155BB-ABA6-4AC1-9F15-42465A3C3A6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B82DB8EC-34EE-4E05-BA82-9786D1FAA01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944E28C3-626F-40E3-A7E4-F0EEAF8BC29F}"/>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6A2881D0-87F3-4B8F-8007-B583BA72B40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3FE37C52-CF3B-4FEF-8CF1-A6A7C1DD771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E4C2410E-45A6-4C42-94D6-83E61D731111}"/>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41E24786-C28C-4569-92BA-B91657E0036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6CA0FDC9-4D40-4963-870A-5055301113E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1DEB94B2-0FCA-4735-81E2-C0CC03599D06}"/>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875E345F-AC12-470A-8DD1-132B848303B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EA37D0FA-13A3-468E-84A9-BA52679A111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大規模事業の抑制、繰上償還、基金の積み増しなどにより改善傾向が続いていたが、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年度から始まった中山中学校建設事業により地方債残高が一気に増加し、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事業開始前に比べ</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百万円弱増加していることが原因で将来負担比率は上昇している。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中学校建設事業は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年度で終了したものの、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に実施した繰越事業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中山中学校整備基金を充当したため、充当可能基金が減少し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、将来負担比率が悪化した要因となっている。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組合等負担等見込額について、山形広域環境事務組合の清掃工場建設事業が完了したことに伴い、負担額が急激に増しており、今後も数年は増加していくものと予想され、将来負担比率はより悪化するものと見込ま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C0FAE13E-3279-4584-A707-CABCC1726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83423DB-049F-4BF8-B436-B6C44DF53031}"/>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9B8C6EB9-1440-49E8-91E2-D6E3D474A65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215ABB10-C3FA-41BD-B5BE-5A368A2FF09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5F6309E2-3588-4DA5-A63F-C0DFE6F2BDB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2C82EEC3-BB6D-4221-BE55-6BADA339DA2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7A336869-1DB0-48C5-95A2-4DA551E91F37}"/>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山形県中山町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BCBF6476-2504-427B-8E03-98366EEE16AF}"/>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645CE564-6CD9-46AC-9930-C424C73FDE86}"/>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22D56043-3481-45B4-BDDD-E6182F16F7A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F1246D7-3C9C-4258-8E5A-28032D99BF99}"/>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百万円増加したことと、高齢者等の保健向上および福祉増進を図るため地域福祉基金に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積立てたことなどから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総額で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これまでどおり、各目的基金の適切な運用と、減債基金、財政調整基金のバランスを考えた運用をしていく。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7F2075B1-0C44-4DDF-8C8E-16FD83C6D52C}"/>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F5AF54B5-55BB-4D42-87F9-B76764BE40C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E691FABA-CCF7-41CC-8FC2-A0EC1C38542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消防施設等整備基金：消防施設及び消防資機材の整備に係る経費に充てる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小・中学校施設等整備基金：小・中学校施設等の整備にかかる経費に充てる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ひまわり温泉整備基金：ひまわり温泉を継続的に使用し、施設及び環境整備並びに施設の維持管理に係る経費に充てる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地域福祉基金：町内において民間団体が行う高齢者等の保健の向上及び福祉の増進を図るための活動を支援することにより</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高齢者が安らかな生活を営むことができる地域社会の形成に資することを目的とする</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ふるさと応援基金：ふるさと納税寄附金を寄附者の意思に基づき、適正に管理、運用することを目的とする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小・中学校施設等整備基金については、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小・中学校の大規模改修などに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充当しており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ほど減少している。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地域福祉基金については、高齢者施設の大規模改修に対する補助等への充当を目的に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老朽化している庁舎の建設に対応するための基金の設置を検討していく。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567B90DA-D8EE-40E1-9F03-3B757E2DEAB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BF2575D7-7702-4900-A38C-EABA66ACC4B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722CA4E3-0D73-411D-9398-63BE4CDFCEC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前年度決算剰余金の積立て等に伴う増加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災害への備え等のため、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％以上の残高を確保するよう努める。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B9395E05-B026-4AEA-897C-1D4E0B841F16}"/>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DC09F34D-E205-4A58-AAF2-819CDA24EA1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962C373D-2F1E-4792-BFBA-27307E0E9E2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年度以降の公債費の増額に対応するため、決算剰余金から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年度に地方債償還のピークを迎えるため、それに備えて毎年度計画的に積立を行う予定であり、</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年度以降は減少予定</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2DCE2-61D4-4126-906B-2CDEF1660B5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
11,221
31.15
4,955,430
4,676,668
273,755
2,991,629
5,638,304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xmlns="" id="{00000000-0008-0000-0000-00003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xmlns="" id="{00000000-0008-0000-0000-00003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xmlns="" id="{00000000-0008-0000-0000-00003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xmlns="" id="{00000000-0008-0000-0000-00003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類似団体内順位が下位となっているが、要因としては平成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年度の中山中学校建設事業において多額の基金取崩し（約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千万円）を行ったこと等により、充当可能基金残高の減少による分子要因の増が挙げられる。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年度と比較すると平成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年度は財政調整基金への積み立てを行ったこと等により良化傾向にある。今後も将来負担額を減らしつつ、充当可能な基金残高の確保に努める。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xmlns="" id="{00000000-0008-0000-0000-00004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xmlns="" id="{00000000-0008-0000-0000-00004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a16="http://schemas.microsoft.com/office/drawing/2014/main" xmlns="" id="{00000000-0008-0000-0000-00004E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xmlns="" id="{00000000-0008-0000-0000-00004F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80" name="債務償還比率最大値テキスト">
          <a:extLst>
            <a:ext uri="{FF2B5EF4-FFF2-40B4-BE49-F238E27FC236}">
              <a16:creationId xmlns:a16="http://schemas.microsoft.com/office/drawing/2014/main" xmlns="" id="{00000000-0008-0000-0000-00005000000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81" name="直線コネクタ 80">
          <a:extLst>
            <a:ext uri="{FF2B5EF4-FFF2-40B4-BE49-F238E27FC236}">
              <a16:creationId xmlns:a16="http://schemas.microsoft.com/office/drawing/2014/main" xmlns="" id="{00000000-0008-0000-0000-00005100000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82" name="債務償還比率平均値テキスト">
          <a:extLst>
            <a:ext uri="{FF2B5EF4-FFF2-40B4-BE49-F238E27FC236}">
              <a16:creationId xmlns:a16="http://schemas.microsoft.com/office/drawing/2014/main" xmlns="" id="{00000000-0008-0000-0000-000052000000}"/>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84" name="フローチャート: 判断 83">
          <a:extLst>
            <a:ext uri="{FF2B5EF4-FFF2-40B4-BE49-F238E27FC236}">
              <a16:creationId xmlns:a16="http://schemas.microsoft.com/office/drawing/2014/main" xmlns="" id="{00000000-0008-0000-0000-00005400000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74260</xdr:rowOff>
    </xdr:from>
    <xdr:to>
      <xdr:col>76</xdr:col>
      <xdr:colOff>73025</xdr:colOff>
      <xdr:row>28</xdr:row>
      <xdr:rowOff>4410</xdr:rowOff>
    </xdr:to>
    <xdr:sp macro="" textlink="">
      <xdr:nvSpPr>
        <xdr:cNvPr id="90" name="楕円 89">
          <a:extLst>
            <a:ext uri="{FF2B5EF4-FFF2-40B4-BE49-F238E27FC236}">
              <a16:creationId xmlns:a16="http://schemas.microsoft.com/office/drawing/2014/main" xmlns="" id="{00000000-0008-0000-0000-00005A000000}"/>
            </a:ext>
          </a:extLst>
        </xdr:cNvPr>
        <xdr:cNvSpPr/>
      </xdr:nvSpPr>
      <xdr:spPr>
        <a:xfrm>
          <a:off x="14744700" y="54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27287</xdr:rowOff>
    </xdr:from>
    <xdr:ext cx="560923" cy="259045"/>
    <xdr:sp macro="" textlink="">
      <xdr:nvSpPr>
        <xdr:cNvPr id="91" name="債務償還比率該当値テキスト">
          <a:extLst>
            <a:ext uri="{FF2B5EF4-FFF2-40B4-BE49-F238E27FC236}">
              <a16:creationId xmlns:a16="http://schemas.microsoft.com/office/drawing/2014/main" xmlns="" id="{00000000-0008-0000-0000-00005B000000}"/>
            </a:ext>
          </a:extLst>
        </xdr:cNvPr>
        <xdr:cNvSpPr txBox="1"/>
      </xdr:nvSpPr>
      <xdr:spPr>
        <a:xfrm>
          <a:off x="14846300" y="5427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78387</xdr:rowOff>
    </xdr:from>
    <xdr:to>
      <xdr:col>72</xdr:col>
      <xdr:colOff>123825</xdr:colOff>
      <xdr:row>27</xdr:row>
      <xdr:rowOff>8537</xdr:rowOff>
    </xdr:to>
    <xdr:sp macro="" textlink="">
      <xdr:nvSpPr>
        <xdr:cNvPr id="92" name="楕円 91">
          <a:extLst>
            <a:ext uri="{FF2B5EF4-FFF2-40B4-BE49-F238E27FC236}">
              <a16:creationId xmlns:a16="http://schemas.microsoft.com/office/drawing/2014/main" xmlns="" id="{00000000-0008-0000-0000-00005C000000}"/>
            </a:ext>
          </a:extLst>
        </xdr:cNvPr>
        <xdr:cNvSpPr/>
      </xdr:nvSpPr>
      <xdr:spPr>
        <a:xfrm>
          <a:off x="14033500" y="53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129187</xdr:rowOff>
    </xdr:from>
    <xdr:to>
      <xdr:col>76</xdr:col>
      <xdr:colOff>22225</xdr:colOff>
      <xdr:row>27</xdr:row>
      <xdr:rowOff>125060</xdr:rowOff>
    </xdr:to>
    <xdr:cxnSp macro="">
      <xdr:nvCxnSpPr>
        <xdr:cNvPr id="93" name="直線コネクタ 92">
          <a:extLst>
            <a:ext uri="{FF2B5EF4-FFF2-40B4-BE49-F238E27FC236}">
              <a16:creationId xmlns:a16="http://schemas.microsoft.com/office/drawing/2014/main" xmlns="" id="{00000000-0008-0000-0000-00005D000000}"/>
            </a:ext>
          </a:extLst>
        </xdr:cNvPr>
        <xdr:cNvCxnSpPr/>
      </xdr:nvCxnSpPr>
      <xdr:spPr>
        <a:xfrm>
          <a:off x="14084300" y="5358412"/>
          <a:ext cx="7112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94" name="n_1aveValue債務償還比率">
          <a:extLst>
            <a:ext uri="{FF2B5EF4-FFF2-40B4-BE49-F238E27FC236}">
              <a16:creationId xmlns:a16="http://schemas.microsoft.com/office/drawing/2014/main" xmlns="" id="{00000000-0008-0000-0000-00005E000000}"/>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25064</xdr:rowOff>
    </xdr:from>
    <xdr:ext cx="560923" cy="259045"/>
    <xdr:sp macro="" textlink="">
      <xdr:nvSpPr>
        <xdr:cNvPr id="95" name="n_1mainValue債務償還比率">
          <a:extLst>
            <a:ext uri="{FF2B5EF4-FFF2-40B4-BE49-F238E27FC236}">
              <a16:creationId xmlns:a16="http://schemas.microsoft.com/office/drawing/2014/main" xmlns="" id="{00000000-0008-0000-0000-00005F000000}"/>
            </a:ext>
          </a:extLst>
        </xdr:cNvPr>
        <xdr:cNvSpPr txBox="1"/>
      </xdr:nvSpPr>
      <xdr:spPr>
        <a:xfrm>
          <a:off x="13791138" y="50828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xmlns="" id="{00000000-0008-0000-0000-00006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xmlns="" id="{00000000-0008-0000-0000-00006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
11,221
31.15
4,955,430
4,676,668
273,755
2,991,629
5,638,304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00000000-0008-0000-01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0000000-0008-0000-01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00000000-0008-0000-01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
11,221
31.15
4,955,430
4,676,668
273,755
2,991,629
5,638,304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00000000-0008-0000-02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0000000-0008-0000-02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00000000-0008-0000-02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xmlns="" id="{00000000-0008-0000-02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E8F71C4F-D02A-4716-B44E-4C90A4B9AB6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B60F6BAC-16A5-43E7-8005-C8E1430CD22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60F0AA22-0B52-4E23-ABF0-AC6E704EB1E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79D2A7A8-73E0-41CF-8D70-FCCB5A1AFB2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560D99BC-F603-4838-A82D-97267568340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4CC61DD0-A2ED-4D0A-A3AA-143948EE4DA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A4BEC899-D89A-4D45-9739-919DD9B5F9F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D5B4E11F-1DAE-4C97-AC8F-87AEAAD04DE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2682DB40-45FF-485E-9495-1B0949C54E7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3ADCFB21-0A7D-4630-A142-D0E47572298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
11,221
31.15
4,955,430
4,676,668
273,755
2,991,629
5,638,304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52C9F958-D7B5-4203-838A-1467F75E7D8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36B335D6-1641-453D-998C-D7019D02203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953C598E-C7FC-45FF-93D1-534DBBB881A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24CE13CC-4913-4A19-8A9B-E9CAE032A95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DEE8C040-363A-4E9D-879E-22624F34623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93CFF6E9-26B4-4B3F-AAE4-7E6D8CBABBA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B739BE99-31A8-4329-822B-834FB9D0820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F689601C-3686-4768-AC12-BE40386E6E3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E8FF002C-CC69-48B9-9EA5-DDD249C1F52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8BC2F4A1-6FA6-4887-8BD9-5D733CF12AA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BF1ECBE8-0ACA-4577-9F47-DD505B82D08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22D4664-C066-4D26-9C67-526A8B2CBB7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3A69CA73-210E-4EF4-BE94-63707A16E4B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B0C03868-BA08-41D7-8124-D4E55563D0A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DFD5490D-7D37-422C-946C-45DC0449FA4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6D7AEFDC-1B4E-41C3-96E9-D139779F4F6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1E1B30AA-E4DB-41F7-84FC-F42BE557657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48FA7786-FC77-44A9-A0FB-4B20703B6A9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5B1521E4-ADF6-41BC-A0DF-7FEB5FAC1251}"/>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18ACA0A4-4ACE-4D2C-8335-B25A9A45A98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5B9601AF-D9C3-470B-B4FE-1DD88E4FBA3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27C3DBCF-0623-4E6A-9988-9A47E182CC0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5BAD474-AF23-49A3-8B59-9CC28D4282D8}"/>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19FDCC1E-5575-4CC4-AA32-3A46712472FA}"/>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3B09511F-2DDF-46FF-93C9-E1FFC33F5FF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8BE6F510-DC13-41C5-ADEE-05C49DEC0D1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436AD81F-A94B-4053-B7EF-353BC6063EA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A20DCA1A-E7A0-4BCD-96B0-D07A15AEE51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4B83F8CC-7FAC-426B-91E3-DBE2AF0D2DB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4D44DAB2-A71A-4869-9DAC-6DABDA81D3B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D6F391-DAF3-4D5A-80C7-95FB6E7E4D1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865D62A-BEEA-429F-89BB-82C38506F4A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7A67DFE6-1123-4784-A5DB-F0A3999E2DC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B38F2078-75DB-488C-B696-629D34FAA69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12F495C8-3CE2-4F9A-AF90-8E2F035C320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16EDA3D5-9816-4D39-87A2-F1797A05E58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77EB5743-C854-42EB-838F-E12B574BCD0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近年はほぼ横ばいの状況であり、県平均を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ポイント上回っているものの、全国平均は大きく下回っている。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町税の徴収率向上、滞納処分対策などに取り組んでいるが、財政基盤が強いとは言えないため、今後も行財政改革実施計画に基づき、財政の健全化、基盤強化に努める。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9E189B1-1FCC-448E-ABC9-02228C874D7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73B3A62D-B1B0-48DF-A0CC-5F5FC384896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D475C0E4-2496-4EAC-B8C3-7E6004D0FFE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341B1A87-95CE-4548-BC1B-8229611CEE4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58CE0E60-9FA3-4E08-B18C-D44BBECEEEA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1D880426-6BB7-405B-BE1B-FE37CF22ECD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DA515C36-3B5F-4B08-8600-14AFB617E3C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E1A75B19-52E9-4246-BEA6-7C74F3ED1FE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F2392867-6092-4763-92D2-DB42C0FCD7F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9E5881D2-A6F4-48B9-AA9B-3201E882154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76E68316-92A0-41A1-BA7D-41476330130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3D5CA1B3-2E50-47DF-B0AD-477061D96BD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28B9717C-C1F1-4169-8226-3480B3E92DE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520CB76F-7A05-4997-A552-E55E5764E9C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xmlns="" id="{23BD6CAE-39E4-4DB6-B034-C12443279FEB}"/>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xmlns="" id="{0177CD17-567A-4C64-92AA-0AF93389A2DA}"/>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xmlns="" id="{259B5C1A-8523-4C91-B3F1-816F00C3F505}"/>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xmlns="" id="{54CBDFA9-59F1-4A17-8460-EAFD5FCD97F4}"/>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xmlns="" id="{D67FBFAC-1D26-4C34-AA80-B20F62999368}"/>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119380</xdr:rowOff>
    </xdr:to>
    <xdr:cxnSp macro="">
      <xdr:nvCxnSpPr>
        <xdr:cNvPr id="68" name="直線コネクタ 67">
          <a:extLst>
            <a:ext uri="{FF2B5EF4-FFF2-40B4-BE49-F238E27FC236}">
              <a16:creationId xmlns:a16="http://schemas.microsoft.com/office/drawing/2014/main" xmlns="" id="{050DC7AA-B0D8-4BE2-A316-AB0161C7F20E}"/>
            </a:ext>
          </a:extLst>
        </xdr:cNvPr>
        <xdr:cNvCxnSpPr/>
      </xdr:nvCxnSpPr>
      <xdr:spPr>
        <a:xfrm flipV="1">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xmlns="" id="{A6BD3C25-6AF0-4187-96AD-C65A98B1CFD9}"/>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xmlns="" id="{6356DA4F-1896-4230-9380-5CBEA0DDF2D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127423</xdr:rowOff>
    </xdr:to>
    <xdr:cxnSp macro="">
      <xdr:nvCxnSpPr>
        <xdr:cNvPr id="71" name="直線コネクタ 70">
          <a:extLst>
            <a:ext uri="{FF2B5EF4-FFF2-40B4-BE49-F238E27FC236}">
              <a16:creationId xmlns:a16="http://schemas.microsoft.com/office/drawing/2014/main" xmlns="" id="{8CFEE9DA-34B5-45C0-982E-88BBFAEAF10B}"/>
            </a:ext>
          </a:extLst>
        </xdr:cNvPr>
        <xdr:cNvCxnSpPr/>
      </xdr:nvCxnSpPr>
      <xdr:spPr>
        <a:xfrm flipV="1">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xmlns="" id="{AE2E73F0-7CBC-4DA4-8284-26CFB7C702D9}"/>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xmlns="" id="{C89F4E8B-8697-4517-8F70-BA3E1929F30F}"/>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127423</xdr:rowOff>
    </xdr:to>
    <xdr:cxnSp macro="">
      <xdr:nvCxnSpPr>
        <xdr:cNvPr id="74" name="直線コネクタ 73">
          <a:extLst>
            <a:ext uri="{FF2B5EF4-FFF2-40B4-BE49-F238E27FC236}">
              <a16:creationId xmlns:a16="http://schemas.microsoft.com/office/drawing/2014/main" xmlns="" id="{74598FD6-4A72-49C8-BF44-C7950E9B68D4}"/>
            </a:ext>
          </a:extLst>
        </xdr:cNvPr>
        <xdr:cNvCxnSpPr/>
      </xdr:nvCxnSpPr>
      <xdr:spPr>
        <a:xfrm>
          <a:off x="2336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xmlns="" id="{4DAE3B82-20B8-456C-BBCD-59A9C930354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xmlns="" id="{4840E219-3943-4AE0-B075-44EF471CB754}"/>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127423</xdr:rowOff>
    </xdr:from>
    <xdr:to>
      <xdr:col>11</xdr:col>
      <xdr:colOff>31750</xdr:colOff>
      <xdr:row>43</xdr:row>
      <xdr:rowOff>127423</xdr:rowOff>
    </xdr:to>
    <xdr:cxnSp macro="">
      <xdr:nvCxnSpPr>
        <xdr:cNvPr id="77" name="直線コネクタ 76">
          <a:extLst>
            <a:ext uri="{FF2B5EF4-FFF2-40B4-BE49-F238E27FC236}">
              <a16:creationId xmlns:a16="http://schemas.microsoft.com/office/drawing/2014/main" xmlns="" id="{5547DAB1-31FE-4862-978E-D503B95F216D}"/>
            </a:ext>
          </a:extLst>
        </xdr:cNvPr>
        <xdr:cNvCxnSpPr/>
      </xdr:nvCxnSpPr>
      <xdr:spPr>
        <a:xfrm>
          <a:off x="1447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xmlns="" id="{CAEA2B4D-78C4-43B5-AE9A-A5EFE3097336}"/>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xmlns="" id="{C6435F96-E60E-4E72-8B9C-63DEBF771DA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xmlns="" id="{0C127A20-E5A5-42BF-AED1-6FC6A75F02FB}"/>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xmlns="" id="{CC0C7025-8DFF-47EF-A312-08EC5F2E7D9C}"/>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F14C7D6A-CD2A-4CC5-B383-1A5D77F8ED1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DCE7D37-867C-47C1-8393-E29D1BA27EC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81B808A8-4215-4F42-997C-88855DFF515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59CD137C-8AAD-4F62-8182-53D176DAD49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BF5F2F93-A829-48FF-8D39-7D348B230BE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xmlns="" id="{D69A0436-D808-41E2-96FB-CEED361FB524}"/>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xmlns="" id="{8352A533-E96E-46DC-B357-40D05A1DA933}"/>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a:extLst>
            <a:ext uri="{FF2B5EF4-FFF2-40B4-BE49-F238E27FC236}">
              <a16:creationId xmlns:a16="http://schemas.microsoft.com/office/drawing/2014/main" xmlns="" id="{9A71289F-A8ED-4E04-9F72-D0E250F3EB55}"/>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90" name="テキスト ボックス 89">
          <a:extLst>
            <a:ext uri="{FF2B5EF4-FFF2-40B4-BE49-F238E27FC236}">
              <a16:creationId xmlns:a16="http://schemas.microsoft.com/office/drawing/2014/main" xmlns="" id="{E09284EA-14D2-4600-A3E3-18C6DEF52771}"/>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a:extLst>
            <a:ext uri="{FF2B5EF4-FFF2-40B4-BE49-F238E27FC236}">
              <a16:creationId xmlns:a16="http://schemas.microsoft.com/office/drawing/2014/main" xmlns="" id="{A8E6CEE4-02B8-4769-9D95-653445A27549}"/>
            </a:ext>
          </a:extLst>
        </xdr:cNvPr>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a:extLst>
            <a:ext uri="{FF2B5EF4-FFF2-40B4-BE49-F238E27FC236}">
              <a16:creationId xmlns:a16="http://schemas.microsoft.com/office/drawing/2014/main" xmlns="" id="{57F50EA0-44D7-430F-917D-9B867B64BC6B}"/>
            </a:ext>
          </a:extLst>
        </xdr:cNvPr>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76623</xdr:rowOff>
    </xdr:from>
    <xdr:to>
      <xdr:col>11</xdr:col>
      <xdr:colOff>82550</xdr:colOff>
      <xdr:row>44</xdr:row>
      <xdr:rowOff>6773</xdr:rowOff>
    </xdr:to>
    <xdr:sp macro="" textlink="">
      <xdr:nvSpPr>
        <xdr:cNvPr id="93" name="楕円 92">
          <a:extLst>
            <a:ext uri="{FF2B5EF4-FFF2-40B4-BE49-F238E27FC236}">
              <a16:creationId xmlns:a16="http://schemas.microsoft.com/office/drawing/2014/main" xmlns="" id="{4FC3170D-F41F-4BF0-AFF5-B2A69FF8B408}"/>
            </a:ext>
          </a:extLst>
        </xdr:cNvPr>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94" name="テキスト ボックス 93">
          <a:extLst>
            <a:ext uri="{FF2B5EF4-FFF2-40B4-BE49-F238E27FC236}">
              <a16:creationId xmlns:a16="http://schemas.microsoft.com/office/drawing/2014/main" xmlns="" id="{9973671D-498D-4B40-A980-7C10EA1C05B8}"/>
            </a:ext>
          </a:extLst>
        </xdr:cNvPr>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a:extLst>
            <a:ext uri="{FF2B5EF4-FFF2-40B4-BE49-F238E27FC236}">
              <a16:creationId xmlns:a16="http://schemas.microsoft.com/office/drawing/2014/main" xmlns="" id="{52FAD965-A98C-43D0-8C6E-F470932C0CCE}"/>
            </a:ext>
          </a:extLst>
        </xdr:cNvPr>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96" name="テキスト ボックス 95">
          <a:extLst>
            <a:ext uri="{FF2B5EF4-FFF2-40B4-BE49-F238E27FC236}">
              <a16:creationId xmlns:a16="http://schemas.microsoft.com/office/drawing/2014/main" xmlns="" id="{E86548A4-1B83-42C3-9DCF-184CF113A842}"/>
            </a:ext>
          </a:extLst>
        </xdr:cNvPr>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4AC1B0E-6CA4-4DF0-8422-5EE7C8B9C17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1B14FCC4-A19D-4A54-92E2-8DF8E0E715F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B1B2E58-1A14-4188-8452-BA5BE947522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C6ACC1F7-EED6-4313-95ED-312418298FD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E36F07EA-ADFE-4A2C-85C8-4B6213D987A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5459A5B8-4090-4C60-815F-E13ADE6F7B1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D9C3A816-D714-4A17-B0A8-612F9ED3A1B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155DB206-FB95-4722-9AF3-7B5413F0EAB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C3A5ECBC-BFF1-4F49-9EBD-53DA2F71D8F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1A567F26-7936-4A8D-B6B6-5DA110369C5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BBA6097-5C71-481F-9FFD-2155EC59C66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BC5A7387-BF54-4186-B637-BF6C2F6568E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D902E30-8E0D-43D9-8D6B-86F417020B8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歳入では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交付税が大幅な減となった一方で、歳出では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中山中学校建設に係る起債の元金償還が始まったことから公債費が大幅増となった。前年度からは良化しているものの類似団体内順位では下位に位置し、数字としても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年連続で超えているため、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も引き続き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経常的な経費の削減に取り組み、加えて町税の徴収率向上など</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の歳入確保</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E8F28F41-7025-4928-A865-2F53FB9841B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296B0CBE-44F4-4219-8C75-6A77B5A0164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1E50F35D-C110-4E6B-8940-DF36CC9399B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5C42BFD8-B4B4-4604-AF37-24D7E141B461}"/>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2C9D37C6-825A-4B54-941C-BD8F46126C0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DE39230B-9BB0-4547-BAC6-76E9FE0A7C2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6AFE71B2-4CC7-4BAD-BE10-CB3BDDDB20F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561BA0BD-12FF-4392-97CA-CB635617291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1CBFB1BB-2A74-4037-B431-602CDD84CC9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DDCE0BFC-2498-4AAA-BD55-D440A288D43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AE642D9D-5F4C-41FF-AEC5-7C883630DD7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A6E49ADC-492C-42A2-AB9D-6C945D0D6AD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86DFBA42-CE17-4ABD-9593-391C280E4A9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CC4B4E39-8906-410A-A408-3EA90776C27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xmlns="" id="{21982B59-5C4A-469A-BD15-645871DF0563}"/>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xmlns="" id="{EEA4FBD4-A41C-4EE2-9E0F-1C870AC5400A}"/>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xmlns="" id="{A298A6E4-F528-4C4E-898C-EBB86BE9888D}"/>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xmlns="" id="{4052C37E-14AE-439C-8223-D40C465E2249}"/>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xmlns="" id="{C1771CDB-6BF1-4852-9ABC-E996B21BECF2}"/>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152654</xdr:rowOff>
    </xdr:from>
    <xdr:to>
      <xdr:col>23</xdr:col>
      <xdr:colOff>133350</xdr:colOff>
      <xdr:row>66</xdr:row>
      <xdr:rowOff>508</xdr:rowOff>
    </xdr:to>
    <xdr:cxnSp macro="">
      <xdr:nvCxnSpPr>
        <xdr:cNvPr id="129" name="直線コネクタ 128">
          <a:extLst>
            <a:ext uri="{FF2B5EF4-FFF2-40B4-BE49-F238E27FC236}">
              <a16:creationId xmlns:a16="http://schemas.microsoft.com/office/drawing/2014/main" xmlns="" id="{5890F8C7-2B24-4E23-9718-29DD0728F293}"/>
            </a:ext>
          </a:extLst>
        </xdr:cNvPr>
        <xdr:cNvCxnSpPr/>
      </xdr:nvCxnSpPr>
      <xdr:spPr>
        <a:xfrm flipV="1">
          <a:off x="4114800" y="112969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xmlns="" id="{246BE30B-EB63-4AA5-84FB-3DD6A250CCEE}"/>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xmlns="" id="{8D005D38-232E-4160-A914-9C4D4BFF4149}"/>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66</xdr:row>
      <xdr:rowOff>10160</xdr:rowOff>
    </xdr:to>
    <xdr:cxnSp macro="">
      <xdr:nvCxnSpPr>
        <xdr:cNvPr id="132" name="直線コネクタ 131">
          <a:extLst>
            <a:ext uri="{FF2B5EF4-FFF2-40B4-BE49-F238E27FC236}">
              <a16:creationId xmlns:a16="http://schemas.microsoft.com/office/drawing/2014/main" xmlns="" id="{D38069E2-D199-4F75-AF71-955F2CB9175D}"/>
            </a:ext>
          </a:extLst>
        </xdr:cNvPr>
        <xdr:cNvCxnSpPr/>
      </xdr:nvCxnSpPr>
      <xdr:spPr>
        <a:xfrm flipV="1">
          <a:off x="3225800" y="1131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xmlns="" id="{E5C488AC-A1A5-4C50-99ED-2F9AE68156CD}"/>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xmlns="" id="{2026C73F-3772-4FE3-82AE-2B6FD272F559}"/>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66</xdr:row>
      <xdr:rowOff>10160</xdr:rowOff>
    </xdr:to>
    <xdr:cxnSp macro="">
      <xdr:nvCxnSpPr>
        <xdr:cNvPr id="135" name="直線コネクタ 134">
          <a:extLst>
            <a:ext uri="{FF2B5EF4-FFF2-40B4-BE49-F238E27FC236}">
              <a16:creationId xmlns:a16="http://schemas.microsoft.com/office/drawing/2014/main" xmlns="" id="{FF41AA9E-BF0F-4D6E-8FB6-59601EC7CE71}"/>
            </a:ext>
          </a:extLst>
        </xdr:cNvPr>
        <xdr:cNvCxnSpPr/>
      </xdr:nvCxnSpPr>
      <xdr:spPr>
        <a:xfrm>
          <a:off x="2336800" y="10896346"/>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xmlns="" id="{4E3D6758-F2EB-42F4-BBEB-28A6F2F8804F}"/>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xmlns="" id="{C410CC8C-BA8B-4F7D-A2AF-F9D4050B55BC}"/>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97282</xdr:rowOff>
    </xdr:to>
    <xdr:cxnSp macro="">
      <xdr:nvCxnSpPr>
        <xdr:cNvPr id="138" name="直線コネクタ 137">
          <a:extLst>
            <a:ext uri="{FF2B5EF4-FFF2-40B4-BE49-F238E27FC236}">
              <a16:creationId xmlns:a16="http://schemas.microsoft.com/office/drawing/2014/main" xmlns="" id="{D2B77668-72FD-4B0A-A33A-1F82437604F0}"/>
            </a:ext>
          </a:extLst>
        </xdr:cNvPr>
        <xdr:cNvCxnSpPr/>
      </xdr:nvCxnSpPr>
      <xdr:spPr>
        <a:xfrm flipV="1">
          <a:off x="1447800" y="1089634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xmlns="" id="{8FE0A0D1-EBAB-494F-9CE5-4A30BA2286EE}"/>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xmlns="" id="{5DF02EF8-55B0-4768-8B6B-D1920764BC12}"/>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a:extLst>
            <a:ext uri="{FF2B5EF4-FFF2-40B4-BE49-F238E27FC236}">
              <a16:creationId xmlns:a16="http://schemas.microsoft.com/office/drawing/2014/main" xmlns="" id="{D1B5DB54-65C5-4D03-88A8-6E3F356C58C4}"/>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486103B5-7325-4199-A2E9-5A87BDAA6FCD}"/>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576B02A9-A25F-4E7F-B983-055665A23D6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18755930-1EC9-4E92-9E60-3E7478C5FAA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D36AC7F8-CF57-41AE-86B0-0EA2819E1EF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AC9983AF-DE9A-452E-8AEE-0FCC38CB006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46E36FA8-0FA4-451A-929C-924751D451B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8" name="楕円 147">
          <a:extLst>
            <a:ext uri="{FF2B5EF4-FFF2-40B4-BE49-F238E27FC236}">
              <a16:creationId xmlns:a16="http://schemas.microsoft.com/office/drawing/2014/main" xmlns="" id="{3AB21D64-10DE-42E5-BAD6-1839B00AB5A6}"/>
            </a:ext>
          </a:extLst>
        </xdr:cNvPr>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169181</xdr:rowOff>
    </xdr:from>
    <xdr:ext cx="762000" cy="259045"/>
    <xdr:sp macro="" textlink="">
      <xdr:nvSpPr>
        <xdr:cNvPr id="149" name="財政構造の弾力性該当値テキスト">
          <a:extLst>
            <a:ext uri="{FF2B5EF4-FFF2-40B4-BE49-F238E27FC236}">
              <a16:creationId xmlns:a16="http://schemas.microsoft.com/office/drawing/2014/main" xmlns="" id="{6613F87E-F2AD-418C-B561-0AC860E06EF8}"/>
            </a:ext>
          </a:extLst>
        </xdr:cNvPr>
        <xdr:cNvSpPr txBox="1"/>
      </xdr:nvSpPr>
      <xdr:spPr>
        <a:xfrm>
          <a:off x="5041900" y="111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0" name="楕円 149">
          <a:extLst>
            <a:ext uri="{FF2B5EF4-FFF2-40B4-BE49-F238E27FC236}">
              <a16:creationId xmlns:a16="http://schemas.microsoft.com/office/drawing/2014/main" xmlns="" id="{993F02A3-CBB3-47EF-8133-7A4D304A50E9}"/>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1" name="テキスト ボックス 150">
          <a:extLst>
            <a:ext uri="{FF2B5EF4-FFF2-40B4-BE49-F238E27FC236}">
              <a16:creationId xmlns:a16="http://schemas.microsoft.com/office/drawing/2014/main" xmlns="" id="{A0C852CD-1D7F-4C83-A3CD-F9A98C8DF791}"/>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2" name="楕円 151">
          <a:extLst>
            <a:ext uri="{FF2B5EF4-FFF2-40B4-BE49-F238E27FC236}">
              <a16:creationId xmlns:a16="http://schemas.microsoft.com/office/drawing/2014/main" xmlns="" id="{49E761E5-BF36-4E42-83CA-68CFF0528C2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3" name="テキスト ボックス 152">
          <a:extLst>
            <a:ext uri="{FF2B5EF4-FFF2-40B4-BE49-F238E27FC236}">
              <a16:creationId xmlns:a16="http://schemas.microsoft.com/office/drawing/2014/main" xmlns="" id="{35BCFD1D-4E46-4E40-A279-C2B2B5A6C794}"/>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4" name="楕円 153">
          <a:extLst>
            <a:ext uri="{FF2B5EF4-FFF2-40B4-BE49-F238E27FC236}">
              <a16:creationId xmlns:a16="http://schemas.microsoft.com/office/drawing/2014/main" xmlns="" id="{B2B99633-970C-4092-9ADB-A6C2EFE15CEE}"/>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5" name="テキスト ボックス 154">
          <a:extLst>
            <a:ext uri="{FF2B5EF4-FFF2-40B4-BE49-F238E27FC236}">
              <a16:creationId xmlns:a16="http://schemas.microsoft.com/office/drawing/2014/main" xmlns="" id="{1200F295-A050-451C-8628-F914AB65608B}"/>
            </a:ext>
          </a:extLst>
        </xdr:cNvPr>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6" name="楕円 155">
          <a:extLst>
            <a:ext uri="{FF2B5EF4-FFF2-40B4-BE49-F238E27FC236}">
              <a16:creationId xmlns:a16="http://schemas.microsoft.com/office/drawing/2014/main" xmlns="" id="{C11D343D-F519-4C27-B72C-EBC0EE8577AC}"/>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7" name="テキスト ボックス 156">
          <a:extLst>
            <a:ext uri="{FF2B5EF4-FFF2-40B4-BE49-F238E27FC236}">
              <a16:creationId xmlns:a16="http://schemas.microsoft.com/office/drawing/2014/main" xmlns="" id="{B5AA0892-15AD-4975-A470-5684FED7FB94}"/>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BA867581-8216-46E8-8037-99A36C7E699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89316EEF-4AF5-4650-90EE-372ED4E0BA4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B03D88A7-E21C-4246-9719-3C8DC09A3BB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B827EE1-188C-4A9D-8DE6-60D6DEF5C33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1B3905D-6A77-477A-8C0D-327513EA7DC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16C58F64-7C04-4D92-A31E-74BE5C0BB09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9891E723-EF81-40A9-8651-C1F2445C6AB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1A8E6CB3-C86A-4E0B-B36D-DFDC62DD228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E85EE46D-4E4A-4956-9DB8-368D323D3A0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92183F2C-AE21-485A-AC45-52FA8DA7AAC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45F7AF34-23FE-42EF-B239-4DBF18891D4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E530FD23-25B8-4A75-A2D5-88D8B03BFEF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FAC17C83-4E22-4B8F-A678-259191ABF95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消防業務を委託していること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ごみ処理業務を一部事務組合で行っていること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などから類似団体内順位は上位に位置している。近年、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にあったが、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昨年度比は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り、引き続き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行財政改革実施計画に基づく定員管理の適正化、事務事業の見直し、指定管理者制度を活用した管理委託料の節減等に努めていく。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5A594D40-D605-4DFC-9679-CD297E9C65B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6CEF6B98-AA14-47BD-8951-6188D43BF27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46589DDF-AA23-49B3-8A75-203E553D037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xmlns="" id="{08B25E7B-B77A-4800-A4A5-F681AFC3F1A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xmlns="" id="{E931013C-32E7-4AE5-A18A-FE24199BFB8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xmlns="" id="{F04DB470-4832-41A0-BB99-1A2CFA97D2E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xmlns="" id="{E8107E11-B455-46B5-991B-639AB003AAC7}"/>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xmlns="" id="{3C880876-5C76-4E96-ADB3-D3E6E0469A3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xmlns="" id="{B1E66316-620D-442B-8C04-9773B66AE58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xmlns="" id="{44EF1F8A-F125-4B4E-AFCD-24A43560F42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xmlns="" id="{FB536944-1FA3-4694-877B-CDFE7B6E224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xmlns="" id="{BC9B2FFC-B768-4FB5-9DF1-EED951D3097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xmlns="" id="{A28C11BC-3703-45FA-8B9C-0795434E11F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662CCDA3-1E37-41B1-9AA7-45DF7DAA8D7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xmlns="" id="{937DBB80-746D-4AC6-B48D-EC6A37EFC1D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CE90262-BB3C-4810-88EB-2FC0D324377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xmlns="" id="{82738006-B527-4185-8F3B-92D06D65C753}"/>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xmlns="" id="{0F1A2B09-A8A7-460D-BD20-4E482D1D7915}"/>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xmlns="" id="{E2A7A884-C889-4346-9D80-61249D2766CA}"/>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xmlns="" id="{9D4860EA-DF96-46D8-AD3E-55A5250E700B}"/>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xmlns="" id="{148542D4-1A0F-43C7-BE2A-1569F25510C3}"/>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52383</xdr:rowOff>
    </xdr:from>
    <xdr:to>
      <xdr:col>23</xdr:col>
      <xdr:colOff>133350</xdr:colOff>
      <xdr:row>81</xdr:row>
      <xdr:rowOff>82964</xdr:rowOff>
    </xdr:to>
    <xdr:cxnSp macro="">
      <xdr:nvCxnSpPr>
        <xdr:cNvPr id="192" name="直線コネクタ 191">
          <a:extLst>
            <a:ext uri="{FF2B5EF4-FFF2-40B4-BE49-F238E27FC236}">
              <a16:creationId xmlns:a16="http://schemas.microsoft.com/office/drawing/2014/main" xmlns="" id="{425B1E31-73C9-42B0-BFEA-D091D0E01E78}"/>
            </a:ext>
          </a:extLst>
        </xdr:cNvPr>
        <xdr:cNvCxnSpPr/>
      </xdr:nvCxnSpPr>
      <xdr:spPr>
        <a:xfrm flipV="1">
          <a:off x="4114800" y="13939833"/>
          <a:ext cx="8382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xmlns="" id="{194E949B-5B36-412F-AAE4-9267CEED8CB9}"/>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xmlns="" id="{293D5E11-0723-4154-BCB5-2F4C109C0B56}"/>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39625</xdr:rowOff>
    </xdr:from>
    <xdr:to>
      <xdr:col>19</xdr:col>
      <xdr:colOff>133350</xdr:colOff>
      <xdr:row>81</xdr:row>
      <xdr:rowOff>82964</xdr:rowOff>
    </xdr:to>
    <xdr:cxnSp macro="">
      <xdr:nvCxnSpPr>
        <xdr:cNvPr id="195" name="直線コネクタ 194">
          <a:extLst>
            <a:ext uri="{FF2B5EF4-FFF2-40B4-BE49-F238E27FC236}">
              <a16:creationId xmlns:a16="http://schemas.microsoft.com/office/drawing/2014/main" xmlns="" id="{1EE295A8-B6D9-4448-BBE2-69E35E8B87E5}"/>
            </a:ext>
          </a:extLst>
        </xdr:cNvPr>
        <xdr:cNvCxnSpPr/>
      </xdr:nvCxnSpPr>
      <xdr:spPr>
        <a:xfrm>
          <a:off x="3225800" y="13927075"/>
          <a:ext cx="8890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xmlns="" id="{D008D748-A29F-41D7-8361-FFBF5D508824}"/>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xmlns="" id="{4DCD74D3-E729-4697-8D05-8C10D910A3B8}"/>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10111</xdr:rowOff>
    </xdr:from>
    <xdr:to>
      <xdr:col>15</xdr:col>
      <xdr:colOff>82550</xdr:colOff>
      <xdr:row>81</xdr:row>
      <xdr:rowOff>39625</xdr:rowOff>
    </xdr:to>
    <xdr:cxnSp macro="">
      <xdr:nvCxnSpPr>
        <xdr:cNvPr id="198" name="直線コネクタ 197">
          <a:extLst>
            <a:ext uri="{FF2B5EF4-FFF2-40B4-BE49-F238E27FC236}">
              <a16:creationId xmlns:a16="http://schemas.microsoft.com/office/drawing/2014/main" xmlns="" id="{50851A38-6F10-46A1-910F-0A2CC2622846}"/>
            </a:ext>
          </a:extLst>
        </xdr:cNvPr>
        <xdr:cNvCxnSpPr/>
      </xdr:nvCxnSpPr>
      <xdr:spPr>
        <a:xfrm>
          <a:off x="2336800" y="13897561"/>
          <a:ext cx="8890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xmlns="" id="{3DA6894D-16EF-4D64-B45B-E99C616D06B7}"/>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xmlns="" id="{A1DEED17-94B3-4675-BC52-1075553A9FBD}"/>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3487</xdr:rowOff>
    </xdr:from>
    <xdr:to>
      <xdr:col>11</xdr:col>
      <xdr:colOff>31750</xdr:colOff>
      <xdr:row>81</xdr:row>
      <xdr:rowOff>10111</xdr:rowOff>
    </xdr:to>
    <xdr:cxnSp macro="">
      <xdr:nvCxnSpPr>
        <xdr:cNvPr id="201" name="直線コネクタ 200">
          <a:extLst>
            <a:ext uri="{FF2B5EF4-FFF2-40B4-BE49-F238E27FC236}">
              <a16:creationId xmlns:a16="http://schemas.microsoft.com/office/drawing/2014/main" xmlns="" id="{B2DEAF74-CD1F-4467-B29C-E25F07BC0C87}"/>
            </a:ext>
          </a:extLst>
        </xdr:cNvPr>
        <xdr:cNvCxnSpPr/>
      </xdr:nvCxnSpPr>
      <xdr:spPr>
        <a:xfrm>
          <a:off x="1447800" y="13890937"/>
          <a:ext cx="889000" cy="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xmlns="" id="{E969B32B-E4EB-4A54-AE07-BA1415907A9B}"/>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xmlns="" id="{6A05A1F0-F9DD-45D5-8A91-C8EB8CBCFF22}"/>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a:extLst>
            <a:ext uri="{FF2B5EF4-FFF2-40B4-BE49-F238E27FC236}">
              <a16:creationId xmlns:a16="http://schemas.microsoft.com/office/drawing/2014/main" xmlns="" id="{CFA2787E-BCC5-4FD3-8049-56594765467F}"/>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5" name="テキスト ボックス 204">
          <a:extLst>
            <a:ext uri="{FF2B5EF4-FFF2-40B4-BE49-F238E27FC236}">
              <a16:creationId xmlns:a16="http://schemas.microsoft.com/office/drawing/2014/main" xmlns="" id="{9CB947E9-EB82-403A-89BC-768098337794}"/>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B2CE6C6D-A98A-49F0-9117-82A29DC836A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22B8F20D-8390-4268-B041-67E65D8EA62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42B11641-2ACB-4B96-95E9-8D1D7D766E9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5CBFC0D8-E32B-46D9-930C-41D10CC9332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B7DBBED1-DBBF-40FB-BE85-422BF485F33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1583</xdr:rowOff>
    </xdr:from>
    <xdr:to>
      <xdr:col>23</xdr:col>
      <xdr:colOff>184150</xdr:colOff>
      <xdr:row>81</xdr:row>
      <xdr:rowOff>103183</xdr:rowOff>
    </xdr:to>
    <xdr:sp macro="" textlink="">
      <xdr:nvSpPr>
        <xdr:cNvPr id="211" name="楕円 210">
          <a:extLst>
            <a:ext uri="{FF2B5EF4-FFF2-40B4-BE49-F238E27FC236}">
              <a16:creationId xmlns:a16="http://schemas.microsoft.com/office/drawing/2014/main" xmlns="" id="{2DE93BF5-427D-4A21-8C0A-4B9A375F6611}"/>
            </a:ext>
          </a:extLst>
        </xdr:cNvPr>
        <xdr:cNvSpPr/>
      </xdr:nvSpPr>
      <xdr:spPr>
        <a:xfrm>
          <a:off x="4902200" y="138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18110</xdr:rowOff>
    </xdr:from>
    <xdr:ext cx="762000" cy="259045"/>
    <xdr:sp macro="" textlink="">
      <xdr:nvSpPr>
        <xdr:cNvPr id="212" name="人件費・物件費等の状況該当値テキスト">
          <a:extLst>
            <a:ext uri="{FF2B5EF4-FFF2-40B4-BE49-F238E27FC236}">
              <a16:creationId xmlns:a16="http://schemas.microsoft.com/office/drawing/2014/main" xmlns="" id="{99E6C118-A2E7-4CF6-A035-A6A5B5C49172}"/>
            </a:ext>
          </a:extLst>
        </xdr:cNvPr>
        <xdr:cNvSpPr txBox="1"/>
      </xdr:nvSpPr>
      <xdr:spPr>
        <a:xfrm>
          <a:off x="5041900" y="1373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32164</xdr:rowOff>
    </xdr:from>
    <xdr:to>
      <xdr:col>19</xdr:col>
      <xdr:colOff>184150</xdr:colOff>
      <xdr:row>81</xdr:row>
      <xdr:rowOff>133764</xdr:rowOff>
    </xdr:to>
    <xdr:sp macro="" textlink="">
      <xdr:nvSpPr>
        <xdr:cNvPr id="213" name="楕円 212">
          <a:extLst>
            <a:ext uri="{FF2B5EF4-FFF2-40B4-BE49-F238E27FC236}">
              <a16:creationId xmlns:a16="http://schemas.microsoft.com/office/drawing/2014/main" xmlns="" id="{426A0FC5-12B2-4D86-A8B1-8ACBA558F4E3}"/>
            </a:ext>
          </a:extLst>
        </xdr:cNvPr>
        <xdr:cNvSpPr/>
      </xdr:nvSpPr>
      <xdr:spPr>
        <a:xfrm>
          <a:off x="4064000" y="139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143941</xdr:rowOff>
    </xdr:from>
    <xdr:ext cx="736600" cy="259045"/>
    <xdr:sp macro="" textlink="">
      <xdr:nvSpPr>
        <xdr:cNvPr id="214" name="テキスト ボックス 213">
          <a:extLst>
            <a:ext uri="{FF2B5EF4-FFF2-40B4-BE49-F238E27FC236}">
              <a16:creationId xmlns:a16="http://schemas.microsoft.com/office/drawing/2014/main" xmlns="" id="{DDA2C30D-DA9A-4519-AE49-35E7D340D821}"/>
            </a:ext>
          </a:extLst>
        </xdr:cNvPr>
        <xdr:cNvSpPr txBox="1"/>
      </xdr:nvSpPr>
      <xdr:spPr>
        <a:xfrm>
          <a:off x="3733800" y="1368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160275</xdr:rowOff>
    </xdr:from>
    <xdr:to>
      <xdr:col>15</xdr:col>
      <xdr:colOff>133350</xdr:colOff>
      <xdr:row>81</xdr:row>
      <xdr:rowOff>90425</xdr:rowOff>
    </xdr:to>
    <xdr:sp macro="" textlink="">
      <xdr:nvSpPr>
        <xdr:cNvPr id="215" name="楕円 214">
          <a:extLst>
            <a:ext uri="{FF2B5EF4-FFF2-40B4-BE49-F238E27FC236}">
              <a16:creationId xmlns:a16="http://schemas.microsoft.com/office/drawing/2014/main" xmlns="" id="{E29095D3-7B9D-4580-87D5-F61F56C5C2B7}"/>
            </a:ext>
          </a:extLst>
        </xdr:cNvPr>
        <xdr:cNvSpPr/>
      </xdr:nvSpPr>
      <xdr:spPr>
        <a:xfrm>
          <a:off x="3175000" y="138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100602</xdr:rowOff>
    </xdr:from>
    <xdr:ext cx="762000" cy="259045"/>
    <xdr:sp macro="" textlink="">
      <xdr:nvSpPr>
        <xdr:cNvPr id="216" name="テキスト ボックス 215">
          <a:extLst>
            <a:ext uri="{FF2B5EF4-FFF2-40B4-BE49-F238E27FC236}">
              <a16:creationId xmlns:a16="http://schemas.microsoft.com/office/drawing/2014/main" xmlns="" id="{92B787BB-05C0-4F4E-9BE8-5B30E843A3D8}"/>
            </a:ext>
          </a:extLst>
        </xdr:cNvPr>
        <xdr:cNvSpPr txBox="1"/>
      </xdr:nvSpPr>
      <xdr:spPr>
        <a:xfrm>
          <a:off x="2844800" y="136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130761</xdr:rowOff>
    </xdr:from>
    <xdr:to>
      <xdr:col>11</xdr:col>
      <xdr:colOff>82550</xdr:colOff>
      <xdr:row>81</xdr:row>
      <xdr:rowOff>60911</xdr:rowOff>
    </xdr:to>
    <xdr:sp macro="" textlink="">
      <xdr:nvSpPr>
        <xdr:cNvPr id="217" name="楕円 216">
          <a:extLst>
            <a:ext uri="{FF2B5EF4-FFF2-40B4-BE49-F238E27FC236}">
              <a16:creationId xmlns:a16="http://schemas.microsoft.com/office/drawing/2014/main" xmlns="" id="{30533CFC-D04D-4545-ADE0-5E0242341BCA}"/>
            </a:ext>
          </a:extLst>
        </xdr:cNvPr>
        <xdr:cNvSpPr/>
      </xdr:nvSpPr>
      <xdr:spPr>
        <a:xfrm>
          <a:off x="2286000" y="138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71088</xdr:rowOff>
    </xdr:from>
    <xdr:ext cx="762000" cy="259045"/>
    <xdr:sp macro="" textlink="">
      <xdr:nvSpPr>
        <xdr:cNvPr id="218" name="テキスト ボックス 217">
          <a:extLst>
            <a:ext uri="{FF2B5EF4-FFF2-40B4-BE49-F238E27FC236}">
              <a16:creationId xmlns:a16="http://schemas.microsoft.com/office/drawing/2014/main" xmlns="" id="{76A32F31-D1B5-4A98-ADC7-5FD0B9128FAE}"/>
            </a:ext>
          </a:extLst>
        </xdr:cNvPr>
        <xdr:cNvSpPr txBox="1"/>
      </xdr:nvSpPr>
      <xdr:spPr>
        <a:xfrm>
          <a:off x="1955800" y="136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124137</xdr:rowOff>
    </xdr:from>
    <xdr:to>
      <xdr:col>7</xdr:col>
      <xdr:colOff>31750</xdr:colOff>
      <xdr:row>81</xdr:row>
      <xdr:rowOff>54287</xdr:rowOff>
    </xdr:to>
    <xdr:sp macro="" textlink="">
      <xdr:nvSpPr>
        <xdr:cNvPr id="219" name="楕円 218">
          <a:extLst>
            <a:ext uri="{FF2B5EF4-FFF2-40B4-BE49-F238E27FC236}">
              <a16:creationId xmlns:a16="http://schemas.microsoft.com/office/drawing/2014/main" xmlns="" id="{7AFEFE4A-4DC2-4D05-8C8F-D70E03FBFF3C}"/>
            </a:ext>
          </a:extLst>
        </xdr:cNvPr>
        <xdr:cNvSpPr/>
      </xdr:nvSpPr>
      <xdr:spPr>
        <a:xfrm>
          <a:off x="1397000" y="138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64464</xdr:rowOff>
    </xdr:from>
    <xdr:ext cx="762000" cy="259045"/>
    <xdr:sp macro="" textlink="">
      <xdr:nvSpPr>
        <xdr:cNvPr id="220" name="テキスト ボックス 219">
          <a:extLst>
            <a:ext uri="{FF2B5EF4-FFF2-40B4-BE49-F238E27FC236}">
              <a16:creationId xmlns:a16="http://schemas.microsoft.com/office/drawing/2014/main" xmlns="" id="{29CCA5B1-B6AE-4AA0-8D1D-2D0D81902638}"/>
            </a:ext>
          </a:extLst>
        </xdr:cNvPr>
        <xdr:cNvSpPr txBox="1"/>
      </xdr:nvSpPr>
      <xdr:spPr>
        <a:xfrm>
          <a:off x="1066800" y="1360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87F4BBB2-236C-4C56-BD36-0CE99297A73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DB6EF071-42F0-4C5D-91DB-FE7383606BD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D9184A49-CD2C-4D7A-A694-5736C4338AE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5F0CC24E-7578-474D-85E7-EBD53B31D0E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70A67E00-0964-4BCF-870C-7D7163BE178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97AA701-0E0A-4926-870D-B0A76EC4967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6A713026-DA38-4771-9A4E-D7CA3373A07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55FAF6C8-832D-4E5E-BBF6-9AF494B85F2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A6E7C861-97C7-4864-93EE-6E3504FF7A4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74505DB9-CAA6-4D9F-AB8D-E7FA6D9CD09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6A77F3D-3BDA-408A-BFFF-E97FC0754CE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2CED2F45-53C0-4EDF-81EF-EA1033F78E1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BACF3CAD-A66E-467C-ACBD-8236DB0305A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よりも数字は改善したものの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、全国町村平均と比較すると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ポイント大きく、類似団体内の順位は下位に位置している。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当町は職員数が少なく、退職に伴う経験年数階層における職員の分布が数値に大きく影響するが、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行財政改革実施計画に基づき給与水準の適正化に努める。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B9097BF4-6A0F-4561-9580-5F3A4D4EB5F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F4985556-82F9-4E62-9898-0495DB2FF56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xmlns="" id="{DB70B4AF-C97B-44E7-93F3-F1CA3C3FAE6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xmlns="" id="{236DD79B-4F12-4862-B0C2-72F1A6228E6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xmlns="" id="{72684529-786C-4EB6-937A-0D8A31EB833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xmlns="" id="{6BED1380-89DB-4635-9776-E8F5C7E095B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xmlns="" id="{BE4CDE2E-6B44-4133-888E-D1E3DF7AA59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xmlns="" id="{6332B9E4-0C71-45D5-9B3C-A9336DA3512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xmlns="" id="{F118371E-F35C-450A-9160-B54F0222D88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xmlns="" id="{EE59E0D8-4334-40A3-AB33-830AA60BC2D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xmlns="" id="{3C8E90D7-3403-434F-B393-787925F2D20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xmlns="" id="{FA359C97-3845-432F-8911-716913BBC7C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xmlns="" id="{9A373A3E-0015-4B45-B235-5A1CBB5B935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xmlns="" id="{EFFA0435-D6D7-44A6-9A93-B99A53DCD5F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6F8CB964-1683-46FF-9D2B-DFCC9F1E78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1E4F56DC-E2E2-468B-8844-D49AA8BE5B6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75CA1ED5-BFCB-4455-9518-555A034FCDA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xmlns="" id="{A5B85748-688B-43E6-BD14-62CA64B63AF4}"/>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xmlns="" id="{76BF923F-D52E-4561-9859-1FE2C3F73997}"/>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xmlns="" id="{BA76E3B2-6F17-4AA9-9C62-E2F31AFF53B7}"/>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xmlns="" id="{219BCE46-6344-44AF-9059-F575825BDF95}"/>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xmlns="" id="{621031EC-EEF3-4634-BA4E-E8BD20B486BB}"/>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46868</xdr:rowOff>
    </xdr:to>
    <xdr:cxnSp macro="">
      <xdr:nvCxnSpPr>
        <xdr:cNvPr id="256" name="直線コネクタ 255">
          <a:extLst>
            <a:ext uri="{FF2B5EF4-FFF2-40B4-BE49-F238E27FC236}">
              <a16:creationId xmlns:a16="http://schemas.microsoft.com/office/drawing/2014/main" xmlns="" id="{9BBBC67E-3B5A-4A18-AC05-7ECCFBBD41A9}"/>
            </a:ext>
          </a:extLst>
        </xdr:cNvPr>
        <xdr:cNvCxnSpPr/>
      </xdr:nvCxnSpPr>
      <xdr:spPr>
        <a:xfrm flipV="1">
          <a:off x="16179800" y="15168034"/>
          <a:ext cx="8382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xmlns="" id="{EFA25551-240C-4CA5-83C7-0609568A5B16}"/>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xmlns="" id="{8831083F-A4F0-45B3-92EA-93696BDE8AC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46868</xdr:rowOff>
    </xdr:from>
    <xdr:to>
      <xdr:col>77</xdr:col>
      <xdr:colOff>44450</xdr:colOff>
      <xdr:row>89</xdr:row>
      <xdr:rowOff>81341</xdr:rowOff>
    </xdr:to>
    <xdr:cxnSp macro="">
      <xdr:nvCxnSpPr>
        <xdr:cNvPr id="259" name="直線コネクタ 258">
          <a:extLst>
            <a:ext uri="{FF2B5EF4-FFF2-40B4-BE49-F238E27FC236}">
              <a16:creationId xmlns:a16="http://schemas.microsoft.com/office/drawing/2014/main" xmlns="" id="{8DB9EC7A-E41A-46B1-8E86-1C61C3790F3A}"/>
            </a:ext>
          </a:extLst>
        </xdr:cNvPr>
        <xdr:cNvCxnSpPr/>
      </xdr:nvCxnSpPr>
      <xdr:spPr>
        <a:xfrm flipV="1">
          <a:off x="15290800" y="153059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xmlns="" id="{33D20A33-9DEA-4B58-81F1-C8896DB651A3}"/>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xmlns="" id="{8D863086-E0C9-4DBC-AC9B-452EEF7B121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81341</xdr:rowOff>
    </xdr:to>
    <xdr:cxnSp macro="">
      <xdr:nvCxnSpPr>
        <xdr:cNvPr id="262" name="直線コネクタ 261">
          <a:extLst>
            <a:ext uri="{FF2B5EF4-FFF2-40B4-BE49-F238E27FC236}">
              <a16:creationId xmlns:a16="http://schemas.microsoft.com/office/drawing/2014/main" xmlns="" id="{606FA494-16B8-4802-8960-F259FB4DC73B}"/>
            </a:ext>
          </a:extLst>
        </xdr:cNvPr>
        <xdr:cNvCxnSpPr/>
      </xdr:nvCxnSpPr>
      <xdr:spPr>
        <a:xfrm>
          <a:off x="14401800" y="1516803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xmlns="" id="{615B23F3-A9BD-4F3D-8CB3-2DC6D420EF61}"/>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xmlns="" id="{3B46968D-F7ED-4465-88D2-798CAB5000A7}"/>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80434</xdr:rowOff>
    </xdr:to>
    <xdr:cxnSp macro="">
      <xdr:nvCxnSpPr>
        <xdr:cNvPr id="265" name="直線コネクタ 264">
          <a:extLst>
            <a:ext uri="{FF2B5EF4-FFF2-40B4-BE49-F238E27FC236}">
              <a16:creationId xmlns:a16="http://schemas.microsoft.com/office/drawing/2014/main" xmlns="" id="{3335A347-B692-43F5-B0A3-2242D1D2669A}"/>
            </a:ext>
          </a:extLst>
        </xdr:cNvPr>
        <xdr:cNvCxnSpPr/>
      </xdr:nvCxnSpPr>
      <xdr:spPr>
        <a:xfrm>
          <a:off x="13512800" y="14949714"/>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xmlns="" id="{3691A559-956B-453A-8BC9-B277D92DD6FE}"/>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xmlns="" id="{A63FCC2F-EA4B-4238-92E0-AD0D2F427B3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a:extLst>
            <a:ext uri="{FF2B5EF4-FFF2-40B4-BE49-F238E27FC236}">
              <a16:creationId xmlns:a16="http://schemas.microsoft.com/office/drawing/2014/main" xmlns="" id="{B9247C63-3613-4433-B842-41A4BCA9D3C1}"/>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xmlns="" id="{083CD910-7CEF-4C5B-AF3C-1A1141D718E4}"/>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2407084F-5F6D-4E6E-80B6-AD0328E89ED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C3CECA04-414B-4E75-B0CE-3139224ADFD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3CE2E4E3-1020-480E-BB54-71D246820B6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F5535997-EF85-4362-AEE3-66779CCD677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20840A90-80B9-4FF6-88A4-DDF134D7778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5" name="楕円 274">
          <a:extLst>
            <a:ext uri="{FF2B5EF4-FFF2-40B4-BE49-F238E27FC236}">
              <a16:creationId xmlns:a16="http://schemas.microsoft.com/office/drawing/2014/main" xmlns="" id="{2FDE2B47-5548-4A77-86E0-A9B0194824C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6" name="給与水準   （国との比較）該当値テキスト">
          <a:extLst>
            <a:ext uri="{FF2B5EF4-FFF2-40B4-BE49-F238E27FC236}">
              <a16:creationId xmlns:a16="http://schemas.microsoft.com/office/drawing/2014/main" xmlns="" id="{79360677-F3D3-4092-8CE7-A83DA40C6644}"/>
            </a:ext>
          </a:extLst>
        </xdr:cNvPr>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167518</xdr:rowOff>
    </xdr:from>
    <xdr:to>
      <xdr:col>77</xdr:col>
      <xdr:colOff>95250</xdr:colOff>
      <xdr:row>89</xdr:row>
      <xdr:rowOff>97668</xdr:rowOff>
    </xdr:to>
    <xdr:sp macro="" textlink="">
      <xdr:nvSpPr>
        <xdr:cNvPr id="277" name="楕円 276">
          <a:extLst>
            <a:ext uri="{FF2B5EF4-FFF2-40B4-BE49-F238E27FC236}">
              <a16:creationId xmlns:a16="http://schemas.microsoft.com/office/drawing/2014/main" xmlns="" id="{7C1EB4CC-9F21-49EE-AE22-E41C3F2B5702}"/>
            </a:ext>
          </a:extLst>
        </xdr:cNvPr>
        <xdr:cNvSpPr/>
      </xdr:nvSpPr>
      <xdr:spPr>
        <a:xfrm>
          <a:off x="16129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82445</xdr:rowOff>
    </xdr:from>
    <xdr:ext cx="736600" cy="259045"/>
    <xdr:sp macro="" textlink="">
      <xdr:nvSpPr>
        <xdr:cNvPr id="278" name="テキスト ボックス 277">
          <a:extLst>
            <a:ext uri="{FF2B5EF4-FFF2-40B4-BE49-F238E27FC236}">
              <a16:creationId xmlns:a16="http://schemas.microsoft.com/office/drawing/2014/main" xmlns="" id="{AF969C30-8FC2-4378-B6D5-66ED55835115}"/>
            </a:ext>
          </a:extLst>
        </xdr:cNvPr>
        <xdr:cNvSpPr txBox="1"/>
      </xdr:nvSpPr>
      <xdr:spPr>
        <a:xfrm>
          <a:off x="15798800" y="15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79" name="楕円 278">
          <a:extLst>
            <a:ext uri="{FF2B5EF4-FFF2-40B4-BE49-F238E27FC236}">
              <a16:creationId xmlns:a16="http://schemas.microsoft.com/office/drawing/2014/main" xmlns="" id="{B5B6570F-3240-4D2B-950B-89581BEC1141}"/>
            </a:ext>
          </a:extLst>
        </xdr:cNvPr>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80" name="テキスト ボックス 279">
          <a:extLst>
            <a:ext uri="{FF2B5EF4-FFF2-40B4-BE49-F238E27FC236}">
              <a16:creationId xmlns:a16="http://schemas.microsoft.com/office/drawing/2014/main" xmlns="" id="{3876A0CD-2437-4B60-A8E7-605C4F31BDB0}"/>
            </a:ext>
          </a:extLst>
        </xdr:cNvPr>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1" name="楕円 280">
          <a:extLst>
            <a:ext uri="{FF2B5EF4-FFF2-40B4-BE49-F238E27FC236}">
              <a16:creationId xmlns:a16="http://schemas.microsoft.com/office/drawing/2014/main" xmlns="" id="{06325C68-CC54-4F6D-82AF-673DCF843F06}"/>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2" name="テキスト ボックス 281">
          <a:extLst>
            <a:ext uri="{FF2B5EF4-FFF2-40B4-BE49-F238E27FC236}">
              <a16:creationId xmlns:a16="http://schemas.microsoft.com/office/drawing/2014/main" xmlns="" id="{EC3034F2-F140-4FFB-87E1-4E32FE58A3EC}"/>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3" name="楕円 282">
          <a:extLst>
            <a:ext uri="{FF2B5EF4-FFF2-40B4-BE49-F238E27FC236}">
              <a16:creationId xmlns:a16="http://schemas.microsoft.com/office/drawing/2014/main" xmlns="" id="{B4806676-BA3F-4C69-8D3B-2A2F844EFF9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4" name="テキスト ボックス 283">
          <a:extLst>
            <a:ext uri="{FF2B5EF4-FFF2-40B4-BE49-F238E27FC236}">
              <a16:creationId xmlns:a16="http://schemas.microsoft.com/office/drawing/2014/main" xmlns="" id="{2EA42F58-E71B-403F-9C2D-5287328D7616}"/>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BC7573C1-66BC-4FDF-9587-19EE633A669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3ADE582-7E83-4ED9-AA61-53B0502D1DC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AA39F03E-1131-4A10-AE05-766ADCEF3BF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84238D6F-FAE2-43CF-B4D8-03E04F43CEE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7EE698A7-FDB7-4739-97ED-FD399989DDC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7BEC030A-8589-4C6B-89A6-94277ECEDB3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BDE9894C-8E3E-4380-A7F9-179C05542B3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A466FBD5-58EF-4FBF-A57A-8431319C194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DD0DF549-B504-47C0-81D5-0BC8CFD54B7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941E2D70-CA04-49A7-AAA2-A1AC67E9C93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237C0C50-FCC2-4811-8A8C-60D497AC194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D3D60110-2745-4BD4-868E-C076161569A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F93E44A6-4663-41B4-BC4D-6E43FEC79AB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昨年よりも数値は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ものの、いまだ類似団体の中では上位の数値である。現在は行財政改革実施計画における目標値を上回る削減となっているが、業務量の増大や団塊の世代に属する職員が退職する中で、若い職員が多くなってきていること等を勘案し、定員管理を検討し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9C8E9776-A794-4444-ACD7-8C8579E556B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19BCFBF1-5665-43A9-BA92-256D53009F6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BC86C11E-FF60-4C4F-95FB-486669DB1BC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xmlns="" id="{A0E84EC8-02BC-412C-BB09-82FB13A4FF9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xmlns="" id="{958E3B53-2EC7-4E23-8304-A40E4EFCC35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xmlns="" id="{9FB055BC-FAE0-4088-85F1-72DBF97DC92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xmlns="" id="{BA5F1978-5FF0-4795-B170-E84EC553E6E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B99B63F5-A5CC-4F87-B003-C153CE4870CD}"/>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8A133D34-C131-4C18-A1FD-E702D0F81A7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xmlns="" id="{E1DDD4BC-92D4-4562-B8AA-8F0F1EE2B3B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xmlns="" id="{9B256098-8714-4945-928B-6C15F4221D84}"/>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xmlns="" id="{65258189-8033-4A8C-AAB9-18EBEE74068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xmlns="" id="{392B3CEA-1B21-4AF6-BBE5-8C877CC9A2A4}"/>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69AD31EA-FBA2-48FC-8F89-EC949F147CA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D805AF93-9BD1-4B99-AF72-FEAF1D848F7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856218C2-0EF7-4EF6-8DE8-B08CA3F0B56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xmlns="" id="{A7F043FE-8CF1-43E5-B889-CA6D0042AD68}"/>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xmlns="" id="{910520E6-8D46-49C8-904C-E5C25DC6E10E}"/>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xmlns="" id="{6749ED22-D947-42FF-B948-9DDCDF16B225}"/>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xmlns="" id="{DC02C92F-DA2F-4586-A982-370C05D7A944}"/>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xmlns="" id="{D7A650E3-307C-493C-8907-4EBA636243F1}"/>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121243</xdr:rowOff>
    </xdr:from>
    <xdr:to>
      <xdr:col>81</xdr:col>
      <xdr:colOff>44450</xdr:colOff>
      <xdr:row>59</xdr:row>
      <xdr:rowOff>122047</xdr:rowOff>
    </xdr:to>
    <xdr:cxnSp macro="">
      <xdr:nvCxnSpPr>
        <xdr:cNvPr id="319" name="直線コネクタ 318">
          <a:extLst>
            <a:ext uri="{FF2B5EF4-FFF2-40B4-BE49-F238E27FC236}">
              <a16:creationId xmlns:a16="http://schemas.microsoft.com/office/drawing/2014/main" xmlns="" id="{C6F83BC3-E02A-4659-AD7F-730DAA5FB531}"/>
            </a:ext>
          </a:extLst>
        </xdr:cNvPr>
        <xdr:cNvCxnSpPr/>
      </xdr:nvCxnSpPr>
      <xdr:spPr>
        <a:xfrm>
          <a:off x="16179800" y="10236793"/>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xmlns="" id="{6E8B7AAC-DAF3-40F2-8BDB-50FEEDBC4F64}"/>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xmlns="" id="{52776A67-707F-47AC-B8F0-3264FB530CD6}"/>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117221</xdr:rowOff>
    </xdr:from>
    <xdr:to>
      <xdr:col>77</xdr:col>
      <xdr:colOff>44450</xdr:colOff>
      <xdr:row>59</xdr:row>
      <xdr:rowOff>121243</xdr:rowOff>
    </xdr:to>
    <xdr:cxnSp macro="">
      <xdr:nvCxnSpPr>
        <xdr:cNvPr id="322" name="直線コネクタ 321">
          <a:extLst>
            <a:ext uri="{FF2B5EF4-FFF2-40B4-BE49-F238E27FC236}">
              <a16:creationId xmlns:a16="http://schemas.microsoft.com/office/drawing/2014/main" xmlns="" id="{F4FEA802-3E0E-4686-AD5D-6D848C070E1E}"/>
            </a:ext>
          </a:extLst>
        </xdr:cNvPr>
        <xdr:cNvCxnSpPr/>
      </xdr:nvCxnSpPr>
      <xdr:spPr>
        <a:xfrm>
          <a:off x="15290800" y="1023277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xmlns="" id="{01DB0A60-1E71-45C7-8AE5-4139D766DE65}"/>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xmlns="" id="{35D9194E-6511-4BC9-9DD8-1B35BF8B4E72}"/>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117221</xdr:rowOff>
    </xdr:to>
    <xdr:cxnSp macro="">
      <xdr:nvCxnSpPr>
        <xdr:cNvPr id="325" name="直線コネクタ 324">
          <a:extLst>
            <a:ext uri="{FF2B5EF4-FFF2-40B4-BE49-F238E27FC236}">
              <a16:creationId xmlns:a16="http://schemas.microsoft.com/office/drawing/2014/main" xmlns="" id="{12B8F2D4-0649-4A4C-AE4F-FB92F59780E2}"/>
            </a:ext>
          </a:extLst>
        </xdr:cNvPr>
        <xdr:cNvCxnSpPr/>
      </xdr:nvCxnSpPr>
      <xdr:spPr>
        <a:xfrm>
          <a:off x="14401800" y="1019175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xmlns="" id="{D9A1F770-FD96-4026-942F-4FCAF5C4AC7F}"/>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xmlns="" id="{8C740418-C509-4C41-8F36-C139FEB77E8D}"/>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77005</xdr:rowOff>
    </xdr:to>
    <xdr:cxnSp macro="">
      <xdr:nvCxnSpPr>
        <xdr:cNvPr id="328" name="直線コネクタ 327">
          <a:extLst>
            <a:ext uri="{FF2B5EF4-FFF2-40B4-BE49-F238E27FC236}">
              <a16:creationId xmlns:a16="http://schemas.microsoft.com/office/drawing/2014/main" xmlns="" id="{1EC7896D-3E69-4753-92F6-7069B37375B9}"/>
            </a:ext>
          </a:extLst>
        </xdr:cNvPr>
        <xdr:cNvCxnSpPr/>
      </xdr:nvCxnSpPr>
      <xdr:spPr>
        <a:xfrm flipV="1">
          <a:off x="13512800" y="10191750"/>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xmlns="" id="{667F2BD9-5837-4576-A6FE-FCF02B46B785}"/>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xmlns="" id="{22539B1B-9115-41AD-B3F7-15E4EE312CDE}"/>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a:extLst>
            <a:ext uri="{FF2B5EF4-FFF2-40B4-BE49-F238E27FC236}">
              <a16:creationId xmlns:a16="http://schemas.microsoft.com/office/drawing/2014/main" xmlns="" id="{0841C658-7D87-4B97-B23E-97A7415EF001}"/>
            </a:ext>
          </a:extLst>
        </xdr:cNvPr>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525</xdr:rowOff>
    </xdr:from>
    <xdr:ext cx="762000" cy="259045"/>
    <xdr:sp macro="" textlink="">
      <xdr:nvSpPr>
        <xdr:cNvPr id="332" name="テキスト ボックス 331">
          <a:extLst>
            <a:ext uri="{FF2B5EF4-FFF2-40B4-BE49-F238E27FC236}">
              <a16:creationId xmlns:a16="http://schemas.microsoft.com/office/drawing/2014/main" xmlns="" id="{6C9E0ADE-2F51-40A2-86F5-F53DA48E910B}"/>
            </a:ext>
          </a:extLst>
        </xdr:cNvPr>
        <xdr:cNvSpPr txBox="1"/>
      </xdr:nvSpPr>
      <xdr:spPr>
        <a:xfrm>
          <a:off x="13131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9B34296F-4ED8-415A-844C-88C8DFBC5FF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3B7D8ADE-1990-47EC-A41E-20F8CCAF60D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CFF7B0E2-3050-4985-94D5-67E7C870A0B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C12B14E2-16B9-4F75-9738-E5B3D28E973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40C22321-4566-4C5D-9C0E-3153197D272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71247</xdr:rowOff>
    </xdr:from>
    <xdr:to>
      <xdr:col>81</xdr:col>
      <xdr:colOff>95250</xdr:colOff>
      <xdr:row>60</xdr:row>
      <xdr:rowOff>1397</xdr:rowOff>
    </xdr:to>
    <xdr:sp macro="" textlink="">
      <xdr:nvSpPr>
        <xdr:cNvPr id="338" name="楕円 337">
          <a:extLst>
            <a:ext uri="{FF2B5EF4-FFF2-40B4-BE49-F238E27FC236}">
              <a16:creationId xmlns:a16="http://schemas.microsoft.com/office/drawing/2014/main" xmlns="" id="{84ABF13C-6F3A-4556-BADA-3244B4C4B1F9}"/>
            </a:ext>
          </a:extLst>
        </xdr:cNvPr>
        <xdr:cNvSpPr/>
      </xdr:nvSpPr>
      <xdr:spPr>
        <a:xfrm>
          <a:off x="169672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87774</xdr:rowOff>
    </xdr:from>
    <xdr:ext cx="762000" cy="259045"/>
    <xdr:sp macro="" textlink="">
      <xdr:nvSpPr>
        <xdr:cNvPr id="339" name="定員管理の状況該当値テキスト">
          <a:extLst>
            <a:ext uri="{FF2B5EF4-FFF2-40B4-BE49-F238E27FC236}">
              <a16:creationId xmlns:a16="http://schemas.microsoft.com/office/drawing/2014/main" xmlns="" id="{ADF9ED51-BA7E-45C8-8FF6-79B7208FBC19}"/>
            </a:ext>
          </a:extLst>
        </xdr:cNvPr>
        <xdr:cNvSpPr txBox="1"/>
      </xdr:nvSpPr>
      <xdr:spPr>
        <a:xfrm>
          <a:off x="17106900" y="1003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70443</xdr:rowOff>
    </xdr:from>
    <xdr:to>
      <xdr:col>77</xdr:col>
      <xdr:colOff>95250</xdr:colOff>
      <xdr:row>60</xdr:row>
      <xdr:rowOff>593</xdr:rowOff>
    </xdr:to>
    <xdr:sp macro="" textlink="">
      <xdr:nvSpPr>
        <xdr:cNvPr id="340" name="楕円 339">
          <a:extLst>
            <a:ext uri="{FF2B5EF4-FFF2-40B4-BE49-F238E27FC236}">
              <a16:creationId xmlns:a16="http://schemas.microsoft.com/office/drawing/2014/main" xmlns="" id="{BE5EE6BE-B4E6-4292-9E6D-654C599DB54C}"/>
            </a:ext>
          </a:extLst>
        </xdr:cNvPr>
        <xdr:cNvSpPr/>
      </xdr:nvSpPr>
      <xdr:spPr>
        <a:xfrm>
          <a:off x="161290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10770</xdr:rowOff>
    </xdr:from>
    <xdr:ext cx="736600" cy="259045"/>
    <xdr:sp macro="" textlink="">
      <xdr:nvSpPr>
        <xdr:cNvPr id="341" name="テキスト ボックス 340">
          <a:extLst>
            <a:ext uri="{FF2B5EF4-FFF2-40B4-BE49-F238E27FC236}">
              <a16:creationId xmlns:a16="http://schemas.microsoft.com/office/drawing/2014/main" xmlns="" id="{145B0FEB-6B92-4D3C-8B66-CA3A1B3B693A}"/>
            </a:ext>
          </a:extLst>
        </xdr:cNvPr>
        <xdr:cNvSpPr txBox="1"/>
      </xdr:nvSpPr>
      <xdr:spPr>
        <a:xfrm>
          <a:off x="15798800" y="995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66421</xdr:rowOff>
    </xdr:from>
    <xdr:to>
      <xdr:col>73</xdr:col>
      <xdr:colOff>44450</xdr:colOff>
      <xdr:row>59</xdr:row>
      <xdr:rowOff>168021</xdr:rowOff>
    </xdr:to>
    <xdr:sp macro="" textlink="">
      <xdr:nvSpPr>
        <xdr:cNvPr id="342" name="楕円 341">
          <a:extLst>
            <a:ext uri="{FF2B5EF4-FFF2-40B4-BE49-F238E27FC236}">
              <a16:creationId xmlns:a16="http://schemas.microsoft.com/office/drawing/2014/main" xmlns="" id="{7E693855-5D8C-4087-A784-63F55EBB1F4A}"/>
            </a:ext>
          </a:extLst>
        </xdr:cNvPr>
        <xdr:cNvSpPr/>
      </xdr:nvSpPr>
      <xdr:spPr>
        <a:xfrm>
          <a:off x="15240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6748</xdr:rowOff>
    </xdr:from>
    <xdr:ext cx="762000" cy="259045"/>
    <xdr:sp macro="" textlink="">
      <xdr:nvSpPr>
        <xdr:cNvPr id="343" name="テキスト ボックス 342">
          <a:extLst>
            <a:ext uri="{FF2B5EF4-FFF2-40B4-BE49-F238E27FC236}">
              <a16:creationId xmlns:a16="http://schemas.microsoft.com/office/drawing/2014/main" xmlns="" id="{F2309654-B9A2-4949-AC5E-05C77E65A580}"/>
            </a:ext>
          </a:extLst>
        </xdr:cNvPr>
        <xdr:cNvSpPr txBox="1"/>
      </xdr:nvSpPr>
      <xdr:spPr>
        <a:xfrm>
          <a:off x="14909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4" name="楕円 343">
          <a:extLst>
            <a:ext uri="{FF2B5EF4-FFF2-40B4-BE49-F238E27FC236}">
              <a16:creationId xmlns:a16="http://schemas.microsoft.com/office/drawing/2014/main" xmlns="" id="{0A175588-38A3-4A65-B743-8EF711693467}"/>
            </a:ext>
          </a:extLst>
        </xdr:cNvPr>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45" name="テキスト ボックス 344">
          <a:extLst>
            <a:ext uri="{FF2B5EF4-FFF2-40B4-BE49-F238E27FC236}">
              <a16:creationId xmlns:a16="http://schemas.microsoft.com/office/drawing/2014/main" xmlns="" id="{D2B42DA4-1F71-4672-B2C4-B70E36695B4A}"/>
            </a:ext>
          </a:extLst>
        </xdr:cNvPr>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26205</xdr:rowOff>
    </xdr:from>
    <xdr:to>
      <xdr:col>64</xdr:col>
      <xdr:colOff>152400</xdr:colOff>
      <xdr:row>59</xdr:row>
      <xdr:rowOff>127805</xdr:rowOff>
    </xdr:to>
    <xdr:sp macro="" textlink="">
      <xdr:nvSpPr>
        <xdr:cNvPr id="346" name="楕円 345">
          <a:extLst>
            <a:ext uri="{FF2B5EF4-FFF2-40B4-BE49-F238E27FC236}">
              <a16:creationId xmlns:a16="http://schemas.microsoft.com/office/drawing/2014/main" xmlns="" id="{B52617FC-5C2F-40D0-95CE-D63746CCA4F5}"/>
            </a:ext>
          </a:extLst>
        </xdr:cNvPr>
        <xdr:cNvSpPr/>
      </xdr:nvSpPr>
      <xdr:spPr>
        <a:xfrm>
          <a:off x="13462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137982</xdr:rowOff>
    </xdr:from>
    <xdr:ext cx="762000" cy="259045"/>
    <xdr:sp macro="" textlink="">
      <xdr:nvSpPr>
        <xdr:cNvPr id="347" name="テキスト ボックス 346">
          <a:extLst>
            <a:ext uri="{FF2B5EF4-FFF2-40B4-BE49-F238E27FC236}">
              <a16:creationId xmlns:a16="http://schemas.microsoft.com/office/drawing/2014/main" xmlns="" id="{67EEBB3A-1CFB-42BB-B312-58DAC87711E4}"/>
            </a:ext>
          </a:extLst>
        </xdr:cNvPr>
        <xdr:cNvSpPr txBox="1"/>
      </xdr:nvSpPr>
      <xdr:spPr>
        <a:xfrm>
          <a:off x="13131800" y="991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B060A0D1-119A-4A32-9FC0-FC625064DE5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4AF667AB-D037-40B8-B08E-E108E4B67E4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50031BFD-8FAF-4191-9079-5965D8740BA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631A2574-193A-422A-AA7A-F21BB64F151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CAE2A670-73A0-4D73-B9F5-B03841FF47A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30719662-E274-42F6-95A9-76F5920301B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76915A8A-C80E-42B4-8849-750882D32A5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CCAE1F98-DC02-42F8-82EC-9120D7F715B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E06C4FDF-8D08-4059-8C9A-64231221707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277CC0FD-C0AE-4530-8621-BB1D93979C2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FFF6910D-3FCA-45A3-8FE6-340970AEEA8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900FD66A-8EF2-47E9-9FF1-1E4AF9E7C49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D3CA5B4-DB10-412A-8D48-2CF18DD0AAE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までの中山中学校建設事業により、多額の建設地方債を発行しているため公債費が増加し、次年度以降もより悪化するものと見込まれるうえ、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も多額の起債が予定されていることから、今後はより一層、事業実施にあたっては、その必要性を十分に勘案し、財源については補助金等を積極的に活用することで、新たな起債の抑制を図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368B8A60-5A14-408D-818A-E6E05B19BDF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66C43239-A9FB-4B6D-A2FC-D9E429178F4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75945D72-F2F4-4B62-B66F-FE0E1BA278D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xmlns="" id="{4D60B413-05A5-409B-BC61-B4AD61010582}"/>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xmlns="" id="{A8C9EAD9-824B-474C-BFA6-6866DF7090AC}"/>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xmlns="" id="{A7708221-7B8E-4E90-8BCE-BCD03CC2213A}"/>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xmlns="" id="{66E53456-B4F4-4BB3-B3A2-9EB885892497}"/>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xmlns="" id="{D3C71E5C-1D73-45EA-BA1C-AA05E2062111}"/>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xmlns="" id="{4BEC0324-A116-4B98-9783-2BF07A48E422}"/>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xmlns="" id="{7019372F-E7A3-409B-AC38-35EFD3125221}"/>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xmlns="" id="{035EF4A2-3AEB-496B-B236-D216B06F7571}"/>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xmlns="" id="{B594324B-BBC4-488D-A0ED-28E76381FDC3}"/>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xmlns="" id="{400E3C7E-F265-4210-AA50-1B78060C1C8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xmlns="" id="{330267DD-6FFF-469D-A448-737604A4FBA1}"/>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xmlns="" id="{0ED63546-9BEC-4B4A-8181-93CA8F2E6F63}"/>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947DA112-6F9F-4686-A159-4D9EF35B032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xmlns="" id="{C465217C-94DD-4DA1-8BDF-11D57A99A1A8}"/>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4C165472-78A1-487A-A75D-0E87F63749A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xmlns="" id="{5666FA93-6BBC-4228-8677-1CEE4935A96A}"/>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xmlns="" id="{8F0EECB5-D526-44EC-BBD8-52DCF2745E34}"/>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xmlns="" id="{21CF15EC-B231-4E1D-9277-F886B5AE7B99}"/>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xmlns="" id="{5DB123FE-5B73-45E2-8896-A0580DD09FDC}"/>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xmlns="" id="{2D2FE057-5D4A-497E-BADB-8DFEDEA44FB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127000</xdr:rowOff>
    </xdr:to>
    <xdr:cxnSp macro="">
      <xdr:nvCxnSpPr>
        <xdr:cNvPr id="384" name="直線コネクタ 383">
          <a:extLst>
            <a:ext uri="{FF2B5EF4-FFF2-40B4-BE49-F238E27FC236}">
              <a16:creationId xmlns:a16="http://schemas.microsoft.com/office/drawing/2014/main" xmlns="" id="{49FAAB56-861A-4075-A94A-A562B8BB6240}"/>
            </a:ext>
          </a:extLst>
        </xdr:cNvPr>
        <xdr:cNvCxnSpPr/>
      </xdr:nvCxnSpPr>
      <xdr:spPr>
        <a:xfrm>
          <a:off x="16179800" y="688158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xmlns="" id="{7E68D7E1-C39D-480D-BB9B-DA59F40E40D1}"/>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xmlns="" id="{EE92B2A0-A784-4E79-A043-61A885E7C4DB}"/>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23585</xdr:rowOff>
    </xdr:to>
    <xdr:cxnSp macro="">
      <xdr:nvCxnSpPr>
        <xdr:cNvPr id="387" name="直線コネクタ 386">
          <a:extLst>
            <a:ext uri="{FF2B5EF4-FFF2-40B4-BE49-F238E27FC236}">
              <a16:creationId xmlns:a16="http://schemas.microsoft.com/office/drawing/2014/main" xmlns="" id="{6E597815-4116-4AB2-A665-3683B15BD7ED}"/>
            </a:ext>
          </a:extLst>
        </xdr:cNvPr>
        <xdr:cNvCxnSpPr/>
      </xdr:nvCxnSpPr>
      <xdr:spPr>
        <a:xfrm>
          <a:off x="15290800" y="68586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xmlns="" id="{3AB8D572-9DC3-4E4C-B630-E2117737FE8F}"/>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xmlns="" id="{FADFA7F5-0C4A-461C-BC85-ED3FA76A2409}"/>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23585</xdr:rowOff>
    </xdr:to>
    <xdr:cxnSp macro="">
      <xdr:nvCxnSpPr>
        <xdr:cNvPr id="390" name="直線コネクタ 389">
          <a:extLst>
            <a:ext uri="{FF2B5EF4-FFF2-40B4-BE49-F238E27FC236}">
              <a16:creationId xmlns:a16="http://schemas.microsoft.com/office/drawing/2014/main" xmlns="" id="{65F54302-9475-4292-8D11-E041931B3346}"/>
            </a:ext>
          </a:extLst>
        </xdr:cNvPr>
        <xdr:cNvCxnSpPr/>
      </xdr:nvCxnSpPr>
      <xdr:spPr>
        <a:xfrm flipV="1">
          <a:off x="14401800" y="68586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xmlns="" id="{1B3B4678-0E6E-46BD-923A-614DFA812697}"/>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xmlns="" id="{8D46A320-7150-45BF-8E44-5AB73A7665E8}"/>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92528</xdr:rowOff>
    </xdr:to>
    <xdr:cxnSp macro="">
      <xdr:nvCxnSpPr>
        <xdr:cNvPr id="393" name="直線コネクタ 392">
          <a:extLst>
            <a:ext uri="{FF2B5EF4-FFF2-40B4-BE49-F238E27FC236}">
              <a16:creationId xmlns:a16="http://schemas.microsoft.com/office/drawing/2014/main" xmlns="" id="{7E77413E-5B6D-4ABB-8FB1-2D5A2AAD8FF0}"/>
            </a:ext>
          </a:extLst>
        </xdr:cNvPr>
        <xdr:cNvCxnSpPr/>
      </xdr:nvCxnSpPr>
      <xdr:spPr>
        <a:xfrm flipV="1">
          <a:off x="13512800" y="68815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xmlns="" id="{4C9EC37D-6D1D-42B6-9E92-127522B38069}"/>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xmlns="" id="{AF6F2C6D-06BC-4A47-9281-2C050603140E}"/>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a:extLst>
            <a:ext uri="{FF2B5EF4-FFF2-40B4-BE49-F238E27FC236}">
              <a16:creationId xmlns:a16="http://schemas.microsoft.com/office/drawing/2014/main" xmlns="" id="{2070E06D-CC59-4D5A-B4D9-E32955611A17}"/>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xmlns="" id="{1B1C9B92-CC8E-4BFA-9746-D60921DF0B3C}"/>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7B6B5C72-A353-4D50-993E-192D177FCDE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FAA4292A-A035-4C8E-A7D3-C294809E8B1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F8EAE1ED-24E8-4437-969E-35B46639C69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87A5554B-5573-4A82-BD32-1A6B7094A2A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B31430D1-8445-4E99-BD32-7C5B6DF8F13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3" name="楕円 402">
          <a:extLst>
            <a:ext uri="{FF2B5EF4-FFF2-40B4-BE49-F238E27FC236}">
              <a16:creationId xmlns:a16="http://schemas.microsoft.com/office/drawing/2014/main" xmlns="" id="{AF95BB76-5398-4005-B7B1-0C9DD9B54B6E}"/>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4" name="公債費負担の状況該当値テキスト">
          <a:extLst>
            <a:ext uri="{FF2B5EF4-FFF2-40B4-BE49-F238E27FC236}">
              <a16:creationId xmlns:a16="http://schemas.microsoft.com/office/drawing/2014/main" xmlns="" id="{AC2D3F3D-8B3E-4D76-B607-BD8122F4A31A}"/>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5" name="楕円 404">
          <a:extLst>
            <a:ext uri="{FF2B5EF4-FFF2-40B4-BE49-F238E27FC236}">
              <a16:creationId xmlns:a16="http://schemas.microsoft.com/office/drawing/2014/main" xmlns="" id="{99277644-AA5F-463B-B7F9-F34EA0A35CAD}"/>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406" name="テキスト ボックス 405">
          <a:extLst>
            <a:ext uri="{FF2B5EF4-FFF2-40B4-BE49-F238E27FC236}">
              <a16:creationId xmlns:a16="http://schemas.microsoft.com/office/drawing/2014/main" xmlns="" id="{245FFEE9-5F10-4069-ACFC-AA6A1E950084}"/>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07" name="楕円 406">
          <a:extLst>
            <a:ext uri="{FF2B5EF4-FFF2-40B4-BE49-F238E27FC236}">
              <a16:creationId xmlns:a16="http://schemas.microsoft.com/office/drawing/2014/main" xmlns="" id="{F2BC5AEC-E593-4F01-98F7-624FE0E2E402}"/>
            </a:ext>
          </a:extLst>
        </xdr:cNvPr>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408" name="テキスト ボックス 407">
          <a:extLst>
            <a:ext uri="{FF2B5EF4-FFF2-40B4-BE49-F238E27FC236}">
              <a16:creationId xmlns:a16="http://schemas.microsoft.com/office/drawing/2014/main" xmlns="" id="{F017B4DC-9B54-4AFC-ACCA-9056C979C35E}"/>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9" name="楕円 408">
          <a:extLst>
            <a:ext uri="{FF2B5EF4-FFF2-40B4-BE49-F238E27FC236}">
              <a16:creationId xmlns:a16="http://schemas.microsoft.com/office/drawing/2014/main" xmlns="" id="{6E4F9E89-35D5-4AF7-918F-7E21D81B48A5}"/>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10" name="テキスト ボックス 409">
          <a:extLst>
            <a:ext uri="{FF2B5EF4-FFF2-40B4-BE49-F238E27FC236}">
              <a16:creationId xmlns:a16="http://schemas.microsoft.com/office/drawing/2014/main" xmlns="" id="{1C8BFD90-F92E-4713-9652-5A92A7D660ED}"/>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1" name="楕円 410">
          <a:extLst>
            <a:ext uri="{FF2B5EF4-FFF2-40B4-BE49-F238E27FC236}">
              <a16:creationId xmlns:a16="http://schemas.microsoft.com/office/drawing/2014/main" xmlns="" id="{CF4D2F25-1684-4042-840B-AF25633F249C}"/>
            </a:ext>
          </a:extLst>
        </xdr:cNvPr>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12" name="テキスト ボックス 411">
          <a:extLst>
            <a:ext uri="{FF2B5EF4-FFF2-40B4-BE49-F238E27FC236}">
              <a16:creationId xmlns:a16="http://schemas.microsoft.com/office/drawing/2014/main" xmlns="" id="{DAFB0785-1D37-44C3-A460-86FFCA3E87D7}"/>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2550781A-6EB5-4F68-A30E-2D73CB849D6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4341DC-B565-417A-B898-8D968933D7A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1C0472F6-EE37-4607-92AC-ACE8FB41DBA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B7261B96-AEF3-422D-8313-266A4531BD4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AA4C0029-4EE7-481A-A86E-6F4317BBE24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27AD2C6E-48C1-4372-8F3C-1838B203217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B3CE4F30-2446-4708-A086-31A47102538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56DFB88A-5E6C-4562-9169-A355DDF4527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E90EAB09-4B49-4DA8-8CB3-E303552F65C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467B4D6D-3A10-4F17-B8DE-C07DF74E46F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E115AEFE-3524-49DD-848E-AC7F0181C2C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1A7E9448-AC51-45CF-9EF4-C72E88C5A7F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EDCDD808-56BD-4111-89F8-971F27D5B4E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年度から中山中学校建設事業が開始されたことにより、中山中学校整備基金の取り崩しと建設地方債を発行したことによる地方債残高の増のため近年は悪化傾向にあり、今年度も昨年度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ポイントの悪化となっている。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中学校建設事業は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年度で繰越事業を含め全て完了したものの、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年度にも多額の起債</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ており将来負担比率は一層の悪化が懸念される。他の起債の抑制、各基金の取り崩しを控えるなどの対策をし、改善に努めていく。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F5BFF41E-D96C-421E-B718-6AD5E97D83E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EC3CD6A8-73AA-4AE3-8C92-BF73E94B5C6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24C6ADEC-CEB2-4229-B820-B6ED50E21B7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525592AF-18F3-4C07-A704-36EECFD8656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D2E891AD-A942-49F8-85A9-327AA03BD1E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D925972B-9514-4C02-ACB7-73FE55A8E0E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26801305-845B-488D-ADFA-1EDB47ACC4D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12B91126-DE7D-4189-A777-7F8ED746F05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A280C9FD-1C4E-4D09-BB8A-7E6F0AE1C00A}"/>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D0BD8DD8-9B0D-4467-A3CE-4BAE265F90A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5B1BAC53-86AF-4647-BD42-5B09C1CF0DA4}"/>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383232C8-0B1D-4201-887D-8973D2CDFF1E}"/>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D08C6BA-71AE-4244-94BA-8C52E4299B9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9D067141-0EF6-4705-A758-644CD0BF79F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85E4D57C-F5C8-4E25-A891-1B2E520CF64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49CB4B65-F910-42AC-9C30-4A18A1E8288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D08B5652-B003-4156-9B9D-AEB9D74CD42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xmlns="" id="{C68C71E8-17FC-4FB6-B628-723E6D596C32}"/>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xmlns="" id="{1A2CD663-C6A3-44E6-A304-BD0D8E4684D7}"/>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xmlns="" id="{C2D12D6B-AAC3-4475-9FD3-BE22B862A9C1}"/>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A02C09E-9514-4588-85AF-ED7BB07EF664}"/>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1E47912E-8AB6-4FEF-A954-C32E8BFD178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132987</xdr:rowOff>
    </xdr:from>
    <xdr:to>
      <xdr:col>81</xdr:col>
      <xdr:colOff>44450</xdr:colOff>
      <xdr:row>21</xdr:row>
      <xdr:rowOff>154819</xdr:rowOff>
    </xdr:to>
    <xdr:cxnSp macro="">
      <xdr:nvCxnSpPr>
        <xdr:cNvPr id="448" name="直線コネクタ 447">
          <a:extLst>
            <a:ext uri="{FF2B5EF4-FFF2-40B4-BE49-F238E27FC236}">
              <a16:creationId xmlns:a16="http://schemas.microsoft.com/office/drawing/2014/main" xmlns="" id="{8A4F99F9-E92D-4C2B-A6DE-D90622CE0F20}"/>
            </a:ext>
          </a:extLst>
        </xdr:cNvPr>
        <xdr:cNvCxnSpPr/>
      </xdr:nvCxnSpPr>
      <xdr:spPr>
        <a:xfrm>
          <a:off x="16179800" y="373343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xmlns="" id="{54A42BD6-3C76-4050-9EAB-D495B7BA3CB7}"/>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xmlns="" id="{ADD067A8-C787-444A-A97A-1013563D98B6}"/>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35318</xdr:rowOff>
    </xdr:from>
    <xdr:to>
      <xdr:col>77</xdr:col>
      <xdr:colOff>44450</xdr:colOff>
      <xdr:row>21</xdr:row>
      <xdr:rowOff>132987</xdr:rowOff>
    </xdr:to>
    <xdr:cxnSp macro="">
      <xdr:nvCxnSpPr>
        <xdr:cNvPr id="451" name="直線コネクタ 450">
          <a:extLst>
            <a:ext uri="{FF2B5EF4-FFF2-40B4-BE49-F238E27FC236}">
              <a16:creationId xmlns:a16="http://schemas.microsoft.com/office/drawing/2014/main" xmlns="" id="{F1EC013F-F0F7-4F08-AF6B-57F72A8747EE}"/>
            </a:ext>
          </a:extLst>
        </xdr:cNvPr>
        <xdr:cNvCxnSpPr/>
      </xdr:nvCxnSpPr>
      <xdr:spPr>
        <a:xfrm>
          <a:off x="15290800" y="3635768"/>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xmlns="" id="{6BBB56DD-EA7A-41CA-8D18-E5240108DD0A}"/>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xmlns="" id="{B97CA052-2F94-4897-A238-83CE3E2C726D}"/>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129782</xdr:rowOff>
    </xdr:from>
    <xdr:to>
      <xdr:col>72</xdr:col>
      <xdr:colOff>203200</xdr:colOff>
      <xdr:row>21</xdr:row>
      <xdr:rowOff>35318</xdr:rowOff>
    </xdr:to>
    <xdr:cxnSp macro="">
      <xdr:nvCxnSpPr>
        <xdr:cNvPr id="454" name="直線コネクタ 453">
          <a:extLst>
            <a:ext uri="{FF2B5EF4-FFF2-40B4-BE49-F238E27FC236}">
              <a16:creationId xmlns:a16="http://schemas.microsoft.com/office/drawing/2014/main" xmlns="" id="{937D7924-59AF-4676-8852-2F90A0EFC2D3}"/>
            </a:ext>
          </a:extLst>
        </xdr:cNvPr>
        <xdr:cNvCxnSpPr/>
      </xdr:nvCxnSpPr>
      <xdr:spPr>
        <a:xfrm>
          <a:off x="14401800" y="3558782"/>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xmlns="" id="{591B26EC-3067-401A-8C52-965C62E88EDF}"/>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xmlns="" id="{CC863829-8EF6-47AA-9338-5EB290778FE2}"/>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81764</xdr:rowOff>
    </xdr:from>
    <xdr:to>
      <xdr:col>68</xdr:col>
      <xdr:colOff>152400</xdr:colOff>
      <xdr:row>20</xdr:row>
      <xdr:rowOff>129782</xdr:rowOff>
    </xdr:to>
    <xdr:cxnSp macro="">
      <xdr:nvCxnSpPr>
        <xdr:cNvPr id="457" name="直線コネクタ 456">
          <a:extLst>
            <a:ext uri="{FF2B5EF4-FFF2-40B4-BE49-F238E27FC236}">
              <a16:creationId xmlns:a16="http://schemas.microsoft.com/office/drawing/2014/main" xmlns="" id="{C86B06D5-5D87-4D88-A5EF-F3FF700BDE5C}"/>
            </a:ext>
          </a:extLst>
        </xdr:cNvPr>
        <xdr:cNvCxnSpPr/>
      </xdr:nvCxnSpPr>
      <xdr:spPr>
        <a:xfrm>
          <a:off x="13512800" y="3339314"/>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xmlns="" id="{335FF020-8254-4961-AB7A-246FCCE58A0A}"/>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xmlns="" id="{AFB4C426-7B2B-491A-A261-6BBC0AED5D36}"/>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60" name="フローチャート: 判断 459">
          <a:extLst>
            <a:ext uri="{FF2B5EF4-FFF2-40B4-BE49-F238E27FC236}">
              <a16:creationId xmlns:a16="http://schemas.microsoft.com/office/drawing/2014/main" xmlns="" id="{0FA78D6F-DBA0-4310-BF9A-28251AA364AD}"/>
            </a:ext>
          </a:extLst>
        </xdr:cNvPr>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1" name="テキスト ボックス 460">
          <a:extLst>
            <a:ext uri="{FF2B5EF4-FFF2-40B4-BE49-F238E27FC236}">
              <a16:creationId xmlns:a16="http://schemas.microsoft.com/office/drawing/2014/main" xmlns="" id="{08CA65EA-5A21-45E7-A711-68FFC0D8A9AC}"/>
            </a:ext>
          </a:extLst>
        </xdr:cNvPr>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9C37675D-2DB8-4935-84F1-3D2364FBDF2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3B0E6EEC-E103-478A-8140-0D601D0931F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60335DA-8B75-47ED-9C40-38A88F0F57F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622CE9F1-A54A-43E3-A574-12CB76CBCF0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66B7A88C-97A0-4731-8C06-BBC45A69735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104019</xdr:rowOff>
    </xdr:from>
    <xdr:to>
      <xdr:col>81</xdr:col>
      <xdr:colOff>95250</xdr:colOff>
      <xdr:row>22</xdr:row>
      <xdr:rowOff>34169</xdr:rowOff>
    </xdr:to>
    <xdr:sp macro="" textlink="">
      <xdr:nvSpPr>
        <xdr:cNvPr id="467" name="楕円 466">
          <a:extLst>
            <a:ext uri="{FF2B5EF4-FFF2-40B4-BE49-F238E27FC236}">
              <a16:creationId xmlns:a16="http://schemas.microsoft.com/office/drawing/2014/main" xmlns="" id="{E7461969-C260-4A68-A77D-FA4E2A41E031}"/>
            </a:ext>
          </a:extLst>
        </xdr:cNvPr>
        <xdr:cNvSpPr/>
      </xdr:nvSpPr>
      <xdr:spPr>
        <a:xfrm>
          <a:off x="169672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76096</xdr:rowOff>
    </xdr:from>
    <xdr:ext cx="762000" cy="259045"/>
    <xdr:sp macro="" textlink="">
      <xdr:nvSpPr>
        <xdr:cNvPr id="468" name="将来負担の状況該当値テキスト">
          <a:extLst>
            <a:ext uri="{FF2B5EF4-FFF2-40B4-BE49-F238E27FC236}">
              <a16:creationId xmlns:a16="http://schemas.microsoft.com/office/drawing/2014/main" xmlns="" id="{254C5260-FC66-4FCD-8A18-E8AB91AAE175}"/>
            </a:ext>
          </a:extLst>
        </xdr:cNvPr>
        <xdr:cNvSpPr txBox="1"/>
      </xdr:nvSpPr>
      <xdr:spPr>
        <a:xfrm>
          <a:off x="17106900" y="367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82187</xdr:rowOff>
    </xdr:from>
    <xdr:to>
      <xdr:col>77</xdr:col>
      <xdr:colOff>95250</xdr:colOff>
      <xdr:row>22</xdr:row>
      <xdr:rowOff>12337</xdr:rowOff>
    </xdr:to>
    <xdr:sp macro="" textlink="">
      <xdr:nvSpPr>
        <xdr:cNvPr id="469" name="楕円 468">
          <a:extLst>
            <a:ext uri="{FF2B5EF4-FFF2-40B4-BE49-F238E27FC236}">
              <a16:creationId xmlns:a16="http://schemas.microsoft.com/office/drawing/2014/main" xmlns="" id="{BF510739-2C54-4C1C-B03B-2E7C29248E5E}"/>
            </a:ext>
          </a:extLst>
        </xdr:cNvPr>
        <xdr:cNvSpPr/>
      </xdr:nvSpPr>
      <xdr:spPr>
        <a:xfrm>
          <a:off x="16129000" y="36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168564</xdr:rowOff>
    </xdr:from>
    <xdr:ext cx="736600" cy="259045"/>
    <xdr:sp macro="" textlink="">
      <xdr:nvSpPr>
        <xdr:cNvPr id="470" name="テキスト ボックス 469">
          <a:extLst>
            <a:ext uri="{FF2B5EF4-FFF2-40B4-BE49-F238E27FC236}">
              <a16:creationId xmlns:a16="http://schemas.microsoft.com/office/drawing/2014/main" xmlns="" id="{963900F2-1815-41F0-B913-AEECF9708529}"/>
            </a:ext>
          </a:extLst>
        </xdr:cNvPr>
        <xdr:cNvSpPr txBox="1"/>
      </xdr:nvSpPr>
      <xdr:spPr>
        <a:xfrm>
          <a:off x="15798800" y="376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155968</xdr:rowOff>
    </xdr:from>
    <xdr:to>
      <xdr:col>73</xdr:col>
      <xdr:colOff>44450</xdr:colOff>
      <xdr:row>21</xdr:row>
      <xdr:rowOff>86118</xdr:rowOff>
    </xdr:to>
    <xdr:sp macro="" textlink="">
      <xdr:nvSpPr>
        <xdr:cNvPr id="471" name="楕円 470">
          <a:extLst>
            <a:ext uri="{FF2B5EF4-FFF2-40B4-BE49-F238E27FC236}">
              <a16:creationId xmlns:a16="http://schemas.microsoft.com/office/drawing/2014/main" xmlns="" id="{4D64F5B9-F663-47BF-90B5-4130C4937573}"/>
            </a:ext>
          </a:extLst>
        </xdr:cNvPr>
        <xdr:cNvSpPr/>
      </xdr:nvSpPr>
      <xdr:spPr>
        <a:xfrm>
          <a:off x="15240000" y="35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70895</xdr:rowOff>
    </xdr:from>
    <xdr:ext cx="762000" cy="259045"/>
    <xdr:sp macro="" textlink="">
      <xdr:nvSpPr>
        <xdr:cNvPr id="472" name="テキスト ボックス 471">
          <a:extLst>
            <a:ext uri="{FF2B5EF4-FFF2-40B4-BE49-F238E27FC236}">
              <a16:creationId xmlns:a16="http://schemas.microsoft.com/office/drawing/2014/main" xmlns="" id="{3AD9369D-B70A-4ADB-AC9C-4AEF03EBADE0}"/>
            </a:ext>
          </a:extLst>
        </xdr:cNvPr>
        <xdr:cNvSpPr txBox="1"/>
      </xdr:nvSpPr>
      <xdr:spPr>
        <a:xfrm>
          <a:off x="14909800" y="367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78982</xdr:rowOff>
    </xdr:from>
    <xdr:to>
      <xdr:col>68</xdr:col>
      <xdr:colOff>203200</xdr:colOff>
      <xdr:row>21</xdr:row>
      <xdr:rowOff>9132</xdr:rowOff>
    </xdr:to>
    <xdr:sp macro="" textlink="">
      <xdr:nvSpPr>
        <xdr:cNvPr id="473" name="楕円 472">
          <a:extLst>
            <a:ext uri="{FF2B5EF4-FFF2-40B4-BE49-F238E27FC236}">
              <a16:creationId xmlns:a16="http://schemas.microsoft.com/office/drawing/2014/main" xmlns="" id="{793CA731-C41D-428C-AB50-4066BAD4AEFF}"/>
            </a:ext>
          </a:extLst>
        </xdr:cNvPr>
        <xdr:cNvSpPr/>
      </xdr:nvSpPr>
      <xdr:spPr>
        <a:xfrm>
          <a:off x="14351000" y="35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165359</xdr:rowOff>
    </xdr:from>
    <xdr:ext cx="762000" cy="259045"/>
    <xdr:sp macro="" textlink="">
      <xdr:nvSpPr>
        <xdr:cNvPr id="474" name="テキスト ボックス 473">
          <a:extLst>
            <a:ext uri="{FF2B5EF4-FFF2-40B4-BE49-F238E27FC236}">
              <a16:creationId xmlns:a16="http://schemas.microsoft.com/office/drawing/2014/main" xmlns="" id="{B383EAC0-1382-4823-AF39-9D5496225C41}"/>
            </a:ext>
          </a:extLst>
        </xdr:cNvPr>
        <xdr:cNvSpPr txBox="1"/>
      </xdr:nvSpPr>
      <xdr:spPr>
        <a:xfrm>
          <a:off x="14020800" y="359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30964</xdr:rowOff>
    </xdr:from>
    <xdr:to>
      <xdr:col>64</xdr:col>
      <xdr:colOff>152400</xdr:colOff>
      <xdr:row>19</xdr:row>
      <xdr:rowOff>132564</xdr:rowOff>
    </xdr:to>
    <xdr:sp macro="" textlink="">
      <xdr:nvSpPr>
        <xdr:cNvPr id="475" name="楕円 474">
          <a:extLst>
            <a:ext uri="{FF2B5EF4-FFF2-40B4-BE49-F238E27FC236}">
              <a16:creationId xmlns:a16="http://schemas.microsoft.com/office/drawing/2014/main" xmlns="" id="{EA38B294-A084-40A2-80BC-AFA93E0E6E7D}"/>
            </a:ext>
          </a:extLst>
        </xdr:cNvPr>
        <xdr:cNvSpPr/>
      </xdr:nvSpPr>
      <xdr:spPr>
        <a:xfrm>
          <a:off x="13462000" y="32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117341</xdr:rowOff>
    </xdr:from>
    <xdr:ext cx="762000" cy="259045"/>
    <xdr:sp macro="" textlink="">
      <xdr:nvSpPr>
        <xdr:cNvPr id="476" name="テキスト ボックス 475">
          <a:extLst>
            <a:ext uri="{FF2B5EF4-FFF2-40B4-BE49-F238E27FC236}">
              <a16:creationId xmlns:a16="http://schemas.microsoft.com/office/drawing/2014/main" xmlns="" id="{C5CBAACB-80B6-42E0-BCB6-39456BE53B3A}"/>
            </a:ext>
          </a:extLst>
        </xdr:cNvPr>
        <xdr:cNvSpPr txBox="1"/>
      </xdr:nvSpPr>
      <xdr:spPr>
        <a:xfrm>
          <a:off x="13131800" y="33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6FBE2C0C-6A56-4601-9F28-4AF4E06C196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811FC076-4B6A-4751-AA9B-8AF3A9FDA7B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ED15FBC9-7092-4128-B2E5-7F0D0CCE4C3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907DE11C-0A39-4EF2-A241-9AECB92FF8F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71E7890B-B575-465E-8631-839456DD3E6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28769F97-840E-4BBE-A007-116AAC9AFCED}"/>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B3C03CF-7577-4162-8CB5-5334C373E69D}"/>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8DCF2942-5E6D-4175-8B6E-0BC4EDD787C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3FB7C2D6-9EE2-47B4-8EBC-9D9642E6305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EFC9D591-E31C-4CFC-AA5B-07AA165A20AB}"/>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2E13B43-ED66-4449-884C-A637DD53264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
11,221
31.15
4,955,430
4,676,668
273,755
2,991,629
5,638,304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B9E8626A-0359-4CB2-A0A1-38CD51515EE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A05AA1F9-A7D2-4E31-88FB-09A8BB103BEB}"/>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6413BC41-1FF9-405D-998F-79E1E30AFCC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37FB96BD-AC7E-4417-B3DE-CEC9C7D8ED6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6E27828-C226-4523-B9E6-10F54C2B7F3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3CA7AD5-1A37-4796-B510-3FC2C4B3BC1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9959C2A9-0301-477E-B186-82BF9E57F06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54DD02EF-1098-48A8-96FC-D39188786D4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8C4B0D0F-0557-4A20-B341-5E9968C2BA4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AA2EE448-66BF-4D54-88C4-CC0FDA40416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9A40124E-275F-4A84-8CEE-039DEC2C1F1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77151EA5-E9FD-4DA5-9FC3-D55FA1C6C86A}"/>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4FD4BEB0-A129-4FFA-827D-A4B6B825869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F990D5A1-58B5-4C53-855E-CC2A405B9BD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B877928C-DD47-4866-A8E1-082B05DE0DD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23F8327A-A18B-4245-AF72-A294E2667F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C03AB53E-9D9C-4648-9FF8-9B1500B3685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C57067A2-79CC-42A1-82D6-D31C286B503E}"/>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E038B4D1-D784-4F7F-B039-118C0736F41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5034FD00-8424-46CA-92E5-811C2C2BB231}"/>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6AAE47A7-4618-4C96-85A4-C5C8C25F6DD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CB00C120-9EC9-4CCF-9346-2D189F978C5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877960C2-4DFB-401A-9A6F-1802BE212CF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76E0A651-94C8-4519-9257-F88C4B996B08}"/>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E151CCB3-63ED-4E1A-B53E-03EC2162847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D2B6AD01-8E17-47A2-8508-A728EE6A7B12}"/>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207E098E-CE26-435A-A6E1-F4EA5B79B7E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393AF91F-C62F-46D4-9F02-9387C253B7D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FE1457E0-BD1B-47DE-8E7A-6B5DC8C64EFA}"/>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31452F00-09D9-401C-AA2B-D9A96A7CCD6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CFDEDFF3-70C0-43B6-9101-3F3AC59834D8}"/>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655B9FEF-DAA2-4F47-B04F-B1D9706A6C9D}"/>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による職員数の減少、特別職給与の削減等により、平均的な状況である。人口千人当たり職員数は類似団体より内でも上位であることから、これまでは職員の年齢構成が高年齢層に偏っていたことにより高い数値となっていたが、団塊の世代に属する職員が退職する中で、若い職員が多くなってきていることにより、今後は減少していくものと推測される。</a:t>
          </a: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E88258EF-04A3-4237-85DD-B7F97977A033}"/>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E010078F-F3AF-490D-9C24-F596F51D6354}"/>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C4EBB1E5-9F7A-4631-955E-97A9B50440F7}"/>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AFA49E96-B4E3-4DC0-ADEC-2E5E2BB9289A}"/>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5994A8E-F60C-4773-B497-874B575EDB38}"/>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5925E30E-AF89-45CF-B78E-949F61B0A708}"/>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9F177B15-0E9B-4E6A-9AAC-87E17912BD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B37898BE-7597-4108-8D7C-EC6F6C2DFC5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39FCE810-C943-425B-B471-33CB1CF3E7F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145CC762-87E9-480C-A7C9-E6CD653B7F4F}"/>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538F7F6-E7B0-4876-B9CB-52FAED416284}"/>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19EB2C8C-DAA9-4E3E-BFD9-5B82D0DF311C}"/>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47340C6E-492B-47EA-AEFA-EB8DFA55914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E5702941-7000-4252-94CC-B1E06D451FF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C731DD9-45A1-47B9-A0B3-AD5B6387333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C2CA6B8C-036B-461B-9428-542CADD8161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xmlns="" id="{6A90A355-8CE4-4D64-906F-297A7713BC83}"/>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xmlns="" id="{0EF74CD5-484A-4550-A2AB-C763376CCEEF}"/>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xmlns="" id="{F23839BA-E3B1-4DBF-BD26-EF51A1FE9665}"/>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F915B8BD-E3C8-4E5C-8205-D2EB61365519}"/>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901A62BB-3F5B-4A9E-96BE-88D16F6A9852}"/>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xmlns="" id="{EFE457B6-7B5B-441E-869A-814100AB019E}"/>
            </a:ext>
          </a:extLst>
        </xdr:cNvPr>
        <xdr:cNvCxnSpPr/>
      </xdr:nvCxnSpPr>
      <xdr:spPr>
        <a:xfrm flipV="1">
          <a:off x="3987800" y="632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xmlns="" id="{88CAABCE-6DB8-4455-B0EE-FCE2C1D3AFAE}"/>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xmlns="" id="{49F89964-1C55-460C-9074-B80619B9E92B}"/>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xmlns="" id="{6F2064BC-E4A8-4813-AF97-54331150342A}"/>
            </a:ext>
          </a:extLst>
        </xdr:cNvPr>
        <xdr:cNvCxnSpPr/>
      </xdr:nvCxnSpPr>
      <xdr:spPr>
        <a:xfrm>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6F2B8087-A150-4268-A402-92A9FB6583E5}"/>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5DD8F7F0-5922-4BB6-9DD3-A6376294E2EB}"/>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xmlns="" id="{BB1BDEDD-94DB-433C-91BA-0E3B9CDF825B}"/>
            </a:ext>
          </a:extLst>
        </xdr:cNvPr>
        <xdr:cNvCxnSpPr/>
      </xdr:nvCxnSpPr>
      <xdr:spPr>
        <a:xfrm>
          <a:off x="2209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xmlns="" id="{52C45AD1-62F5-469E-A96F-222BCDCF40B5}"/>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xmlns="" id="{6FD88032-9B61-4B75-91DD-91F3D33E00C2}"/>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xmlns="" id="{DFD2B1B5-E645-4534-AEA2-4035E0BC341B}"/>
            </a:ext>
          </a:extLst>
        </xdr:cNvPr>
        <xdr:cNvCxnSpPr/>
      </xdr:nvCxnSpPr>
      <xdr:spPr>
        <a:xfrm flipV="1">
          <a:off x="1320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xmlns="" id="{66C82B0A-2B92-4DC3-8BF6-0F0F39E8FE41}"/>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xmlns="" id="{E8968AC6-B982-432F-8BA0-0D1973E7B847}"/>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xmlns="" id="{DC87EC7F-8151-4464-AA45-96297E3578D1}"/>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xmlns="" id="{E1B415C5-D557-4E29-AEAC-350718343EF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FF9C72D5-6CEE-473F-BBE6-D8C1C351898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21748436-7B39-47B0-A7CC-1F33D2981BA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38618FAD-5003-4550-A35D-014F9586D34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1B5EB620-B886-499E-B5F6-EAC4706DF21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8098C880-D325-4278-820D-A020201EE0CA}"/>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xmlns="" id="{097F1676-42E6-4CCA-ACC9-D948B3B4B027}"/>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xmlns="" id="{588B6727-FD88-48F5-BECA-AF331C82653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xmlns="" id="{9FC82953-A856-418C-BEBB-A8D02E6037CF}"/>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xmlns="" id="{52BA9F08-B0D7-4836-9F71-CD5E5B41B9FF}"/>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xmlns="" id="{C4156026-20B0-4F37-9B58-92D44F91458C}"/>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xmlns="" id="{323A475A-0794-4D1A-8323-6B4CFAE95719}"/>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xmlns="" id="{C43E3C9B-81F4-4056-80AB-7E6CFAB44B39}"/>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xmlns="" id="{3CD0A54F-9C99-411B-8D04-C71EC5DEEFA4}"/>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xmlns="" id="{3D404322-67FC-4827-8A7D-A255B3649016}"/>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xmlns="" id="{B78830EB-9EA0-49D7-9A22-9B11EC832531}"/>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3EE5A5F-1696-40A6-8CEC-3FB09735816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7CCB283C-C538-48DE-914C-1C70384CDBA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3BCBF4B7-6914-4CA5-9270-191D5F677EE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1D7AFFAA-D00E-4F43-80E4-225A1047F356}"/>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B4560326-147D-4F33-B994-2670240E81C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A43B8EBB-4355-4A73-8167-CD1B4177300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20CD1101-A60F-435B-A628-DD1FD0A78D2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3DA11309-C201-40F1-A9A7-53B637B60C42}"/>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5B01AA4A-389C-4634-9299-A7A8DF5D411B}"/>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98D86A71-AC0F-4A00-8373-6BD82B0B3DD5}"/>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280493C2-FB0B-4600-92AE-EEF5183164C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昨年度比で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ポイント減となっているものの、物価、人件費、燃料単価などの値上がり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職員数削減により委託事業が増えていること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などから、今後も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抑制に努めていく</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必要がある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45846E79-54A9-492D-AD30-E52CFD4C2F8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ADEFD7B8-B23F-4987-A315-21A65ED6E9C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73E277AF-4F2C-45BF-8AAE-8A6330C3415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D2965D8F-9635-4996-9B41-24834C1F197A}"/>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7B332904-4631-4A96-9A4B-C1794B3C972F}"/>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3D443A25-AFFB-4B27-B7E1-BA306BC0E407}"/>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12EAFB54-FC0D-4687-9005-68A121DCF726}"/>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459E5822-AAE9-4CAC-9228-C75D10827BF5}"/>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D267958-56C8-4986-98F2-9BB4AC8EE9D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73A4C987-D1A4-475A-B4E0-FC346DE59B25}"/>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8710F986-8EC0-4E24-8DB0-0CA52940780C}"/>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FF80B1FE-71D4-4DAC-8597-5062D36F0915}"/>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AE45E120-8B35-467F-9E4D-21444B4C37DB}"/>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B9072D75-54C2-4AF3-B883-48A5A201AA06}"/>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D927B647-21CC-41CF-95D2-6BAD0E997AAF}"/>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4D1FC933-39DF-45F3-B278-FF21F9329CDB}"/>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C217F3F9-16AB-47E8-A3C8-08CE21F15C87}"/>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AB1DA2F2-68C1-4BB5-B725-B98CF92AA33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xmlns="" id="{311602E8-08A3-4B24-A8F3-9FBB6137601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xmlns="" id="{C2FC28B6-5C78-44B0-B50A-3DF03553C3FB}"/>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xmlns="" id="{EE91DCB1-6F5C-4A13-99A9-22D5FF3EFD48}"/>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xmlns="" id="{5BE27946-68D5-4029-AE14-63A0CEA1015C}"/>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xmlns="" id="{367F3F80-C634-4DF6-A9E9-1EF6C1EE645C}"/>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xmlns="" id="{FFC6F3C3-840E-4428-B555-9DB0FD379FC7}"/>
            </a:ext>
          </a:extLst>
        </xdr:cNvPr>
        <xdr:cNvCxnSpPr/>
      </xdr:nvCxnSpPr>
      <xdr:spPr>
        <a:xfrm flipV="1">
          <a:off x="15671800" y="2788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xmlns="" id="{84ED4183-B37C-4F96-AFC1-25131C4EE3CD}"/>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xmlns="" id="{79ADC42C-721C-4298-B8F0-E1EF04C20227}"/>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xmlns="" id="{A739B6A2-1D9D-44A8-ABAE-92D0F967914E}"/>
            </a:ext>
          </a:extLst>
        </xdr:cNvPr>
        <xdr:cNvCxnSpPr/>
      </xdr:nvCxnSpPr>
      <xdr:spPr>
        <a:xfrm flipV="1">
          <a:off x="14782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xmlns="" id="{A37D350C-A12B-4E0E-A0D2-E01C1610F167}"/>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xmlns="" id="{81D2D41B-EBA4-462B-AF88-40E36C209B86}"/>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xmlns="" id="{15775547-87D3-4665-9D3F-0107CDBE911C}"/>
            </a:ext>
          </a:extLst>
        </xdr:cNvPr>
        <xdr:cNvCxnSpPr/>
      </xdr:nvCxnSpPr>
      <xdr:spPr>
        <a:xfrm>
          <a:off x="13893800" y="2657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xmlns="" id="{60867653-C262-46C4-8F58-93782F95B846}"/>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xmlns="" id="{3A19897B-5838-4D1A-A3FA-6274E1B47356}"/>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86179</xdr:rowOff>
    </xdr:to>
    <xdr:cxnSp macro="">
      <xdr:nvCxnSpPr>
        <xdr:cNvPr id="138" name="直線コネクタ 137">
          <a:extLst>
            <a:ext uri="{FF2B5EF4-FFF2-40B4-BE49-F238E27FC236}">
              <a16:creationId xmlns:a16="http://schemas.microsoft.com/office/drawing/2014/main" xmlns="" id="{FFE02D2E-730D-47E2-96E1-BAE4B126E4B7}"/>
            </a:ext>
          </a:extLst>
        </xdr:cNvPr>
        <xdr:cNvCxnSpPr/>
      </xdr:nvCxnSpPr>
      <xdr:spPr>
        <a:xfrm>
          <a:off x="13004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xmlns="" id="{E1D23C6A-860D-4065-8D2B-54BC8F6C7FD8}"/>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xmlns="" id="{8C360F9A-1D7A-4DDB-9987-0D137D9670B2}"/>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a:extLst>
            <a:ext uri="{FF2B5EF4-FFF2-40B4-BE49-F238E27FC236}">
              <a16:creationId xmlns:a16="http://schemas.microsoft.com/office/drawing/2014/main" xmlns="" id="{8BF2BA09-EF42-4530-853A-B1C27CA23B4C}"/>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42" name="テキスト ボックス 141">
          <a:extLst>
            <a:ext uri="{FF2B5EF4-FFF2-40B4-BE49-F238E27FC236}">
              <a16:creationId xmlns:a16="http://schemas.microsoft.com/office/drawing/2014/main" xmlns="" id="{FBAB6E66-3F37-4191-81AD-E11683EC3ABF}"/>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FD8C1549-DF4B-4ABC-84E4-00B8911EBD5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3CB1DC3D-F265-411E-AD49-8760339B014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D23329BD-95B2-4AD8-A581-1EDD15DD7D4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6E180AB-B622-4FF3-9578-9998AA3AD66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721566F0-3A97-4738-BECE-B5826736BC22}"/>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xmlns="" id="{351F58C5-8AD4-4574-A111-69E6737969A4}"/>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xmlns="" id="{D67854CA-0A27-47E6-BF10-3741BEDDC3BC}"/>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xmlns="" id="{0E6C8AF6-216F-4043-BE5C-D4F25A8D41B1}"/>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a:extLst>
            <a:ext uri="{FF2B5EF4-FFF2-40B4-BE49-F238E27FC236}">
              <a16:creationId xmlns:a16="http://schemas.microsoft.com/office/drawing/2014/main" xmlns="" id="{1E9CDCC6-4EA7-4482-85AC-92ECBD8080A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xmlns="" id="{5C649E2E-7C8E-4807-B14C-0B1F2C1E87E1}"/>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3" name="テキスト ボックス 152">
          <a:extLst>
            <a:ext uri="{FF2B5EF4-FFF2-40B4-BE49-F238E27FC236}">
              <a16:creationId xmlns:a16="http://schemas.microsoft.com/office/drawing/2014/main" xmlns="" id="{DDB5BEF8-71E4-480D-B400-8B1EF388712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a:extLst>
            <a:ext uri="{FF2B5EF4-FFF2-40B4-BE49-F238E27FC236}">
              <a16:creationId xmlns:a16="http://schemas.microsoft.com/office/drawing/2014/main" xmlns="" id="{02C4D24B-E07A-49C6-9F5C-58B076EF7297}"/>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a:extLst>
            <a:ext uri="{FF2B5EF4-FFF2-40B4-BE49-F238E27FC236}">
              <a16:creationId xmlns:a16="http://schemas.microsoft.com/office/drawing/2014/main" xmlns="" id="{A8123AF8-A7C9-4006-B48F-1E8C95EF3756}"/>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a:extLst>
            <a:ext uri="{FF2B5EF4-FFF2-40B4-BE49-F238E27FC236}">
              <a16:creationId xmlns:a16="http://schemas.microsoft.com/office/drawing/2014/main" xmlns="" id="{589914D4-0BE5-4FF5-8B77-138AB5BB438D}"/>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57" name="テキスト ボックス 156">
          <a:extLst>
            <a:ext uri="{FF2B5EF4-FFF2-40B4-BE49-F238E27FC236}">
              <a16:creationId xmlns:a16="http://schemas.microsoft.com/office/drawing/2014/main" xmlns="" id="{50255902-4CF3-4DD1-B4A0-39B58776F506}"/>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3B1F390-CA11-433E-9706-1BB3EF647F8A}"/>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38B03E15-2945-494D-A222-252464D1956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CAED1DA7-C9F8-4BDC-927B-2C476DBBA08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847BCD47-DB48-469A-AC84-8A09BDB2E92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43511CD8-571D-427B-AF53-557F43EADC7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3AEBEAB3-6962-4F43-A7B1-B2112577A499}"/>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49410C26-7976-41BA-A0C7-7D204843D1E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D337004B-B73B-46CE-81F0-30F807469FE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F5A72F6C-1D67-4890-8354-6EAA5643E0C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62EC892E-EE1F-4845-A455-FE4F9D9C20B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9B8A2908-F5C2-4EAB-BB63-21F323A440CE}"/>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扶助費は年々増加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今年度も昨年度から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要因としては高齢化による医療費等の増や子育て世帯への支援充実などが挙げられる。また、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年度から子育て世帯への支援策として、中学校</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年生までの医療費無料化を町単独事業として実施しており、今後も増加傾向は続くと見込んでいる。町財政を圧迫しないよう、適正な管理に努める。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1E22BC02-217C-45AE-A5FF-43906D881886}"/>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99196F3F-E080-43FF-A9F4-01C9A4EC6B4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AB1A9B15-1B60-43CE-96DB-B11DB49E186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F0C001FD-45AD-4162-96BF-80BEB86ADF57}"/>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4B732619-113F-4B0A-9F97-FF9040C7BE3A}"/>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F0B6828F-BBEA-49A9-9AF7-BC5D6DF5223B}"/>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F3E96127-42A4-4490-96CC-6D7BE89D083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EF8A997D-E88B-4C74-AA72-188B53CCFE6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7D12A852-35B1-4449-8100-F35E816AFE09}"/>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22FA8B58-BEFE-4304-9A29-0205BEEB7206}"/>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CF3E534C-344B-49D5-B5C0-603BC80029B8}"/>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68593663-E097-4D23-9F8C-1ADF7AFC3B58}"/>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422375C8-0557-404C-9E52-270A97E6C94E}"/>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DE7F1ED-B5B2-4958-B384-3E1BF4E93172}"/>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xmlns="" id="{7551DA20-4D06-4E8A-AA98-E758FFC4200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xmlns="" id="{3148915C-5A37-4481-ABCF-625A0AF1E0A4}"/>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xmlns="" id="{84BF915A-E1D9-42FB-9D21-7685D8690959}"/>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xmlns="" id="{2D7B09A1-3B5B-434A-AF42-ADDB364B3D07}"/>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xmlns="" id="{9490D47F-874C-4F75-B5FB-80656F0B8BA6}"/>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xmlns="" id="{4D1C4B9A-165D-4A24-AE16-F3E19964DB6E}"/>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63500</xdr:rowOff>
    </xdr:to>
    <xdr:cxnSp macro="">
      <xdr:nvCxnSpPr>
        <xdr:cNvPr id="189" name="直線コネクタ 188">
          <a:extLst>
            <a:ext uri="{FF2B5EF4-FFF2-40B4-BE49-F238E27FC236}">
              <a16:creationId xmlns:a16="http://schemas.microsoft.com/office/drawing/2014/main" xmlns="" id="{829C8906-7A1F-4452-899C-7FBF33D7C045}"/>
            </a:ext>
          </a:extLst>
        </xdr:cNvPr>
        <xdr:cNvCxnSpPr/>
      </xdr:nvCxnSpPr>
      <xdr:spPr>
        <a:xfrm>
          <a:off x="39878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xmlns="" id="{93E08AD9-2082-47CC-B034-12246029813F}"/>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xmlns="" id="{ADBE3ABA-E6AA-41B5-9493-8E8427B017E9}"/>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50800</xdr:rowOff>
    </xdr:to>
    <xdr:cxnSp macro="">
      <xdr:nvCxnSpPr>
        <xdr:cNvPr id="192" name="直線コネクタ 191">
          <a:extLst>
            <a:ext uri="{FF2B5EF4-FFF2-40B4-BE49-F238E27FC236}">
              <a16:creationId xmlns:a16="http://schemas.microsoft.com/office/drawing/2014/main" xmlns="" id="{6730E921-D4D5-4833-BB99-24ADEF2D0718}"/>
            </a:ext>
          </a:extLst>
        </xdr:cNvPr>
        <xdr:cNvCxnSpPr/>
      </xdr:nvCxnSpPr>
      <xdr:spPr>
        <a:xfrm>
          <a:off x="3098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xmlns="" id="{A4B6E8E9-CBD0-4D8A-A145-56041FD5808B}"/>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xmlns="" id="{8D04A1BA-2DAA-46C7-87CF-7BA4F04830D7}"/>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0</xdr:rowOff>
    </xdr:to>
    <xdr:cxnSp macro="">
      <xdr:nvCxnSpPr>
        <xdr:cNvPr id="195" name="直線コネクタ 194">
          <a:extLst>
            <a:ext uri="{FF2B5EF4-FFF2-40B4-BE49-F238E27FC236}">
              <a16:creationId xmlns:a16="http://schemas.microsoft.com/office/drawing/2014/main" xmlns="" id="{7C1102A5-A191-4608-90A9-F72781B62B99}"/>
            </a:ext>
          </a:extLst>
        </xdr:cNvPr>
        <xdr:cNvCxnSpPr/>
      </xdr:nvCxnSpPr>
      <xdr:spPr>
        <a:xfrm>
          <a:off x="2209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xmlns="" id="{483D5EF8-D74B-4EBE-9E25-F40679672739}"/>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xmlns="" id="{16797EDE-31DA-43BB-A563-263A92B49232}"/>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8" name="直線コネクタ 197">
          <a:extLst>
            <a:ext uri="{FF2B5EF4-FFF2-40B4-BE49-F238E27FC236}">
              <a16:creationId xmlns:a16="http://schemas.microsoft.com/office/drawing/2014/main" xmlns="" id="{8CE975E0-26EC-41CA-BE1E-8D11B7D8A3E3}"/>
            </a:ext>
          </a:extLst>
        </xdr:cNvPr>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xmlns="" id="{BB9C4C13-3593-48A4-884E-49C66B71A076}"/>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xmlns="" id="{EBAE7C39-6783-463F-8E53-C9ABACA683FE}"/>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a:extLst>
            <a:ext uri="{FF2B5EF4-FFF2-40B4-BE49-F238E27FC236}">
              <a16:creationId xmlns:a16="http://schemas.microsoft.com/office/drawing/2014/main" xmlns="" id="{C6931A9F-D1B3-413E-9341-81AC7FC4F5FA}"/>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2" name="テキスト ボックス 201">
          <a:extLst>
            <a:ext uri="{FF2B5EF4-FFF2-40B4-BE49-F238E27FC236}">
              <a16:creationId xmlns:a16="http://schemas.microsoft.com/office/drawing/2014/main" xmlns="" id="{4861E522-7DCA-489C-AB5B-8D18BBAE7F6A}"/>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F10509B5-D203-43F8-B0F1-913D90744D3F}"/>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3FA6FF4C-8B70-4E57-B9FA-9B5EA265158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B3FB4A7-B58A-489E-B4DD-A63C8D7D553C}"/>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3DEAC2B5-5396-451B-A779-18BD6F8581C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A1A93F1F-0FF0-4034-A41F-205D980D772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8" name="楕円 207">
          <a:extLst>
            <a:ext uri="{FF2B5EF4-FFF2-40B4-BE49-F238E27FC236}">
              <a16:creationId xmlns:a16="http://schemas.microsoft.com/office/drawing/2014/main" xmlns="" id="{9BD7B27B-330C-43B2-BB2F-A2285C697FC4}"/>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9" name="扶助費該当値テキスト">
          <a:extLst>
            <a:ext uri="{FF2B5EF4-FFF2-40B4-BE49-F238E27FC236}">
              <a16:creationId xmlns:a16="http://schemas.microsoft.com/office/drawing/2014/main" xmlns="" id="{C8F4884A-5199-46D0-B764-13272CFE9BCC}"/>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0" name="楕円 209">
          <a:extLst>
            <a:ext uri="{FF2B5EF4-FFF2-40B4-BE49-F238E27FC236}">
              <a16:creationId xmlns:a16="http://schemas.microsoft.com/office/drawing/2014/main" xmlns="" id="{1A10E0A5-16C7-4E15-A023-7E918A472F94}"/>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1" name="テキスト ボックス 210">
          <a:extLst>
            <a:ext uri="{FF2B5EF4-FFF2-40B4-BE49-F238E27FC236}">
              <a16:creationId xmlns:a16="http://schemas.microsoft.com/office/drawing/2014/main" xmlns="" id="{32ECC04F-DE37-4F5A-BDAA-8E2719445545}"/>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2" name="楕円 211">
          <a:extLst>
            <a:ext uri="{FF2B5EF4-FFF2-40B4-BE49-F238E27FC236}">
              <a16:creationId xmlns:a16="http://schemas.microsoft.com/office/drawing/2014/main" xmlns="" id="{4CA59F8C-E579-46BD-B55C-3642C1357154}"/>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3" name="テキスト ボックス 212">
          <a:extLst>
            <a:ext uri="{FF2B5EF4-FFF2-40B4-BE49-F238E27FC236}">
              <a16:creationId xmlns:a16="http://schemas.microsoft.com/office/drawing/2014/main" xmlns="" id="{D4909B8D-D1D5-4B76-AAC2-EDCC26601631}"/>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4" name="楕円 213">
          <a:extLst>
            <a:ext uri="{FF2B5EF4-FFF2-40B4-BE49-F238E27FC236}">
              <a16:creationId xmlns:a16="http://schemas.microsoft.com/office/drawing/2014/main" xmlns="" id="{C5247D15-CAB7-4B31-9397-9C43A0A23FC1}"/>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5" name="テキスト ボックス 214">
          <a:extLst>
            <a:ext uri="{FF2B5EF4-FFF2-40B4-BE49-F238E27FC236}">
              <a16:creationId xmlns:a16="http://schemas.microsoft.com/office/drawing/2014/main" xmlns="" id="{A78E5322-C479-48CC-A7E8-D95F7AFBA529}"/>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6" name="楕円 215">
          <a:extLst>
            <a:ext uri="{FF2B5EF4-FFF2-40B4-BE49-F238E27FC236}">
              <a16:creationId xmlns:a16="http://schemas.microsoft.com/office/drawing/2014/main" xmlns="" id="{5FDBE35C-DB95-43E4-8A71-BE8342DEF4DC}"/>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7" name="テキスト ボックス 216">
          <a:extLst>
            <a:ext uri="{FF2B5EF4-FFF2-40B4-BE49-F238E27FC236}">
              <a16:creationId xmlns:a16="http://schemas.microsoft.com/office/drawing/2014/main" xmlns="" id="{1C574C60-852E-4862-B917-ACDF1F0EA6BC}"/>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xmlns="" id="{C765178C-A12E-43F8-A617-2ECDAAF0AFE1}"/>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xmlns="" id="{F66872ED-A2AF-4D78-8DEA-780F93B4989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xmlns="" id="{EDCBEB61-B62F-4E31-87B4-329FCEAF349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xmlns="" id="{56FAC4C4-9641-4BAC-8623-E64454F4445E}"/>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xmlns="" id="{3DD96DDE-84A8-4D7D-898D-F07A188F1C2F}"/>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xmlns="" id="{12937EAC-010A-40E9-B570-D8BDF9C48869}"/>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xmlns="" id="{A32C3F7A-A452-4556-9E29-C8C2F402F816}"/>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xmlns="" id="{D4EFC992-2D49-4A7D-BE6F-DF1005E156D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xmlns="" id="{0A5ED4B4-76F3-43B6-90B6-DC1AD489F52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xmlns="" id="{FBC7B2C8-B2ED-4F9A-B15B-A0CE723936E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xmlns="" id="{7078CB93-B0B2-4D06-BDB3-85F1FD5627B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係る経常収支比率が類似団体を大きく上回っているのは、特別会計に対する繰出金が主な要因である。高齢化に伴う介護保険、後期高齢者医療特別会計への繰出金の増加や、公共下水道特別会計の資本費平準化債償還に伴う繰出金が必要となっている。下水道事業について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年度に料金を改定しているが、今後も定期的に料金の見直しを検討し、歳入の確保に努める。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xmlns="" id="{D11C9A65-70CF-4C6E-A66F-47FB02E140A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xmlns="" id="{02180DA5-548C-4B85-8A35-A34367B153A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xmlns="" id="{492DBF8D-932B-4D7B-B2EB-2E902B5224C8}"/>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xmlns="" id="{423D68D9-9328-4363-B741-BD86C3EE55EF}"/>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xmlns="" id="{C045AE4A-4079-48ED-AD62-EB1F363E60DA}"/>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xmlns="" id="{C476D81B-9795-4DF9-8031-E39832878852}"/>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xmlns="" id="{BDE0007E-11E7-4217-97E4-A6C0AB639FD6}"/>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xmlns="" id="{67A32A87-E657-4429-A9FF-81815343098B}"/>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xmlns="" id="{AE286A5F-8FD7-40D4-BCC0-80623F600F04}"/>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xmlns="" id="{61AA367C-22A7-4929-818A-360AA2460198}"/>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xmlns="" id="{4D3C1B10-5116-4352-AA6F-6F14CEC0872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xmlns="" id="{98E5E129-7C17-41DA-B5EC-5A74D269C448}"/>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xmlns="" id="{385687DA-5D5E-4A86-A996-12401DC2F712}"/>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xmlns="" id="{2A4A6493-6EE8-492A-A1A7-B8A2B3930341}"/>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xmlns="" id="{2502CB2E-493D-4D76-8465-2CF2CEADE2A4}"/>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xmlns="" id="{FE18C49A-9147-4255-A76A-B9F1BD34684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xmlns="" id="{88E1E7B4-CACF-487C-AA4C-0C62464C0EEF}"/>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xmlns="" id="{CBC410BF-DA44-4124-957C-BAC62D33388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xmlns="" id="{DB9A215B-E6AF-4BDE-AA52-207A6961E021}"/>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xmlns="" id="{C2F13E72-1742-43C4-A53D-D2C0CC8AA6EB}"/>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xmlns="" id="{7BED5739-C769-4605-B9DD-038B72069A35}"/>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xmlns="" id="{24BD7BFC-A9B6-4A1E-8C83-537A86FA6292}"/>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xmlns="" id="{950696C7-74FA-4E8D-A90C-C989E87B5441}"/>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79647</xdr:rowOff>
    </xdr:from>
    <xdr:to>
      <xdr:col>82</xdr:col>
      <xdr:colOff>107950</xdr:colOff>
      <xdr:row>59</xdr:row>
      <xdr:rowOff>105773</xdr:rowOff>
    </xdr:to>
    <xdr:cxnSp macro="">
      <xdr:nvCxnSpPr>
        <xdr:cNvPr id="252" name="直線コネクタ 251">
          <a:extLst>
            <a:ext uri="{FF2B5EF4-FFF2-40B4-BE49-F238E27FC236}">
              <a16:creationId xmlns:a16="http://schemas.microsoft.com/office/drawing/2014/main" xmlns="" id="{1C82A618-6015-4865-91C8-EC969CA32136}"/>
            </a:ext>
          </a:extLst>
        </xdr:cNvPr>
        <xdr:cNvCxnSpPr/>
      </xdr:nvCxnSpPr>
      <xdr:spPr>
        <a:xfrm flipV="1">
          <a:off x="15671800" y="101951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xmlns="" id="{63E4F931-C29D-4EE4-854F-DA2A47568B9B}"/>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xmlns="" id="{5116D6D7-7818-42EF-9795-BD0463E7ABB3}"/>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105773</xdr:rowOff>
    </xdr:from>
    <xdr:to>
      <xdr:col>78</xdr:col>
      <xdr:colOff>69850</xdr:colOff>
      <xdr:row>59</xdr:row>
      <xdr:rowOff>131899</xdr:rowOff>
    </xdr:to>
    <xdr:cxnSp macro="">
      <xdr:nvCxnSpPr>
        <xdr:cNvPr id="255" name="直線コネクタ 254">
          <a:extLst>
            <a:ext uri="{FF2B5EF4-FFF2-40B4-BE49-F238E27FC236}">
              <a16:creationId xmlns:a16="http://schemas.microsoft.com/office/drawing/2014/main" xmlns="" id="{1AA16F57-563C-43A2-BD78-1368D41042A0}"/>
            </a:ext>
          </a:extLst>
        </xdr:cNvPr>
        <xdr:cNvCxnSpPr/>
      </xdr:nvCxnSpPr>
      <xdr:spPr>
        <a:xfrm flipV="1">
          <a:off x="14782800" y="102213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xmlns="" id="{59457EE0-B53E-40AE-9E51-40C6488C34CF}"/>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xmlns="" id="{E95FC63E-8D92-40BD-ADB9-50E8291DB539}"/>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113937</xdr:rowOff>
    </xdr:from>
    <xdr:to>
      <xdr:col>73</xdr:col>
      <xdr:colOff>180975</xdr:colOff>
      <xdr:row>59</xdr:row>
      <xdr:rowOff>131899</xdr:rowOff>
    </xdr:to>
    <xdr:cxnSp macro="">
      <xdr:nvCxnSpPr>
        <xdr:cNvPr id="258" name="直線コネクタ 257">
          <a:extLst>
            <a:ext uri="{FF2B5EF4-FFF2-40B4-BE49-F238E27FC236}">
              <a16:creationId xmlns:a16="http://schemas.microsoft.com/office/drawing/2014/main" xmlns="" id="{5976A258-2222-498F-A867-687AA6F70283}"/>
            </a:ext>
          </a:extLst>
        </xdr:cNvPr>
        <xdr:cNvCxnSpPr/>
      </xdr:nvCxnSpPr>
      <xdr:spPr>
        <a:xfrm>
          <a:off x="13893800" y="1005803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xmlns="" id="{8B6FD5B9-551F-4F57-B414-8B8D69B1874B}"/>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xmlns="" id="{46E1E77F-4FDC-4365-A8BD-A43CFD8DCCEE}"/>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113937</xdr:rowOff>
    </xdr:from>
    <xdr:to>
      <xdr:col>69</xdr:col>
      <xdr:colOff>92075</xdr:colOff>
      <xdr:row>59</xdr:row>
      <xdr:rowOff>46990</xdr:rowOff>
    </xdr:to>
    <xdr:cxnSp macro="">
      <xdr:nvCxnSpPr>
        <xdr:cNvPr id="261" name="直線コネクタ 260">
          <a:extLst>
            <a:ext uri="{FF2B5EF4-FFF2-40B4-BE49-F238E27FC236}">
              <a16:creationId xmlns:a16="http://schemas.microsoft.com/office/drawing/2014/main" xmlns="" id="{DE9FEB5E-1AE0-4EF4-951B-E8C902923FA6}"/>
            </a:ext>
          </a:extLst>
        </xdr:cNvPr>
        <xdr:cNvCxnSpPr/>
      </xdr:nvCxnSpPr>
      <xdr:spPr>
        <a:xfrm flipV="1">
          <a:off x="13004800" y="100580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xmlns="" id="{5CC52000-55B0-412F-807A-98052E0A0295}"/>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xmlns="" id="{DBE6DF2C-7693-471B-90B4-792736FE4E57}"/>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a:extLst>
            <a:ext uri="{FF2B5EF4-FFF2-40B4-BE49-F238E27FC236}">
              <a16:creationId xmlns:a16="http://schemas.microsoft.com/office/drawing/2014/main" xmlns="" id="{9EAD7A4E-03C1-41C7-998D-12937530B6B5}"/>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a:extLst>
            <a:ext uri="{FF2B5EF4-FFF2-40B4-BE49-F238E27FC236}">
              <a16:creationId xmlns:a16="http://schemas.microsoft.com/office/drawing/2014/main" xmlns="" id="{4E0A0AF7-BC13-454E-8D0D-165741AB8BCF}"/>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F6D51153-D5B1-4B4D-9196-73D394FDBDD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C5D742CB-465C-4752-9474-F8DC9AAD0E9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94065C76-AF66-49E8-B6EC-64899AB4611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268A888D-5E81-4573-AFD4-D6F180A9AC6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4AB62FED-5778-429C-AFA9-BF972855D0A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28847</xdr:rowOff>
    </xdr:from>
    <xdr:to>
      <xdr:col>82</xdr:col>
      <xdr:colOff>158750</xdr:colOff>
      <xdr:row>59</xdr:row>
      <xdr:rowOff>130447</xdr:rowOff>
    </xdr:to>
    <xdr:sp macro="" textlink="">
      <xdr:nvSpPr>
        <xdr:cNvPr id="271" name="楕円 270">
          <a:extLst>
            <a:ext uri="{FF2B5EF4-FFF2-40B4-BE49-F238E27FC236}">
              <a16:creationId xmlns:a16="http://schemas.microsoft.com/office/drawing/2014/main" xmlns="" id="{CDE5B269-3F2A-4231-B522-68A4493AEB55}"/>
            </a:ext>
          </a:extLst>
        </xdr:cNvPr>
        <xdr:cNvSpPr/>
      </xdr:nvSpPr>
      <xdr:spPr>
        <a:xfrm>
          <a:off x="16459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924</xdr:rowOff>
    </xdr:from>
    <xdr:ext cx="762000" cy="259045"/>
    <xdr:sp macro="" textlink="">
      <xdr:nvSpPr>
        <xdr:cNvPr id="272" name="その他該当値テキスト">
          <a:extLst>
            <a:ext uri="{FF2B5EF4-FFF2-40B4-BE49-F238E27FC236}">
              <a16:creationId xmlns:a16="http://schemas.microsoft.com/office/drawing/2014/main" xmlns="" id="{51493F5E-CE37-469C-A936-CFC7121C37BC}"/>
            </a:ext>
          </a:extLst>
        </xdr:cNvPr>
        <xdr:cNvSpPr txBox="1"/>
      </xdr:nvSpPr>
      <xdr:spPr>
        <a:xfrm>
          <a:off x="16598900" y="101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54973</xdr:rowOff>
    </xdr:from>
    <xdr:to>
      <xdr:col>78</xdr:col>
      <xdr:colOff>120650</xdr:colOff>
      <xdr:row>59</xdr:row>
      <xdr:rowOff>156573</xdr:rowOff>
    </xdr:to>
    <xdr:sp macro="" textlink="">
      <xdr:nvSpPr>
        <xdr:cNvPr id="273" name="楕円 272">
          <a:extLst>
            <a:ext uri="{FF2B5EF4-FFF2-40B4-BE49-F238E27FC236}">
              <a16:creationId xmlns:a16="http://schemas.microsoft.com/office/drawing/2014/main" xmlns="" id="{D83F5A6D-03F3-4F7B-A76F-1B66979BA038}"/>
            </a:ext>
          </a:extLst>
        </xdr:cNvPr>
        <xdr:cNvSpPr/>
      </xdr:nvSpPr>
      <xdr:spPr>
        <a:xfrm>
          <a:off x="15621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141350</xdr:rowOff>
    </xdr:from>
    <xdr:ext cx="736600" cy="259045"/>
    <xdr:sp macro="" textlink="">
      <xdr:nvSpPr>
        <xdr:cNvPr id="274" name="テキスト ボックス 273">
          <a:extLst>
            <a:ext uri="{FF2B5EF4-FFF2-40B4-BE49-F238E27FC236}">
              <a16:creationId xmlns:a16="http://schemas.microsoft.com/office/drawing/2014/main" xmlns="" id="{DC29912D-5F40-4924-A36E-93D7CDEB52CC}"/>
            </a:ext>
          </a:extLst>
        </xdr:cNvPr>
        <xdr:cNvSpPr txBox="1"/>
      </xdr:nvSpPr>
      <xdr:spPr>
        <a:xfrm>
          <a:off x="15290800" y="1025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81099</xdr:rowOff>
    </xdr:from>
    <xdr:to>
      <xdr:col>74</xdr:col>
      <xdr:colOff>31750</xdr:colOff>
      <xdr:row>60</xdr:row>
      <xdr:rowOff>11249</xdr:rowOff>
    </xdr:to>
    <xdr:sp macro="" textlink="">
      <xdr:nvSpPr>
        <xdr:cNvPr id="275" name="楕円 274">
          <a:extLst>
            <a:ext uri="{FF2B5EF4-FFF2-40B4-BE49-F238E27FC236}">
              <a16:creationId xmlns:a16="http://schemas.microsoft.com/office/drawing/2014/main" xmlns="" id="{A99CA14D-6119-4153-BEE2-C90CF5F0E045}"/>
            </a:ext>
          </a:extLst>
        </xdr:cNvPr>
        <xdr:cNvSpPr/>
      </xdr:nvSpPr>
      <xdr:spPr>
        <a:xfrm>
          <a:off x="147320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167476</xdr:rowOff>
    </xdr:from>
    <xdr:ext cx="762000" cy="259045"/>
    <xdr:sp macro="" textlink="">
      <xdr:nvSpPr>
        <xdr:cNvPr id="276" name="テキスト ボックス 275">
          <a:extLst>
            <a:ext uri="{FF2B5EF4-FFF2-40B4-BE49-F238E27FC236}">
              <a16:creationId xmlns:a16="http://schemas.microsoft.com/office/drawing/2014/main" xmlns="" id="{64B7BA1F-79BE-489C-85B4-404C17DAAFBC}"/>
            </a:ext>
          </a:extLst>
        </xdr:cNvPr>
        <xdr:cNvSpPr txBox="1"/>
      </xdr:nvSpPr>
      <xdr:spPr>
        <a:xfrm>
          <a:off x="14401800" y="1028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63137</xdr:rowOff>
    </xdr:from>
    <xdr:to>
      <xdr:col>69</xdr:col>
      <xdr:colOff>142875</xdr:colOff>
      <xdr:row>58</xdr:row>
      <xdr:rowOff>164737</xdr:rowOff>
    </xdr:to>
    <xdr:sp macro="" textlink="">
      <xdr:nvSpPr>
        <xdr:cNvPr id="277" name="楕円 276">
          <a:extLst>
            <a:ext uri="{FF2B5EF4-FFF2-40B4-BE49-F238E27FC236}">
              <a16:creationId xmlns:a16="http://schemas.microsoft.com/office/drawing/2014/main" xmlns="" id="{11B128A5-1077-4BCD-A92E-22F767E0AF58}"/>
            </a:ext>
          </a:extLst>
        </xdr:cNvPr>
        <xdr:cNvSpPr/>
      </xdr:nvSpPr>
      <xdr:spPr>
        <a:xfrm>
          <a:off x="13843000" y="100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149514</xdr:rowOff>
    </xdr:from>
    <xdr:ext cx="762000" cy="259045"/>
    <xdr:sp macro="" textlink="">
      <xdr:nvSpPr>
        <xdr:cNvPr id="278" name="テキスト ボックス 277">
          <a:extLst>
            <a:ext uri="{FF2B5EF4-FFF2-40B4-BE49-F238E27FC236}">
              <a16:creationId xmlns:a16="http://schemas.microsoft.com/office/drawing/2014/main" xmlns="" id="{78B1293F-1FCF-46B3-983B-C447F2BC4F9E}"/>
            </a:ext>
          </a:extLst>
        </xdr:cNvPr>
        <xdr:cNvSpPr txBox="1"/>
      </xdr:nvSpPr>
      <xdr:spPr>
        <a:xfrm>
          <a:off x="13512800" y="1009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9" name="楕円 278">
          <a:extLst>
            <a:ext uri="{FF2B5EF4-FFF2-40B4-BE49-F238E27FC236}">
              <a16:creationId xmlns:a16="http://schemas.microsoft.com/office/drawing/2014/main" xmlns="" id="{2D476D58-035F-4A6C-8D29-09A4AC2F7631}"/>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80" name="テキスト ボックス 279">
          <a:extLst>
            <a:ext uri="{FF2B5EF4-FFF2-40B4-BE49-F238E27FC236}">
              <a16:creationId xmlns:a16="http://schemas.microsoft.com/office/drawing/2014/main" xmlns="" id="{7083AB5C-12A7-4F60-95E6-2902E769D924}"/>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xmlns="" id="{CAC7024A-7C62-448A-B7D5-E7DEE92D808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xmlns="" id="{78A8EAB3-AFC0-4D13-8D80-C18676CDFD21}"/>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xmlns="" id="{7F86376A-766F-4859-8C8B-788A00F1C5E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xmlns="" id="{9CFAC85D-893F-45D1-A40D-8FDC8FAB08A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xmlns="" id="{60B23AC2-F3F9-4180-B0ED-E3C3A3B073B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xmlns="" id="{3F440107-72C6-4D5A-BA74-86DD5C75FF2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xmlns="" id="{6DA2AE8D-B588-488A-AC48-65A45606880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xmlns="" id="{5CF6F2AE-3E5F-494A-A8A6-38B1CABE8D6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xmlns="" id="{FB9D0DF6-B891-4341-A1D7-2C6A485EAD4A}"/>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xmlns="" id="{1710A0F0-9D5C-46BB-9219-10FC3667C79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xmlns="" id="{073BD08A-2330-4B69-B4C6-B942EDA4C0C4}"/>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昨年度比で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おり減少傾向にあるものの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消防業務委託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負担金が増加傾向にあること及びごみ処理業務を行っている一部事務組合による新清掃工場建設事業に伴い、負担金の支出が増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える見込みであることから、増加が避けられ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ない状況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xmlns="" id="{3259936A-E867-4025-AD40-A9061047845F}"/>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xmlns="" id="{56C9E030-DD38-45CA-9474-7DBF97E8E7C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xmlns="" id="{4C684AFA-8425-4AE5-8DAF-3847AB007052}"/>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xmlns="" id="{4E55A16D-0CE1-4BE2-91ED-769712B239BF}"/>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xmlns="" id="{9BE07BE3-5ABB-4A70-8545-AB00CCD7BE3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xmlns="" id="{4BD2D358-426F-4891-B49A-2257D9843D8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xmlns="" id="{C48BDD6C-E56F-463F-89CD-CD8539C97481}"/>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xmlns="" id="{FB6ED2C9-B3D8-4ABE-8C00-CA568EF40B8F}"/>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xmlns="" id="{D3B0D00E-521A-4209-8A0D-00FD3EFC93B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xmlns="" id="{2FAF5EF5-84D1-4EBA-AD34-E02D96FA1DA8}"/>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xmlns="" id="{2105BB3E-1594-4988-BD3E-175D0A4F4B5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xmlns="" id="{C9FE8B65-DB07-46F2-B46E-8939D025250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1EE92D5A-E9CE-406D-9560-3684871F60D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xmlns="" id="{1D63D3F6-463D-4137-9207-133D51597CF9}"/>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xmlns="" id="{7676FE82-BE1D-47CC-B479-986652C72623}"/>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xmlns="" id="{9A24D788-1163-4084-8C37-2229663320BE}"/>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xmlns="" id="{064747E6-1C00-4182-B789-97A8C0ACD9A5}"/>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xmlns="" id="{FE7D5391-75D8-46B7-AECF-B7B20CFBC14F}"/>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117856</xdr:rowOff>
    </xdr:to>
    <xdr:cxnSp macro="">
      <xdr:nvCxnSpPr>
        <xdr:cNvPr id="310" name="直線コネクタ 309">
          <a:extLst>
            <a:ext uri="{FF2B5EF4-FFF2-40B4-BE49-F238E27FC236}">
              <a16:creationId xmlns:a16="http://schemas.microsoft.com/office/drawing/2014/main" xmlns="" id="{A28D30B5-9F8C-4E77-82C6-9D7317310001}"/>
            </a:ext>
          </a:extLst>
        </xdr:cNvPr>
        <xdr:cNvCxnSpPr/>
      </xdr:nvCxnSpPr>
      <xdr:spPr>
        <a:xfrm flipV="1">
          <a:off x="15671800" y="62351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xmlns="" id="{BAE7A577-7892-4F68-A5AF-E09145CA5429}"/>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xmlns="" id="{027E65E7-112C-48CB-95BD-2C6127019E69}"/>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163576</xdr:rowOff>
    </xdr:to>
    <xdr:cxnSp macro="">
      <xdr:nvCxnSpPr>
        <xdr:cNvPr id="313" name="直線コネクタ 312">
          <a:extLst>
            <a:ext uri="{FF2B5EF4-FFF2-40B4-BE49-F238E27FC236}">
              <a16:creationId xmlns:a16="http://schemas.microsoft.com/office/drawing/2014/main" xmlns="" id="{278EBD28-93F2-46F4-B4A4-DAEF8B6FA3F3}"/>
            </a:ext>
          </a:extLst>
        </xdr:cNvPr>
        <xdr:cNvCxnSpPr/>
      </xdr:nvCxnSpPr>
      <xdr:spPr>
        <a:xfrm flipV="1">
          <a:off x="14782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xmlns="" id="{E7C0C661-455A-4077-9B57-6D2387067F3A}"/>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xmlns="" id="{9D8949B8-CA84-4F06-A799-BDBF48FF733E}"/>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163576</xdr:rowOff>
    </xdr:to>
    <xdr:cxnSp macro="">
      <xdr:nvCxnSpPr>
        <xdr:cNvPr id="316" name="直線コネクタ 315">
          <a:extLst>
            <a:ext uri="{FF2B5EF4-FFF2-40B4-BE49-F238E27FC236}">
              <a16:creationId xmlns:a16="http://schemas.microsoft.com/office/drawing/2014/main" xmlns="" id="{CD69ABFC-C310-4BB7-AB10-307F5D852775}"/>
            </a:ext>
          </a:extLst>
        </xdr:cNvPr>
        <xdr:cNvCxnSpPr/>
      </xdr:nvCxnSpPr>
      <xdr:spPr>
        <a:xfrm>
          <a:off x="13893800" y="62077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xmlns="" id="{5AA09D84-CD17-40F4-B80F-1BEA212A849A}"/>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xmlns="" id="{1A87A50C-6329-4625-A1C6-879B499F6BF8}"/>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53848</xdr:rowOff>
    </xdr:to>
    <xdr:cxnSp macro="">
      <xdr:nvCxnSpPr>
        <xdr:cNvPr id="319" name="直線コネクタ 318">
          <a:extLst>
            <a:ext uri="{FF2B5EF4-FFF2-40B4-BE49-F238E27FC236}">
              <a16:creationId xmlns:a16="http://schemas.microsoft.com/office/drawing/2014/main" xmlns="" id="{22570280-19C5-4098-9064-B634730945AD}"/>
            </a:ext>
          </a:extLst>
        </xdr:cNvPr>
        <xdr:cNvCxnSpPr/>
      </xdr:nvCxnSpPr>
      <xdr:spPr>
        <a:xfrm flipV="1">
          <a:off x="13004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xmlns="" id="{DDB89691-92AB-4056-8E8C-DB0503674F6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xmlns="" id="{742DB1CB-1FD5-4997-91F4-CDFD7AB66CF3}"/>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a:extLst>
            <a:ext uri="{FF2B5EF4-FFF2-40B4-BE49-F238E27FC236}">
              <a16:creationId xmlns:a16="http://schemas.microsoft.com/office/drawing/2014/main" xmlns="" id="{82BE20B7-3795-4AEA-9927-1CAA7172D1F7}"/>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3" name="テキスト ボックス 322">
          <a:extLst>
            <a:ext uri="{FF2B5EF4-FFF2-40B4-BE49-F238E27FC236}">
              <a16:creationId xmlns:a16="http://schemas.microsoft.com/office/drawing/2014/main" xmlns="" id="{851AC664-BCA6-4493-8B86-5AB46DB06487}"/>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E4976563-F800-4AA7-BA23-82503C01A78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335851F0-D018-4641-AAFF-D086C4C938F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6323410B-F29E-4D73-959D-5EA2BBCF558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97BB716B-3E7E-44AE-BD6D-A4A8B142726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2F87564A-4A65-4929-8190-1A119FF5EB96}"/>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9" name="楕円 328">
          <a:extLst>
            <a:ext uri="{FF2B5EF4-FFF2-40B4-BE49-F238E27FC236}">
              <a16:creationId xmlns:a16="http://schemas.microsoft.com/office/drawing/2014/main" xmlns="" id="{0275B2FE-6FEB-4F41-9F38-626A1CB8EAD6}"/>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0" name="補助費等該当値テキスト">
          <a:extLst>
            <a:ext uri="{FF2B5EF4-FFF2-40B4-BE49-F238E27FC236}">
              <a16:creationId xmlns:a16="http://schemas.microsoft.com/office/drawing/2014/main" xmlns="" id="{14DA03D8-7C17-4CAB-B13E-068C4D0E85EF}"/>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1" name="楕円 330">
          <a:extLst>
            <a:ext uri="{FF2B5EF4-FFF2-40B4-BE49-F238E27FC236}">
              <a16:creationId xmlns:a16="http://schemas.microsoft.com/office/drawing/2014/main" xmlns="" id="{E0EBB7D2-BC19-48B3-B806-A97868C90A3F}"/>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2" name="テキスト ボックス 331">
          <a:extLst>
            <a:ext uri="{FF2B5EF4-FFF2-40B4-BE49-F238E27FC236}">
              <a16:creationId xmlns:a16="http://schemas.microsoft.com/office/drawing/2014/main" xmlns="" id="{53D272F5-F66F-4D55-AD35-AA2CC5C92E05}"/>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3" name="楕円 332">
          <a:extLst>
            <a:ext uri="{FF2B5EF4-FFF2-40B4-BE49-F238E27FC236}">
              <a16:creationId xmlns:a16="http://schemas.microsoft.com/office/drawing/2014/main" xmlns="" id="{70FD5018-B6DC-4522-B4BF-5B4F5F10F517}"/>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4" name="テキスト ボックス 333">
          <a:extLst>
            <a:ext uri="{FF2B5EF4-FFF2-40B4-BE49-F238E27FC236}">
              <a16:creationId xmlns:a16="http://schemas.microsoft.com/office/drawing/2014/main" xmlns="" id="{747206B5-FBF7-44FC-8214-2DA735D984AD}"/>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5" name="楕円 334">
          <a:extLst>
            <a:ext uri="{FF2B5EF4-FFF2-40B4-BE49-F238E27FC236}">
              <a16:creationId xmlns:a16="http://schemas.microsoft.com/office/drawing/2014/main" xmlns="" id="{5C0F70EC-C213-4F7D-93C9-20F0ACF154BF}"/>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6" name="テキスト ボックス 335">
          <a:extLst>
            <a:ext uri="{FF2B5EF4-FFF2-40B4-BE49-F238E27FC236}">
              <a16:creationId xmlns:a16="http://schemas.microsoft.com/office/drawing/2014/main" xmlns="" id="{D6F4828C-EEBD-4F40-9E80-2147FE9B3A3F}"/>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7" name="楕円 336">
          <a:extLst>
            <a:ext uri="{FF2B5EF4-FFF2-40B4-BE49-F238E27FC236}">
              <a16:creationId xmlns:a16="http://schemas.microsoft.com/office/drawing/2014/main" xmlns="" id="{33201132-FC3A-4A15-8518-A88CFEE53089}"/>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8" name="テキスト ボックス 337">
          <a:extLst>
            <a:ext uri="{FF2B5EF4-FFF2-40B4-BE49-F238E27FC236}">
              <a16:creationId xmlns:a16="http://schemas.microsoft.com/office/drawing/2014/main" xmlns="" id="{05968844-5224-4006-AFAD-46AF2DA57A84}"/>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FB69DC5A-F314-4156-837A-EAA36679956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5833E43B-BFBD-4796-AAAF-C8A717F53AC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9AE1EC1E-BFAD-4C55-AF38-10BB58B59C7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131F7427-0856-451C-97D9-CF240B407D4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357ACE4C-C172-4C32-B966-DE742BCBC52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FA011625-A8A6-40DC-9310-0DA0DE0C4CC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20161D7F-9EBB-4E55-B431-E3EDE60644D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808823D0-7789-48BA-A85E-7C159DCA133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1D645D7C-F9FC-48A8-A836-B989EC1F789A}"/>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4EAA9F15-D024-4232-85F2-3673794B205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9352C819-A7A5-4FF9-93EE-6B095EBB7081}"/>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年度までの中山中学校建設事業により、多額の建設地方債を発行しているため公債費が増加していくものと見込まれる。さらに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年度にも多額の起債を予定しており、今後はさらに比率が急激に上昇すると見込まれることから、新たな起債の抑制を図る必要がある。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1791EAB0-198D-43DC-BFF7-20937CC6766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2E486E07-2DC4-4971-B0C1-A8991AE05F1C}"/>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FB8A3F18-D3C2-4BE9-9EEF-62D86383C37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xmlns="" id="{F67AD169-0C12-4F0C-8C49-B1BB61C98C82}"/>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xmlns="" id="{97D67C10-5C62-4EA1-9D33-95E74DECD543}"/>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xmlns="" id="{26CB321F-347B-48DB-9DC6-482F532857ED}"/>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xmlns="" id="{93ADA8A5-43D9-4238-9F11-7F919A7A3BCF}"/>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xmlns="" id="{42F16575-3CE8-4B29-9B97-C807F3CEF37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xmlns="" id="{A6F2CC06-A7CB-4525-9E0F-5805CE64BA12}"/>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xmlns="" id="{2057DA2B-8454-4911-805B-97F3ABF2FAC3}"/>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xmlns="" id="{E11836DC-5B8B-4D29-B3E2-8C10ACD3F018}"/>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xmlns="" id="{21CA3BCB-8102-44ED-B7F2-7BB812A55BC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5F846457-66E0-4270-A012-A6EC9BC109F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xmlns="" id="{0A25C2D5-EAD5-46B5-9B33-4CA14C6B3672}"/>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xmlns="" id="{DDACB7C2-4BF3-4ACD-AB8D-26B75531E8D6}"/>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xmlns="" id="{B39B749A-2946-469E-B6E5-3F57137646B7}"/>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xmlns="" id="{B6310350-DE8F-4B70-800E-0BF9EAB071A4}"/>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xmlns="" id="{D294EA0F-B19F-46D4-AE77-DF8B8E8E1FF6}"/>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92711</xdr:rowOff>
    </xdr:to>
    <xdr:cxnSp macro="">
      <xdr:nvCxnSpPr>
        <xdr:cNvPr id="368" name="直線コネクタ 367">
          <a:extLst>
            <a:ext uri="{FF2B5EF4-FFF2-40B4-BE49-F238E27FC236}">
              <a16:creationId xmlns:a16="http://schemas.microsoft.com/office/drawing/2014/main" xmlns="" id="{D8A5299E-E5BD-4751-9EFB-476C1F5E7178}"/>
            </a:ext>
          </a:extLst>
        </xdr:cNvPr>
        <xdr:cNvCxnSpPr/>
      </xdr:nvCxnSpPr>
      <xdr:spPr>
        <a:xfrm>
          <a:off x="3987800" y="132166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xmlns="" id="{61DEC604-539C-4FE3-B32E-C204B5A771BF}"/>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xmlns="" id="{C59C1E1F-AE8C-41EB-9CB1-385CF59A285C}"/>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14987</xdr:rowOff>
    </xdr:to>
    <xdr:cxnSp macro="">
      <xdr:nvCxnSpPr>
        <xdr:cNvPr id="371" name="直線コネクタ 370">
          <a:extLst>
            <a:ext uri="{FF2B5EF4-FFF2-40B4-BE49-F238E27FC236}">
              <a16:creationId xmlns:a16="http://schemas.microsoft.com/office/drawing/2014/main" xmlns="" id="{C7C547CC-8304-4E4F-B0F0-CCF51CF763EE}"/>
            </a:ext>
          </a:extLst>
        </xdr:cNvPr>
        <xdr:cNvCxnSpPr/>
      </xdr:nvCxnSpPr>
      <xdr:spPr>
        <a:xfrm>
          <a:off x="3098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xmlns="" id="{E3387F12-7F92-4094-8B40-4E49961D7907}"/>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xmlns="" id="{8CFDA3BF-773C-43D3-9436-B9FF73E43594}"/>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76</xdr:row>
      <xdr:rowOff>168148</xdr:rowOff>
    </xdr:to>
    <xdr:cxnSp macro="">
      <xdr:nvCxnSpPr>
        <xdr:cNvPr id="374" name="直線コネクタ 373">
          <a:extLst>
            <a:ext uri="{FF2B5EF4-FFF2-40B4-BE49-F238E27FC236}">
              <a16:creationId xmlns:a16="http://schemas.microsoft.com/office/drawing/2014/main" xmlns="" id="{424673A2-508D-4B48-80C1-BF4723BAFDD2}"/>
            </a:ext>
          </a:extLst>
        </xdr:cNvPr>
        <xdr:cNvCxnSpPr/>
      </xdr:nvCxnSpPr>
      <xdr:spPr>
        <a:xfrm>
          <a:off x="2209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xmlns="" id="{10AE736D-E9D5-427C-A12C-05BA47E5050C}"/>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xmlns="" id="{72EB4ABC-3DCF-4082-B212-81E4D689F08E}"/>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77" name="直線コネクタ 376">
          <a:extLst>
            <a:ext uri="{FF2B5EF4-FFF2-40B4-BE49-F238E27FC236}">
              <a16:creationId xmlns:a16="http://schemas.microsoft.com/office/drawing/2014/main" xmlns="" id="{E3F7AD31-7816-4E7B-B3D9-C9C66D0B8491}"/>
            </a:ext>
          </a:extLst>
        </xdr:cNvPr>
        <xdr:cNvCxnSpPr/>
      </xdr:nvCxnSpPr>
      <xdr:spPr>
        <a:xfrm flipV="1">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xmlns="" id="{884ACCA6-3D1A-4689-BA52-1F3DB75D6401}"/>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xmlns="" id="{415EFE0F-3BAB-4071-A611-22EAE4B2ADFC}"/>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xmlns="" id="{9F9039CB-7082-4B97-8E1B-2019F2F3F86C}"/>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xmlns="" id="{EE3A8CD0-032C-4352-A877-27CB3A0DBC72}"/>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35E3EB78-96A2-44AF-A16A-889F1D313EB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A5523708-7056-44C0-8FBE-2E9AD21A911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D7496201-E25C-421E-92D8-84607010762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2315BBBD-D4BE-4ADB-BF03-357D809134E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EAE8A683-5D17-48B4-BF66-B6DA7537F3D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7" name="楕円 386">
          <a:extLst>
            <a:ext uri="{FF2B5EF4-FFF2-40B4-BE49-F238E27FC236}">
              <a16:creationId xmlns:a16="http://schemas.microsoft.com/office/drawing/2014/main" xmlns="" id="{07B8C69E-A0F7-4600-8006-83E3B82B5FBE}"/>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8" name="公債費該当値テキスト">
          <a:extLst>
            <a:ext uri="{FF2B5EF4-FFF2-40B4-BE49-F238E27FC236}">
              <a16:creationId xmlns:a16="http://schemas.microsoft.com/office/drawing/2014/main" xmlns="" id="{A41350CE-B29E-4D21-AE67-663BB54BFF54}"/>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9" name="楕円 388">
          <a:extLst>
            <a:ext uri="{FF2B5EF4-FFF2-40B4-BE49-F238E27FC236}">
              <a16:creationId xmlns:a16="http://schemas.microsoft.com/office/drawing/2014/main" xmlns="" id="{35DF6220-36AD-4FCC-871E-B52A772F1AE3}"/>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90" name="テキスト ボックス 389">
          <a:extLst>
            <a:ext uri="{FF2B5EF4-FFF2-40B4-BE49-F238E27FC236}">
              <a16:creationId xmlns:a16="http://schemas.microsoft.com/office/drawing/2014/main" xmlns="" id="{C5041FD2-6A52-47BC-BC12-DC0857698909}"/>
            </a:ext>
          </a:extLst>
        </xdr:cNvPr>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1" name="楕円 390">
          <a:extLst>
            <a:ext uri="{FF2B5EF4-FFF2-40B4-BE49-F238E27FC236}">
              <a16:creationId xmlns:a16="http://schemas.microsoft.com/office/drawing/2014/main" xmlns="" id="{D3336B03-C9F1-432B-B0C8-BD2F1B521D93}"/>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2" name="テキスト ボックス 391">
          <a:extLst>
            <a:ext uri="{FF2B5EF4-FFF2-40B4-BE49-F238E27FC236}">
              <a16:creationId xmlns:a16="http://schemas.microsoft.com/office/drawing/2014/main" xmlns="" id="{22DF854B-842B-49D4-9680-42FC5C540CF3}"/>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3" name="楕円 392">
          <a:extLst>
            <a:ext uri="{FF2B5EF4-FFF2-40B4-BE49-F238E27FC236}">
              <a16:creationId xmlns:a16="http://schemas.microsoft.com/office/drawing/2014/main" xmlns="" id="{1449D72B-0E05-4CA3-BD23-A225B7C6D08B}"/>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4" name="テキスト ボックス 393">
          <a:extLst>
            <a:ext uri="{FF2B5EF4-FFF2-40B4-BE49-F238E27FC236}">
              <a16:creationId xmlns:a16="http://schemas.microsoft.com/office/drawing/2014/main" xmlns="" id="{7609D075-39C7-4296-AF32-78BD2876981C}"/>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5" name="楕円 394">
          <a:extLst>
            <a:ext uri="{FF2B5EF4-FFF2-40B4-BE49-F238E27FC236}">
              <a16:creationId xmlns:a16="http://schemas.microsoft.com/office/drawing/2014/main" xmlns="" id="{108B50CF-A94B-441E-BD54-4DF2B6AFEFEC}"/>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6" name="テキスト ボックス 395">
          <a:extLst>
            <a:ext uri="{FF2B5EF4-FFF2-40B4-BE49-F238E27FC236}">
              <a16:creationId xmlns:a16="http://schemas.microsoft.com/office/drawing/2014/main" xmlns="" id="{559A26B3-40FD-4A83-A6BF-A0E70E1BE24F}"/>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EFCFA230-8DBE-4FBB-8EE0-39E914CE79B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3507ACDE-F107-475B-8736-0FE4EB56EC3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8B89AC4C-C621-4D42-A882-F50054A6877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F287D5B7-9490-4075-AE56-3086A9C312C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AE08C8DE-B75C-4A66-9494-CD82C298249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B19F84D3-1C06-4B40-B296-B493FBC8857A}"/>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DC63FF97-88DD-4794-8005-2439D0667AB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13781015-D8EB-4F59-A111-43CF0BBFA792}"/>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9464891F-A542-4620-9C35-C61CA7BF083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F36BB6DE-9C0A-4A29-B13D-819145733C8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5FD2A34E-07AC-4C64-A1FC-25653E39F32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公債費以外の比率は、前年度よりも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となってはいるものの類似団体順位は下位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に位置しており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、特に物件費、補助費の抑制や歳入の確保に努めていく。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C102A0FD-F87A-4F97-A129-F1EF121AB7D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114C64FF-7637-4CE6-8584-0AB2E66B3C8D}"/>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AD506715-E148-4027-926B-B22844C6FDD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xmlns="" id="{6DF0B786-A05B-4A2C-9E5D-7F0AF8783CB4}"/>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3D3E8D29-11F7-4357-9363-0029653459AD}"/>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xmlns="" id="{9307ECDC-6BBC-410C-8F36-8FFC8347D7E8}"/>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EB6675FB-D4FC-4167-975D-B062937CB63D}"/>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xmlns="" id="{14064CB8-BD0C-44D8-8C30-3070259D97BA}"/>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E6292B22-C36F-470B-ABA0-5F7B6101C42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xmlns="" id="{6A84E8C2-C6E0-46A3-9BAB-5A88C6F07C5B}"/>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783FA283-DF20-4518-A8E1-3809C50958FC}"/>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A0952ECA-F407-493C-A7FD-77DD2FCC312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CFF6F9EF-BF8D-40DB-A7B3-4E9044C96675}"/>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C5AB2759-7F28-4B73-8EC5-EB5D01F79E53}"/>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xmlns="" id="{B923C0D3-8687-460D-BC31-AF696A16BD62}"/>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xmlns="" id="{18671A16-CC03-4863-9B6D-568A6C267148}"/>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xmlns="" id="{D7684746-F228-4FE2-977D-2B565C50CE8A}"/>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xmlns="" id="{BB435DCB-9769-44AF-8163-A516220346B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xmlns="" id="{8E37C375-910C-42CC-BB20-D80420F3B072}"/>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46989</xdr:rowOff>
    </xdr:to>
    <xdr:cxnSp macro="">
      <xdr:nvCxnSpPr>
        <xdr:cNvPr id="427" name="直線コネクタ 426">
          <a:extLst>
            <a:ext uri="{FF2B5EF4-FFF2-40B4-BE49-F238E27FC236}">
              <a16:creationId xmlns:a16="http://schemas.microsoft.com/office/drawing/2014/main" xmlns="" id="{E92DB4E7-ACE8-48EF-93F9-D03489E8E50D}"/>
            </a:ext>
          </a:extLst>
        </xdr:cNvPr>
        <xdr:cNvCxnSpPr/>
      </xdr:nvCxnSpPr>
      <xdr:spPr>
        <a:xfrm flipV="1">
          <a:off x="15671800" y="134955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xmlns="" id="{178CC03E-B486-45FE-A217-6E3CAB66621F}"/>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xmlns="" id="{B51AADA9-582F-4D4C-AC23-B81E942A4FEC}"/>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74422</xdr:rowOff>
    </xdr:to>
    <xdr:cxnSp macro="">
      <xdr:nvCxnSpPr>
        <xdr:cNvPr id="430" name="直線コネクタ 429">
          <a:extLst>
            <a:ext uri="{FF2B5EF4-FFF2-40B4-BE49-F238E27FC236}">
              <a16:creationId xmlns:a16="http://schemas.microsoft.com/office/drawing/2014/main" xmlns="" id="{193AB7DB-AA9B-445B-90CC-79B2869AD36D}"/>
            </a:ext>
          </a:extLst>
        </xdr:cNvPr>
        <xdr:cNvCxnSpPr/>
      </xdr:nvCxnSpPr>
      <xdr:spPr>
        <a:xfrm flipV="1">
          <a:off x="14782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xmlns="" id="{35843941-6619-451E-964A-50F1743D7545}"/>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xmlns="" id="{BFC9CE55-7A99-4CE0-8F77-0A962E52ABD1}"/>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79</xdr:row>
      <xdr:rowOff>74422</xdr:rowOff>
    </xdr:to>
    <xdr:cxnSp macro="">
      <xdr:nvCxnSpPr>
        <xdr:cNvPr id="433" name="直線コネクタ 432">
          <a:extLst>
            <a:ext uri="{FF2B5EF4-FFF2-40B4-BE49-F238E27FC236}">
              <a16:creationId xmlns:a16="http://schemas.microsoft.com/office/drawing/2014/main" xmlns="" id="{F5AA9D71-9FDF-4366-AA44-72CB80BE651A}"/>
            </a:ext>
          </a:extLst>
        </xdr:cNvPr>
        <xdr:cNvCxnSpPr/>
      </xdr:nvCxnSpPr>
      <xdr:spPr>
        <a:xfrm>
          <a:off x="13893800" y="13212063"/>
          <a:ext cx="8890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xmlns="" id="{AC76C95C-615E-4C38-BB55-B8CBEE7B252E}"/>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xmlns="" id="{BE0CA18B-518D-4CDF-8AC8-FE36572D51C6}"/>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161289</xdr:rowOff>
    </xdr:to>
    <xdr:cxnSp macro="">
      <xdr:nvCxnSpPr>
        <xdr:cNvPr id="436" name="直線コネクタ 435">
          <a:extLst>
            <a:ext uri="{FF2B5EF4-FFF2-40B4-BE49-F238E27FC236}">
              <a16:creationId xmlns:a16="http://schemas.microsoft.com/office/drawing/2014/main" xmlns="" id="{91A3027D-907C-47D2-A43F-36F69F77F2F7}"/>
            </a:ext>
          </a:extLst>
        </xdr:cNvPr>
        <xdr:cNvCxnSpPr/>
      </xdr:nvCxnSpPr>
      <xdr:spPr>
        <a:xfrm flipV="1">
          <a:off x="13004800" y="1321206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xmlns="" id="{7AAA22F3-A461-4CE2-9910-582C680EF191}"/>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xmlns="" id="{B2906829-FC72-4547-A8E7-FDB8C051724F}"/>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a:extLst>
            <a:ext uri="{FF2B5EF4-FFF2-40B4-BE49-F238E27FC236}">
              <a16:creationId xmlns:a16="http://schemas.microsoft.com/office/drawing/2014/main" xmlns="" id="{CA50ACA2-8DF7-48CF-86F1-B7F34B87BD76}"/>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0" name="テキスト ボックス 439">
          <a:extLst>
            <a:ext uri="{FF2B5EF4-FFF2-40B4-BE49-F238E27FC236}">
              <a16:creationId xmlns:a16="http://schemas.microsoft.com/office/drawing/2014/main" xmlns="" id="{6F1C9F5B-937E-44E0-A8E0-6CACFB7DF745}"/>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EF0B52AA-A402-4B96-9D8F-079CB45ED4E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E2D952D5-E373-44C4-80FC-71D95DFD00D7}"/>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4B940470-9F17-444D-AF99-FF5C67A490C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C6F26B15-0828-423F-8B26-407702BB0B7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3840A31C-6054-4229-803B-773D620F16D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6" name="楕円 445">
          <a:extLst>
            <a:ext uri="{FF2B5EF4-FFF2-40B4-BE49-F238E27FC236}">
              <a16:creationId xmlns:a16="http://schemas.microsoft.com/office/drawing/2014/main" xmlns="" id="{1EC2A072-8F3F-43C1-BD35-EECE0B6EC7E7}"/>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7" name="公債費以外該当値テキスト">
          <a:extLst>
            <a:ext uri="{FF2B5EF4-FFF2-40B4-BE49-F238E27FC236}">
              <a16:creationId xmlns:a16="http://schemas.microsoft.com/office/drawing/2014/main" xmlns="" id="{210D115D-2370-4D84-9921-5378B380D4DA}"/>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48" name="楕円 447">
          <a:extLst>
            <a:ext uri="{FF2B5EF4-FFF2-40B4-BE49-F238E27FC236}">
              <a16:creationId xmlns:a16="http://schemas.microsoft.com/office/drawing/2014/main" xmlns="" id="{76CB35BD-5474-4297-A139-FA55F0D2F97A}"/>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49" name="テキスト ボックス 448">
          <a:extLst>
            <a:ext uri="{FF2B5EF4-FFF2-40B4-BE49-F238E27FC236}">
              <a16:creationId xmlns:a16="http://schemas.microsoft.com/office/drawing/2014/main" xmlns="" id="{225F2F55-A814-4F19-9DCB-A49AE7DBA5E8}"/>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0" name="楕円 449">
          <a:extLst>
            <a:ext uri="{FF2B5EF4-FFF2-40B4-BE49-F238E27FC236}">
              <a16:creationId xmlns:a16="http://schemas.microsoft.com/office/drawing/2014/main" xmlns="" id="{3109CDC3-248F-4647-936A-294650FC362A}"/>
            </a:ext>
          </a:extLst>
        </xdr:cNvPr>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1" name="テキスト ボックス 450">
          <a:extLst>
            <a:ext uri="{FF2B5EF4-FFF2-40B4-BE49-F238E27FC236}">
              <a16:creationId xmlns:a16="http://schemas.microsoft.com/office/drawing/2014/main" xmlns="" id="{8F87F5CA-5D09-4202-9EFA-F5272F73E97E}"/>
            </a:ext>
          </a:extLst>
        </xdr:cNvPr>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2" name="楕円 451">
          <a:extLst>
            <a:ext uri="{FF2B5EF4-FFF2-40B4-BE49-F238E27FC236}">
              <a16:creationId xmlns:a16="http://schemas.microsoft.com/office/drawing/2014/main" xmlns="" id="{6C96414E-AFC6-4701-AA17-77779BB0B331}"/>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45990</xdr:rowOff>
    </xdr:from>
    <xdr:ext cx="762000" cy="259045"/>
    <xdr:sp macro="" textlink="">
      <xdr:nvSpPr>
        <xdr:cNvPr id="453" name="テキスト ボックス 452">
          <a:extLst>
            <a:ext uri="{FF2B5EF4-FFF2-40B4-BE49-F238E27FC236}">
              <a16:creationId xmlns:a16="http://schemas.microsoft.com/office/drawing/2014/main" xmlns="" id="{AF790B91-399D-48A4-B4D1-B0EDD314355F}"/>
            </a:ext>
          </a:extLst>
        </xdr:cNvPr>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4" name="楕円 453">
          <a:extLst>
            <a:ext uri="{FF2B5EF4-FFF2-40B4-BE49-F238E27FC236}">
              <a16:creationId xmlns:a16="http://schemas.microsoft.com/office/drawing/2014/main" xmlns="" id="{A09AD38F-E6B3-479D-83F6-73E7CEDC95FD}"/>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5" name="テキスト ボックス 454">
          <a:extLst>
            <a:ext uri="{FF2B5EF4-FFF2-40B4-BE49-F238E27FC236}">
              <a16:creationId xmlns:a16="http://schemas.microsoft.com/office/drawing/2014/main" xmlns="" id="{7DDE390A-B3D6-4F7A-AB76-655FAB43ADD3}"/>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80C807E0-EAD5-40AC-82F4-881B86BE6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A9098C35-8902-47B4-8559-A9C2B8472FA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CA347B4C-8558-4483-96CD-EB48796DDF43}"/>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2A851CD8-664D-4244-9490-7118B55DFD5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A0994DF1-0907-4F4F-8AB6-7E064F1C06F9}"/>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3921E505-E1DE-4034-921A-237609E4F78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2DEFD06D-1E12-4F01-90B6-A914AFC5D57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D961C679-E8C3-4672-8A61-C4484BF82083}"/>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F94C861-95CB-456E-81BE-77DCFFBFE8ED}"/>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1230B7C1-6BF8-40CF-80DC-E5CFAA51239F}"/>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E0F1C6A3-87B3-4C0B-92B7-F5EC7EF8AE2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EE9A23B5-2B8C-4F63-8943-AD6F7C4083C1}"/>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8F9A1C77-32CA-4C5E-BE77-BD18AB728B03}"/>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145B7FD3-5343-4705-8DAE-775D1428713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C26992E3-BC24-4914-894F-091387A6B0FB}"/>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BB0952D4-4CC7-4B00-A04E-5C80B0EAB10C}"/>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B2796216-49BF-412F-9927-812D1A95CA8B}"/>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E3E5EFDF-D507-4CE3-8BC1-A0533DA6185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E71B9F12-E9FD-4798-B04C-32FB7168D41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F6C98B1D-DC83-4A48-BB68-51686FC927F7}"/>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E34C30DC-80EC-4A69-B1DA-3156E2602F0F}"/>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197B21AB-BAA1-46AE-9FCF-E47C1A343AD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3A7F8081-03A5-41EB-A45A-3B18976541F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2C57E3F-7B7F-4D91-8D4D-3DBA177409C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D6A8C0AE-AB37-4E49-B056-A5E167027EA2}"/>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3A2B382D-4530-47E0-B67F-CA32A4EF0923}"/>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75BDD34C-A27E-4F77-837E-259689F253C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F1AB9EE4-B6ED-4A50-AFD9-87EFB148253D}"/>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CEB03F5-2DE9-4B8D-9BA9-8C95877FCC16}"/>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4EBFF414-00D6-4EDB-829E-E6011C21BBD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15AFAE5C-6E25-48D4-9125-F5BA5A99F71B}"/>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82E61A18-BB31-4D3A-BEA4-B7E59C1A79A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39DEA64C-7050-497E-8721-7AD017A56CB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CC891433-FC10-4B35-A042-FD7D66FBB8D4}"/>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858F3D65-35CA-4D78-BB9B-EBD8F42B0DDF}"/>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EAA935E2-CC74-4B8A-9DCB-4E6432A1A262}"/>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82208BE4-F675-45C0-AED5-AEDB7A38E9B8}"/>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5A09B20E-2126-4FC1-99E4-24369B7D8E5D}"/>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74D0247-5FF1-4049-AEA0-49A7936DF1E8}"/>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D533698D-F4F2-4CD3-BD5F-0A55F002AE0A}"/>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6A10FECB-0F6A-44B2-81C5-94FFDC74D69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86DCCD23-16A0-4A01-9BF7-09F62A73954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3E266539-4EC8-4EAD-95E3-A73B6C60355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xmlns="" id="{EFEB0BBC-69B0-4725-8510-079251015E88}"/>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xmlns="" id="{77A1AC10-B7C1-4053-BAD1-F393E4845402}"/>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xmlns="" id="{9F7CBA82-2003-4E43-A667-CDA8E865C439}"/>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EEE9A95-32BA-40A8-BD97-99BB7C1E3237}"/>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xmlns="" id="{ADCD0623-A234-4662-90D3-94F07054FB38}"/>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77683</xdr:rowOff>
    </xdr:from>
    <xdr:to>
      <xdr:col>29</xdr:col>
      <xdr:colOff>127000</xdr:colOff>
      <xdr:row>19</xdr:row>
      <xdr:rowOff>78453</xdr:rowOff>
    </xdr:to>
    <xdr:cxnSp macro="">
      <xdr:nvCxnSpPr>
        <xdr:cNvPr id="50" name="直線コネクタ 49">
          <a:extLst>
            <a:ext uri="{FF2B5EF4-FFF2-40B4-BE49-F238E27FC236}">
              <a16:creationId xmlns:a16="http://schemas.microsoft.com/office/drawing/2014/main" xmlns="" id="{6EA15B5B-1E08-4EFF-BCF5-6CA810421B1A}"/>
            </a:ext>
          </a:extLst>
        </xdr:cNvPr>
        <xdr:cNvCxnSpPr/>
      </xdr:nvCxnSpPr>
      <xdr:spPr bwMode="auto">
        <a:xfrm flipV="1">
          <a:off x="5003800" y="3382858"/>
          <a:ext cx="6477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xmlns="" id="{EC111E0A-5F76-4B60-9E8C-8F23014EE86F}"/>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xmlns="" id="{7EEF7BD9-5360-47AF-B9D5-7127C12DC411}"/>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78453</xdr:rowOff>
    </xdr:from>
    <xdr:to>
      <xdr:col>26</xdr:col>
      <xdr:colOff>50800</xdr:colOff>
      <xdr:row>19</xdr:row>
      <xdr:rowOff>95971</xdr:rowOff>
    </xdr:to>
    <xdr:cxnSp macro="">
      <xdr:nvCxnSpPr>
        <xdr:cNvPr id="53" name="直線コネクタ 52">
          <a:extLst>
            <a:ext uri="{FF2B5EF4-FFF2-40B4-BE49-F238E27FC236}">
              <a16:creationId xmlns:a16="http://schemas.microsoft.com/office/drawing/2014/main" xmlns="" id="{0D30EC49-8C16-4808-A83F-6126D109A1D0}"/>
            </a:ext>
          </a:extLst>
        </xdr:cNvPr>
        <xdr:cNvCxnSpPr/>
      </xdr:nvCxnSpPr>
      <xdr:spPr bwMode="auto">
        <a:xfrm flipV="1">
          <a:off x="4305300" y="3383628"/>
          <a:ext cx="698500" cy="1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xmlns="" id="{F4721110-9039-4176-99B6-52C41A839908}"/>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xmlns="" id="{218C881D-E850-45D4-B78F-27884E758D4C}"/>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95971</xdr:rowOff>
    </xdr:from>
    <xdr:to>
      <xdr:col>22</xdr:col>
      <xdr:colOff>114300</xdr:colOff>
      <xdr:row>19</xdr:row>
      <xdr:rowOff>103980</xdr:rowOff>
    </xdr:to>
    <xdr:cxnSp macro="">
      <xdr:nvCxnSpPr>
        <xdr:cNvPr id="56" name="直線コネクタ 55">
          <a:extLst>
            <a:ext uri="{FF2B5EF4-FFF2-40B4-BE49-F238E27FC236}">
              <a16:creationId xmlns:a16="http://schemas.microsoft.com/office/drawing/2014/main" xmlns="" id="{EC3484AB-9707-4A41-BD94-4BB8A5CDE81E}"/>
            </a:ext>
          </a:extLst>
        </xdr:cNvPr>
        <xdr:cNvCxnSpPr/>
      </xdr:nvCxnSpPr>
      <xdr:spPr bwMode="auto">
        <a:xfrm flipV="1">
          <a:off x="3606800" y="3401146"/>
          <a:ext cx="698500" cy="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xmlns="" id="{33E0B7C9-AF5C-402C-B4D7-691D9DE2FBAC}"/>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xmlns="" id="{CE4B299D-5855-40DD-ACA7-05AD70A81E67}"/>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103980</xdr:rowOff>
    </xdr:from>
    <xdr:to>
      <xdr:col>18</xdr:col>
      <xdr:colOff>177800</xdr:colOff>
      <xdr:row>19</xdr:row>
      <xdr:rowOff>111836</xdr:rowOff>
    </xdr:to>
    <xdr:cxnSp macro="">
      <xdr:nvCxnSpPr>
        <xdr:cNvPr id="59" name="直線コネクタ 58">
          <a:extLst>
            <a:ext uri="{FF2B5EF4-FFF2-40B4-BE49-F238E27FC236}">
              <a16:creationId xmlns:a16="http://schemas.microsoft.com/office/drawing/2014/main" xmlns="" id="{C06679BC-0750-41F6-B678-B9637F85FF5D}"/>
            </a:ext>
          </a:extLst>
        </xdr:cNvPr>
        <xdr:cNvCxnSpPr/>
      </xdr:nvCxnSpPr>
      <xdr:spPr bwMode="auto">
        <a:xfrm flipV="1">
          <a:off x="2908300" y="3409155"/>
          <a:ext cx="698500" cy="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xmlns="" id="{9D2A1434-3536-4AC6-8C92-37A362B152BD}"/>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xmlns="" id="{1BD1B59A-28AC-4E1A-B727-E4B1306514D2}"/>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xmlns="" id="{3E5EFB1A-5309-4160-8B65-C1C932364D3F}"/>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xmlns="" id="{EDF7EEA1-3C0F-43EF-B9EB-74383803EFBD}"/>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6A3D8BA-1439-4D5B-B436-7E7D75FD93C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1C0975EC-6CE1-4273-9257-9FDDA5D9FD1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CA1A4732-9A50-4309-9CC6-F9426B13502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6D232FD3-0130-4931-82CC-4979AD69F84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AA997B85-1EE1-4D4E-B801-64EA11C01E8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26883</xdr:rowOff>
    </xdr:from>
    <xdr:to>
      <xdr:col>29</xdr:col>
      <xdr:colOff>177800</xdr:colOff>
      <xdr:row>19</xdr:row>
      <xdr:rowOff>128483</xdr:rowOff>
    </xdr:to>
    <xdr:sp macro="" textlink="">
      <xdr:nvSpPr>
        <xdr:cNvPr id="69" name="楕円 68">
          <a:extLst>
            <a:ext uri="{FF2B5EF4-FFF2-40B4-BE49-F238E27FC236}">
              <a16:creationId xmlns:a16="http://schemas.microsoft.com/office/drawing/2014/main" xmlns="" id="{4073A5E7-0B89-4AB8-90DF-51BE31940F2D}"/>
            </a:ext>
          </a:extLst>
        </xdr:cNvPr>
        <xdr:cNvSpPr/>
      </xdr:nvSpPr>
      <xdr:spPr bwMode="auto">
        <a:xfrm>
          <a:off x="5600700" y="333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170410</xdr:rowOff>
    </xdr:from>
    <xdr:ext cx="762000" cy="259045"/>
    <xdr:sp macro="" textlink="">
      <xdr:nvSpPr>
        <xdr:cNvPr id="70" name="人口1人当たり決算額の推移該当値テキスト130">
          <a:extLst>
            <a:ext uri="{FF2B5EF4-FFF2-40B4-BE49-F238E27FC236}">
              <a16:creationId xmlns:a16="http://schemas.microsoft.com/office/drawing/2014/main" xmlns="" id="{239EE5AB-3DD8-4017-B635-ADEA91C04E06}"/>
            </a:ext>
          </a:extLst>
        </xdr:cNvPr>
        <xdr:cNvSpPr txBox="1"/>
      </xdr:nvSpPr>
      <xdr:spPr>
        <a:xfrm>
          <a:off x="5740400" y="330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27653</xdr:rowOff>
    </xdr:from>
    <xdr:to>
      <xdr:col>26</xdr:col>
      <xdr:colOff>101600</xdr:colOff>
      <xdr:row>19</xdr:row>
      <xdr:rowOff>129253</xdr:rowOff>
    </xdr:to>
    <xdr:sp macro="" textlink="">
      <xdr:nvSpPr>
        <xdr:cNvPr id="71" name="楕円 70">
          <a:extLst>
            <a:ext uri="{FF2B5EF4-FFF2-40B4-BE49-F238E27FC236}">
              <a16:creationId xmlns:a16="http://schemas.microsoft.com/office/drawing/2014/main" xmlns="" id="{B4A3FAA6-6152-4857-864D-0CAEBB350203}"/>
            </a:ext>
          </a:extLst>
        </xdr:cNvPr>
        <xdr:cNvSpPr/>
      </xdr:nvSpPr>
      <xdr:spPr bwMode="auto">
        <a:xfrm>
          <a:off x="4953000" y="333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114030</xdr:rowOff>
    </xdr:from>
    <xdr:ext cx="736600" cy="259045"/>
    <xdr:sp macro="" textlink="">
      <xdr:nvSpPr>
        <xdr:cNvPr id="72" name="テキスト ボックス 71">
          <a:extLst>
            <a:ext uri="{FF2B5EF4-FFF2-40B4-BE49-F238E27FC236}">
              <a16:creationId xmlns:a16="http://schemas.microsoft.com/office/drawing/2014/main" xmlns="" id="{BABEE2F1-DA64-42CB-8BCD-2B1C3DDE08B6}"/>
            </a:ext>
          </a:extLst>
        </xdr:cNvPr>
        <xdr:cNvSpPr txBox="1"/>
      </xdr:nvSpPr>
      <xdr:spPr>
        <a:xfrm>
          <a:off x="4622800" y="341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45171</xdr:rowOff>
    </xdr:from>
    <xdr:to>
      <xdr:col>22</xdr:col>
      <xdr:colOff>165100</xdr:colOff>
      <xdr:row>19</xdr:row>
      <xdr:rowOff>146771</xdr:rowOff>
    </xdr:to>
    <xdr:sp macro="" textlink="">
      <xdr:nvSpPr>
        <xdr:cNvPr id="73" name="楕円 72">
          <a:extLst>
            <a:ext uri="{FF2B5EF4-FFF2-40B4-BE49-F238E27FC236}">
              <a16:creationId xmlns:a16="http://schemas.microsoft.com/office/drawing/2014/main" xmlns="" id="{920A0357-DEDD-4515-BB8B-88F34CA68CFA}"/>
            </a:ext>
          </a:extLst>
        </xdr:cNvPr>
        <xdr:cNvSpPr/>
      </xdr:nvSpPr>
      <xdr:spPr bwMode="auto">
        <a:xfrm>
          <a:off x="4254500" y="335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131548</xdr:rowOff>
    </xdr:from>
    <xdr:ext cx="762000" cy="259045"/>
    <xdr:sp macro="" textlink="">
      <xdr:nvSpPr>
        <xdr:cNvPr id="74" name="テキスト ボックス 73">
          <a:extLst>
            <a:ext uri="{FF2B5EF4-FFF2-40B4-BE49-F238E27FC236}">
              <a16:creationId xmlns:a16="http://schemas.microsoft.com/office/drawing/2014/main" xmlns="" id="{3BFD2116-6CAC-48B0-9B37-7EA408A2DC5A}"/>
            </a:ext>
          </a:extLst>
        </xdr:cNvPr>
        <xdr:cNvSpPr txBox="1"/>
      </xdr:nvSpPr>
      <xdr:spPr>
        <a:xfrm>
          <a:off x="3924300" y="343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53180</xdr:rowOff>
    </xdr:from>
    <xdr:to>
      <xdr:col>19</xdr:col>
      <xdr:colOff>38100</xdr:colOff>
      <xdr:row>19</xdr:row>
      <xdr:rowOff>154780</xdr:rowOff>
    </xdr:to>
    <xdr:sp macro="" textlink="">
      <xdr:nvSpPr>
        <xdr:cNvPr id="75" name="楕円 74">
          <a:extLst>
            <a:ext uri="{FF2B5EF4-FFF2-40B4-BE49-F238E27FC236}">
              <a16:creationId xmlns:a16="http://schemas.microsoft.com/office/drawing/2014/main" xmlns="" id="{8796DFE3-E072-4BCB-BF8D-A5A94DBF06A3}"/>
            </a:ext>
          </a:extLst>
        </xdr:cNvPr>
        <xdr:cNvSpPr/>
      </xdr:nvSpPr>
      <xdr:spPr bwMode="auto">
        <a:xfrm>
          <a:off x="3556000" y="335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139557</xdr:rowOff>
    </xdr:from>
    <xdr:ext cx="762000" cy="259045"/>
    <xdr:sp macro="" textlink="">
      <xdr:nvSpPr>
        <xdr:cNvPr id="76" name="テキスト ボックス 75">
          <a:extLst>
            <a:ext uri="{FF2B5EF4-FFF2-40B4-BE49-F238E27FC236}">
              <a16:creationId xmlns:a16="http://schemas.microsoft.com/office/drawing/2014/main" xmlns="" id="{355A6E36-3AF8-4AFD-8CF0-618FA219B902}"/>
            </a:ext>
          </a:extLst>
        </xdr:cNvPr>
        <xdr:cNvSpPr txBox="1"/>
      </xdr:nvSpPr>
      <xdr:spPr>
        <a:xfrm>
          <a:off x="3225800" y="344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61036</xdr:rowOff>
    </xdr:from>
    <xdr:to>
      <xdr:col>15</xdr:col>
      <xdr:colOff>101600</xdr:colOff>
      <xdr:row>19</xdr:row>
      <xdr:rowOff>162636</xdr:rowOff>
    </xdr:to>
    <xdr:sp macro="" textlink="">
      <xdr:nvSpPr>
        <xdr:cNvPr id="77" name="楕円 76">
          <a:extLst>
            <a:ext uri="{FF2B5EF4-FFF2-40B4-BE49-F238E27FC236}">
              <a16:creationId xmlns:a16="http://schemas.microsoft.com/office/drawing/2014/main" xmlns="" id="{788F6900-5981-4470-8761-7394521526F9}"/>
            </a:ext>
          </a:extLst>
        </xdr:cNvPr>
        <xdr:cNvSpPr/>
      </xdr:nvSpPr>
      <xdr:spPr bwMode="auto">
        <a:xfrm>
          <a:off x="2857500" y="3366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147413</xdr:rowOff>
    </xdr:from>
    <xdr:ext cx="762000" cy="259045"/>
    <xdr:sp macro="" textlink="">
      <xdr:nvSpPr>
        <xdr:cNvPr id="78" name="テキスト ボックス 77">
          <a:extLst>
            <a:ext uri="{FF2B5EF4-FFF2-40B4-BE49-F238E27FC236}">
              <a16:creationId xmlns:a16="http://schemas.microsoft.com/office/drawing/2014/main" xmlns="" id="{3A9AC008-C7CC-4D9C-A013-B0CDCA453497}"/>
            </a:ext>
          </a:extLst>
        </xdr:cNvPr>
        <xdr:cNvSpPr txBox="1"/>
      </xdr:nvSpPr>
      <xdr:spPr>
        <a:xfrm>
          <a:off x="2527300" y="345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6B02D881-81AA-4389-B6C2-9D022DB353D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192B369-7376-40A8-8A4D-A5D83DA5AB6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FACFB2FF-75BB-4662-B190-18B6136FE0B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4D02F54D-292F-4C00-A871-9084777EFCC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5B77D8D3-1693-4937-AC45-B4F849634D3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956BEF15-12EA-4B7F-B682-4481C76ED4B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E6C336BE-12EF-437F-8322-E394F0E762F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3E7AFE47-D57E-4E66-BAC7-039F662828F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EC6591B-2644-4348-BD66-CD1A4574169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8D18A251-9EF4-4674-A3CD-F338088B25C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E64520B0-B476-466A-9518-736D44F6F09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5CF1CAC-3387-4ED8-9D47-878599FC1DF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B9CC689B-34B7-4702-BD99-30145881579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3591E1E6-9C36-4473-AF59-51EE228545A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CF21ACB1-D583-4DA3-8F9E-F9B7555B859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74C5D020-D551-4435-9EDC-865B06D4EDF2}"/>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91743A55-9922-4EE1-852D-FE4B2F3D6A6E}"/>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F33F1298-78EC-400D-99B5-7BAFE791AB9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31E0B99B-F06E-474E-A45E-A0794917A3EF}"/>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CCC89AC-FC79-4F46-B4B5-35462BAEF46E}"/>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E57B5268-48E2-47C6-89D7-74AFBB73545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36F62428-A9F3-48C3-B4EB-DBF093C5FAF3}"/>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C0CA5BC7-6FFB-417C-90C9-0E233F365342}"/>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7F345590-8AEA-4D5C-B5DD-F16F5BB2F5BD}"/>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1CEB6456-EEC7-4893-972F-22B538C6F53B}"/>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A687CCD8-4C87-4316-B951-D6774FE50F0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E7DBF6BA-4959-4AEC-A68B-F76C2724A43A}"/>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58E65E6A-E1F8-430E-9482-9FBD36BB709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xmlns="" id="{6F8F46ED-5661-417B-B465-C6135902A457}"/>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31F8ACD-D306-478A-9B90-0406CEA82067}"/>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xmlns="" id="{692512AD-4403-4B79-A4FB-DD1F83FAFDD6}"/>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xmlns="" id="{BFA32922-4E30-4409-8D59-C07EC80C06C4}"/>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xmlns="" id="{1DEEF78E-3F48-4121-9FE6-51687CE7CAA4}"/>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72060</xdr:rowOff>
    </xdr:from>
    <xdr:to>
      <xdr:col>29</xdr:col>
      <xdr:colOff>127000</xdr:colOff>
      <xdr:row>37</xdr:row>
      <xdr:rowOff>4546</xdr:rowOff>
    </xdr:to>
    <xdr:cxnSp macro="">
      <xdr:nvCxnSpPr>
        <xdr:cNvPr id="112" name="直線コネクタ 111">
          <a:extLst>
            <a:ext uri="{FF2B5EF4-FFF2-40B4-BE49-F238E27FC236}">
              <a16:creationId xmlns:a16="http://schemas.microsoft.com/office/drawing/2014/main" xmlns="" id="{449BA46A-449D-4EB2-A5DD-3FA7F8BE2232}"/>
            </a:ext>
          </a:extLst>
        </xdr:cNvPr>
        <xdr:cNvCxnSpPr/>
      </xdr:nvCxnSpPr>
      <xdr:spPr bwMode="auto">
        <a:xfrm flipV="1">
          <a:off x="5003800" y="7025310"/>
          <a:ext cx="647700" cy="10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56837</xdr:rowOff>
    </xdr:from>
    <xdr:ext cx="762000" cy="259045"/>
    <xdr:sp macro="" textlink="">
      <xdr:nvSpPr>
        <xdr:cNvPr id="113" name="人口1人当たり決算額の推移平均値テキスト445">
          <a:extLst>
            <a:ext uri="{FF2B5EF4-FFF2-40B4-BE49-F238E27FC236}">
              <a16:creationId xmlns:a16="http://schemas.microsoft.com/office/drawing/2014/main" xmlns="" id="{EF2F057A-3A1C-44A3-9C7F-D733C86D0D94}"/>
            </a:ext>
          </a:extLst>
        </xdr:cNvPr>
        <xdr:cNvSpPr txBox="1"/>
      </xdr:nvSpPr>
      <xdr:spPr>
        <a:xfrm>
          <a:off x="5740400" y="7010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xmlns="" id="{1BD5E6FC-83C2-4DE6-97B3-528C78438376}"/>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4546</xdr:rowOff>
    </xdr:from>
    <xdr:to>
      <xdr:col>26</xdr:col>
      <xdr:colOff>50800</xdr:colOff>
      <xdr:row>37</xdr:row>
      <xdr:rowOff>9614</xdr:rowOff>
    </xdr:to>
    <xdr:cxnSp macro="">
      <xdr:nvCxnSpPr>
        <xdr:cNvPr id="115" name="直線コネクタ 114">
          <a:extLst>
            <a:ext uri="{FF2B5EF4-FFF2-40B4-BE49-F238E27FC236}">
              <a16:creationId xmlns:a16="http://schemas.microsoft.com/office/drawing/2014/main" xmlns="" id="{4297BF8A-687E-424C-955F-B1EC9A850812}"/>
            </a:ext>
          </a:extLst>
        </xdr:cNvPr>
        <xdr:cNvCxnSpPr/>
      </xdr:nvCxnSpPr>
      <xdr:spPr bwMode="auto">
        <a:xfrm flipV="1">
          <a:off x="4305300" y="7129246"/>
          <a:ext cx="698500" cy="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xmlns="" id="{96676706-4025-40A3-86E7-4BCF8613F4DA}"/>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xmlns="" id="{3D8C1A87-7C0A-40B8-B19F-A22259C9FC6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9614</xdr:rowOff>
    </xdr:from>
    <xdr:to>
      <xdr:col>22</xdr:col>
      <xdr:colOff>114300</xdr:colOff>
      <xdr:row>37</xdr:row>
      <xdr:rowOff>26359</xdr:rowOff>
    </xdr:to>
    <xdr:cxnSp macro="">
      <xdr:nvCxnSpPr>
        <xdr:cNvPr id="118" name="直線コネクタ 117">
          <a:extLst>
            <a:ext uri="{FF2B5EF4-FFF2-40B4-BE49-F238E27FC236}">
              <a16:creationId xmlns:a16="http://schemas.microsoft.com/office/drawing/2014/main" xmlns="" id="{91788140-ACFE-46DF-9FA0-7A1D41AA1118}"/>
            </a:ext>
          </a:extLst>
        </xdr:cNvPr>
        <xdr:cNvCxnSpPr/>
      </xdr:nvCxnSpPr>
      <xdr:spPr bwMode="auto">
        <a:xfrm flipV="1">
          <a:off x="3606800" y="7134314"/>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xmlns="" id="{47F06D77-78CF-45FF-81E3-B11F0C05F3BB}"/>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xmlns="" id="{981351C9-8CCF-48D9-824C-752A4FE2FE64}"/>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26359</xdr:rowOff>
    </xdr:from>
    <xdr:to>
      <xdr:col>18</xdr:col>
      <xdr:colOff>177800</xdr:colOff>
      <xdr:row>37</xdr:row>
      <xdr:rowOff>54610</xdr:rowOff>
    </xdr:to>
    <xdr:cxnSp macro="">
      <xdr:nvCxnSpPr>
        <xdr:cNvPr id="121" name="直線コネクタ 120">
          <a:extLst>
            <a:ext uri="{FF2B5EF4-FFF2-40B4-BE49-F238E27FC236}">
              <a16:creationId xmlns:a16="http://schemas.microsoft.com/office/drawing/2014/main" xmlns="" id="{E8FF7F88-74BE-4182-AD6F-D0B609AE8E2F}"/>
            </a:ext>
          </a:extLst>
        </xdr:cNvPr>
        <xdr:cNvCxnSpPr/>
      </xdr:nvCxnSpPr>
      <xdr:spPr bwMode="auto">
        <a:xfrm flipV="1">
          <a:off x="2908300" y="7151059"/>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xmlns="" id="{221526C6-E651-4447-A272-3863B743B28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xmlns="" id="{CE384DC2-1E6B-41E1-AC2A-F8A1C55BB7A4}"/>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a:extLst>
            <a:ext uri="{FF2B5EF4-FFF2-40B4-BE49-F238E27FC236}">
              <a16:creationId xmlns:a16="http://schemas.microsoft.com/office/drawing/2014/main" xmlns="" id="{1FA4A61D-35DA-4F1D-B4C8-80D3985CB882}"/>
            </a:ext>
          </a:extLst>
        </xdr:cNvPr>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219600</xdr:rowOff>
    </xdr:from>
    <xdr:ext cx="762000" cy="259045"/>
    <xdr:sp macro="" textlink="">
      <xdr:nvSpPr>
        <xdr:cNvPr id="125" name="テキスト ボックス 124">
          <a:extLst>
            <a:ext uri="{FF2B5EF4-FFF2-40B4-BE49-F238E27FC236}">
              <a16:creationId xmlns:a16="http://schemas.microsoft.com/office/drawing/2014/main" xmlns="" id="{6613A892-6420-4EE8-BDCB-DE521D88DDB9}"/>
            </a:ext>
          </a:extLst>
        </xdr:cNvPr>
        <xdr:cNvSpPr txBox="1"/>
      </xdr:nvSpPr>
      <xdr:spPr>
        <a:xfrm>
          <a:off x="2527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9765FDF1-A1E8-418F-9CF5-FD461FD8F72F}"/>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F257EA56-9E10-401D-A1D6-89D9C04662EB}"/>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7AFE8731-C808-460C-AD2F-54ED3FE2A1F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6E5B3A92-1DA6-465B-BD83-BBFFE783871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266B8C8D-E399-41AD-A404-047E96602AD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21260</xdr:rowOff>
    </xdr:from>
    <xdr:to>
      <xdr:col>29</xdr:col>
      <xdr:colOff>177800</xdr:colOff>
      <xdr:row>36</xdr:row>
      <xdr:rowOff>122860</xdr:rowOff>
    </xdr:to>
    <xdr:sp macro="" textlink="">
      <xdr:nvSpPr>
        <xdr:cNvPr id="131" name="楕円 130">
          <a:extLst>
            <a:ext uri="{FF2B5EF4-FFF2-40B4-BE49-F238E27FC236}">
              <a16:creationId xmlns:a16="http://schemas.microsoft.com/office/drawing/2014/main" xmlns="" id="{C7A6543B-E3CD-4874-BE45-4D05910FA372}"/>
            </a:ext>
          </a:extLst>
        </xdr:cNvPr>
        <xdr:cNvSpPr/>
      </xdr:nvSpPr>
      <xdr:spPr bwMode="auto">
        <a:xfrm>
          <a:off x="56007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209237</xdr:rowOff>
    </xdr:from>
    <xdr:ext cx="762000" cy="259045"/>
    <xdr:sp macro="" textlink="">
      <xdr:nvSpPr>
        <xdr:cNvPr id="132" name="人口1人当たり決算額の推移該当値テキスト445">
          <a:extLst>
            <a:ext uri="{FF2B5EF4-FFF2-40B4-BE49-F238E27FC236}">
              <a16:creationId xmlns:a16="http://schemas.microsoft.com/office/drawing/2014/main" xmlns="" id="{F0E6F322-558C-4783-AFE3-85A90A71F501}"/>
            </a:ext>
          </a:extLst>
        </xdr:cNvPr>
        <xdr:cNvSpPr txBox="1"/>
      </xdr:nvSpPr>
      <xdr:spPr>
        <a:xfrm>
          <a:off x="5740400" y="68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125196</xdr:rowOff>
    </xdr:from>
    <xdr:to>
      <xdr:col>26</xdr:col>
      <xdr:colOff>101600</xdr:colOff>
      <xdr:row>37</xdr:row>
      <xdr:rowOff>55346</xdr:rowOff>
    </xdr:to>
    <xdr:sp macro="" textlink="">
      <xdr:nvSpPr>
        <xdr:cNvPr id="133" name="楕円 132">
          <a:extLst>
            <a:ext uri="{FF2B5EF4-FFF2-40B4-BE49-F238E27FC236}">
              <a16:creationId xmlns:a16="http://schemas.microsoft.com/office/drawing/2014/main" xmlns="" id="{D76406EB-D310-43C8-A189-8F508B177B26}"/>
            </a:ext>
          </a:extLst>
        </xdr:cNvPr>
        <xdr:cNvSpPr/>
      </xdr:nvSpPr>
      <xdr:spPr bwMode="auto">
        <a:xfrm>
          <a:off x="49530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40123</xdr:rowOff>
    </xdr:from>
    <xdr:ext cx="736600" cy="259045"/>
    <xdr:sp macro="" textlink="">
      <xdr:nvSpPr>
        <xdr:cNvPr id="134" name="テキスト ボックス 133">
          <a:extLst>
            <a:ext uri="{FF2B5EF4-FFF2-40B4-BE49-F238E27FC236}">
              <a16:creationId xmlns:a16="http://schemas.microsoft.com/office/drawing/2014/main" xmlns="" id="{52CFB50B-E89E-4B01-8EF8-176F42C5A2D1}"/>
            </a:ext>
          </a:extLst>
        </xdr:cNvPr>
        <xdr:cNvSpPr txBox="1"/>
      </xdr:nvSpPr>
      <xdr:spPr>
        <a:xfrm>
          <a:off x="4622800" y="716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130264</xdr:rowOff>
    </xdr:from>
    <xdr:to>
      <xdr:col>22</xdr:col>
      <xdr:colOff>165100</xdr:colOff>
      <xdr:row>37</xdr:row>
      <xdr:rowOff>60414</xdr:rowOff>
    </xdr:to>
    <xdr:sp macro="" textlink="">
      <xdr:nvSpPr>
        <xdr:cNvPr id="135" name="楕円 134">
          <a:extLst>
            <a:ext uri="{FF2B5EF4-FFF2-40B4-BE49-F238E27FC236}">
              <a16:creationId xmlns:a16="http://schemas.microsoft.com/office/drawing/2014/main" xmlns="" id="{F7A24239-2F46-48BD-99D8-7C6F544E14A5}"/>
            </a:ext>
          </a:extLst>
        </xdr:cNvPr>
        <xdr:cNvSpPr/>
      </xdr:nvSpPr>
      <xdr:spPr bwMode="auto">
        <a:xfrm>
          <a:off x="4254500" y="708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45191</xdr:rowOff>
    </xdr:from>
    <xdr:ext cx="762000" cy="259045"/>
    <xdr:sp macro="" textlink="">
      <xdr:nvSpPr>
        <xdr:cNvPr id="136" name="テキスト ボックス 135">
          <a:extLst>
            <a:ext uri="{FF2B5EF4-FFF2-40B4-BE49-F238E27FC236}">
              <a16:creationId xmlns:a16="http://schemas.microsoft.com/office/drawing/2014/main" xmlns="" id="{638C4239-DDE9-4411-A890-18C6621E020B}"/>
            </a:ext>
          </a:extLst>
        </xdr:cNvPr>
        <xdr:cNvSpPr txBox="1"/>
      </xdr:nvSpPr>
      <xdr:spPr>
        <a:xfrm>
          <a:off x="3924300" y="71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147009</xdr:rowOff>
    </xdr:from>
    <xdr:to>
      <xdr:col>19</xdr:col>
      <xdr:colOff>38100</xdr:colOff>
      <xdr:row>37</xdr:row>
      <xdr:rowOff>77159</xdr:rowOff>
    </xdr:to>
    <xdr:sp macro="" textlink="">
      <xdr:nvSpPr>
        <xdr:cNvPr id="137" name="楕円 136">
          <a:extLst>
            <a:ext uri="{FF2B5EF4-FFF2-40B4-BE49-F238E27FC236}">
              <a16:creationId xmlns:a16="http://schemas.microsoft.com/office/drawing/2014/main" xmlns="" id="{81400056-E522-4E85-957B-D81BB74EF2BB}"/>
            </a:ext>
          </a:extLst>
        </xdr:cNvPr>
        <xdr:cNvSpPr/>
      </xdr:nvSpPr>
      <xdr:spPr bwMode="auto">
        <a:xfrm>
          <a:off x="3556000" y="71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61936</xdr:rowOff>
    </xdr:from>
    <xdr:ext cx="762000" cy="259045"/>
    <xdr:sp macro="" textlink="">
      <xdr:nvSpPr>
        <xdr:cNvPr id="138" name="テキスト ボックス 137">
          <a:extLst>
            <a:ext uri="{FF2B5EF4-FFF2-40B4-BE49-F238E27FC236}">
              <a16:creationId xmlns:a16="http://schemas.microsoft.com/office/drawing/2014/main" xmlns="" id="{11C9F1E0-89BE-4E6A-9CDE-11FE772D8C26}"/>
            </a:ext>
          </a:extLst>
        </xdr:cNvPr>
        <xdr:cNvSpPr txBox="1"/>
      </xdr:nvSpPr>
      <xdr:spPr>
        <a:xfrm>
          <a:off x="3225800" y="71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3810</xdr:rowOff>
    </xdr:from>
    <xdr:to>
      <xdr:col>15</xdr:col>
      <xdr:colOff>101600</xdr:colOff>
      <xdr:row>37</xdr:row>
      <xdr:rowOff>105410</xdr:rowOff>
    </xdr:to>
    <xdr:sp macro="" textlink="">
      <xdr:nvSpPr>
        <xdr:cNvPr id="139" name="楕円 138">
          <a:extLst>
            <a:ext uri="{FF2B5EF4-FFF2-40B4-BE49-F238E27FC236}">
              <a16:creationId xmlns:a16="http://schemas.microsoft.com/office/drawing/2014/main" xmlns="" id="{7588C6E7-1A49-4C49-B06C-A03025A13B58}"/>
            </a:ext>
          </a:extLst>
        </xdr:cNvPr>
        <xdr:cNvSpPr/>
      </xdr:nvSpPr>
      <xdr:spPr bwMode="auto">
        <a:xfrm>
          <a:off x="2857500" y="712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90187</xdr:rowOff>
    </xdr:from>
    <xdr:ext cx="762000" cy="259045"/>
    <xdr:sp macro="" textlink="">
      <xdr:nvSpPr>
        <xdr:cNvPr id="140" name="テキスト ボックス 139">
          <a:extLst>
            <a:ext uri="{FF2B5EF4-FFF2-40B4-BE49-F238E27FC236}">
              <a16:creationId xmlns:a16="http://schemas.microsoft.com/office/drawing/2014/main" xmlns="" id="{0B4DC8CB-1119-416F-A67B-671CDE2C901A}"/>
            </a:ext>
          </a:extLst>
        </xdr:cNvPr>
        <xdr:cNvSpPr txBox="1"/>
      </xdr:nvSpPr>
      <xdr:spPr>
        <a:xfrm>
          <a:off x="2527300" y="721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D5F85A6-B045-4D32-AF58-2E9C0763F7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E1F5CFCB-5F74-4DB0-9A74-34BDAC14CD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5D81AA3D-4864-4C3D-869F-AA1EFF39B8F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20C3587A-BF24-4AA8-BCE6-A67E3E479E8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15DEA17-CCCE-4489-8053-65F06FDAE6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F7848CF-3C7D-4D42-BB49-00CD80553C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226BDD3-3858-45D2-A528-08BEC50E68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216D2B5-F01C-4C17-8F49-935831A545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6F82C8C-1699-4560-B44F-23090A0474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8637F9B4-AAA0-4221-B6C5-E200368CD6E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
11,221
31.15
4,955,430
4,676,668
273,755
2,991,629
5,638,304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EE558B3-0EE4-436D-8F3C-612C93C507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2E98CF1-C791-4E5D-AF21-8FC7541903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22AA1B4-AA4E-4DB0-8C7B-DC23FBBCF4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CA7F5C3-A8AF-4E87-BE8A-96F4444AF5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CA3E1F5-7E80-4660-A248-6EE1804D3F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B278982E-7470-4BC5-A751-1C887AA846A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473A707-0A31-450D-9114-8ECB85491A0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27C6890-0CF1-4119-AD1B-415D0B8862E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B4DF68B1-0183-4325-8E2B-C6D9B8BD5FB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C3B619E-452E-4E95-B53F-57386A4970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F47E34F8-6007-463B-ACCD-17C947A6EDA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21159197-4D6E-4682-966A-5CF0963260D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AB25A330-F0EE-4D47-8B2A-5C834B94D12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C8DEAB7-A748-438C-92A0-233C94F4C4D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B91CBD7-5292-4870-B270-1DD396FE59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27FA09F0-78A1-42AD-969C-38475EBB70F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1C4E37D-A42E-48C5-B2E3-8CFBD87352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6189498B-F202-428E-9816-6CC90F2E996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5A1033A2-50B2-498D-A767-22D4E362D47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3617A1E6-1800-4155-A2F1-31B767E58AA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4FE950F5-A081-4478-A44E-CF336AD7401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7660FAC2-9DA7-4BD5-BB00-5108DA2A580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D5A50D0A-BEDB-4D1B-9D4D-CB1F0114A62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43C823D6-5576-496D-A381-3C51CF1C702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36B02966-9361-47FA-B82B-C3F879552B7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77CA677B-C461-4938-9ADA-FD11F397112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528B8EF3-19D8-468E-93C7-B7F22B52C3B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64D794CD-66AB-4341-88BE-143602FE202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C7889915-934F-4703-B33C-CD70056452D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240C3825-3368-4E3A-ABBC-F3EA28CE5D6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D7C6FC33-6E51-41D1-9BC1-BA571A517D85}"/>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11C6B204-FB8F-477B-9E46-11B5BA2E526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222A213D-A2A1-45C1-B4D1-C161BC8DBAA1}"/>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64BA0244-0885-419D-9A51-163AE9C74A21}"/>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8DAB6125-DF0E-4BF6-937B-534A4F294A6C}"/>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9B9B8CB9-DD74-43A1-890E-4B17808F01E1}"/>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1AF6B9C5-922B-43AB-BA6C-48765CBC794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71C07AF6-9EFF-4AB7-A330-8884921FF73E}"/>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E8616A44-45C8-4CB1-B6CD-18FD5EA5151D}"/>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EBE1FB8F-4392-437D-9A27-782657CABC9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B9F1C240-C5A5-4AAE-A9AE-8A010686850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F08162D-9AF7-456A-938E-E842B973130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xmlns="" id="{34302B5C-AC8B-4CA5-A03F-05F8B5056F9A}"/>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xmlns="" id="{4C7144FD-96B8-469B-83A6-B2036ABED804}"/>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xmlns="" id="{0AD81BFC-9078-4863-9C10-CB50F1FE8DFD}"/>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xmlns="" id="{F3907AB6-0728-498E-80D3-BB201C905582}"/>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xmlns="" id="{AF7626E4-82A3-4067-BDEA-88DBC1DDE89F}"/>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136499</xdr:rowOff>
    </xdr:from>
    <xdr:to>
      <xdr:col>24</xdr:col>
      <xdr:colOff>63500</xdr:colOff>
      <xdr:row>37</xdr:row>
      <xdr:rowOff>139672</xdr:rowOff>
    </xdr:to>
    <xdr:cxnSp macro="">
      <xdr:nvCxnSpPr>
        <xdr:cNvPr id="59" name="直線コネクタ 58">
          <a:extLst>
            <a:ext uri="{FF2B5EF4-FFF2-40B4-BE49-F238E27FC236}">
              <a16:creationId xmlns:a16="http://schemas.microsoft.com/office/drawing/2014/main" xmlns="" id="{C5DFE2A0-C851-4E59-853B-6F0BA0D986A2}"/>
            </a:ext>
          </a:extLst>
        </xdr:cNvPr>
        <xdr:cNvCxnSpPr/>
      </xdr:nvCxnSpPr>
      <xdr:spPr>
        <a:xfrm flipV="1">
          <a:off x="3797300" y="6480149"/>
          <a:ext cx="8382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xmlns="" id="{DEE2ED77-4758-4787-95B4-F610F03A6FB3}"/>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xmlns="" id="{32B311BD-FCA1-4833-9705-4D23326F0F3A}"/>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139672</xdr:rowOff>
    </xdr:from>
    <xdr:to>
      <xdr:col>19</xdr:col>
      <xdr:colOff>177800</xdr:colOff>
      <xdr:row>37</xdr:row>
      <xdr:rowOff>160804</xdr:rowOff>
    </xdr:to>
    <xdr:cxnSp macro="">
      <xdr:nvCxnSpPr>
        <xdr:cNvPr id="62" name="直線コネクタ 61">
          <a:extLst>
            <a:ext uri="{FF2B5EF4-FFF2-40B4-BE49-F238E27FC236}">
              <a16:creationId xmlns:a16="http://schemas.microsoft.com/office/drawing/2014/main" xmlns="" id="{D59D764A-B0FE-423E-8A93-C17CD9DE70CF}"/>
            </a:ext>
          </a:extLst>
        </xdr:cNvPr>
        <xdr:cNvCxnSpPr/>
      </xdr:nvCxnSpPr>
      <xdr:spPr>
        <a:xfrm flipV="1">
          <a:off x="2908300" y="6483322"/>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xmlns="" id="{8026B4AA-CAC5-4A2E-B5E4-4475A0CA8142}"/>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xmlns="" id="{12F73FAB-86F1-4275-9F6B-F3EDA58DD1A7}"/>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159479</xdr:rowOff>
    </xdr:from>
    <xdr:to>
      <xdr:col>15</xdr:col>
      <xdr:colOff>50800</xdr:colOff>
      <xdr:row>37</xdr:row>
      <xdr:rowOff>160804</xdr:rowOff>
    </xdr:to>
    <xdr:cxnSp macro="">
      <xdr:nvCxnSpPr>
        <xdr:cNvPr id="65" name="直線コネクタ 64">
          <a:extLst>
            <a:ext uri="{FF2B5EF4-FFF2-40B4-BE49-F238E27FC236}">
              <a16:creationId xmlns:a16="http://schemas.microsoft.com/office/drawing/2014/main" xmlns="" id="{AB7BB80A-8265-4093-8A05-0CE2F943F295}"/>
            </a:ext>
          </a:extLst>
        </xdr:cNvPr>
        <xdr:cNvCxnSpPr/>
      </xdr:nvCxnSpPr>
      <xdr:spPr>
        <a:xfrm>
          <a:off x="2019300" y="650312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xmlns="" id="{3198FFDE-2040-4EB5-9E8B-4B16D8A707D5}"/>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xmlns="" id="{BEE4A59A-6B9D-474C-818B-65894019567B}"/>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159479</xdr:rowOff>
    </xdr:from>
    <xdr:to>
      <xdr:col>10</xdr:col>
      <xdr:colOff>114300</xdr:colOff>
      <xdr:row>37</xdr:row>
      <xdr:rowOff>166574</xdr:rowOff>
    </xdr:to>
    <xdr:cxnSp macro="">
      <xdr:nvCxnSpPr>
        <xdr:cNvPr id="68" name="直線コネクタ 67">
          <a:extLst>
            <a:ext uri="{FF2B5EF4-FFF2-40B4-BE49-F238E27FC236}">
              <a16:creationId xmlns:a16="http://schemas.microsoft.com/office/drawing/2014/main" xmlns="" id="{0558A981-B8B9-4B3A-A312-6B79E376899D}"/>
            </a:ext>
          </a:extLst>
        </xdr:cNvPr>
        <xdr:cNvCxnSpPr/>
      </xdr:nvCxnSpPr>
      <xdr:spPr>
        <a:xfrm flipV="1">
          <a:off x="1130300" y="6503129"/>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xmlns="" id="{6D31289A-0ABA-4339-AA76-27F9110622A9}"/>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xmlns="" id="{7944E6F0-FC37-4211-A7CC-67119E0BE1E6}"/>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a:extLst>
            <a:ext uri="{FF2B5EF4-FFF2-40B4-BE49-F238E27FC236}">
              <a16:creationId xmlns:a16="http://schemas.microsoft.com/office/drawing/2014/main" xmlns="" id="{4F3D143E-F17C-4D42-B024-118AD3DF4054}"/>
            </a:ext>
          </a:extLst>
        </xdr:cNvPr>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16420</xdr:rowOff>
    </xdr:from>
    <xdr:ext cx="534377" cy="259045"/>
    <xdr:sp macro="" textlink="">
      <xdr:nvSpPr>
        <xdr:cNvPr id="72" name="テキスト ボックス 71">
          <a:extLst>
            <a:ext uri="{FF2B5EF4-FFF2-40B4-BE49-F238E27FC236}">
              <a16:creationId xmlns:a16="http://schemas.microsoft.com/office/drawing/2014/main" xmlns="" id="{505678B1-DDFD-4205-BF4C-8BC86761BCF2}"/>
            </a:ext>
          </a:extLst>
        </xdr:cNvPr>
        <xdr:cNvSpPr txBox="1"/>
      </xdr:nvSpPr>
      <xdr:spPr>
        <a:xfrm>
          <a:off x="863111" y="60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F4E44E4B-B314-42A5-9A77-0C0497DF727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5D8C3937-7ADF-4EB3-B304-9E9C452122D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F6504D3C-1A69-4DA7-A403-9E66E9645E9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8B802115-1262-430D-A059-ECBC102B0AB5}"/>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D192609E-958D-4256-BBB3-0C62FCA4BC9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85699</xdr:rowOff>
    </xdr:from>
    <xdr:to>
      <xdr:col>24</xdr:col>
      <xdr:colOff>114300</xdr:colOff>
      <xdr:row>38</xdr:row>
      <xdr:rowOff>15849</xdr:rowOff>
    </xdr:to>
    <xdr:sp macro="" textlink="">
      <xdr:nvSpPr>
        <xdr:cNvPr id="78" name="楕円 77">
          <a:extLst>
            <a:ext uri="{FF2B5EF4-FFF2-40B4-BE49-F238E27FC236}">
              <a16:creationId xmlns:a16="http://schemas.microsoft.com/office/drawing/2014/main" xmlns="" id="{CF5BDB88-F2A7-4B15-8458-5129F65CF52C}"/>
            </a:ext>
          </a:extLst>
        </xdr:cNvPr>
        <xdr:cNvSpPr/>
      </xdr:nvSpPr>
      <xdr:spPr>
        <a:xfrm>
          <a:off x="45847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64126</xdr:rowOff>
    </xdr:from>
    <xdr:ext cx="534377" cy="259045"/>
    <xdr:sp macro="" textlink="">
      <xdr:nvSpPr>
        <xdr:cNvPr id="79" name="人件費該当値テキスト">
          <a:extLst>
            <a:ext uri="{FF2B5EF4-FFF2-40B4-BE49-F238E27FC236}">
              <a16:creationId xmlns:a16="http://schemas.microsoft.com/office/drawing/2014/main" xmlns="" id="{22620F8F-FC5D-4CCE-8C2D-3EB325E0F58D}"/>
            </a:ext>
          </a:extLst>
        </xdr:cNvPr>
        <xdr:cNvSpPr txBox="1"/>
      </xdr:nvSpPr>
      <xdr:spPr>
        <a:xfrm>
          <a:off x="4686300" y="64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88872</xdr:rowOff>
    </xdr:from>
    <xdr:to>
      <xdr:col>20</xdr:col>
      <xdr:colOff>38100</xdr:colOff>
      <xdr:row>38</xdr:row>
      <xdr:rowOff>19022</xdr:rowOff>
    </xdr:to>
    <xdr:sp macro="" textlink="">
      <xdr:nvSpPr>
        <xdr:cNvPr id="80" name="楕円 79">
          <a:extLst>
            <a:ext uri="{FF2B5EF4-FFF2-40B4-BE49-F238E27FC236}">
              <a16:creationId xmlns:a16="http://schemas.microsoft.com/office/drawing/2014/main" xmlns="" id="{8369D512-5907-4325-AD7A-7B5A71D0BEF3}"/>
            </a:ext>
          </a:extLst>
        </xdr:cNvPr>
        <xdr:cNvSpPr/>
      </xdr:nvSpPr>
      <xdr:spPr>
        <a:xfrm>
          <a:off x="3746500" y="64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10150</xdr:rowOff>
    </xdr:from>
    <xdr:ext cx="534377" cy="259045"/>
    <xdr:sp macro="" textlink="">
      <xdr:nvSpPr>
        <xdr:cNvPr id="81" name="テキスト ボックス 80">
          <a:extLst>
            <a:ext uri="{FF2B5EF4-FFF2-40B4-BE49-F238E27FC236}">
              <a16:creationId xmlns:a16="http://schemas.microsoft.com/office/drawing/2014/main" xmlns="" id="{56D39F11-9B4D-4439-9918-14EB57822F0D}"/>
            </a:ext>
          </a:extLst>
        </xdr:cNvPr>
        <xdr:cNvSpPr txBox="1"/>
      </xdr:nvSpPr>
      <xdr:spPr>
        <a:xfrm>
          <a:off x="3530111" y="6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110005</xdr:rowOff>
    </xdr:from>
    <xdr:to>
      <xdr:col>15</xdr:col>
      <xdr:colOff>101600</xdr:colOff>
      <xdr:row>38</xdr:row>
      <xdr:rowOff>40154</xdr:rowOff>
    </xdr:to>
    <xdr:sp macro="" textlink="">
      <xdr:nvSpPr>
        <xdr:cNvPr id="82" name="楕円 81">
          <a:extLst>
            <a:ext uri="{FF2B5EF4-FFF2-40B4-BE49-F238E27FC236}">
              <a16:creationId xmlns:a16="http://schemas.microsoft.com/office/drawing/2014/main" xmlns="" id="{5E72A744-BE23-4531-8DD0-715FFB647D26}"/>
            </a:ext>
          </a:extLst>
        </xdr:cNvPr>
        <xdr:cNvSpPr/>
      </xdr:nvSpPr>
      <xdr:spPr>
        <a:xfrm>
          <a:off x="2857500" y="6453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31281</xdr:rowOff>
    </xdr:from>
    <xdr:ext cx="534377" cy="259045"/>
    <xdr:sp macro="" textlink="">
      <xdr:nvSpPr>
        <xdr:cNvPr id="83" name="テキスト ボックス 82">
          <a:extLst>
            <a:ext uri="{FF2B5EF4-FFF2-40B4-BE49-F238E27FC236}">
              <a16:creationId xmlns:a16="http://schemas.microsoft.com/office/drawing/2014/main" xmlns="" id="{B5FA0993-2F01-4ACE-B1C8-F75C2B34CAC1}"/>
            </a:ext>
          </a:extLst>
        </xdr:cNvPr>
        <xdr:cNvSpPr txBox="1"/>
      </xdr:nvSpPr>
      <xdr:spPr>
        <a:xfrm>
          <a:off x="2641111" y="65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108679</xdr:rowOff>
    </xdr:from>
    <xdr:to>
      <xdr:col>10</xdr:col>
      <xdr:colOff>165100</xdr:colOff>
      <xdr:row>38</xdr:row>
      <xdr:rowOff>38829</xdr:rowOff>
    </xdr:to>
    <xdr:sp macro="" textlink="">
      <xdr:nvSpPr>
        <xdr:cNvPr id="84" name="楕円 83">
          <a:extLst>
            <a:ext uri="{FF2B5EF4-FFF2-40B4-BE49-F238E27FC236}">
              <a16:creationId xmlns:a16="http://schemas.microsoft.com/office/drawing/2014/main" xmlns="" id="{5CB7181A-91EC-47F4-B23B-CC3D2070754C}"/>
            </a:ext>
          </a:extLst>
        </xdr:cNvPr>
        <xdr:cNvSpPr/>
      </xdr:nvSpPr>
      <xdr:spPr>
        <a:xfrm>
          <a:off x="1968500" y="64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29956</xdr:rowOff>
    </xdr:from>
    <xdr:ext cx="534377" cy="259045"/>
    <xdr:sp macro="" textlink="">
      <xdr:nvSpPr>
        <xdr:cNvPr id="85" name="テキスト ボックス 84">
          <a:extLst>
            <a:ext uri="{FF2B5EF4-FFF2-40B4-BE49-F238E27FC236}">
              <a16:creationId xmlns:a16="http://schemas.microsoft.com/office/drawing/2014/main" xmlns="" id="{CC442939-4AE1-4567-933B-3E46F458C296}"/>
            </a:ext>
          </a:extLst>
        </xdr:cNvPr>
        <xdr:cNvSpPr txBox="1"/>
      </xdr:nvSpPr>
      <xdr:spPr>
        <a:xfrm>
          <a:off x="1752111" y="65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115774</xdr:rowOff>
    </xdr:from>
    <xdr:to>
      <xdr:col>6</xdr:col>
      <xdr:colOff>38100</xdr:colOff>
      <xdr:row>38</xdr:row>
      <xdr:rowOff>45924</xdr:rowOff>
    </xdr:to>
    <xdr:sp macro="" textlink="">
      <xdr:nvSpPr>
        <xdr:cNvPr id="86" name="楕円 85">
          <a:extLst>
            <a:ext uri="{FF2B5EF4-FFF2-40B4-BE49-F238E27FC236}">
              <a16:creationId xmlns:a16="http://schemas.microsoft.com/office/drawing/2014/main" xmlns="" id="{2EDCE948-DA6D-4BE6-8A3F-EB58125E3199}"/>
            </a:ext>
          </a:extLst>
        </xdr:cNvPr>
        <xdr:cNvSpPr/>
      </xdr:nvSpPr>
      <xdr:spPr>
        <a:xfrm>
          <a:off x="1079500" y="64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37051</xdr:rowOff>
    </xdr:from>
    <xdr:ext cx="534377" cy="259045"/>
    <xdr:sp macro="" textlink="">
      <xdr:nvSpPr>
        <xdr:cNvPr id="87" name="テキスト ボックス 86">
          <a:extLst>
            <a:ext uri="{FF2B5EF4-FFF2-40B4-BE49-F238E27FC236}">
              <a16:creationId xmlns:a16="http://schemas.microsoft.com/office/drawing/2014/main" xmlns="" id="{A489C957-9B28-4068-81A6-68523AE7306C}"/>
            </a:ext>
          </a:extLst>
        </xdr:cNvPr>
        <xdr:cNvSpPr txBox="1"/>
      </xdr:nvSpPr>
      <xdr:spPr>
        <a:xfrm>
          <a:off x="863111" y="655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8F868D8F-9A7E-4050-A744-578E41DFF73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4AE05F52-3D8C-4FEE-A797-DCA27215B75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EEC14240-0E42-455F-81CC-3298DC85E2D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F2A00E88-BC79-4EF0-B6F5-F34BEE25F23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1E6B7E3A-4C81-489C-8EE0-706AF0AB5FC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F90EC2D-5A58-43E7-B551-216723F625B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C1C70AF4-AD33-43EC-BD29-21DE6314BC2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DB172A51-2DE8-4188-AA89-5894C2B0BF1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76B91A75-2409-4058-8F4D-ABEB8781A80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2CF74D03-04DC-47A8-A384-2A8D1496959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50EBCF15-9203-4AFF-878B-DAA4C8D6AFA5}"/>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8CB4B665-D18B-4A69-9C39-CA80698AABD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C3776287-49F9-46E2-A1FA-7AD511A552FF}"/>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AA8AB2E7-C6DB-4583-A965-495F8454D344}"/>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BBA0CBE2-9F5C-4690-8111-D0AF4807EA55}"/>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F46596CD-D1F1-4073-9C97-A591DC19C331}"/>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EAE47111-33B8-49DD-8940-8EAD3D5DBC51}"/>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B4EB1DB0-4B3D-4EDA-B2A4-B6B3430A3712}"/>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DD3687B1-F5F1-461B-A430-3BD45FC9388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E9AF9271-829C-4C80-9B3D-7A195451C3C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10965DA6-1DC4-4115-B2D8-CA8D3A41E18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xmlns="" id="{D504BA11-DBD7-4B7D-B20A-4263DED8CED6}"/>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xmlns="" id="{F958C2AC-9F79-4C8A-B04F-FDF927F17501}"/>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xmlns="" id="{2612C23B-94E3-4A2A-91A6-5056BC804F3B}"/>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xmlns="" id="{F9306C1F-AED8-46D7-A89D-4BD164FCFF5E}"/>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xmlns="" id="{5D7361D2-3EDD-43B9-87E8-DEFCDFF6C437}"/>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11131</xdr:rowOff>
    </xdr:from>
    <xdr:to>
      <xdr:col>24</xdr:col>
      <xdr:colOff>63500</xdr:colOff>
      <xdr:row>57</xdr:row>
      <xdr:rowOff>26154</xdr:rowOff>
    </xdr:to>
    <xdr:cxnSp macro="">
      <xdr:nvCxnSpPr>
        <xdr:cNvPr id="114" name="直線コネクタ 113">
          <a:extLst>
            <a:ext uri="{FF2B5EF4-FFF2-40B4-BE49-F238E27FC236}">
              <a16:creationId xmlns:a16="http://schemas.microsoft.com/office/drawing/2014/main" xmlns="" id="{921BF37C-851D-4257-BED5-9E3B9B1B9DC7}"/>
            </a:ext>
          </a:extLst>
        </xdr:cNvPr>
        <xdr:cNvCxnSpPr/>
      </xdr:nvCxnSpPr>
      <xdr:spPr>
        <a:xfrm>
          <a:off x="3797300" y="9783781"/>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xmlns="" id="{076847E6-62F0-4B09-BB65-B563106C9803}"/>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xmlns="" id="{1D600ED9-A332-4E44-A303-958DEF998F21}"/>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11131</xdr:rowOff>
    </xdr:from>
    <xdr:to>
      <xdr:col>19</xdr:col>
      <xdr:colOff>177800</xdr:colOff>
      <xdr:row>57</xdr:row>
      <xdr:rowOff>46655</xdr:rowOff>
    </xdr:to>
    <xdr:cxnSp macro="">
      <xdr:nvCxnSpPr>
        <xdr:cNvPr id="117" name="直線コネクタ 116">
          <a:extLst>
            <a:ext uri="{FF2B5EF4-FFF2-40B4-BE49-F238E27FC236}">
              <a16:creationId xmlns:a16="http://schemas.microsoft.com/office/drawing/2014/main" xmlns="" id="{D115B76D-1E68-4AC9-8DD4-649B6752A256}"/>
            </a:ext>
          </a:extLst>
        </xdr:cNvPr>
        <xdr:cNvCxnSpPr/>
      </xdr:nvCxnSpPr>
      <xdr:spPr>
        <a:xfrm flipV="1">
          <a:off x="2908300" y="9783781"/>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xmlns="" id="{0B3C1934-57AA-4267-A107-50BA5CAFEDFF}"/>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xmlns="" id="{A83779FA-9680-4559-876D-296CEB8760C4}"/>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46655</xdr:rowOff>
    </xdr:from>
    <xdr:to>
      <xdr:col>15</xdr:col>
      <xdr:colOff>50800</xdr:colOff>
      <xdr:row>57</xdr:row>
      <xdr:rowOff>59452</xdr:rowOff>
    </xdr:to>
    <xdr:cxnSp macro="">
      <xdr:nvCxnSpPr>
        <xdr:cNvPr id="120" name="直線コネクタ 119">
          <a:extLst>
            <a:ext uri="{FF2B5EF4-FFF2-40B4-BE49-F238E27FC236}">
              <a16:creationId xmlns:a16="http://schemas.microsoft.com/office/drawing/2014/main" xmlns="" id="{682918F2-73FF-4090-B74C-E2E41669E02C}"/>
            </a:ext>
          </a:extLst>
        </xdr:cNvPr>
        <xdr:cNvCxnSpPr/>
      </xdr:nvCxnSpPr>
      <xdr:spPr>
        <a:xfrm flipV="1">
          <a:off x="2019300" y="9819305"/>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xmlns="" id="{705417E7-439D-4B1C-B538-A1A906535EBF}"/>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xmlns="" id="{AEDAB5FC-D967-45C2-B78E-CCC43E3CE356}"/>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59452</xdr:rowOff>
    </xdr:from>
    <xdr:to>
      <xdr:col>10</xdr:col>
      <xdr:colOff>114300</xdr:colOff>
      <xdr:row>57</xdr:row>
      <xdr:rowOff>76012</xdr:rowOff>
    </xdr:to>
    <xdr:cxnSp macro="">
      <xdr:nvCxnSpPr>
        <xdr:cNvPr id="123" name="直線コネクタ 122">
          <a:extLst>
            <a:ext uri="{FF2B5EF4-FFF2-40B4-BE49-F238E27FC236}">
              <a16:creationId xmlns:a16="http://schemas.microsoft.com/office/drawing/2014/main" xmlns="" id="{C1842107-D2B2-48F0-93AF-46C4261D91F2}"/>
            </a:ext>
          </a:extLst>
        </xdr:cNvPr>
        <xdr:cNvCxnSpPr/>
      </xdr:nvCxnSpPr>
      <xdr:spPr>
        <a:xfrm flipV="1">
          <a:off x="1130300" y="9832102"/>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xmlns="" id="{2A9C7633-A745-44E7-8EBC-79B97D1D481A}"/>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xmlns="" id="{A471B24B-C238-4738-811B-D5AAC72D5DC1}"/>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a:extLst>
            <a:ext uri="{FF2B5EF4-FFF2-40B4-BE49-F238E27FC236}">
              <a16:creationId xmlns:a16="http://schemas.microsoft.com/office/drawing/2014/main" xmlns="" id="{DEA85F0B-E2AC-422B-8147-7714B627B0DF}"/>
            </a:ext>
          </a:extLst>
        </xdr:cNvPr>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a:extLst>
            <a:ext uri="{FF2B5EF4-FFF2-40B4-BE49-F238E27FC236}">
              <a16:creationId xmlns:a16="http://schemas.microsoft.com/office/drawing/2014/main" xmlns="" id="{04249333-79B4-410E-8E76-98C812E8C5B6}"/>
            </a:ext>
          </a:extLst>
        </xdr:cNvPr>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2186FD6C-30FE-4C20-A8BC-4A2F6152FCA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D4608BA7-092A-4052-B9F1-0783D12ED92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760584B0-0B02-42ED-BBA0-CBF2FF5D4D9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4A019AF4-A19D-455A-B40D-285DA206B8E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645DA47C-2F48-47C2-B0EF-EE2B2E6C682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146804</xdr:rowOff>
    </xdr:from>
    <xdr:to>
      <xdr:col>24</xdr:col>
      <xdr:colOff>114300</xdr:colOff>
      <xdr:row>57</xdr:row>
      <xdr:rowOff>76954</xdr:rowOff>
    </xdr:to>
    <xdr:sp macro="" textlink="">
      <xdr:nvSpPr>
        <xdr:cNvPr id="133" name="楕円 132">
          <a:extLst>
            <a:ext uri="{FF2B5EF4-FFF2-40B4-BE49-F238E27FC236}">
              <a16:creationId xmlns:a16="http://schemas.microsoft.com/office/drawing/2014/main" xmlns="" id="{891C17EE-C3CF-4110-99AA-6BB09100A274}"/>
            </a:ext>
          </a:extLst>
        </xdr:cNvPr>
        <xdr:cNvSpPr/>
      </xdr:nvSpPr>
      <xdr:spPr>
        <a:xfrm>
          <a:off x="4584700" y="97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61731</xdr:rowOff>
    </xdr:from>
    <xdr:ext cx="534377" cy="259045"/>
    <xdr:sp macro="" textlink="">
      <xdr:nvSpPr>
        <xdr:cNvPr id="134" name="物件費該当値テキスト">
          <a:extLst>
            <a:ext uri="{FF2B5EF4-FFF2-40B4-BE49-F238E27FC236}">
              <a16:creationId xmlns:a16="http://schemas.microsoft.com/office/drawing/2014/main" xmlns="" id="{1FBF0F0A-E71B-4DA3-8349-DB0132393FCC}"/>
            </a:ext>
          </a:extLst>
        </xdr:cNvPr>
        <xdr:cNvSpPr txBox="1"/>
      </xdr:nvSpPr>
      <xdr:spPr>
        <a:xfrm>
          <a:off x="4686300" y="96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131781</xdr:rowOff>
    </xdr:from>
    <xdr:to>
      <xdr:col>20</xdr:col>
      <xdr:colOff>38100</xdr:colOff>
      <xdr:row>57</xdr:row>
      <xdr:rowOff>61931</xdr:rowOff>
    </xdr:to>
    <xdr:sp macro="" textlink="">
      <xdr:nvSpPr>
        <xdr:cNvPr id="135" name="楕円 134">
          <a:extLst>
            <a:ext uri="{FF2B5EF4-FFF2-40B4-BE49-F238E27FC236}">
              <a16:creationId xmlns:a16="http://schemas.microsoft.com/office/drawing/2014/main" xmlns="" id="{A749E5BF-DD38-47FD-8C8C-136B602355F2}"/>
            </a:ext>
          </a:extLst>
        </xdr:cNvPr>
        <xdr:cNvSpPr/>
      </xdr:nvSpPr>
      <xdr:spPr>
        <a:xfrm>
          <a:off x="3746500" y="9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53058</xdr:rowOff>
    </xdr:from>
    <xdr:ext cx="534377" cy="259045"/>
    <xdr:sp macro="" textlink="">
      <xdr:nvSpPr>
        <xdr:cNvPr id="136" name="テキスト ボックス 135">
          <a:extLst>
            <a:ext uri="{FF2B5EF4-FFF2-40B4-BE49-F238E27FC236}">
              <a16:creationId xmlns:a16="http://schemas.microsoft.com/office/drawing/2014/main" xmlns="" id="{74D2A4B6-5079-4C22-ACEA-DF1424A8695E}"/>
            </a:ext>
          </a:extLst>
        </xdr:cNvPr>
        <xdr:cNvSpPr txBox="1"/>
      </xdr:nvSpPr>
      <xdr:spPr>
        <a:xfrm>
          <a:off x="3530111" y="98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167305</xdr:rowOff>
    </xdr:from>
    <xdr:to>
      <xdr:col>15</xdr:col>
      <xdr:colOff>101600</xdr:colOff>
      <xdr:row>57</xdr:row>
      <xdr:rowOff>97455</xdr:rowOff>
    </xdr:to>
    <xdr:sp macro="" textlink="">
      <xdr:nvSpPr>
        <xdr:cNvPr id="137" name="楕円 136">
          <a:extLst>
            <a:ext uri="{FF2B5EF4-FFF2-40B4-BE49-F238E27FC236}">
              <a16:creationId xmlns:a16="http://schemas.microsoft.com/office/drawing/2014/main" xmlns="" id="{82BDA51E-9353-4C07-B082-2E0C26946D6F}"/>
            </a:ext>
          </a:extLst>
        </xdr:cNvPr>
        <xdr:cNvSpPr/>
      </xdr:nvSpPr>
      <xdr:spPr>
        <a:xfrm>
          <a:off x="2857500" y="97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88582</xdr:rowOff>
    </xdr:from>
    <xdr:ext cx="534377" cy="259045"/>
    <xdr:sp macro="" textlink="">
      <xdr:nvSpPr>
        <xdr:cNvPr id="138" name="テキスト ボックス 137">
          <a:extLst>
            <a:ext uri="{FF2B5EF4-FFF2-40B4-BE49-F238E27FC236}">
              <a16:creationId xmlns:a16="http://schemas.microsoft.com/office/drawing/2014/main" xmlns="" id="{8AEDFCBF-0B66-46FD-8410-26D0135768C5}"/>
            </a:ext>
          </a:extLst>
        </xdr:cNvPr>
        <xdr:cNvSpPr txBox="1"/>
      </xdr:nvSpPr>
      <xdr:spPr>
        <a:xfrm>
          <a:off x="2641111" y="98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8652</xdr:rowOff>
    </xdr:from>
    <xdr:to>
      <xdr:col>10</xdr:col>
      <xdr:colOff>165100</xdr:colOff>
      <xdr:row>57</xdr:row>
      <xdr:rowOff>110252</xdr:rowOff>
    </xdr:to>
    <xdr:sp macro="" textlink="">
      <xdr:nvSpPr>
        <xdr:cNvPr id="139" name="楕円 138">
          <a:extLst>
            <a:ext uri="{FF2B5EF4-FFF2-40B4-BE49-F238E27FC236}">
              <a16:creationId xmlns:a16="http://schemas.microsoft.com/office/drawing/2014/main" xmlns="" id="{8EA299D4-ADDC-4FAC-9A80-EFAA6A72F29F}"/>
            </a:ext>
          </a:extLst>
        </xdr:cNvPr>
        <xdr:cNvSpPr/>
      </xdr:nvSpPr>
      <xdr:spPr>
        <a:xfrm>
          <a:off x="1968500" y="97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101379</xdr:rowOff>
    </xdr:from>
    <xdr:ext cx="534377" cy="259045"/>
    <xdr:sp macro="" textlink="">
      <xdr:nvSpPr>
        <xdr:cNvPr id="140" name="テキスト ボックス 139">
          <a:extLst>
            <a:ext uri="{FF2B5EF4-FFF2-40B4-BE49-F238E27FC236}">
              <a16:creationId xmlns:a16="http://schemas.microsoft.com/office/drawing/2014/main" xmlns="" id="{AFF37F4A-607A-4007-8948-2CA126CC3BEC}"/>
            </a:ext>
          </a:extLst>
        </xdr:cNvPr>
        <xdr:cNvSpPr txBox="1"/>
      </xdr:nvSpPr>
      <xdr:spPr>
        <a:xfrm>
          <a:off x="1752111" y="98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25212</xdr:rowOff>
    </xdr:from>
    <xdr:to>
      <xdr:col>6</xdr:col>
      <xdr:colOff>38100</xdr:colOff>
      <xdr:row>57</xdr:row>
      <xdr:rowOff>126812</xdr:rowOff>
    </xdr:to>
    <xdr:sp macro="" textlink="">
      <xdr:nvSpPr>
        <xdr:cNvPr id="141" name="楕円 140">
          <a:extLst>
            <a:ext uri="{FF2B5EF4-FFF2-40B4-BE49-F238E27FC236}">
              <a16:creationId xmlns:a16="http://schemas.microsoft.com/office/drawing/2014/main" xmlns="" id="{D9E1AA9C-2A43-4200-B5C7-9628A2ADA604}"/>
            </a:ext>
          </a:extLst>
        </xdr:cNvPr>
        <xdr:cNvSpPr/>
      </xdr:nvSpPr>
      <xdr:spPr>
        <a:xfrm>
          <a:off x="1079500" y="97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117939</xdr:rowOff>
    </xdr:from>
    <xdr:ext cx="534377" cy="259045"/>
    <xdr:sp macro="" textlink="">
      <xdr:nvSpPr>
        <xdr:cNvPr id="142" name="テキスト ボックス 141">
          <a:extLst>
            <a:ext uri="{FF2B5EF4-FFF2-40B4-BE49-F238E27FC236}">
              <a16:creationId xmlns:a16="http://schemas.microsoft.com/office/drawing/2014/main" xmlns="" id="{1394BEF3-5B95-40C6-8D4C-02B6961FA0AA}"/>
            </a:ext>
          </a:extLst>
        </xdr:cNvPr>
        <xdr:cNvSpPr txBox="1"/>
      </xdr:nvSpPr>
      <xdr:spPr>
        <a:xfrm>
          <a:off x="863111" y="989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BA165EFA-DC1F-4D0D-A718-0EBA757BEB7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8F3B6A5D-76FC-4D85-BC61-82778977280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69FDFF13-0B2E-4302-9560-F8B15CE3D42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33792F98-F8F5-47CC-84CC-7DC32E2A35F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FC822412-C540-4421-9EA0-A08A28AE8CF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CD7D8329-4128-4CF6-80EC-061C57D48C1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62CA086-080D-4BBA-8716-F48169F2D35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EAD33F4F-B8A1-4082-8BA4-B1CC5E908BE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432E4C74-771E-4559-B124-1705C373355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C7F4754F-F565-42CF-9D1C-B4CF5DAFDB8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xmlns="" id="{FC75A9AA-2981-4373-9083-B190D210E6EB}"/>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xmlns="" id="{A386524A-B508-4281-8C96-2659BD519479}"/>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xmlns="" id="{EEEDC930-7CDF-4A80-8AFF-5861444A4A4C}"/>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14968E24-2900-4F35-B1B3-5BBB3792EFA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xmlns="" id="{2F9F1EBD-B35D-4EDD-AFC6-EA19ACF1093D}"/>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xmlns="" id="{AF13BBF5-CF6C-47CB-8662-7FE1A68A41C3}"/>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xmlns="" id="{9EE2D3FA-20A6-4196-B939-4B9E774A3F45}"/>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xmlns="" id="{BCFF6C42-4189-4265-A36F-D3A29537FD87}"/>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xmlns="" id="{189B1507-AFA2-4071-B740-D66E1BCEFAA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xmlns="" id="{A67CD4C0-31F0-44C6-A716-03EA2849EA37}"/>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xmlns="" id="{B475F496-709E-4469-9246-E959DF6FA31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xmlns="" id="{BC3E2C0A-8A0B-4FE1-A3DF-A25709B1BCD7}"/>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xmlns="" id="{F5505612-20AE-4273-A140-27AC8723DDA1}"/>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xmlns="" id="{857ABB74-A4A0-4F12-99AE-CBC96685027B}"/>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xmlns="" id="{0251B0DF-09D1-478E-81E3-9E96C825112F}"/>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xmlns="" id="{1CBA188D-2909-4B07-A59B-94EEA5790DE4}"/>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20324</xdr:rowOff>
    </xdr:from>
    <xdr:to>
      <xdr:col>24</xdr:col>
      <xdr:colOff>63500</xdr:colOff>
      <xdr:row>77</xdr:row>
      <xdr:rowOff>114371</xdr:rowOff>
    </xdr:to>
    <xdr:cxnSp macro="">
      <xdr:nvCxnSpPr>
        <xdr:cNvPr id="169" name="直線コネクタ 168">
          <a:extLst>
            <a:ext uri="{FF2B5EF4-FFF2-40B4-BE49-F238E27FC236}">
              <a16:creationId xmlns:a16="http://schemas.microsoft.com/office/drawing/2014/main" xmlns="" id="{8EF7623B-1659-4BB3-986F-78E3E520C120}"/>
            </a:ext>
          </a:extLst>
        </xdr:cNvPr>
        <xdr:cNvCxnSpPr/>
      </xdr:nvCxnSpPr>
      <xdr:spPr>
        <a:xfrm>
          <a:off x="3797300" y="13221974"/>
          <a:ext cx="838200" cy="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a:extLst>
            <a:ext uri="{FF2B5EF4-FFF2-40B4-BE49-F238E27FC236}">
              <a16:creationId xmlns:a16="http://schemas.microsoft.com/office/drawing/2014/main" xmlns="" id="{7D59D300-56AE-47AD-867B-BAA230CA7EC2}"/>
            </a:ext>
          </a:extLst>
        </xdr:cNvPr>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xmlns="" id="{F59C5968-CCE0-4C17-9134-755387855AA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20324</xdr:rowOff>
    </xdr:from>
    <xdr:to>
      <xdr:col>19</xdr:col>
      <xdr:colOff>177800</xdr:colOff>
      <xdr:row>77</xdr:row>
      <xdr:rowOff>36007</xdr:rowOff>
    </xdr:to>
    <xdr:cxnSp macro="">
      <xdr:nvCxnSpPr>
        <xdr:cNvPr id="172" name="直線コネクタ 171">
          <a:extLst>
            <a:ext uri="{FF2B5EF4-FFF2-40B4-BE49-F238E27FC236}">
              <a16:creationId xmlns:a16="http://schemas.microsoft.com/office/drawing/2014/main" xmlns="" id="{5AF414A7-EB76-4F74-B65B-E34995E80101}"/>
            </a:ext>
          </a:extLst>
        </xdr:cNvPr>
        <xdr:cNvCxnSpPr/>
      </xdr:nvCxnSpPr>
      <xdr:spPr>
        <a:xfrm flipV="1">
          <a:off x="2908300" y="13221974"/>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xmlns="" id="{519CAF32-90B6-4CA0-AF3F-8AF80F48B357}"/>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xmlns="" id="{D2C444A6-FFC2-4FF5-AF85-8C6B4B5D497D}"/>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36007</xdr:rowOff>
    </xdr:from>
    <xdr:to>
      <xdr:col>15</xdr:col>
      <xdr:colOff>50800</xdr:colOff>
      <xdr:row>77</xdr:row>
      <xdr:rowOff>147267</xdr:rowOff>
    </xdr:to>
    <xdr:cxnSp macro="">
      <xdr:nvCxnSpPr>
        <xdr:cNvPr id="175" name="直線コネクタ 174">
          <a:extLst>
            <a:ext uri="{FF2B5EF4-FFF2-40B4-BE49-F238E27FC236}">
              <a16:creationId xmlns:a16="http://schemas.microsoft.com/office/drawing/2014/main" xmlns="" id="{542B257D-CE49-4A1D-959F-8BE7D4D7CC5F}"/>
            </a:ext>
          </a:extLst>
        </xdr:cNvPr>
        <xdr:cNvCxnSpPr/>
      </xdr:nvCxnSpPr>
      <xdr:spPr>
        <a:xfrm flipV="1">
          <a:off x="2019300" y="13237657"/>
          <a:ext cx="8890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xmlns="" id="{D46293C6-A8EC-46B1-8D82-B4385AF834D2}"/>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xmlns="" id="{7713576A-AD24-443E-8C2E-8D4F39C24E92}"/>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81659</xdr:rowOff>
    </xdr:from>
    <xdr:to>
      <xdr:col>10</xdr:col>
      <xdr:colOff>114300</xdr:colOff>
      <xdr:row>77</xdr:row>
      <xdr:rowOff>147267</xdr:rowOff>
    </xdr:to>
    <xdr:cxnSp macro="">
      <xdr:nvCxnSpPr>
        <xdr:cNvPr id="178" name="直線コネクタ 177">
          <a:extLst>
            <a:ext uri="{FF2B5EF4-FFF2-40B4-BE49-F238E27FC236}">
              <a16:creationId xmlns:a16="http://schemas.microsoft.com/office/drawing/2014/main" xmlns="" id="{266E6F65-739C-4D0B-9D72-D431E6F52EDA}"/>
            </a:ext>
          </a:extLst>
        </xdr:cNvPr>
        <xdr:cNvCxnSpPr/>
      </xdr:nvCxnSpPr>
      <xdr:spPr>
        <a:xfrm>
          <a:off x="1130300" y="13283309"/>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xmlns="" id="{86EDEFE2-C8B3-4618-A608-10032514511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xmlns="" id="{7F367D08-6D25-46E7-93F4-890AD5941D86}"/>
            </a:ext>
          </a:extLst>
        </xdr:cNvPr>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a:extLst>
            <a:ext uri="{FF2B5EF4-FFF2-40B4-BE49-F238E27FC236}">
              <a16:creationId xmlns:a16="http://schemas.microsoft.com/office/drawing/2014/main" xmlns="" id="{8B975D0F-CB90-4D53-AB84-BF4214AE865E}"/>
            </a:ext>
          </a:extLst>
        </xdr:cNvPr>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2" name="テキスト ボックス 181">
          <a:extLst>
            <a:ext uri="{FF2B5EF4-FFF2-40B4-BE49-F238E27FC236}">
              <a16:creationId xmlns:a16="http://schemas.microsoft.com/office/drawing/2014/main" xmlns="" id="{39D76FE3-35C4-4147-8C42-4FD1812C4A9D}"/>
            </a:ext>
          </a:extLst>
        </xdr:cNvPr>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F5DE1DAC-7165-4C52-963E-1340D42DB2A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5DA2721D-A6AD-43D7-A3EC-82383EF575D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B8FA0C19-D50A-4538-B61F-2342E1B40AE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D7F69274-AF3D-48D3-B35C-F2508457C50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84713F7-E102-4DEC-A879-0923DB03EE0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8" name="楕円 187">
          <a:extLst>
            <a:ext uri="{FF2B5EF4-FFF2-40B4-BE49-F238E27FC236}">
              <a16:creationId xmlns:a16="http://schemas.microsoft.com/office/drawing/2014/main" xmlns="" id="{00BF3D74-2D57-4344-A8E8-6A9C644859F4}"/>
            </a:ext>
          </a:extLst>
        </xdr:cNvPr>
        <xdr:cNvSpPr/>
      </xdr:nvSpPr>
      <xdr:spPr>
        <a:xfrm>
          <a:off x="45847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86448</xdr:rowOff>
    </xdr:from>
    <xdr:ext cx="469744" cy="259045"/>
    <xdr:sp macro="" textlink="">
      <xdr:nvSpPr>
        <xdr:cNvPr id="189" name="維持補修費該当値テキスト">
          <a:extLst>
            <a:ext uri="{FF2B5EF4-FFF2-40B4-BE49-F238E27FC236}">
              <a16:creationId xmlns:a16="http://schemas.microsoft.com/office/drawing/2014/main" xmlns="" id="{FE3DE346-8D8F-4F4F-B215-AB20E769DAC3}"/>
            </a:ext>
          </a:extLst>
        </xdr:cNvPr>
        <xdr:cNvSpPr txBox="1"/>
      </xdr:nvSpPr>
      <xdr:spPr>
        <a:xfrm>
          <a:off x="4686300" y="131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140974</xdr:rowOff>
    </xdr:from>
    <xdr:to>
      <xdr:col>20</xdr:col>
      <xdr:colOff>38100</xdr:colOff>
      <xdr:row>77</xdr:row>
      <xdr:rowOff>71124</xdr:rowOff>
    </xdr:to>
    <xdr:sp macro="" textlink="">
      <xdr:nvSpPr>
        <xdr:cNvPr id="190" name="楕円 189">
          <a:extLst>
            <a:ext uri="{FF2B5EF4-FFF2-40B4-BE49-F238E27FC236}">
              <a16:creationId xmlns:a16="http://schemas.microsoft.com/office/drawing/2014/main" xmlns="" id="{39004832-426A-4238-84EF-B18FCBC785B6}"/>
            </a:ext>
          </a:extLst>
        </xdr:cNvPr>
        <xdr:cNvSpPr/>
      </xdr:nvSpPr>
      <xdr:spPr>
        <a:xfrm>
          <a:off x="3746500" y="131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87652</xdr:rowOff>
    </xdr:from>
    <xdr:ext cx="534377" cy="259045"/>
    <xdr:sp macro="" textlink="">
      <xdr:nvSpPr>
        <xdr:cNvPr id="191" name="テキスト ボックス 190">
          <a:extLst>
            <a:ext uri="{FF2B5EF4-FFF2-40B4-BE49-F238E27FC236}">
              <a16:creationId xmlns:a16="http://schemas.microsoft.com/office/drawing/2014/main" xmlns="" id="{0453A290-A4D6-4209-AA3E-049992648C0C}"/>
            </a:ext>
          </a:extLst>
        </xdr:cNvPr>
        <xdr:cNvSpPr txBox="1"/>
      </xdr:nvSpPr>
      <xdr:spPr>
        <a:xfrm>
          <a:off x="3530111" y="129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156657</xdr:rowOff>
    </xdr:from>
    <xdr:to>
      <xdr:col>15</xdr:col>
      <xdr:colOff>101600</xdr:colOff>
      <xdr:row>77</xdr:row>
      <xdr:rowOff>86807</xdr:rowOff>
    </xdr:to>
    <xdr:sp macro="" textlink="">
      <xdr:nvSpPr>
        <xdr:cNvPr id="192" name="楕円 191">
          <a:extLst>
            <a:ext uri="{FF2B5EF4-FFF2-40B4-BE49-F238E27FC236}">
              <a16:creationId xmlns:a16="http://schemas.microsoft.com/office/drawing/2014/main" xmlns="" id="{069D13FA-D764-461D-BF63-76E4C666D9DA}"/>
            </a:ext>
          </a:extLst>
        </xdr:cNvPr>
        <xdr:cNvSpPr/>
      </xdr:nvSpPr>
      <xdr:spPr>
        <a:xfrm>
          <a:off x="2857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103334</xdr:rowOff>
    </xdr:from>
    <xdr:ext cx="534377" cy="259045"/>
    <xdr:sp macro="" textlink="">
      <xdr:nvSpPr>
        <xdr:cNvPr id="193" name="テキスト ボックス 192">
          <a:extLst>
            <a:ext uri="{FF2B5EF4-FFF2-40B4-BE49-F238E27FC236}">
              <a16:creationId xmlns:a16="http://schemas.microsoft.com/office/drawing/2014/main" xmlns="" id="{B7E50CF1-5508-47EB-9503-5FDAFF69BA21}"/>
            </a:ext>
          </a:extLst>
        </xdr:cNvPr>
        <xdr:cNvSpPr txBox="1"/>
      </xdr:nvSpPr>
      <xdr:spPr>
        <a:xfrm>
          <a:off x="2641111" y="12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96467</xdr:rowOff>
    </xdr:from>
    <xdr:to>
      <xdr:col>10</xdr:col>
      <xdr:colOff>165100</xdr:colOff>
      <xdr:row>78</xdr:row>
      <xdr:rowOff>26617</xdr:rowOff>
    </xdr:to>
    <xdr:sp macro="" textlink="">
      <xdr:nvSpPr>
        <xdr:cNvPr id="194" name="楕円 193">
          <a:extLst>
            <a:ext uri="{FF2B5EF4-FFF2-40B4-BE49-F238E27FC236}">
              <a16:creationId xmlns:a16="http://schemas.microsoft.com/office/drawing/2014/main" xmlns="" id="{AB478C21-6345-45D2-9469-9BFFE02C24F5}"/>
            </a:ext>
          </a:extLst>
        </xdr:cNvPr>
        <xdr:cNvSpPr/>
      </xdr:nvSpPr>
      <xdr:spPr>
        <a:xfrm>
          <a:off x="1968500" y="132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43144</xdr:rowOff>
    </xdr:from>
    <xdr:ext cx="469744" cy="259045"/>
    <xdr:sp macro="" textlink="">
      <xdr:nvSpPr>
        <xdr:cNvPr id="195" name="テキスト ボックス 194">
          <a:extLst>
            <a:ext uri="{FF2B5EF4-FFF2-40B4-BE49-F238E27FC236}">
              <a16:creationId xmlns:a16="http://schemas.microsoft.com/office/drawing/2014/main" xmlns="" id="{3D431B29-FB87-4D75-993B-1523778E31FA}"/>
            </a:ext>
          </a:extLst>
        </xdr:cNvPr>
        <xdr:cNvSpPr txBox="1"/>
      </xdr:nvSpPr>
      <xdr:spPr>
        <a:xfrm>
          <a:off x="1784428" y="1307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30859</xdr:rowOff>
    </xdr:from>
    <xdr:to>
      <xdr:col>6</xdr:col>
      <xdr:colOff>38100</xdr:colOff>
      <xdr:row>77</xdr:row>
      <xdr:rowOff>132459</xdr:rowOff>
    </xdr:to>
    <xdr:sp macro="" textlink="">
      <xdr:nvSpPr>
        <xdr:cNvPr id="196" name="楕円 195">
          <a:extLst>
            <a:ext uri="{FF2B5EF4-FFF2-40B4-BE49-F238E27FC236}">
              <a16:creationId xmlns:a16="http://schemas.microsoft.com/office/drawing/2014/main" xmlns="" id="{4B959E06-9A9F-43FD-B879-C0A3AA056041}"/>
            </a:ext>
          </a:extLst>
        </xdr:cNvPr>
        <xdr:cNvSpPr/>
      </xdr:nvSpPr>
      <xdr:spPr>
        <a:xfrm>
          <a:off x="1079500" y="1323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148986</xdr:rowOff>
    </xdr:from>
    <xdr:ext cx="534377" cy="259045"/>
    <xdr:sp macro="" textlink="">
      <xdr:nvSpPr>
        <xdr:cNvPr id="197" name="テキスト ボックス 196">
          <a:extLst>
            <a:ext uri="{FF2B5EF4-FFF2-40B4-BE49-F238E27FC236}">
              <a16:creationId xmlns:a16="http://schemas.microsoft.com/office/drawing/2014/main" xmlns="" id="{492D701A-6442-459E-BC0D-C962E08E883F}"/>
            </a:ext>
          </a:extLst>
        </xdr:cNvPr>
        <xdr:cNvSpPr txBox="1"/>
      </xdr:nvSpPr>
      <xdr:spPr>
        <a:xfrm>
          <a:off x="863111" y="130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xmlns="" id="{5C215117-391D-4AE4-ADB3-10DF07A4F97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xmlns="" id="{4851D8E6-4061-4151-8509-B88FC0D0DD2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xmlns="" id="{82E96263-4A7B-400F-9D2C-E745B1C0262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xmlns="" id="{1FCC5F4E-0105-4879-B6CB-D095DEFFC4E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xmlns="" id="{EF52660E-5E4F-4A05-BD6F-E97B1615699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xmlns="" id="{CA183771-805B-4DB1-A80B-8926ED3C7B7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xmlns="" id="{825AD6BD-D47A-4D26-AC3F-779B7CADEFF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xmlns="" id="{B1C5CC48-ECA1-49A0-B488-D88DC6146D4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xmlns="" id="{45BD964C-9C0B-4BD7-BA76-E3B86ECDEB3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xmlns="" id="{26F06491-FABA-401A-AB9B-1459FCA98C6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xmlns="" id="{19CF3D3C-1994-4165-88A6-A67E8E43EFCA}"/>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6A118FD2-8EE1-43B1-B042-9001C6E5BE46}"/>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xmlns="" id="{6629455E-36D7-4E2E-91F7-4691877AC64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7A9B208F-EAEA-49E3-8BA2-A7C85907589A}"/>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xmlns="" id="{D78F83AF-2171-4C63-BE0F-0814D5F2DB3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1CA5C653-D3CF-4B5B-8133-B9F8425EE9E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xmlns="" id="{65C38338-82A4-4FB0-8DE5-EC1406952602}"/>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19D4B0B2-93C6-4B40-B677-71ED11A96F2E}"/>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CDA0CC1D-408B-4A78-9A40-43629B2592C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9681B898-B18B-4D2A-9282-6E242B3492A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8E940C2A-290D-4C0E-A2FC-F0FEBDD7E94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33029446-4086-4ED6-9E65-9DB934C4B8F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F2E2E0AB-D93E-49B8-A440-51C7D391D88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xmlns="" id="{EEBD808E-5351-43DA-9A07-6DFF5BD1A66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xmlns="" id="{11406DF7-4430-4229-B2E8-D10444886681}"/>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xmlns="" id="{97ACEEFD-2655-4D68-AA56-80D38121BD05}"/>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xmlns="" id="{4CA2EF81-02C7-420C-91A4-52DC7D49F376}"/>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xmlns="" id="{C166F5C0-F7B1-4554-AE3C-BA7B52084DEE}"/>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xmlns="" id="{5E034044-AFBF-4529-A23D-2D0006E484EE}"/>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86837</xdr:rowOff>
    </xdr:from>
    <xdr:to>
      <xdr:col>24</xdr:col>
      <xdr:colOff>63500</xdr:colOff>
      <xdr:row>98</xdr:row>
      <xdr:rowOff>92838</xdr:rowOff>
    </xdr:to>
    <xdr:cxnSp macro="">
      <xdr:nvCxnSpPr>
        <xdr:cNvPr id="227" name="直線コネクタ 226">
          <a:extLst>
            <a:ext uri="{FF2B5EF4-FFF2-40B4-BE49-F238E27FC236}">
              <a16:creationId xmlns:a16="http://schemas.microsoft.com/office/drawing/2014/main" xmlns="" id="{D4E03010-D0C3-4545-BAA3-D98E2F30786D}"/>
            </a:ext>
          </a:extLst>
        </xdr:cNvPr>
        <xdr:cNvCxnSpPr/>
      </xdr:nvCxnSpPr>
      <xdr:spPr>
        <a:xfrm flipV="1">
          <a:off x="3797300" y="16888937"/>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xmlns="" id="{601063C4-E3AB-4970-8EBE-0F7128C5BAB4}"/>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xmlns="" id="{00382E19-E7D2-4101-B468-8985FF60C34E}"/>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61595</xdr:rowOff>
    </xdr:from>
    <xdr:to>
      <xdr:col>19</xdr:col>
      <xdr:colOff>177800</xdr:colOff>
      <xdr:row>98</xdr:row>
      <xdr:rowOff>92838</xdr:rowOff>
    </xdr:to>
    <xdr:cxnSp macro="">
      <xdr:nvCxnSpPr>
        <xdr:cNvPr id="230" name="直線コネクタ 229">
          <a:extLst>
            <a:ext uri="{FF2B5EF4-FFF2-40B4-BE49-F238E27FC236}">
              <a16:creationId xmlns:a16="http://schemas.microsoft.com/office/drawing/2014/main" xmlns="" id="{6DF9E42A-3400-42F5-8286-265F3B5BB531}"/>
            </a:ext>
          </a:extLst>
        </xdr:cNvPr>
        <xdr:cNvCxnSpPr/>
      </xdr:nvCxnSpPr>
      <xdr:spPr>
        <a:xfrm>
          <a:off x="2908300" y="16863695"/>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xmlns="" id="{3C6A2907-2B54-4A16-9D2C-CED864FFB0E4}"/>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xmlns="" id="{25460CF5-67D5-43A4-AD7C-7E9070CCE43A}"/>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61595</xdr:rowOff>
    </xdr:from>
    <xdr:to>
      <xdr:col>15</xdr:col>
      <xdr:colOff>50800</xdr:colOff>
      <xdr:row>99</xdr:row>
      <xdr:rowOff>32086</xdr:rowOff>
    </xdr:to>
    <xdr:cxnSp macro="">
      <xdr:nvCxnSpPr>
        <xdr:cNvPr id="233" name="直線コネクタ 232">
          <a:extLst>
            <a:ext uri="{FF2B5EF4-FFF2-40B4-BE49-F238E27FC236}">
              <a16:creationId xmlns:a16="http://schemas.microsoft.com/office/drawing/2014/main" xmlns="" id="{A5AC415A-031A-466C-93F4-1326EA498737}"/>
            </a:ext>
          </a:extLst>
        </xdr:cNvPr>
        <xdr:cNvCxnSpPr/>
      </xdr:nvCxnSpPr>
      <xdr:spPr>
        <a:xfrm flipV="1">
          <a:off x="2019300" y="16863695"/>
          <a:ext cx="889000" cy="14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xmlns="" id="{D88DB7DF-D500-4A08-8C08-4D6A2960A9BB}"/>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xmlns="" id="{4FEE0D1C-F22F-4491-839E-3AF3032701BF}"/>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32086</xdr:rowOff>
    </xdr:from>
    <xdr:to>
      <xdr:col>10</xdr:col>
      <xdr:colOff>114300</xdr:colOff>
      <xdr:row>99</xdr:row>
      <xdr:rowOff>46679</xdr:rowOff>
    </xdr:to>
    <xdr:cxnSp macro="">
      <xdr:nvCxnSpPr>
        <xdr:cNvPr id="236" name="直線コネクタ 235">
          <a:extLst>
            <a:ext uri="{FF2B5EF4-FFF2-40B4-BE49-F238E27FC236}">
              <a16:creationId xmlns:a16="http://schemas.microsoft.com/office/drawing/2014/main" xmlns="" id="{C5FB20E7-CA5B-490E-9AEB-3B2B1499469D}"/>
            </a:ext>
          </a:extLst>
        </xdr:cNvPr>
        <xdr:cNvCxnSpPr/>
      </xdr:nvCxnSpPr>
      <xdr:spPr>
        <a:xfrm flipV="1">
          <a:off x="1130300" y="17005636"/>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xmlns="" id="{2C70EE49-8315-4B69-B0A2-DF9B6C538DE8}"/>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xmlns="" id="{B38D89B4-6B6C-4C6F-AAA8-4CD1130D991C}"/>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a:extLst>
            <a:ext uri="{FF2B5EF4-FFF2-40B4-BE49-F238E27FC236}">
              <a16:creationId xmlns:a16="http://schemas.microsoft.com/office/drawing/2014/main" xmlns="" id="{CDC5B94C-BCF0-4A8A-849B-EDCB219E120E}"/>
            </a:ext>
          </a:extLst>
        </xdr:cNvPr>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63180</xdr:rowOff>
    </xdr:from>
    <xdr:ext cx="534377" cy="259045"/>
    <xdr:sp macro="" textlink="">
      <xdr:nvSpPr>
        <xdr:cNvPr id="240" name="テキスト ボックス 239">
          <a:extLst>
            <a:ext uri="{FF2B5EF4-FFF2-40B4-BE49-F238E27FC236}">
              <a16:creationId xmlns:a16="http://schemas.microsoft.com/office/drawing/2014/main" xmlns="" id="{52CE2C36-148B-483F-9CFB-AD6D348E1F83}"/>
            </a:ext>
          </a:extLst>
        </xdr:cNvPr>
        <xdr:cNvSpPr txBox="1"/>
      </xdr:nvSpPr>
      <xdr:spPr>
        <a:xfrm>
          <a:off x="863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1E350F4E-F4D2-4F2D-9B02-D1907C72ABD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DDCF6C93-6763-4CEC-A079-9DD27EEC92D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3E04CDCE-D586-4DF5-A0F8-378FA13AF5E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D6E275D0-48FF-4B69-B625-6175FB655D1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28FA9F-4F5F-499E-B2D3-358095F6709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36037</xdr:rowOff>
    </xdr:from>
    <xdr:to>
      <xdr:col>24</xdr:col>
      <xdr:colOff>114300</xdr:colOff>
      <xdr:row>98</xdr:row>
      <xdr:rowOff>137637</xdr:rowOff>
    </xdr:to>
    <xdr:sp macro="" textlink="">
      <xdr:nvSpPr>
        <xdr:cNvPr id="246" name="楕円 245">
          <a:extLst>
            <a:ext uri="{FF2B5EF4-FFF2-40B4-BE49-F238E27FC236}">
              <a16:creationId xmlns:a16="http://schemas.microsoft.com/office/drawing/2014/main" xmlns="" id="{AFBBD5CB-BB18-4245-915E-554D1DA5C97B}"/>
            </a:ext>
          </a:extLst>
        </xdr:cNvPr>
        <xdr:cNvSpPr/>
      </xdr:nvSpPr>
      <xdr:spPr>
        <a:xfrm>
          <a:off x="4584700" y="16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14464</xdr:rowOff>
    </xdr:from>
    <xdr:ext cx="534377" cy="259045"/>
    <xdr:sp macro="" textlink="">
      <xdr:nvSpPr>
        <xdr:cNvPr id="247" name="扶助費該当値テキスト">
          <a:extLst>
            <a:ext uri="{FF2B5EF4-FFF2-40B4-BE49-F238E27FC236}">
              <a16:creationId xmlns:a16="http://schemas.microsoft.com/office/drawing/2014/main" xmlns="" id="{28FB4D5F-0B55-48F6-A3BD-54D0906D7C25}"/>
            </a:ext>
          </a:extLst>
        </xdr:cNvPr>
        <xdr:cNvSpPr txBox="1"/>
      </xdr:nvSpPr>
      <xdr:spPr>
        <a:xfrm>
          <a:off x="4686300" y="168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42038</xdr:rowOff>
    </xdr:from>
    <xdr:to>
      <xdr:col>20</xdr:col>
      <xdr:colOff>38100</xdr:colOff>
      <xdr:row>98</xdr:row>
      <xdr:rowOff>143638</xdr:rowOff>
    </xdr:to>
    <xdr:sp macro="" textlink="">
      <xdr:nvSpPr>
        <xdr:cNvPr id="248" name="楕円 247">
          <a:extLst>
            <a:ext uri="{FF2B5EF4-FFF2-40B4-BE49-F238E27FC236}">
              <a16:creationId xmlns:a16="http://schemas.microsoft.com/office/drawing/2014/main" xmlns="" id="{0EF118CF-065C-4D3F-A147-04048A75BE67}"/>
            </a:ext>
          </a:extLst>
        </xdr:cNvPr>
        <xdr:cNvSpPr/>
      </xdr:nvSpPr>
      <xdr:spPr>
        <a:xfrm>
          <a:off x="37465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134765</xdr:rowOff>
    </xdr:from>
    <xdr:ext cx="534377" cy="259045"/>
    <xdr:sp macro="" textlink="">
      <xdr:nvSpPr>
        <xdr:cNvPr id="249" name="テキスト ボックス 248">
          <a:extLst>
            <a:ext uri="{FF2B5EF4-FFF2-40B4-BE49-F238E27FC236}">
              <a16:creationId xmlns:a16="http://schemas.microsoft.com/office/drawing/2014/main" xmlns="" id="{546AB14F-2EEF-4E26-B12F-48061BDC0CD9}"/>
            </a:ext>
          </a:extLst>
        </xdr:cNvPr>
        <xdr:cNvSpPr txBox="1"/>
      </xdr:nvSpPr>
      <xdr:spPr>
        <a:xfrm>
          <a:off x="3530111" y="169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10795</xdr:rowOff>
    </xdr:from>
    <xdr:to>
      <xdr:col>15</xdr:col>
      <xdr:colOff>101600</xdr:colOff>
      <xdr:row>98</xdr:row>
      <xdr:rowOff>112395</xdr:rowOff>
    </xdr:to>
    <xdr:sp macro="" textlink="">
      <xdr:nvSpPr>
        <xdr:cNvPr id="250" name="楕円 249">
          <a:extLst>
            <a:ext uri="{FF2B5EF4-FFF2-40B4-BE49-F238E27FC236}">
              <a16:creationId xmlns:a16="http://schemas.microsoft.com/office/drawing/2014/main" xmlns="" id="{17821363-8E51-4601-91F0-EDA1CC62E4C4}"/>
            </a:ext>
          </a:extLst>
        </xdr:cNvPr>
        <xdr:cNvSpPr/>
      </xdr:nvSpPr>
      <xdr:spPr>
        <a:xfrm>
          <a:off x="2857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103522</xdr:rowOff>
    </xdr:from>
    <xdr:ext cx="534377" cy="259045"/>
    <xdr:sp macro="" textlink="">
      <xdr:nvSpPr>
        <xdr:cNvPr id="251" name="テキスト ボックス 250">
          <a:extLst>
            <a:ext uri="{FF2B5EF4-FFF2-40B4-BE49-F238E27FC236}">
              <a16:creationId xmlns:a16="http://schemas.microsoft.com/office/drawing/2014/main" xmlns="" id="{D91B8BE1-77CD-4CAF-A8BC-608DEE095D7D}"/>
            </a:ext>
          </a:extLst>
        </xdr:cNvPr>
        <xdr:cNvSpPr txBox="1"/>
      </xdr:nvSpPr>
      <xdr:spPr>
        <a:xfrm>
          <a:off x="2641111" y="169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152736</xdr:rowOff>
    </xdr:from>
    <xdr:to>
      <xdr:col>10</xdr:col>
      <xdr:colOff>165100</xdr:colOff>
      <xdr:row>99</xdr:row>
      <xdr:rowOff>82886</xdr:rowOff>
    </xdr:to>
    <xdr:sp macro="" textlink="">
      <xdr:nvSpPr>
        <xdr:cNvPr id="252" name="楕円 251">
          <a:extLst>
            <a:ext uri="{FF2B5EF4-FFF2-40B4-BE49-F238E27FC236}">
              <a16:creationId xmlns:a16="http://schemas.microsoft.com/office/drawing/2014/main" xmlns="" id="{732EDCEC-9FFD-4BD9-93FC-DBF7D230CD58}"/>
            </a:ext>
          </a:extLst>
        </xdr:cNvPr>
        <xdr:cNvSpPr/>
      </xdr:nvSpPr>
      <xdr:spPr>
        <a:xfrm>
          <a:off x="1968500" y="169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74013</xdr:rowOff>
    </xdr:from>
    <xdr:ext cx="534377" cy="259045"/>
    <xdr:sp macro="" textlink="">
      <xdr:nvSpPr>
        <xdr:cNvPr id="253" name="テキスト ボックス 252">
          <a:extLst>
            <a:ext uri="{FF2B5EF4-FFF2-40B4-BE49-F238E27FC236}">
              <a16:creationId xmlns:a16="http://schemas.microsoft.com/office/drawing/2014/main" xmlns="" id="{8B32BB5F-4E38-4F91-839C-88389DAC600B}"/>
            </a:ext>
          </a:extLst>
        </xdr:cNvPr>
        <xdr:cNvSpPr txBox="1"/>
      </xdr:nvSpPr>
      <xdr:spPr>
        <a:xfrm>
          <a:off x="1752111" y="170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167329</xdr:rowOff>
    </xdr:from>
    <xdr:to>
      <xdr:col>6</xdr:col>
      <xdr:colOff>38100</xdr:colOff>
      <xdr:row>99</xdr:row>
      <xdr:rowOff>97479</xdr:rowOff>
    </xdr:to>
    <xdr:sp macro="" textlink="">
      <xdr:nvSpPr>
        <xdr:cNvPr id="254" name="楕円 253">
          <a:extLst>
            <a:ext uri="{FF2B5EF4-FFF2-40B4-BE49-F238E27FC236}">
              <a16:creationId xmlns:a16="http://schemas.microsoft.com/office/drawing/2014/main" xmlns="" id="{6821FCDB-A39B-4F43-871F-6D477C0FFDF1}"/>
            </a:ext>
          </a:extLst>
        </xdr:cNvPr>
        <xdr:cNvSpPr/>
      </xdr:nvSpPr>
      <xdr:spPr>
        <a:xfrm>
          <a:off x="1079500" y="169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88606</xdr:rowOff>
    </xdr:from>
    <xdr:ext cx="534377" cy="259045"/>
    <xdr:sp macro="" textlink="">
      <xdr:nvSpPr>
        <xdr:cNvPr id="255" name="テキスト ボックス 254">
          <a:extLst>
            <a:ext uri="{FF2B5EF4-FFF2-40B4-BE49-F238E27FC236}">
              <a16:creationId xmlns:a16="http://schemas.microsoft.com/office/drawing/2014/main" xmlns="" id="{1E7AD4AE-325A-4E35-81D1-3A7993E010E6}"/>
            </a:ext>
          </a:extLst>
        </xdr:cNvPr>
        <xdr:cNvSpPr txBox="1"/>
      </xdr:nvSpPr>
      <xdr:spPr>
        <a:xfrm>
          <a:off x="863111" y="170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6ACD6FF0-BA80-4292-8398-A06CA89E297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977EA407-CB1D-4CF7-81F3-D18E3000E1A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8B571615-79BD-4482-9490-98B53888B18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2740E739-225C-41AB-AFCA-75CEA3A7052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4688FF22-8AD6-4A48-B2B1-64EE623E093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96FC91A9-65A4-4803-A4CF-B939E938340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EDF12DDE-C7B7-47BD-B50F-75196C22F59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A3FB0C17-6F3C-46B0-88F3-2F92FEC05DE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AE384D2E-1933-43C2-A6CD-F4C768BE39E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EE630F7C-9007-4853-81A2-5D954735752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xmlns="" id="{3884F99F-A33F-4D2F-9B00-FB4F3B5A60FB}"/>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E4195081-0A6E-48AA-9853-4C250B5EDFE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xmlns="" id="{317E2643-77FC-45B7-9C60-2AD4E2FB104C}"/>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xmlns="" id="{75D3D3D0-5B20-43B6-B2F7-DA236C0608AF}"/>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xmlns="" id="{63BB1AAB-987D-467F-B575-78E95A3FA3B4}"/>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xmlns="" id="{76BDF005-DA45-47DC-B2CC-C821ED00D27F}"/>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xmlns="" id="{2253350A-ABC5-4B95-BCBF-E3DE2C0FE61C}"/>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xmlns="" id="{F5FFF6AF-1AA7-47B4-B897-93888683D827}"/>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xmlns="" id="{50231729-2001-40E8-8728-376FFE166FFA}"/>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88E0DC13-4DB7-4FB9-8B23-49655A442F67}"/>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xmlns="" id="{086D38B8-B33B-4E23-A78D-DDA36DBB01BE}"/>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68DF46F9-E0CC-43A4-81EB-51C13B289CB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DCE4E69A-A901-4358-91C5-25565BDA66D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1552E05B-4A0C-47C2-BF05-7B927DF3E5C8}"/>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F7F003FA-FB5C-4B38-A912-76C5FA15BCD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xmlns="" id="{7C26029C-42D2-4C3D-ADFE-9792D186A94F}"/>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xmlns="" id="{A0FD55CD-B62F-47D4-AEF6-010F29191AE6}"/>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xmlns="" id="{4761CECE-F530-41BB-856B-8F01CD0DF4DE}"/>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xmlns="" id="{D3640D2C-57EE-4B75-9132-5CDB0677B992}"/>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xmlns="" id="{AF6E4261-E58D-48A3-8336-E1FE98C1067A}"/>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121043</xdr:rowOff>
    </xdr:from>
    <xdr:to>
      <xdr:col>55</xdr:col>
      <xdr:colOff>0</xdr:colOff>
      <xdr:row>38</xdr:row>
      <xdr:rowOff>126729</xdr:rowOff>
    </xdr:to>
    <xdr:cxnSp macro="">
      <xdr:nvCxnSpPr>
        <xdr:cNvPr id="286" name="直線コネクタ 285">
          <a:extLst>
            <a:ext uri="{FF2B5EF4-FFF2-40B4-BE49-F238E27FC236}">
              <a16:creationId xmlns:a16="http://schemas.microsoft.com/office/drawing/2014/main" xmlns="" id="{21966A69-3BA9-4310-B34E-AF30A786697A}"/>
            </a:ext>
          </a:extLst>
        </xdr:cNvPr>
        <xdr:cNvCxnSpPr/>
      </xdr:nvCxnSpPr>
      <xdr:spPr>
        <a:xfrm>
          <a:off x="9639300" y="6636143"/>
          <a:ext cx="8382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xmlns="" id="{3A51442A-58F9-4C01-9F84-13EF1D5EE8A1}"/>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xmlns="" id="{CC30D449-8A6A-4DD1-A849-42D98F65A14D}"/>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116588</xdr:rowOff>
    </xdr:from>
    <xdr:to>
      <xdr:col>50</xdr:col>
      <xdr:colOff>114300</xdr:colOff>
      <xdr:row>38</xdr:row>
      <xdr:rowOff>121043</xdr:rowOff>
    </xdr:to>
    <xdr:cxnSp macro="">
      <xdr:nvCxnSpPr>
        <xdr:cNvPr id="289" name="直線コネクタ 288">
          <a:extLst>
            <a:ext uri="{FF2B5EF4-FFF2-40B4-BE49-F238E27FC236}">
              <a16:creationId xmlns:a16="http://schemas.microsoft.com/office/drawing/2014/main" xmlns="" id="{EC47B0AD-B078-4983-82E7-DEE621936539}"/>
            </a:ext>
          </a:extLst>
        </xdr:cNvPr>
        <xdr:cNvCxnSpPr/>
      </xdr:nvCxnSpPr>
      <xdr:spPr>
        <a:xfrm>
          <a:off x="8750300" y="6631688"/>
          <a:ext cx="889000" cy="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xmlns="" id="{7F9D9E2B-A321-4A3D-9EDE-6C43D013453A}"/>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xmlns="" id="{8A080756-868D-4BD4-8823-2C350A39DC41}"/>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116588</xdr:rowOff>
    </xdr:from>
    <xdr:to>
      <xdr:col>45</xdr:col>
      <xdr:colOff>177800</xdr:colOff>
      <xdr:row>38</xdr:row>
      <xdr:rowOff>123375</xdr:rowOff>
    </xdr:to>
    <xdr:cxnSp macro="">
      <xdr:nvCxnSpPr>
        <xdr:cNvPr id="292" name="直線コネクタ 291">
          <a:extLst>
            <a:ext uri="{FF2B5EF4-FFF2-40B4-BE49-F238E27FC236}">
              <a16:creationId xmlns:a16="http://schemas.microsoft.com/office/drawing/2014/main" xmlns="" id="{2C7F73E4-9395-4C42-A5C1-4A6426B1EE29}"/>
            </a:ext>
          </a:extLst>
        </xdr:cNvPr>
        <xdr:cNvCxnSpPr/>
      </xdr:nvCxnSpPr>
      <xdr:spPr>
        <a:xfrm flipV="1">
          <a:off x="7861300" y="6631688"/>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xmlns="" id="{A8695A1A-A3D9-4D5A-AE3A-DE67F757BFF1}"/>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xmlns="" id="{B389799A-D3ED-4C64-BFA6-13A035AF5A36}"/>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123375</xdr:rowOff>
    </xdr:from>
    <xdr:to>
      <xdr:col>41</xdr:col>
      <xdr:colOff>50800</xdr:colOff>
      <xdr:row>38</xdr:row>
      <xdr:rowOff>138557</xdr:rowOff>
    </xdr:to>
    <xdr:cxnSp macro="">
      <xdr:nvCxnSpPr>
        <xdr:cNvPr id="295" name="直線コネクタ 294">
          <a:extLst>
            <a:ext uri="{FF2B5EF4-FFF2-40B4-BE49-F238E27FC236}">
              <a16:creationId xmlns:a16="http://schemas.microsoft.com/office/drawing/2014/main" xmlns="" id="{23AA4E88-CBCB-41F6-9E13-CDE67443A8C7}"/>
            </a:ext>
          </a:extLst>
        </xdr:cNvPr>
        <xdr:cNvCxnSpPr/>
      </xdr:nvCxnSpPr>
      <xdr:spPr>
        <a:xfrm flipV="1">
          <a:off x="6972300" y="6638475"/>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xmlns="" id="{EB3101EE-8ECB-4993-AC5A-143EF4A8F599}"/>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xmlns="" id="{96CCB906-DA70-450B-8F9C-D1B3D96C0C12}"/>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a:extLst>
            <a:ext uri="{FF2B5EF4-FFF2-40B4-BE49-F238E27FC236}">
              <a16:creationId xmlns:a16="http://schemas.microsoft.com/office/drawing/2014/main" xmlns="" id="{FB79C12A-94E7-48DF-A913-80E168BB05CA}"/>
            </a:ext>
          </a:extLst>
        </xdr:cNvPr>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105463</xdr:rowOff>
    </xdr:from>
    <xdr:ext cx="534377" cy="259045"/>
    <xdr:sp macro="" textlink="">
      <xdr:nvSpPr>
        <xdr:cNvPr id="299" name="テキスト ボックス 298">
          <a:extLst>
            <a:ext uri="{FF2B5EF4-FFF2-40B4-BE49-F238E27FC236}">
              <a16:creationId xmlns:a16="http://schemas.microsoft.com/office/drawing/2014/main" xmlns="" id="{546D5076-E98B-4D90-9F4C-02A4B316ECC1}"/>
            </a:ext>
          </a:extLst>
        </xdr:cNvPr>
        <xdr:cNvSpPr txBox="1"/>
      </xdr:nvSpPr>
      <xdr:spPr>
        <a:xfrm>
          <a:off x="6705111"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497ADFC5-EBD5-44B9-91A3-EE716190D1D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367741D8-A45A-4012-A7F0-025A40F8C6A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1CD59201-10B6-4A6C-8DA1-912C2EE0BDE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CF919C29-16CB-43D7-8A6D-123C695F399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55689195-0433-484E-AD05-5CEC31F01E6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75929</xdr:rowOff>
    </xdr:from>
    <xdr:to>
      <xdr:col>55</xdr:col>
      <xdr:colOff>50800</xdr:colOff>
      <xdr:row>39</xdr:row>
      <xdr:rowOff>6079</xdr:rowOff>
    </xdr:to>
    <xdr:sp macro="" textlink="">
      <xdr:nvSpPr>
        <xdr:cNvPr id="305" name="楕円 304">
          <a:extLst>
            <a:ext uri="{FF2B5EF4-FFF2-40B4-BE49-F238E27FC236}">
              <a16:creationId xmlns:a16="http://schemas.microsoft.com/office/drawing/2014/main" xmlns="" id="{39C8C72A-8FB8-4BF7-A8EE-18D94DB1EB66}"/>
            </a:ext>
          </a:extLst>
        </xdr:cNvPr>
        <xdr:cNvSpPr/>
      </xdr:nvSpPr>
      <xdr:spPr>
        <a:xfrm>
          <a:off x="10426700" y="65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162306</xdr:rowOff>
    </xdr:from>
    <xdr:ext cx="534377" cy="259045"/>
    <xdr:sp macro="" textlink="">
      <xdr:nvSpPr>
        <xdr:cNvPr id="306" name="補助費等該当値テキスト">
          <a:extLst>
            <a:ext uri="{FF2B5EF4-FFF2-40B4-BE49-F238E27FC236}">
              <a16:creationId xmlns:a16="http://schemas.microsoft.com/office/drawing/2014/main" xmlns="" id="{E7D2A4F1-BDDB-403A-9301-B2921999D7AA}"/>
            </a:ext>
          </a:extLst>
        </xdr:cNvPr>
        <xdr:cNvSpPr txBox="1"/>
      </xdr:nvSpPr>
      <xdr:spPr>
        <a:xfrm>
          <a:off x="10528300" y="65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70243</xdr:rowOff>
    </xdr:from>
    <xdr:to>
      <xdr:col>50</xdr:col>
      <xdr:colOff>165100</xdr:colOff>
      <xdr:row>39</xdr:row>
      <xdr:rowOff>393</xdr:rowOff>
    </xdr:to>
    <xdr:sp macro="" textlink="">
      <xdr:nvSpPr>
        <xdr:cNvPr id="307" name="楕円 306">
          <a:extLst>
            <a:ext uri="{FF2B5EF4-FFF2-40B4-BE49-F238E27FC236}">
              <a16:creationId xmlns:a16="http://schemas.microsoft.com/office/drawing/2014/main" xmlns="" id="{BB0B65F4-EF9D-4CF6-A824-3B98D6F04819}"/>
            </a:ext>
          </a:extLst>
        </xdr:cNvPr>
        <xdr:cNvSpPr/>
      </xdr:nvSpPr>
      <xdr:spPr>
        <a:xfrm>
          <a:off x="9588500" y="65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162970</xdr:rowOff>
    </xdr:from>
    <xdr:ext cx="534377" cy="259045"/>
    <xdr:sp macro="" textlink="">
      <xdr:nvSpPr>
        <xdr:cNvPr id="308" name="テキスト ボックス 307">
          <a:extLst>
            <a:ext uri="{FF2B5EF4-FFF2-40B4-BE49-F238E27FC236}">
              <a16:creationId xmlns:a16="http://schemas.microsoft.com/office/drawing/2014/main" xmlns="" id="{AC3B48FF-15ED-4FA6-83B3-5ACDA7F0884B}"/>
            </a:ext>
          </a:extLst>
        </xdr:cNvPr>
        <xdr:cNvSpPr txBox="1"/>
      </xdr:nvSpPr>
      <xdr:spPr>
        <a:xfrm>
          <a:off x="9372111" y="66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65788</xdr:rowOff>
    </xdr:from>
    <xdr:to>
      <xdr:col>46</xdr:col>
      <xdr:colOff>38100</xdr:colOff>
      <xdr:row>38</xdr:row>
      <xdr:rowOff>167388</xdr:rowOff>
    </xdr:to>
    <xdr:sp macro="" textlink="">
      <xdr:nvSpPr>
        <xdr:cNvPr id="309" name="楕円 308">
          <a:extLst>
            <a:ext uri="{FF2B5EF4-FFF2-40B4-BE49-F238E27FC236}">
              <a16:creationId xmlns:a16="http://schemas.microsoft.com/office/drawing/2014/main" xmlns="" id="{DFB7B335-2D35-4F21-A412-D3BB0D2612C7}"/>
            </a:ext>
          </a:extLst>
        </xdr:cNvPr>
        <xdr:cNvSpPr/>
      </xdr:nvSpPr>
      <xdr:spPr>
        <a:xfrm>
          <a:off x="8699500" y="6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158515</xdr:rowOff>
    </xdr:from>
    <xdr:ext cx="534377" cy="259045"/>
    <xdr:sp macro="" textlink="">
      <xdr:nvSpPr>
        <xdr:cNvPr id="310" name="テキスト ボックス 309">
          <a:extLst>
            <a:ext uri="{FF2B5EF4-FFF2-40B4-BE49-F238E27FC236}">
              <a16:creationId xmlns:a16="http://schemas.microsoft.com/office/drawing/2014/main" xmlns="" id="{F335454F-E73E-4F38-8C48-C30C6A1A4603}"/>
            </a:ext>
          </a:extLst>
        </xdr:cNvPr>
        <xdr:cNvSpPr txBox="1"/>
      </xdr:nvSpPr>
      <xdr:spPr>
        <a:xfrm>
          <a:off x="8483111" y="66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72575</xdr:rowOff>
    </xdr:from>
    <xdr:to>
      <xdr:col>41</xdr:col>
      <xdr:colOff>101600</xdr:colOff>
      <xdr:row>39</xdr:row>
      <xdr:rowOff>2725</xdr:rowOff>
    </xdr:to>
    <xdr:sp macro="" textlink="">
      <xdr:nvSpPr>
        <xdr:cNvPr id="311" name="楕円 310">
          <a:extLst>
            <a:ext uri="{FF2B5EF4-FFF2-40B4-BE49-F238E27FC236}">
              <a16:creationId xmlns:a16="http://schemas.microsoft.com/office/drawing/2014/main" xmlns="" id="{7D6E29BC-24C6-4B8A-BB07-39AA309A94D1}"/>
            </a:ext>
          </a:extLst>
        </xdr:cNvPr>
        <xdr:cNvSpPr/>
      </xdr:nvSpPr>
      <xdr:spPr>
        <a:xfrm>
          <a:off x="7810500" y="65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165302</xdr:rowOff>
    </xdr:from>
    <xdr:ext cx="534377" cy="259045"/>
    <xdr:sp macro="" textlink="">
      <xdr:nvSpPr>
        <xdr:cNvPr id="312" name="テキスト ボックス 311">
          <a:extLst>
            <a:ext uri="{FF2B5EF4-FFF2-40B4-BE49-F238E27FC236}">
              <a16:creationId xmlns:a16="http://schemas.microsoft.com/office/drawing/2014/main" xmlns="" id="{3206783F-CE92-423A-AA62-93EBDF40BC45}"/>
            </a:ext>
          </a:extLst>
        </xdr:cNvPr>
        <xdr:cNvSpPr txBox="1"/>
      </xdr:nvSpPr>
      <xdr:spPr>
        <a:xfrm>
          <a:off x="7594111" y="66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87757</xdr:rowOff>
    </xdr:from>
    <xdr:to>
      <xdr:col>36</xdr:col>
      <xdr:colOff>165100</xdr:colOff>
      <xdr:row>39</xdr:row>
      <xdr:rowOff>17907</xdr:rowOff>
    </xdr:to>
    <xdr:sp macro="" textlink="">
      <xdr:nvSpPr>
        <xdr:cNvPr id="313" name="楕円 312">
          <a:extLst>
            <a:ext uri="{FF2B5EF4-FFF2-40B4-BE49-F238E27FC236}">
              <a16:creationId xmlns:a16="http://schemas.microsoft.com/office/drawing/2014/main" xmlns="" id="{3E9D92FF-2596-4E14-A069-A3D49A61E3E3}"/>
            </a:ext>
          </a:extLst>
        </xdr:cNvPr>
        <xdr:cNvSpPr/>
      </xdr:nvSpPr>
      <xdr:spPr>
        <a:xfrm>
          <a:off x="692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9034</xdr:rowOff>
    </xdr:from>
    <xdr:ext cx="534377" cy="259045"/>
    <xdr:sp macro="" textlink="">
      <xdr:nvSpPr>
        <xdr:cNvPr id="314" name="テキスト ボックス 313">
          <a:extLst>
            <a:ext uri="{FF2B5EF4-FFF2-40B4-BE49-F238E27FC236}">
              <a16:creationId xmlns:a16="http://schemas.microsoft.com/office/drawing/2014/main" xmlns="" id="{12F223C4-CE50-4804-A453-D8A6118F9EFE}"/>
            </a:ext>
          </a:extLst>
        </xdr:cNvPr>
        <xdr:cNvSpPr txBox="1"/>
      </xdr:nvSpPr>
      <xdr:spPr>
        <a:xfrm>
          <a:off x="6705111" y="66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2E35DF8E-9C0B-4EA7-BB90-680C717C462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207D65E5-8832-40D7-9113-C3718AABFFF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6DB56DD9-7E1A-4D62-9B0C-8B457AA1406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B9B07AAC-B6BF-469A-809D-11937423D67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5D7D33BE-B62B-41C0-959C-0F5A200933F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2E949DE7-48CA-4059-BB0B-E2D1C82CE67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55B73796-74A3-439E-8418-5D092BC048C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9B5D5C8A-77BB-4915-9748-52EA3565B4F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168A299-017C-489F-A786-7C46D07E087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F480D7DB-C988-4D8E-9232-45FD40C15C0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1752ECBE-7906-4CDE-A9FA-BD40C48F12FC}"/>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4E0C2B9B-7572-478F-B669-60C3F388AD44}"/>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982AC176-4A7C-4019-B914-5025CAD307C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787125C0-5AD0-494E-9D21-4E8EA78ABCD5}"/>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5D683103-F2B2-45B1-987C-B63F4C8C95C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xmlns="" id="{7A641EF6-34C0-47CB-ACD7-6D8AC3773F73}"/>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218BF90C-BA0A-476C-8FA8-27BC76C04CD8}"/>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xmlns="" id="{2A0D18C0-5F19-4BE0-8A02-C5A0C23FE65D}"/>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6184123E-F272-4F13-B0C4-2F17D595FE6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FC0582D9-F142-4989-9878-BF72673B3B65}"/>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xmlns="" id="{B448CEA6-093F-4832-9EE5-538EF31A0CD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xmlns="" id="{2278F7B7-2875-4D7A-B720-A17814D72D0A}"/>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xmlns="" id="{C8A83D82-EC18-40C5-8E88-0A011F59BA17}"/>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xmlns="" id="{15950041-9FFA-432D-8FB7-87355073B07C}"/>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xmlns="" id="{9369E522-0A9A-4FD4-B525-5C201DD770A1}"/>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xmlns="" id="{8C6EFCFA-C41A-4839-AE24-1A74E1573C89}"/>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99990</xdr:rowOff>
    </xdr:from>
    <xdr:to>
      <xdr:col>55</xdr:col>
      <xdr:colOff>0</xdr:colOff>
      <xdr:row>58</xdr:row>
      <xdr:rowOff>125819</xdr:rowOff>
    </xdr:to>
    <xdr:cxnSp macro="">
      <xdr:nvCxnSpPr>
        <xdr:cNvPr id="341" name="直線コネクタ 340">
          <a:extLst>
            <a:ext uri="{FF2B5EF4-FFF2-40B4-BE49-F238E27FC236}">
              <a16:creationId xmlns:a16="http://schemas.microsoft.com/office/drawing/2014/main" xmlns="" id="{1ACF77F9-3B25-4558-9140-FC41DC942D3A}"/>
            </a:ext>
          </a:extLst>
        </xdr:cNvPr>
        <xdr:cNvCxnSpPr/>
      </xdr:nvCxnSpPr>
      <xdr:spPr>
        <a:xfrm>
          <a:off x="9639300" y="10044090"/>
          <a:ext cx="838200" cy="2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xmlns="" id="{5920220A-DDFC-4381-8A1E-F806AB51FB4B}"/>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xmlns="" id="{D4211A95-4BAD-450D-9943-CBB9102459A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81752</xdr:rowOff>
    </xdr:from>
    <xdr:to>
      <xdr:col>50</xdr:col>
      <xdr:colOff>114300</xdr:colOff>
      <xdr:row>58</xdr:row>
      <xdr:rowOff>99990</xdr:rowOff>
    </xdr:to>
    <xdr:cxnSp macro="">
      <xdr:nvCxnSpPr>
        <xdr:cNvPr id="344" name="直線コネクタ 343">
          <a:extLst>
            <a:ext uri="{FF2B5EF4-FFF2-40B4-BE49-F238E27FC236}">
              <a16:creationId xmlns:a16="http://schemas.microsoft.com/office/drawing/2014/main" xmlns="" id="{C27088B2-63B8-48D2-BEFA-B9720CED6B9F}"/>
            </a:ext>
          </a:extLst>
        </xdr:cNvPr>
        <xdr:cNvCxnSpPr/>
      </xdr:nvCxnSpPr>
      <xdr:spPr>
        <a:xfrm>
          <a:off x="8750300" y="10025852"/>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xmlns="" id="{B135991F-8244-419B-A4BA-5AAC2E2629F8}"/>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xmlns="" id="{9205F306-6529-4EE4-BF29-76C72B8C211D}"/>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132031</xdr:rowOff>
    </xdr:from>
    <xdr:to>
      <xdr:col>45</xdr:col>
      <xdr:colOff>177800</xdr:colOff>
      <xdr:row>58</xdr:row>
      <xdr:rowOff>81752</xdr:rowOff>
    </xdr:to>
    <xdr:cxnSp macro="">
      <xdr:nvCxnSpPr>
        <xdr:cNvPr id="347" name="直線コネクタ 346">
          <a:extLst>
            <a:ext uri="{FF2B5EF4-FFF2-40B4-BE49-F238E27FC236}">
              <a16:creationId xmlns:a16="http://schemas.microsoft.com/office/drawing/2014/main" xmlns="" id="{8BBE90B5-44B9-44B8-9C23-6F2FA52C1A74}"/>
            </a:ext>
          </a:extLst>
        </xdr:cNvPr>
        <xdr:cNvCxnSpPr/>
      </xdr:nvCxnSpPr>
      <xdr:spPr>
        <a:xfrm>
          <a:off x="7861300" y="9904681"/>
          <a:ext cx="889000" cy="1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xmlns="" id="{93855078-94FD-4DD6-BD44-ABF99C085709}"/>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xmlns="" id="{12C65044-56AF-401D-ACA0-2DB5EA45DD6F}"/>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132031</xdr:rowOff>
    </xdr:from>
    <xdr:to>
      <xdr:col>41</xdr:col>
      <xdr:colOff>50800</xdr:colOff>
      <xdr:row>58</xdr:row>
      <xdr:rowOff>1460</xdr:rowOff>
    </xdr:to>
    <xdr:cxnSp macro="">
      <xdr:nvCxnSpPr>
        <xdr:cNvPr id="350" name="直線コネクタ 349">
          <a:extLst>
            <a:ext uri="{FF2B5EF4-FFF2-40B4-BE49-F238E27FC236}">
              <a16:creationId xmlns:a16="http://schemas.microsoft.com/office/drawing/2014/main" xmlns="" id="{18B4472A-B18B-4A60-B912-74B346B4162C}"/>
            </a:ext>
          </a:extLst>
        </xdr:cNvPr>
        <xdr:cNvCxnSpPr/>
      </xdr:nvCxnSpPr>
      <xdr:spPr>
        <a:xfrm flipV="1">
          <a:off x="6972300" y="9904681"/>
          <a:ext cx="889000" cy="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xmlns="" id="{01C45C5F-FC79-400F-AEAA-71A8C8F8D3F8}"/>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xmlns="" id="{D607C8D5-EC7F-4CD1-9D9A-47C2ED7115CD}"/>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a:extLst>
            <a:ext uri="{FF2B5EF4-FFF2-40B4-BE49-F238E27FC236}">
              <a16:creationId xmlns:a16="http://schemas.microsoft.com/office/drawing/2014/main" xmlns="" id="{AAD2BC77-33B5-4271-823E-C9224411FE3D}"/>
            </a:ext>
          </a:extLst>
        </xdr:cNvPr>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97652</xdr:rowOff>
    </xdr:from>
    <xdr:ext cx="534377" cy="259045"/>
    <xdr:sp macro="" textlink="">
      <xdr:nvSpPr>
        <xdr:cNvPr id="354" name="テキスト ボックス 353">
          <a:extLst>
            <a:ext uri="{FF2B5EF4-FFF2-40B4-BE49-F238E27FC236}">
              <a16:creationId xmlns:a16="http://schemas.microsoft.com/office/drawing/2014/main" xmlns="" id="{ADB2CCB1-A896-4F5B-BF56-C01EF62A0932}"/>
            </a:ext>
          </a:extLst>
        </xdr:cNvPr>
        <xdr:cNvSpPr txBox="1"/>
      </xdr:nvSpPr>
      <xdr:spPr>
        <a:xfrm>
          <a:off x="6705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75F683C7-DCA9-4EC0-819C-B7D67A6F735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2DD98303-6A49-4EB2-A945-7BE3D4839CE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D32D1EF5-1276-4E00-A613-5EA6492CEDC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81DF0DEA-089A-4743-A422-E4098F3B002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62C22E28-98EA-4039-9A9D-E40F3BB1057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75019</xdr:rowOff>
    </xdr:from>
    <xdr:to>
      <xdr:col>55</xdr:col>
      <xdr:colOff>50800</xdr:colOff>
      <xdr:row>59</xdr:row>
      <xdr:rowOff>5169</xdr:rowOff>
    </xdr:to>
    <xdr:sp macro="" textlink="">
      <xdr:nvSpPr>
        <xdr:cNvPr id="360" name="楕円 359">
          <a:extLst>
            <a:ext uri="{FF2B5EF4-FFF2-40B4-BE49-F238E27FC236}">
              <a16:creationId xmlns:a16="http://schemas.microsoft.com/office/drawing/2014/main" xmlns="" id="{594FB57D-C943-49A2-8E38-A71A0D6812A7}"/>
            </a:ext>
          </a:extLst>
        </xdr:cNvPr>
        <xdr:cNvSpPr/>
      </xdr:nvSpPr>
      <xdr:spPr>
        <a:xfrm>
          <a:off x="10426700" y="100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161396</xdr:rowOff>
    </xdr:from>
    <xdr:ext cx="534377" cy="259045"/>
    <xdr:sp macro="" textlink="">
      <xdr:nvSpPr>
        <xdr:cNvPr id="361" name="普通建設事業費該当値テキスト">
          <a:extLst>
            <a:ext uri="{FF2B5EF4-FFF2-40B4-BE49-F238E27FC236}">
              <a16:creationId xmlns:a16="http://schemas.microsoft.com/office/drawing/2014/main" xmlns="" id="{674EE463-15EB-4C86-9DF2-8351D0738B50}"/>
            </a:ext>
          </a:extLst>
        </xdr:cNvPr>
        <xdr:cNvSpPr txBox="1"/>
      </xdr:nvSpPr>
      <xdr:spPr>
        <a:xfrm>
          <a:off x="10528300" y="99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49190</xdr:rowOff>
    </xdr:from>
    <xdr:to>
      <xdr:col>50</xdr:col>
      <xdr:colOff>165100</xdr:colOff>
      <xdr:row>58</xdr:row>
      <xdr:rowOff>150790</xdr:rowOff>
    </xdr:to>
    <xdr:sp macro="" textlink="">
      <xdr:nvSpPr>
        <xdr:cNvPr id="362" name="楕円 361">
          <a:extLst>
            <a:ext uri="{FF2B5EF4-FFF2-40B4-BE49-F238E27FC236}">
              <a16:creationId xmlns:a16="http://schemas.microsoft.com/office/drawing/2014/main" xmlns="" id="{9050F53F-593E-44D4-A016-3A29B8CF862F}"/>
            </a:ext>
          </a:extLst>
        </xdr:cNvPr>
        <xdr:cNvSpPr/>
      </xdr:nvSpPr>
      <xdr:spPr>
        <a:xfrm>
          <a:off x="9588500" y="99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141917</xdr:rowOff>
    </xdr:from>
    <xdr:ext cx="534377" cy="259045"/>
    <xdr:sp macro="" textlink="">
      <xdr:nvSpPr>
        <xdr:cNvPr id="363" name="テキスト ボックス 362">
          <a:extLst>
            <a:ext uri="{FF2B5EF4-FFF2-40B4-BE49-F238E27FC236}">
              <a16:creationId xmlns:a16="http://schemas.microsoft.com/office/drawing/2014/main" xmlns="" id="{BF7565F3-1C84-4816-83C2-D323146D97AA}"/>
            </a:ext>
          </a:extLst>
        </xdr:cNvPr>
        <xdr:cNvSpPr txBox="1"/>
      </xdr:nvSpPr>
      <xdr:spPr>
        <a:xfrm>
          <a:off x="9372111" y="100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30952</xdr:rowOff>
    </xdr:from>
    <xdr:to>
      <xdr:col>46</xdr:col>
      <xdr:colOff>38100</xdr:colOff>
      <xdr:row>58</xdr:row>
      <xdr:rowOff>132552</xdr:rowOff>
    </xdr:to>
    <xdr:sp macro="" textlink="">
      <xdr:nvSpPr>
        <xdr:cNvPr id="364" name="楕円 363">
          <a:extLst>
            <a:ext uri="{FF2B5EF4-FFF2-40B4-BE49-F238E27FC236}">
              <a16:creationId xmlns:a16="http://schemas.microsoft.com/office/drawing/2014/main" xmlns="" id="{0F20246B-0D6B-4BCD-9469-70B0174963C6}"/>
            </a:ext>
          </a:extLst>
        </xdr:cNvPr>
        <xdr:cNvSpPr/>
      </xdr:nvSpPr>
      <xdr:spPr>
        <a:xfrm>
          <a:off x="8699500" y="99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123679</xdr:rowOff>
    </xdr:from>
    <xdr:ext cx="534377" cy="259045"/>
    <xdr:sp macro="" textlink="">
      <xdr:nvSpPr>
        <xdr:cNvPr id="365" name="テキスト ボックス 364">
          <a:extLst>
            <a:ext uri="{FF2B5EF4-FFF2-40B4-BE49-F238E27FC236}">
              <a16:creationId xmlns:a16="http://schemas.microsoft.com/office/drawing/2014/main" xmlns="" id="{D0397ECA-E77A-473D-9779-3138591740FB}"/>
            </a:ext>
          </a:extLst>
        </xdr:cNvPr>
        <xdr:cNvSpPr txBox="1"/>
      </xdr:nvSpPr>
      <xdr:spPr>
        <a:xfrm>
          <a:off x="8483111" y="100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81231</xdr:rowOff>
    </xdr:from>
    <xdr:to>
      <xdr:col>41</xdr:col>
      <xdr:colOff>101600</xdr:colOff>
      <xdr:row>58</xdr:row>
      <xdr:rowOff>11381</xdr:rowOff>
    </xdr:to>
    <xdr:sp macro="" textlink="">
      <xdr:nvSpPr>
        <xdr:cNvPr id="366" name="楕円 365">
          <a:extLst>
            <a:ext uri="{FF2B5EF4-FFF2-40B4-BE49-F238E27FC236}">
              <a16:creationId xmlns:a16="http://schemas.microsoft.com/office/drawing/2014/main" xmlns="" id="{865A2529-FAED-4FC7-AD82-85686A0458AD}"/>
            </a:ext>
          </a:extLst>
        </xdr:cNvPr>
        <xdr:cNvSpPr/>
      </xdr:nvSpPr>
      <xdr:spPr>
        <a:xfrm>
          <a:off x="7810500" y="98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27908</xdr:rowOff>
    </xdr:from>
    <xdr:ext cx="599010" cy="259045"/>
    <xdr:sp macro="" textlink="">
      <xdr:nvSpPr>
        <xdr:cNvPr id="367" name="テキスト ボックス 366">
          <a:extLst>
            <a:ext uri="{FF2B5EF4-FFF2-40B4-BE49-F238E27FC236}">
              <a16:creationId xmlns:a16="http://schemas.microsoft.com/office/drawing/2014/main" xmlns="" id="{6EC9B017-A54F-4DAE-B46B-D269477A54C4}"/>
            </a:ext>
          </a:extLst>
        </xdr:cNvPr>
        <xdr:cNvSpPr txBox="1"/>
      </xdr:nvSpPr>
      <xdr:spPr>
        <a:xfrm>
          <a:off x="7561795" y="962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122110</xdr:rowOff>
    </xdr:from>
    <xdr:to>
      <xdr:col>36</xdr:col>
      <xdr:colOff>165100</xdr:colOff>
      <xdr:row>58</xdr:row>
      <xdr:rowOff>52260</xdr:rowOff>
    </xdr:to>
    <xdr:sp macro="" textlink="">
      <xdr:nvSpPr>
        <xdr:cNvPr id="368" name="楕円 367">
          <a:extLst>
            <a:ext uri="{FF2B5EF4-FFF2-40B4-BE49-F238E27FC236}">
              <a16:creationId xmlns:a16="http://schemas.microsoft.com/office/drawing/2014/main" xmlns="" id="{40D52EF4-9E38-40DA-ADE9-BD81926C0244}"/>
            </a:ext>
          </a:extLst>
        </xdr:cNvPr>
        <xdr:cNvSpPr/>
      </xdr:nvSpPr>
      <xdr:spPr>
        <a:xfrm>
          <a:off x="6921500" y="98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68787</xdr:rowOff>
    </xdr:from>
    <xdr:ext cx="599010" cy="259045"/>
    <xdr:sp macro="" textlink="">
      <xdr:nvSpPr>
        <xdr:cNvPr id="369" name="テキスト ボックス 368">
          <a:extLst>
            <a:ext uri="{FF2B5EF4-FFF2-40B4-BE49-F238E27FC236}">
              <a16:creationId xmlns:a16="http://schemas.microsoft.com/office/drawing/2014/main" xmlns="" id="{64E8B322-A3F1-47FE-9BF3-B0DDBBA3364C}"/>
            </a:ext>
          </a:extLst>
        </xdr:cNvPr>
        <xdr:cNvSpPr txBox="1"/>
      </xdr:nvSpPr>
      <xdr:spPr>
        <a:xfrm>
          <a:off x="6672795" y="966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722C9FC2-143B-419A-8227-DC0D996A942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6B263ED2-A059-48DE-B77B-99380165367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BD7FB85F-E910-41E1-B5CF-D34045FCCD4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D49F4423-4ECD-4C63-84D6-93D661E7A8B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4B3F5C2-3FDA-4198-8AE6-10DC5A263C4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32C6C9D2-B31E-4818-9616-100226ABF1F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6438C740-271C-49E0-A6DD-90489937526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F7A291E4-1D41-4A11-9553-83329034D58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F5B02511-D75F-4293-9468-8E63E58B5B0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278611DB-E3AA-4EAC-804E-CD8523ADEDE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BC0F64E1-F994-45ED-8A81-52218C8C9AB3}"/>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8040C9B1-37CD-477C-B320-AA90E2F59912}"/>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242352DB-BE3E-497A-9DA8-955B806EED8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xmlns="" id="{AF975E6B-A881-4938-A09D-662529A389A1}"/>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2598C699-1071-4E1D-8D7E-59B0AEFA644F}"/>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xmlns="" id="{4A0271CE-40A5-4B29-8097-9539668AB114}"/>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88646D75-7FB7-415F-BEC9-E0F9DAF318B9}"/>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xmlns="" id="{83FC4C75-F0A9-4C5F-A7EE-67DB113D020E}"/>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E5A45945-C341-4D6D-BF06-40202C87275D}"/>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A6EBE87-0919-4221-819F-511C8309BFFC}"/>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FA8217D6-3F5E-4095-B4B7-4687963D5A9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A24075F-10F5-41EF-A4F3-166D1BC0EF6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BACC0605-A548-4FE3-9B5B-8FE7F733519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xmlns="" id="{B8ACD503-2B65-49E9-BE7B-B7B5BFEA2B61}"/>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55568979-CC89-4350-B503-77A3317C96AE}"/>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xmlns="" id="{83C8A4C9-B7C8-475B-AE32-5B2BB9806F89}"/>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81F636F9-9681-49A4-AD3F-9139ABB0550E}"/>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xmlns="" id="{0B00D192-A158-4D40-A06F-225346D9F0E8}"/>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35939</xdr:rowOff>
    </xdr:from>
    <xdr:to>
      <xdr:col>55</xdr:col>
      <xdr:colOff>0</xdr:colOff>
      <xdr:row>79</xdr:row>
      <xdr:rowOff>41787</xdr:rowOff>
    </xdr:to>
    <xdr:cxnSp macro="">
      <xdr:nvCxnSpPr>
        <xdr:cNvPr id="398" name="直線コネクタ 397">
          <a:extLst>
            <a:ext uri="{FF2B5EF4-FFF2-40B4-BE49-F238E27FC236}">
              <a16:creationId xmlns:a16="http://schemas.microsoft.com/office/drawing/2014/main" xmlns="" id="{F7BCBDC7-FEAE-460A-90CF-AD7A159A111B}"/>
            </a:ext>
          </a:extLst>
        </xdr:cNvPr>
        <xdr:cNvCxnSpPr/>
      </xdr:nvCxnSpPr>
      <xdr:spPr>
        <a:xfrm>
          <a:off x="9639300" y="13580489"/>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A3B15530-7293-4B90-9D55-7765D05526AE}"/>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xmlns="" id="{32C020B7-F20B-45D8-AF27-3D3E8C78DCA2}"/>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35939</xdr:rowOff>
    </xdr:from>
    <xdr:to>
      <xdr:col>50</xdr:col>
      <xdr:colOff>114300</xdr:colOff>
      <xdr:row>79</xdr:row>
      <xdr:rowOff>44450</xdr:rowOff>
    </xdr:to>
    <xdr:cxnSp macro="">
      <xdr:nvCxnSpPr>
        <xdr:cNvPr id="401" name="直線コネクタ 400">
          <a:extLst>
            <a:ext uri="{FF2B5EF4-FFF2-40B4-BE49-F238E27FC236}">
              <a16:creationId xmlns:a16="http://schemas.microsoft.com/office/drawing/2014/main" xmlns="" id="{F7674FBB-00F5-4660-A8B6-59A19DFFBB56}"/>
            </a:ext>
          </a:extLst>
        </xdr:cNvPr>
        <xdr:cNvCxnSpPr/>
      </xdr:nvCxnSpPr>
      <xdr:spPr>
        <a:xfrm flipV="1">
          <a:off x="8750300" y="13580489"/>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xmlns="" id="{79F612A9-ABF3-4BDC-9813-9F72D6FEDB7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xmlns="" id="{4C323561-15BF-4C7F-950A-90413D2F2FE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4" name="直線コネクタ 403">
          <a:extLst>
            <a:ext uri="{FF2B5EF4-FFF2-40B4-BE49-F238E27FC236}">
              <a16:creationId xmlns:a16="http://schemas.microsoft.com/office/drawing/2014/main" xmlns="" id="{243CCF06-9D4D-4FC7-9260-BF3E0E7EB66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xmlns="" id="{EBC3BBC9-A813-4471-AC21-826E366E7934}"/>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xmlns="" id="{F19D09D5-AFDE-40E8-A071-568C5EDB88D5}"/>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07" name="直線コネクタ 406">
          <a:extLst>
            <a:ext uri="{FF2B5EF4-FFF2-40B4-BE49-F238E27FC236}">
              <a16:creationId xmlns:a16="http://schemas.microsoft.com/office/drawing/2014/main" xmlns="" id="{7E0F07BB-0BDB-4731-8683-98323095B226}"/>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xmlns="" id="{266248EC-8E88-451F-8AF8-EEE41958B3BD}"/>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xmlns="" id="{2D1C6EC9-F82D-43D4-8D80-8330DECF0349}"/>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a:extLst>
            <a:ext uri="{FF2B5EF4-FFF2-40B4-BE49-F238E27FC236}">
              <a16:creationId xmlns:a16="http://schemas.microsoft.com/office/drawing/2014/main" xmlns="" id="{E3C8908B-86AF-4E97-96A5-D455CC014F28}"/>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1" name="テキスト ボックス 410">
          <a:extLst>
            <a:ext uri="{FF2B5EF4-FFF2-40B4-BE49-F238E27FC236}">
              <a16:creationId xmlns:a16="http://schemas.microsoft.com/office/drawing/2014/main" xmlns="" id="{E5753CC6-0480-45BA-BCA5-EDC09213569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BFB688E8-EF74-4DD9-BAEA-47E529638B5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A6740683-44D9-4D6C-BBF4-FF845976858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BA2827E9-B983-4721-BEB5-446C40F9423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D34A9F3B-EFD8-4F5F-A5B1-DB1AD51C3DB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1A3B95CB-E3D0-44C5-9103-0B6DFFC72C4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162437</xdr:rowOff>
    </xdr:from>
    <xdr:to>
      <xdr:col>55</xdr:col>
      <xdr:colOff>50800</xdr:colOff>
      <xdr:row>79</xdr:row>
      <xdr:rowOff>92587</xdr:rowOff>
    </xdr:to>
    <xdr:sp macro="" textlink="">
      <xdr:nvSpPr>
        <xdr:cNvPr id="417" name="楕円 416">
          <a:extLst>
            <a:ext uri="{FF2B5EF4-FFF2-40B4-BE49-F238E27FC236}">
              <a16:creationId xmlns:a16="http://schemas.microsoft.com/office/drawing/2014/main" xmlns="" id="{BDB4DF30-7784-4B67-B737-E90316ED3020}"/>
            </a:ext>
          </a:extLst>
        </xdr:cNvPr>
        <xdr:cNvSpPr/>
      </xdr:nvSpPr>
      <xdr:spPr>
        <a:xfrm>
          <a:off x="10426700" y="135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77364</xdr:rowOff>
    </xdr:from>
    <xdr:ext cx="378565" cy="259045"/>
    <xdr:sp macro="" textlink="">
      <xdr:nvSpPr>
        <xdr:cNvPr id="418" name="普通建設事業費 （ うち新規整備　）該当値テキスト">
          <a:extLst>
            <a:ext uri="{FF2B5EF4-FFF2-40B4-BE49-F238E27FC236}">
              <a16:creationId xmlns:a16="http://schemas.microsoft.com/office/drawing/2014/main" xmlns="" id="{2D72FA41-40E8-490A-8761-6E2E6AE7171A}"/>
            </a:ext>
          </a:extLst>
        </xdr:cNvPr>
        <xdr:cNvSpPr txBox="1"/>
      </xdr:nvSpPr>
      <xdr:spPr>
        <a:xfrm>
          <a:off x="10528300" y="1345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156589</xdr:rowOff>
    </xdr:from>
    <xdr:to>
      <xdr:col>50</xdr:col>
      <xdr:colOff>165100</xdr:colOff>
      <xdr:row>79</xdr:row>
      <xdr:rowOff>86739</xdr:rowOff>
    </xdr:to>
    <xdr:sp macro="" textlink="">
      <xdr:nvSpPr>
        <xdr:cNvPr id="419" name="楕円 418">
          <a:extLst>
            <a:ext uri="{FF2B5EF4-FFF2-40B4-BE49-F238E27FC236}">
              <a16:creationId xmlns:a16="http://schemas.microsoft.com/office/drawing/2014/main" xmlns="" id="{0B27D0D5-E769-4891-A56E-CB2C348805B4}"/>
            </a:ext>
          </a:extLst>
        </xdr:cNvPr>
        <xdr:cNvSpPr/>
      </xdr:nvSpPr>
      <xdr:spPr>
        <a:xfrm>
          <a:off x="9588500" y="135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77866</xdr:rowOff>
    </xdr:from>
    <xdr:ext cx="469744" cy="259045"/>
    <xdr:sp macro="" textlink="">
      <xdr:nvSpPr>
        <xdr:cNvPr id="420" name="テキスト ボックス 419">
          <a:extLst>
            <a:ext uri="{FF2B5EF4-FFF2-40B4-BE49-F238E27FC236}">
              <a16:creationId xmlns:a16="http://schemas.microsoft.com/office/drawing/2014/main" xmlns="" id="{9303BABF-BA72-44FA-AB06-5B8B1A619BC8}"/>
            </a:ext>
          </a:extLst>
        </xdr:cNvPr>
        <xdr:cNvSpPr txBox="1"/>
      </xdr:nvSpPr>
      <xdr:spPr>
        <a:xfrm>
          <a:off x="9404428" y="136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1" name="楕円 420">
          <a:extLst>
            <a:ext uri="{FF2B5EF4-FFF2-40B4-BE49-F238E27FC236}">
              <a16:creationId xmlns:a16="http://schemas.microsoft.com/office/drawing/2014/main" xmlns="" id="{5EDDB5AD-C468-4F9B-893C-E993D6DD2FDC}"/>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xmlns="" id="{BA860646-D800-46C0-93FD-8E44F6AE52CC}"/>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3" name="楕円 422">
          <a:extLst>
            <a:ext uri="{FF2B5EF4-FFF2-40B4-BE49-F238E27FC236}">
              <a16:creationId xmlns:a16="http://schemas.microsoft.com/office/drawing/2014/main" xmlns="" id="{847C5C09-D899-442E-BDD6-32E0DC1FF066}"/>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4" name="テキスト ボックス 423">
          <a:extLst>
            <a:ext uri="{FF2B5EF4-FFF2-40B4-BE49-F238E27FC236}">
              <a16:creationId xmlns:a16="http://schemas.microsoft.com/office/drawing/2014/main" xmlns="" id="{A192A7D0-5943-4930-B3CE-FB201AE42351}"/>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5" name="楕円 424">
          <a:extLst>
            <a:ext uri="{FF2B5EF4-FFF2-40B4-BE49-F238E27FC236}">
              <a16:creationId xmlns:a16="http://schemas.microsoft.com/office/drawing/2014/main" xmlns="" id="{18827BAE-E193-47B5-8FB4-4331B1C41662}"/>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xmlns="" id="{A9F5D27B-6D8C-4AD3-A0A8-781157A8A73E}"/>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591CE208-25A9-4E99-BA7D-993BCE041AC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9E667EFB-D4FF-4731-854A-933777ECC1B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60A4445A-5377-4402-B387-4DBAD3354F9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26662F4C-CF30-42E9-ABC5-BCF438EBEDF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915D5203-E52F-41DC-860E-84D389B3FC4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964B719D-D05A-4818-A5D3-E792729C3E5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DF064CD4-789D-4558-9E9F-C99B463CB1E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78FBE3AB-24B6-4DFE-B1F5-B1D42478217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E18F2F62-914E-4FEC-8D8B-240D90F8741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828BF7C9-9F4B-4823-8765-499DCD123CE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21367631-C0C1-440C-8CA2-FA5B9543B12B}"/>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FE8FE737-2AD3-4CEE-8503-054181B86EE4}"/>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FC0D0E74-C432-4234-AFDC-AF505C644AE6}"/>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6712EA2-4F04-4808-B31B-7C05E5B2327B}"/>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853D067-FAB3-4FFC-96B6-3CB6D9A33E1B}"/>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AD9CE07D-9A7E-4F91-900B-F71ADD961B7E}"/>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5CD5331B-7283-4C2E-81CC-0647D2B57264}"/>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1C444D6-54BE-4962-96E1-AAEE66375ACA}"/>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3A1F5878-6770-4C12-9600-23EEF3FFFB3E}"/>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xmlns="" id="{A353705D-DBEA-4354-8293-806F8FAE09C5}"/>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31AFCF93-62DE-4347-8623-54BB9BAE8325}"/>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65131FE1-7F84-40AE-A3B0-D5895BEE7F59}"/>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9C832CB5-5027-4965-B70C-67463BCD851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F6EC7D73-4788-45CA-B40D-FD298C40CD0F}"/>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45044AB8-2EDC-4CDA-A3C0-9C410016F7A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xmlns="" id="{1041CE69-9DE1-41A3-92D3-B7118811EA86}"/>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B7CE5810-65DE-4A7A-A76A-511DB935536C}"/>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xmlns="" id="{825E4C2B-FB0C-4DFA-BDF7-EA1617677BD9}"/>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6FA888B9-CA20-4575-BA93-2FA5131C3469}"/>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xmlns="" id="{C7BB7E05-6939-44E6-A01E-16CF4D7683F2}"/>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32809</xdr:rowOff>
    </xdr:from>
    <xdr:to>
      <xdr:col>55</xdr:col>
      <xdr:colOff>0</xdr:colOff>
      <xdr:row>99</xdr:row>
      <xdr:rowOff>75585</xdr:rowOff>
    </xdr:to>
    <xdr:cxnSp macro="">
      <xdr:nvCxnSpPr>
        <xdr:cNvPr id="457" name="直線コネクタ 456">
          <a:extLst>
            <a:ext uri="{FF2B5EF4-FFF2-40B4-BE49-F238E27FC236}">
              <a16:creationId xmlns:a16="http://schemas.microsoft.com/office/drawing/2014/main" xmlns="" id="{F61856AE-2BAB-4DC9-9BEC-CB9D98D60634}"/>
            </a:ext>
          </a:extLst>
        </xdr:cNvPr>
        <xdr:cNvCxnSpPr/>
      </xdr:nvCxnSpPr>
      <xdr:spPr>
        <a:xfrm>
          <a:off x="9639300" y="17006359"/>
          <a:ext cx="838200" cy="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4D84CD44-9BFF-4712-8E49-AD7AECB3F65F}"/>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xmlns="" id="{2C1A9495-77B0-4D3A-9CA3-74A00330E70E}"/>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622</xdr:rowOff>
    </xdr:from>
    <xdr:to>
      <xdr:col>50</xdr:col>
      <xdr:colOff>114300</xdr:colOff>
      <xdr:row>99</xdr:row>
      <xdr:rowOff>32809</xdr:rowOff>
    </xdr:to>
    <xdr:cxnSp macro="">
      <xdr:nvCxnSpPr>
        <xdr:cNvPr id="460" name="直線コネクタ 459">
          <a:extLst>
            <a:ext uri="{FF2B5EF4-FFF2-40B4-BE49-F238E27FC236}">
              <a16:creationId xmlns:a16="http://schemas.microsoft.com/office/drawing/2014/main" xmlns="" id="{A1906D80-F475-4061-AD51-03E0A08C2840}"/>
            </a:ext>
          </a:extLst>
        </xdr:cNvPr>
        <xdr:cNvCxnSpPr/>
      </xdr:nvCxnSpPr>
      <xdr:spPr>
        <a:xfrm>
          <a:off x="8750300" y="16974172"/>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xmlns="" id="{8100F7AC-64B3-446B-98D6-13C3030887FB}"/>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xmlns="" id="{3A4D8561-07EB-4FBD-A241-39CE02495F76}"/>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122859</xdr:rowOff>
    </xdr:from>
    <xdr:to>
      <xdr:col>45</xdr:col>
      <xdr:colOff>177800</xdr:colOff>
      <xdr:row>99</xdr:row>
      <xdr:rowOff>622</xdr:rowOff>
    </xdr:to>
    <xdr:cxnSp macro="">
      <xdr:nvCxnSpPr>
        <xdr:cNvPr id="463" name="直線コネクタ 462">
          <a:extLst>
            <a:ext uri="{FF2B5EF4-FFF2-40B4-BE49-F238E27FC236}">
              <a16:creationId xmlns:a16="http://schemas.microsoft.com/office/drawing/2014/main" xmlns="" id="{BC5C8102-0068-4AF6-B723-90C5A8AFAC4B}"/>
            </a:ext>
          </a:extLst>
        </xdr:cNvPr>
        <xdr:cNvCxnSpPr/>
      </xdr:nvCxnSpPr>
      <xdr:spPr>
        <a:xfrm>
          <a:off x="7861300" y="16753509"/>
          <a:ext cx="889000" cy="2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xmlns="" id="{CEF1E246-CC49-4154-B352-E5E3FF5FE051}"/>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a:extLst>
            <a:ext uri="{FF2B5EF4-FFF2-40B4-BE49-F238E27FC236}">
              <a16:creationId xmlns:a16="http://schemas.microsoft.com/office/drawing/2014/main" xmlns="" id="{54FD3996-6ECE-4A1C-AA7B-36C8B7F44AE1}"/>
            </a:ext>
          </a:extLst>
        </xdr:cNvPr>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122859</xdr:rowOff>
    </xdr:from>
    <xdr:to>
      <xdr:col>41</xdr:col>
      <xdr:colOff>50800</xdr:colOff>
      <xdr:row>98</xdr:row>
      <xdr:rowOff>25758</xdr:rowOff>
    </xdr:to>
    <xdr:cxnSp macro="">
      <xdr:nvCxnSpPr>
        <xdr:cNvPr id="466" name="直線コネクタ 465">
          <a:extLst>
            <a:ext uri="{FF2B5EF4-FFF2-40B4-BE49-F238E27FC236}">
              <a16:creationId xmlns:a16="http://schemas.microsoft.com/office/drawing/2014/main" xmlns="" id="{7CFCCB85-C794-4CB4-92F3-83B6AA8A3AEA}"/>
            </a:ext>
          </a:extLst>
        </xdr:cNvPr>
        <xdr:cNvCxnSpPr/>
      </xdr:nvCxnSpPr>
      <xdr:spPr>
        <a:xfrm flipV="1">
          <a:off x="6972300" y="16753509"/>
          <a:ext cx="889000" cy="7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xmlns="" id="{70ADEA60-5FB0-45B5-9C5B-4334D6AE1F68}"/>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xmlns="" id="{DB634E97-225F-4DAE-A95C-91F8C11B238D}"/>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a:extLst>
            <a:ext uri="{FF2B5EF4-FFF2-40B4-BE49-F238E27FC236}">
              <a16:creationId xmlns:a16="http://schemas.microsoft.com/office/drawing/2014/main" xmlns="" id="{368E1079-24FA-46C7-882B-68C7E277DCBE}"/>
            </a:ext>
          </a:extLst>
        </xdr:cNvPr>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74551</xdr:rowOff>
    </xdr:from>
    <xdr:ext cx="534377" cy="259045"/>
    <xdr:sp macro="" textlink="">
      <xdr:nvSpPr>
        <xdr:cNvPr id="470" name="テキスト ボックス 469">
          <a:extLst>
            <a:ext uri="{FF2B5EF4-FFF2-40B4-BE49-F238E27FC236}">
              <a16:creationId xmlns:a16="http://schemas.microsoft.com/office/drawing/2014/main" xmlns="" id="{D7CCF0BD-1CE7-443A-AAA0-E4BD3317AF61}"/>
            </a:ext>
          </a:extLst>
        </xdr:cNvPr>
        <xdr:cNvSpPr txBox="1"/>
      </xdr:nvSpPr>
      <xdr:spPr>
        <a:xfrm>
          <a:off x="6705111" y="170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B207B25D-BAE9-4180-B8B5-A3622FCD685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B6DBA458-E106-4C9A-B356-2167E5D04F9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677DD315-E740-457E-A1D7-7E2762100EF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CD1626EA-604A-4E88-9661-8D49D82C9E8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50391C59-A9A7-4CD0-A119-A91407E0F3A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24785</xdr:rowOff>
    </xdr:from>
    <xdr:to>
      <xdr:col>55</xdr:col>
      <xdr:colOff>50800</xdr:colOff>
      <xdr:row>99</xdr:row>
      <xdr:rowOff>126385</xdr:rowOff>
    </xdr:to>
    <xdr:sp macro="" textlink="">
      <xdr:nvSpPr>
        <xdr:cNvPr id="476" name="楕円 475">
          <a:extLst>
            <a:ext uri="{FF2B5EF4-FFF2-40B4-BE49-F238E27FC236}">
              <a16:creationId xmlns:a16="http://schemas.microsoft.com/office/drawing/2014/main" xmlns="" id="{777A0243-FE77-4C19-87D3-A154E148E1C8}"/>
            </a:ext>
          </a:extLst>
        </xdr:cNvPr>
        <xdr:cNvSpPr/>
      </xdr:nvSpPr>
      <xdr:spPr>
        <a:xfrm>
          <a:off x="10426700" y="1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111162</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FE00C8CD-869D-471A-BE62-6D01615BDF96}"/>
            </a:ext>
          </a:extLst>
        </xdr:cNvPr>
        <xdr:cNvSpPr txBox="1"/>
      </xdr:nvSpPr>
      <xdr:spPr>
        <a:xfrm>
          <a:off x="10528300" y="169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153459</xdr:rowOff>
    </xdr:from>
    <xdr:to>
      <xdr:col>50</xdr:col>
      <xdr:colOff>165100</xdr:colOff>
      <xdr:row>99</xdr:row>
      <xdr:rowOff>83609</xdr:rowOff>
    </xdr:to>
    <xdr:sp macro="" textlink="">
      <xdr:nvSpPr>
        <xdr:cNvPr id="478" name="楕円 477">
          <a:extLst>
            <a:ext uri="{FF2B5EF4-FFF2-40B4-BE49-F238E27FC236}">
              <a16:creationId xmlns:a16="http://schemas.microsoft.com/office/drawing/2014/main" xmlns="" id="{CCB2E5CC-5034-4020-AB03-73464FF979BA}"/>
            </a:ext>
          </a:extLst>
        </xdr:cNvPr>
        <xdr:cNvSpPr/>
      </xdr:nvSpPr>
      <xdr:spPr>
        <a:xfrm>
          <a:off x="9588500" y="169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74736</xdr:rowOff>
    </xdr:from>
    <xdr:ext cx="534377" cy="259045"/>
    <xdr:sp macro="" textlink="">
      <xdr:nvSpPr>
        <xdr:cNvPr id="479" name="テキスト ボックス 478">
          <a:extLst>
            <a:ext uri="{FF2B5EF4-FFF2-40B4-BE49-F238E27FC236}">
              <a16:creationId xmlns:a16="http://schemas.microsoft.com/office/drawing/2014/main" xmlns="" id="{7ACB5F64-26D2-4D74-8E45-7F55597156BF}"/>
            </a:ext>
          </a:extLst>
        </xdr:cNvPr>
        <xdr:cNvSpPr txBox="1"/>
      </xdr:nvSpPr>
      <xdr:spPr>
        <a:xfrm>
          <a:off x="9372111" y="1704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121272</xdr:rowOff>
    </xdr:from>
    <xdr:to>
      <xdr:col>46</xdr:col>
      <xdr:colOff>38100</xdr:colOff>
      <xdr:row>99</xdr:row>
      <xdr:rowOff>51422</xdr:rowOff>
    </xdr:to>
    <xdr:sp macro="" textlink="">
      <xdr:nvSpPr>
        <xdr:cNvPr id="480" name="楕円 479">
          <a:extLst>
            <a:ext uri="{FF2B5EF4-FFF2-40B4-BE49-F238E27FC236}">
              <a16:creationId xmlns:a16="http://schemas.microsoft.com/office/drawing/2014/main" xmlns="" id="{73FFD225-7DBA-4042-B3F7-BD3CEF9DA820}"/>
            </a:ext>
          </a:extLst>
        </xdr:cNvPr>
        <xdr:cNvSpPr/>
      </xdr:nvSpPr>
      <xdr:spPr>
        <a:xfrm>
          <a:off x="8699500" y="169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67949</xdr:rowOff>
    </xdr:from>
    <xdr:ext cx="534377" cy="259045"/>
    <xdr:sp macro="" textlink="">
      <xdr:nvSpPr>
        <xdr:cNvPr id="481" name="テキスト ボックス 480">
          <a:extLst>
            <a:ext uri="{FF2B5EF4-FFF2-40B4-BE49-F238E27FC236}">
              <a16:creationId xmlns:a16="http://schemas.microsoft.com/office/drawing/2014/main" xmlns="" id="{52133EDA-1252-441B-89F9-CF34A26C417F}"/>
            </a:ext>
          </a:extLst>
        </xdr:cNvPr>
        <xdr:cNvSpPr txBox="1"/>
      </xdr:nvSpPr>
      <xdr:spPr>
        <a:xfrm>
          <a:off x="8483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72059</xdr:rowOff>
    </xdr:from>
    <xdr:to>
      <xdr:col>41</xdr:col>
      <xdr:colOff>101600</xdr:colOff>
      <xdr:row>98</xdr:row>
      <xdr:rowOff>2209</xdr:rowOff>
    </xdr:to>
    <xdr:sp macro="" textlink="">
      <xdr:nvSpPr>
        <xdr:cNvPr id="482" name="楕円 481">
          <a:extLst>
            <a:ext uri="{FF2B5EF4-FFF2-40B4-BE49-F238E27FC236}">
              <a16:creationId xmlns:a16="http://schemas.microsoft.com/office/drawing/2014/main" xmlns="" id="{E354CC11-D2A4-42E0-AA62-1EB7AA6DE5D8}"/>
            </a:ext>
          </a:extLst>
        </xdr:cNvPr>
        <xdr:cNvSpPr/>
      </xdr:nvSpPr>
      <xdr:spPr>
        <a:xfrm>
          <a:off x="7810500" y="167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18736</xdr:rowOff>
    </xdr:from>
    <xdr:ext cx="599010" cy="259045"/>
    <xdr:sp macro="" textlink="">
      <xdr:nvSpPr>
        <xdr:cNvPr id="483" name="テキスト ボックス 482">
          <a:extLst>
            <a:ext uri="{FF2B5EF4-FFF2-40B4-BE49-F238E27FC236}">
              <a16:creationId xmlns:a16="http://schemas.microsoft.com/office/drawing/2014/main" xmlns="" id="{99F9EAAB-2E95-42A6-B5AF-0717CEBCEC20}"/>
            </a:ext>
          </a:extLst>
        </xdr:cNvPr>
        <xdr:cNvSpPr txBox="1"/>
      </xdr:nvSpPr>
      <xdr:spPr>
        <a:xfrm>
          <a:off x="7561795" y="1647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146408</xdr:rowOff>
    </xdr:from>
    <xdr:to>
      <xdr:col>36</xdr:col>
      <xdr:colOff>165100</xdr:colOff>
      <xdr:row>98</xdr:row>
      <xdr:rowOff>76558</xdr:rowOff>
    </xdr:to>
    <xdr:sp macro="" textlink="">
      <xdr:nvSpPr>
        <xdr:cNvPr id="484" name="楕円 483">
          <a:extLst>
            <a:ext uri="{FF2B5EF4-FFF2-40B4-BE49-F238E27FC236}">
              <a16:creationId xmlns:a16="http://schemas.microsoft.com/office/drawing/2014/main" xmlns="" id="{4693E442-4ED7-4C06-97E1-04D78C67A83A}"/>
            </a:ext>
          </a:extLst>
        </xdr:cNvPr>
        <xdr:cNvSpPr/>
      </xdr:nvSpPr>
      <xdr:spPr>
        <a:xfrm>
          <a:off x="6921500" y="167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93085</xdr:rowOff>
    </xdr:from>
    <xdr:ext cx="599010" cy="259045"/>
    <xdr:sp macro="" textlink="">
      <xdr:nvSpPr>
        <xdr:cNvPr id="485" name="テキスト ボックス 484">
          <a:extLst>
            <a:ext uri="{FF2B5EF4-FFF2-40B4-BE49-F238E27FC236}">
              <a16:creationId xmlns:a16="http://schemas.microsoft.com/office/drawing/2014/main" xmlns="" id="{03AD0044-5F6D-4167-8465-F31ED7EFD41A}"/>
            </a:ext>
          </a:extLst>
        </xdr:cNvPr>
        <xdr:cNvSpPr txBox="1"/>
      </xdr:nvSpPr>
      <xdr:spPr>
        <a:xfrm>
          <a:off x="6672795" y="16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80F4FE21-B0C5-4F8E-9169-180882E0198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44762821-9AE6-4D04-AD88-F69D815DAC2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B17689AF-4033-4BD7-BC66-BF557601CC5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4FA15A64-C348-40B6-89C7-20B970718E5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2782E927-C795-4BAC-80B7-E9E6AA38BF0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4648D6B9-56AA-4C10-9E03-FCA40788E26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211B712C-799A-4A93-91C6-544739F767D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B558A06-7DC1-4684-A786-AD8889BE546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F168C2BC-7C4C-4064-8C79-3E18394FCDC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C202036B-EAE7-4AF3-900E-BFAF71ECFD2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A1DB29A3-068D-4CA5-A4F2-A3A2747C86D4}"/>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EC57BDB8-DD70-4600-A690-D20D7ED3C0A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E168BD74-BE78-4583-8C6D-10AE99A321EB}"/>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E812986F-568F-41F8-B637-34C9B2E47596}"/>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D643F795-2C5A-47C8-AF83-38EF277DDEAB}"/>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F2962CB5-E213-4BAA-AC9C-C6D481CB0F61}"/>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6E44805B-1B01-4408-B8B9-7092205048E4}"/>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695489A3-3DBE-43D0-AC49-44271EBED72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D1A49B2F-E593-427B-BFF0-21224091509C}"/>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453ECA29-B2A3-4B1B-8401-7AED66ABEEDB}"/>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1656395E-0DA1-435C-9C80-DC85553F67E7}"/>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6644459C-F964-4961-9DAE-2926B913932E}"/>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ABCDC0F5-6750-423E-BC8F-E3A5B4F380B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E7D9718E-ABF1-4A5D-A61A-A6F9E252840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EF0BE264-A06C-4FEB-AAC4-C93F500BACD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C7A56EC3-B1CC-4E40-BB4A-4844306043C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xmlns="" id="{0DEC4062-8C8F-414C-801F-E443BBE7A882}"/>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9028DDFD-E2E5-4614-84D3-1BA3C6990734}"/>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xmlns="" id="{89DCA500-4C51-43C8-832B-03BB6067302C}"/>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xmlns="" id="{186885CD-3B8E-41F1-A2BF-943AB2190ECD}"/>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xmlns="" id="{F9B8D2A2-1E8B-48BB-8E2E-45F143F86DE8}"/>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xmlns="" id="{2255B0F8-50A2-434D-A097-737C6EC86BF1}"/>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xmlns="" id="{59A54197-8762-415C-8677-C08A3BE8A1E9}"/>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xmlns="" id="{0504510D-6D3F-4B60-B973-BD2DD7682A92}"/>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xmlns="" id="{1851A164-1531-4F67-8861-3CF79153741D}"/>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xmlns="" id="{42F84327-562A-455A-8C2C-9900EB23F90A}"/>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96800</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xmlns="" id="{6A81BA59-AEEB-4378-9F04-3431EAD63E82}"/>
            </a:ext>
          </a:extLst>
        </xdr:cNvPr>
        <xdr:cNvCxnSpPr/>
      </xdr:nvCxnSpPr>
      <xdr:spPr>
        <a:xfrm>
          <a:off x="13703300" y="6783350"/>
          <a:ext cx="8890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xmlns="" id="{CE85150A-3176-4BFD-BD5B-72423787CA68}"/>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xmlns="" id="{90416943-D4D1-4E39-B544-CB58478AD48F}"/>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83127</xdr:rowOff>
    </xdr:from>
    <xdr:to>
      <xdr:col>71</xdr:col>
      <xdr:colOff>177800</xdr:colOff>
      <xdr:row>39</xdr:row>
      <xdr:rowOff>96800</xdr:rowOff>
    </xdr:to>
    <xdr:cxnSp macro="">
      <xdr:nvCxnSpPr>
        <xdr:cNvPr id="525" name="直線コネクタ 524">
          <a:extLst>
            <a:ext uri="{FF2B5EF4-FFF2-40B4-BE49-F238E27FC236}">
              <a16:creationId xmlns:a16="http://schemas.microsoft.com/office/drawing/2014/main" xmlns="" id="{D7C568EE-7AE7-40D2-BB6B-4C066A20C530}"/>
            </a:ext>
          </a:extLst>
        </xdr:cNvPr>
        <xdr:cNvCxnSpPr/>
      </xdr:nvCxnSpPr>
      <xdr:spPr>
        <a:xfrm>
          <a:off x="12814300" y="6769677"/>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xmlns="" id="{AD64B8FC-206C-4FE6-92C9-05C0BCC607EF}"/>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xmlns="" id="{466A518B-9E38-4D8F-8CE8-3244D75EB839}"/>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a:extLst>
            <a:ext uri="{FF2B5EF4-FFF2-40B4-BE49-F238E27FC236}">
              <a16:creationId xmlns:a16="http://schemas.microsoft.com/office/drawing/2014/main" xmlns="" id="{E08E00C9-AEA3-4C9D-BEC6-241A5A72BAE6}"/>
            </a:ext>
          </a:extLst>
        </xdr:cNvPr>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a:extLst>
            <a:ext uri="{FF2B5EF4-FFF2-40B4-BE49-F238E27FC236}">
              <a16:creationId xmlns:a16="http://schemas.microsoft.com/office/drawing/2014/main" xmlns="" id="{8F11286B-2B64-43E0-ADE7-200A472C36CC}"/>
            </a:ext>
          </a:extLst>
        </xdr:cNvPr>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77EF414E-3A09-4A89-BDC2-6CC09338D26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CC33850-E102-4AF2-9969-1156C94AA5D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804315E1-0B3D-4162-9E1C-B0C11E2D9E8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784224F4-4005-4C2F-824A-3996C32B3A6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BB9DFAC1-5D18-4A8E-A2D6-AF34A907909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xmlns="" id="{30322E4E-D098-4191-B3E4-1EC770867C5F}"/>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xmlns="" id="{68F3B52F-584A-48B3-A2EB-DFA9781B5B7A}"/>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xmlns="" id="{66C9E314-633E-4223-8190-CB1435BFE8C1}"/>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xmlns="" id="{9A45401F-5F24-495A-A6DA-A2335AC22553}"/>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xmlns="" id="{0FA2F95E-532B-4E21-86D1-125E42A6BFE1}"/>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xmlns="" id="{E097D853-F1D5-4C54-8927-710CA650EDFD}"/>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46000</xdr:rowOff>
    </xdr:from>
    <xdr:to>
      <xdr:col>72</xdr:col>
      <xdr:colOff>38100</xdr:colOff>
      <xdr:row>39</xdr:row>
      <xdr:rowOff>147600</xdr:rowOff>
    </xdr:to>
    <xdr:sp macro="" textlink="">
      <xdr:nvSpPr>
        <xdr:cNvPr id="541" name="楕円 540">
          <a:extLst>
            <a:ext uri="{FF2B5EF4-FFF2-40B4-BE49-F238E27FC236}">
              <a16:creationId xmlns:a16="http://schemas.microsoft.com/office/drawing/2014/main" xmlns="" id="{07901878-3F80-40E1-AB75-F58CF73D31D1}"/>
            </a:ext>
          </a:extLst>
        </xdr:cNvPr>
        <xdr:cNvSpPr/>
      </xdr:nvSpPr>
      <xdr:spPr>
        <a:xfrm>
          <a:off x="13652500" y="67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138727</xdr:rowOff>
    </xdr:from>
    <xdr:ext cx="378565" cy="259045"/>
    <xdr:sp macro="" textlink="">
      <xdr:nvSpPr>
        <xdr:cNvPr id="542" name="テキスト ボックス 541">
          <a:extLst>
            <a:ext uri="{FF2B5EF4-FFF2-40B4-BE49-F238E27FC236}">
              <a16:creationId xmlns:a16="http://schemas.microsoft.com/office/drawing/2014/main" xmlns="" id="{EB86CDFD-C9D0-45C8-88FB-56D1F45E4775}"/>
            </a:ext>
          </a:extLst>
        </xdr:cNvPr>
        <xdr:cNvSpPr txBox="1"/>
      </xdr:nvSpPr>
      <xdr:spPr>
        <a:xfrm>
          <a:off x="13514017" y="68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32327</xdr:rowOff>
    </xdr:from>
    <xdr:to>
      <xdr:col>67</xdr:col>
      <xdr:colOff>101600</xdr:colOff>
      <xdr:row>39</xdr:row>
      <xdr:rowOff>133927</xdr:rowOff>
    </xdr:to>
    <xdr:sp macro="" textlink="">
      <xdr:nvSpPr>
        <xdr:cNvPr id="543" name="楕円 542">
          <a:extLst>
            <a:ext uri="{FF2B5EF4-FFF2-40B4-BE49-F238E27FC236}">
              <a16:creationId xmlns:a16="http://schemas.microsoft.com/office/drawing/2014/main" xmlns="" id="{7710E721-9071-423B-81C0-53E157C1301A}"/>
            </a:ext>
          </a:extLst>
        </xdr:cNvPr>
        <xdr:cNvSpPr/>
      </xdr:nvSpPr>
      <xdr:spPr>
        <a:xfrm>
          <a:off x="12763500" y="67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125054</xdr:rowOff>
    </xdr:from>
    <xdr:ext cx="469744" cy="259045"/>
    <xdr:sp macro="" textlink="">
      <xdr:nvSpPr>
        <xdr:cNvPr id="544" name="テキスト ボックス 543">
          <a:extLst>
            <a:ext uri="{FF2B5EF4-FFF2-40B4-BE49-F238E27FC236}">
              <a16:creationId xmlns:a16="http://schemas.microsoft.com/office/drawing/2014/main" xmlns="" id="{0C7543A7-0598-46D0-960D-F66AB714AA9F}"/>
            </a:ext>
          </a:extLst>
        </xdr:cNvPr>
        <xdr:cNvSpPr txBox="1"/>
      </xdr:nvSpPr>
      <xdr:spPr>
        <a:xfrm>
          <a:off x="12579428" y="68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85B90C49-83A4-4B09-8E50-5C0914C1C33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82234891-89D0-4C07-911E-C89C92B60FB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C373844F-E943-46D8-B842-78982B4FEA7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FAD57EE5-D3A6-477B-B7B4-70B1F7075CD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870381CB-BFCA-445A-89F8-DBF7A9DCB4C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764DCE57-2C74-471C-BF71-83B43CAE244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2AB1D800-ADA3-4061-B6C7-612D8BA9DA0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D981DFCE-3F02-44E1-88BB-5BE069F1348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FA99C574-9AA6-4054-899E-EA4780E2A3D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1B8EE403-7746-4121-B5A0-A71E37D5EA1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258F228-6BCA-4C8B-A517-0817974D6BC6}"/>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414FAE41-46E8-4DF2-9A4E-C8647919EFF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E8C18CC5-3CB5-40CE-B56D-8F5D0F9419D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146800AA-4082-43F7-9A9C-46ECF03AAE4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EB2DBAC6-D7BB-4A1A-B0F1-1CC54EFAA1F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6D2AC611-1777-4426-9E08-EF2F4DEBAA6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AD4F4C29-B586-4561-BF6A-903C9611A8CA}"/>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45B02434-CC22-4F5F-A7E7-F7C812C6D68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E2933561-EC00-44F5-8449-4FA7895AAA3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4AAC2161-83B8-4E1A-AF62-7FA917EABF2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910ADA2B-B5CA-4326-856E-408EFB53B5F4}"/>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B74B7D28-CCD8-4AB9-8C09-06EC03AE3B61}"/>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20A9CE6C-E8F4-4255-B21B-BF4E3A19643A}"/>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B0FE0A64-1208-479D-A622-CD474D66119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AAE913FB-D109-4C6E-8C44-489E9BC5C50D}"/>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711127C5-B9DA-4A94-B922-16D3DABEE5D5}"/>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2CA4628F-03FD-4A1B-86E7-833F9E81DA13}"/>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433CE310-5FE6-4174-AB6B-72F95DD266C2}"/>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771A6B3A-CB62-43B9-9A40-2B829ABDAA43}"/>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8EF37C08-C773-4D1C-9A9B-7DF859E16E24}"/>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C54A6EC2-83D1-4B3B-A2FC-1B77F0D13153}"/>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4789A051-5BF7-4CA4-B750-953DF11EEF3F}"/>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DC74640D-E382-48AF-B7FD-063B499AFF6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48486E2A-065D-4489-836C-0941CA0529C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54186F40-17DA-40F6-9D10-D256B0B81E3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124A8846-4ABA-4D50-AE9C-0BDD0F2B636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BFEF1846-C4CE-4036-A74D-EFA9C993348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B186BAAA-DC93-404E-9259-701C2397814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E5ECD009-C1D7-49A4-B16D-229838F807C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51D65100-9BE2-4AD2-B12E-9C35D42FDB11}"/>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B20ABF7E-8C8A-4E8A-A3E7-B221A7343FC1}"/>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53DC9506-7668-4275-BB22-92171A1B245A}"/>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A4818AA-4691-4451-86B1-0F7A4F7D8CF3}"/>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72978E8B-4870-47EF-A938-018F9D461B09}"/>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663C5060-B103-430F-B6AD-A954C2EEA716}"/>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1CC99E7C-5E52-4FA7-B8F2-989D1E24279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D5304B9F-E738-48C0-A500-AA52E8E0E66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BF1E07E5-3F62-4C55-A715-210DEBFE6DAB}"/>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16E69208-8099-4419-B269-451EB741FFDA}"/>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29E111FF-5D04-4D8B-BF2E-F3F520EFA80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5B8D381F-6F64-4B5E-9B45-22BDEB39DC9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664C28E7-4563-46B8-8139-4F7153F0E3A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8D81A8B1-53EB-466C-8D9C-BCFD5EB001C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4334D294-20D7-4AE5-A317-0A022D7CEDA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B69949DA-D191-4952-8A79-4FBCA964E0C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B95D66F8-F3A4-4F2D-9AB0-B026E565C3F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8B44E30A-3901-4B6B-85E8-1105DA4DB11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4B60BC4A-C18F-4F69-B1FC-41CFC84E346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2268D549-25E4-46EE-B730-B1F3411C610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CEB151D7-8708-497A-BF46-1F56A88BB22B}"/>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8B73BB69-1FC0-45D0-A72C-89B066D65CCD}"/>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A39C4181-F28B-4097-9E44-05685F291A1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22E4C818-55C3-4AC8-815D-D982BDE6EF15}"/>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B946EC8B-58B0-443D-8646-3B991CF8BDC9}"/>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7518BC18-5068-40D7-B2FB-D56EEE0CD291}"/>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7A1A4CF0-A0ED-42F1-9712-01BE626721EE}"/>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C4D20A12-755B-42BC-8C28-90E402722078}"/>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B2781495-9BB1-464D-8B0B-F7B16D4CEA95}"/>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12DA73C0-3E29-45DA-99FA-E188F47C1993}"/>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C76839C4-5822-4C17-A341-BC8A7D9803F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FBE8BD63-96B0-4681-A65F-51E07D32FF6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6074D884-A998-491A-8BA7-35F943E4F9E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xmlns="" id="{44D792DD-E189-475D-B46B-0A03474E9631}"/>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xmlns="" id="{AC4FC43F-061C-435F-8757-308BE2C77FCB}"/>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xmlns="" id="{4ADE4C22-E664-47B5-B1D3-5B42925FFD28}"/>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xmlns="" id="{3864753E-32E8-48D0-A8A8-CCCFABDBF732}"/>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xmlns="" id="{0F8DE8ED-FD47-41E3-BB80-869C5BE46B88}"/>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64901</xdr:rowOff>
    </xdr:from>
    <xdr:to>
      <xdr:col>85</xdr:col>
      <xdr:colOff>127000</xdr:colOff>
      <xdr:row>77</xdr:row>
      <xdr:rowOff>105150</xdr:rowOff>
    </xdr:to>
    <xdr:cxnSp macro="">
      <xdr:nvCxnSpPr>
        <xdr:cNvPr id="622" name="直線コネクタ 621">
          <a:extLst>
            <a:ext uri="{FF2B5EF4-FFF2-40B4-BE49-F238E27FC236}">
              <a16:creationId xmlns:a16="http://schemas.microsoft.com/office/drawing/2014/main" xmlns="" id="{B62751AC-28BC-46C4-B512-714B2F270C20}"/>
            </a:ext>
          </a:extLst>
        </xdr:cNvPr>
        <xdr:cNvCxnSpPr/>
      </xdr:nvCxnSpPr>
      <xdr:spPr>
        <a:xfrm flipV="1">
          <a:off x="15481300" y="13266551"/>
          <a:ext cx="8382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xmlns="" id="{E99D7815-B1A5-4C4B-94F0-C671F803214E}"/>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xmlns="" id="{E91A3EB3-81D1-4906-8E63-D213A5EA7C7A}"/>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105150</xdr:rowOff>
    </xdr:from>
    <xdr:to>
      <xdr:col>81</xdr:col>
      <xdr:colOff>50800</xdr:colOff>
      <xdr:row>77</xdr:row>
      <xdr:rowOff>115545</xdr:rowOff>
    </xdr:to>
    <xdr:cxnSp macro="">
      <xdr:nvCxnSpPr>
        <xdr:cNvPr id="625" name="直線コネクタ 624">
          <a:extLst>
            <a:ext uri="{FF2B5EF4-FFF2-40B4-BE49-F238E27FC236}">
              <a16:creationId xmlns:a16="http://schemas.microsoft.com/office/drawing/2014/main" xmlns="" id="{1ABDBDB4-58B3-4804-A102-716D607970F4}"/>
            </a:ext>
          </a:extLst>
        </xdr:cNvPr>
        <xdr:cNvCxnSpPr/>
      </xdr:nvCxnSpPr>
      <xdr:spPr>
        <a:xfrm flipV="1">
          <a:off x="14592300" y="133068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xmlns="" id="{7A0F15ED-559A-4AFD-9235-9CA68B78AD85}"/>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xmlns="" id="{55FAE217-D354-4446-AAEB-80143785205E}"/>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109105</xdr:rowOff>
    </xdr:from>
    <xdr:to>
      <xdr:col>76</xdr:col>
      <xdr:colOff>114300</xdr:colOff>
      <xdr:row>77</xdr:row>
      <xdr:rowOff>115545</xdr:rowOff>
    </xdr:to>
    <xdr:cxnSp macro="">
      <xdr:nvCxnSpPr>
        <xdr:cNvPr id="628" name="直線コネクタ 627">
          <a:extLst>
            <a:ext uri="{FF2B5EF4-FFF2-40B4-BE49-F238E27FC236}">
              <a16:creationId xmlns:a16="http://schemas.microsoft.com/office/drawing/2014/main" xmlns="" id="{8B7F8231-0EAB-46FA-BA62-AB87777B1656}"/>
            </a:ext>
          </a:extLst>
        </xdr:cNvPr>
        <xdr:cNvCxnSpPr/>
      </xdr:nvCxnSpPr>
      <xdr:spPr>
        <a:xfrm>
          <a:off x="13703300" y="13310755"/>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xmlns="" id="{8CC36C4C-E1E8-463F-B43A-4FF4741447E5}"/>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xmlns="" id="{D0885A2A-7BAE-437B-B50E-B3DC06A1BFD1}"/>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109105</xdr:rowOff>
    </xdr:from>
    <xdr:to>
      <xdr:col>71</xdr:col>
      <xdr:colOff>177800</xdr:colOff>
      <xdr:row>77</xdr:row>
      <xdr:rowOff>120041</xdr:rowOff>
    </xdr:to>
    <xdr:cxnSp macro="">
      <xdr:nvCxnSpPr>
        <xdr:cNvPr id="631" name="直線コネクタ 630">
          <a:extLst>
            <a:ext uri="{FF2B5EF4-FFF2-40B4-BE49-F238E27FC236}">
              <a16:creationId xmlns:a16="http://schemas.microsoft.com/office/drawing/2014/main" xmlns="" id="{FD033B1D-D06A-408E-8DB0-0BA3ADA59744}"/>
            </a:ext>
          </a:extLst>
        </xdr:cNvPr>
        <xdr:cNvCxnSpPr/>
      </xdr:nvCxnSpPr>
      <xdr:spPr>
        <a:xfrm flipV="1">
          <a:off x="12814300" y="13310755"/>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xmlns="" id="{9387455A-1CF7-4978-BCCD-6FB2AD68CF8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xmlns="" id="{F01CA609-10C5-4BBB-BC9D-2BB4CBF3A19D}"/>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a:extLst>
            <a:ext uri="{FF2B5EF4-FFF2-40B4-BE49-F238E27FC236}">
              <a16:creationId xmlns:a16="http://schemas.microsoft.com/office/drawing/2014/main" xmlns="" id="{97517024-7758-4D87-96CA-35B8D58AC87D}"/>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5" name="テキスト ボックス 634">
          <a:extLst>
            <a:ext uri="{FF2B5EF4-FFF2-40B4-BE49-F238E27FC236}">
              <a16:creationId xmlns:a16="http://schemas.microsoft.com/office/drawing/2014/main" xmlns="" id="{AD67013B-48FD-4B32-9ED4-8648EA33001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58B01932-9F55-4230-87ED-E4DD52B4B95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4D0AADD9-2E70-455D-89F2-62BF4C991F4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D56F5CA-94DE-450A-AA1B-BBA1AB28BF2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EC2AE31E-8097-482A-8C0F-EF319B74CB1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C6E33BE5-1250-4463-8101-727F26AE068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14101</xdr:rowOff>
    </xdr:from>
    <xdr:to>
      <xdr:col>85</xdr:col>
      <xdr:colOff>177800</xdr:colOff>
      <xdr:row>77</xdr:row>
      <xdr:rowOff>115701</xdr:rowOff>
    </xdr:to>
    <xdr:sp macro="" textlink="">
      <xdr:nvSpPr>
        <xdr:cNvPr id="641" name="楕円 640">
          <a:extLst>
            <a:ext uri="{FF2B5EF4-FFF2-40B4-BE49-F238E27FC236}">
              <a16:creationId xmlns:a16="http://schemas.microsoft.com/office/drawing/2014/main" xmlns="" id="{0D4AC2E1-3F8E-430B-9CEF-AF98151AEB12}"/>
            </a:ext>
          </a:extLst>
        </xdr:cNvPr>
        <xdr:cNvSpPr/>
      </xdr:nvSpPr>
      <xdr:spPr>
        <a:xfrm>
          <a:off x="162687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163978</xdr:rowOff>
    </xdr:from>
    <xdr:ext cx="534377" cy="259045"/>
    <xdr:sp macro="" textlink="">
      <xdr:nvSpPr>
        <xdr:cNvPr id="642" name="公債費該当値テキスト">
          <a:extLst>
            <a:ext uri="{FF2B5EF4-FFF2-40B4-BE49-F238E27FC236}">
              <a16:creationId xmlns:a16="http://schemas.microsoft.com/office/drawing/2014/main" xmlns="" id="{7931FD89-E191-4804-BFAE-75D1C205166E}"/>
            </a:ext>
          </a:extLst>
        </xdr:cNvPr>
        <xdr:cNvSpPr txBox="1"/>
      </xdr:nvSpPr>
      <xdr:spPr>
        <a:xfrm>
          <a:off x="16370300"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54350</xdr:rowOff>
    </xdr:from>
    <xdr:to>
      <xdr:col>81</xdr:col>
      <xdr:colOff>101600</xdr:colOff>
      <xdr:row>77</xdr:row>
      <xdr:rowOff>155950</xdr:rowOff>
    </xdr:to>
    <xdr:sp macro="" textlink="">
      <xdr:nvSpPr>
        <xdr:cNvPr id="643" name="楕円 642">
          <a:extLst>
            <a:ext uri="{FF2B5EF4-FFF2-40B4-BE49-F238E27FC236}">
              <a16:creationId xmlns:a16="http://schemas.microsoft.com/office/drawing/2014/main" xmlns="" id="{25E6684B-4A67-49A2-9522-6A34FC8A50E4}"/>
            </a:ext>
          </a:extLst>
        </xdr:cNvPr>
        <xdr:cNvSpPr/>
      </xdr:nvSpPr>
      <xdr:spPr>
        <a:xfrm>
          <a:off x="15430500" y="13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147077</xdr:rowOff>
    </xdr:from>
    <xdr:ext cx="534377" cy="259045"/>
    <xdr:sp macro="" textlink="">
      <xdr:nvSpPr>
        <xdr:cNvPr id="644" name="テキスト ボックス 643">
          <a:extLst>
            <a:ext uri="{FF2B5EF4-FFF2-40B4-BE49-F238E27FC236}">
              <a16:creationId xmlns:a16="http://schemas.microsoft.com/office/drawing/2014/main" xmlns="" id="{C509B410-0C6A-4E3E-B937-F0F29FFF97A1}"/>
            </a:ext>
          </a:extLst>
        </xdr:cNvPr>
        <xdr:cNvSpPr txBox="1"/>
      </xdr:nvSpPr>
      <xdr:spPr>
        <a:xfrm>
          <a:off x="15214111" y="133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64745</xdr:rowOff>
    </xdr:from>
    <xdr:to>
      <xdr:col>76</xdr:col>
      <xdr:colOff>165100</xdr:colOff>
      <xdr:row>77</xdr:row>
      <xdr:rowOff>166345</xdr:rowOff>
    </xdr:to>
    <xdr:sp macro="" textlink="">
      <xdr:nvSpPr>
        <xdr:cNvPr id="645" name="楕円 644">
          <a:extLst>
            <a:ext uri="{FF2B5EF4-FFF2-40B4-BE49-F238E27FC236}">
              <a16:creationId xmlns:a16="http://schemas.microsoft.com/office/drawing/2014/main" xmlns="" id="{E1D9B530-BB79-4216-8DC3-AE5329514AEC}"/>
            </a:ext>
          </a:extLst>
        </xdr:cNvPr>
        <xdr:cNvSpPr/>
      </xdr:nvSpPr>
      <xdr:spPr>
        <a:xfrm>
          <a:off x="14541500" y="132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157472</xdr:rowOff>
    </xdr:from>
    <xdr:ext cx="534377" cy="259045"/>
    <xdr:sp macro="" textlink="">
      <xdr:nvSpPr>
        <xdr:cNvPr id="646" name="テキスト ボックス 645">
          <a:extLst>
            <a:ext uri="{FF2B5EF4-FFF2-40B4-BE49-F238E27FC236}">
              <a16:creationId xmlns:a16="http://schemas.microsoft.com/office/drawing/2014/main" xmlns="" id="{55026E2E-5C38-4DEE-942F-79A13D80D494}"/>
            </a:ext>
          </a:extLst>
        </xdr:cNvPr>
        <xdr:cNvSpPr txBox="1"/>
      </xdr:nvSpPr>
      <xdr:spPr>
        <a:xfrm>
          <a:off x="14325111" y="133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58305</xdr:rowOff>
    </xdr:from>
    <xdr:to>
      <xdr:col>72</xdr:col>
      <xdr:colOff>38100</xdr:colOff>
      <xdr:row>77</xdr:row>
      <xdr:rowOff>159905</xdr:rowOff>
    </xdr:to>
    <xdr:sp macro="" textlink="">
      <xdr:nvSpPr>
        <xdr:cNvPr id="647" name="楕円 646">
          <a:extLst>
            <a:ext uri="{FF2B5EF4-FFF2-40B4-BE49-F238E27FC236}">
              <a16:creationId xmlns:a16="http://schemas.microsoft.com/office/drawing/2014/main" xmlns="" id="{764FAB79-52A6-402E-9495-BC8C27E135E0}"/>
            </a:ext>
          </a:extLst>
        </xdr:cNvPr>
        <xdr:cNvSpPr/>
      </xdr:nvSpPr>
      <xdr:spPr>
        <a:xfrm>
          <a:off x="13652500" y="13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151032</xdr:rowOff>
    </xdr:from>
    <xdr:ext cx="534377" cy="259045"/>
    <xdr:sp macro="" textlink="">
      <xdr:nvSpPr>
        <xdr:cNvPr id="648" name="テキスト ボックス 647">
          <a:extLst>
            <a:ext uri="{FF2B5EF4-FFF2-40B4-BE49-F238E27FC236}">
              <a16:creationId xmlns:a16="http://schemas.microsoft.com/office/drawing/2014/main" xmlns="" id="{0CC058DE-E54E-4689-9039-9B07B698B41E}"/>
            </a:ext>
          </a:extLst>
        </xdr:cNvPr>
        <xdr:cNvSpPr txBox="1"/>
      </xdr:nvSpPr>
      <xdr:spPr>
        <a:xfrm>
          <a:off x="13436111" y="133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69241</xdr:rowOff>
    </xdr:from>
    <xdr:to>
      <xdr:col>67</xdr:col>
      <xdr:colOff>101600</xdr:colOff>
      <xdr:row>77</xdr:row>
      <xdr:rowOff>170841</xdr:rowOff>
    </xdr:to>
    <xdr:sp macro="" textlink="">
      <xdr:nvSpPr>
        <xdr:cNvPr id="649" name="楕円 648">
          <a:extLst>
            <a:ext uri="{FF2B5EF4-FFF2-40B4-BE49-F238E27FC236}">
              <a16:creationId xmlns:a16="http://schemas.microsoft.com/office/drawing/2014/main" xmlns="" id="{029A563B-EB64-4D70-9184-32D3706DF621}"/>
            </a:ext>
          </a:extLst>
        </xdr:cNvPr>
        <xdr:cNvSpPr/>
      </xdr:nvSpPr>
      <xdr:spPr>
        <a:xfrm>
          <a:off x="12763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161968</xdr:rowOff>
    </xdr:from>
    <xdr:ext cx="534377" cy="259045"/>
    <xdr:sp macro="" textlink="">
      <xdr:nvSpPr>
        <xdr:cNvPr id="650" name="テキスト ボックス 649">
          <a:extLst>
            <a:ext uri="{FF2B5EF4-FFF2-40B4-BE49-F238E27FC236}">
              <a16:creationId xmlns:a16="http://schemas.microsoft.com/office/drawing/2014/main" xmlns="" id="{03900AFA-B0E2-4100-9377-94E9819836A8}"/>
            </a:ext>
          </a:extLst>
        </xdr:cNvPr>
        <xdr:cNvSpPr txBox="1"/>
      </xdr:nvSpPr>
      <xdr:spPr>
        <a:xfrm>
          <a:off x="12547111" y="133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740DBD1F-537D-4FE2-AFCD-328EBCA4F86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70943AA0-8038-44F0-AE6E-A15D9CD4387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41216033-245A-42C1-AC5F-5D59F3DDD42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5D6E331-8542-4538-8444-DE9071A55E8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AA1319C3-2F2A-4B8F-B0A8-8E185CAE801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59E7C9B4-D598-4804-9DEF-5B879ECC914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9859D780-C907-499F-B8A7-4DA2E213473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443A56D2-1E1F-45A6-B3C1-F41D846EB48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8414F49A-EE70-46B0-A953-34EDA95D8D8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58708F15-B344-432D-B7CC-471DB09DC7C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858856AB-E284-4120-83C9-BCBA82D48A9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23680694-B7A7-49A4-A2DE-AB8285A078D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E3DDEDBD-7A35-46C9-AFC9-A17B13B581C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4E9425AF-5478-40BA-8E06-0408106277CB}"/>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BBED6A88-349B-4807-BC34-D52303574123}"/>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75130D26-7422-415B-B514-2ACB1656FBD6}"/>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A34956FF-8452-4C59-8C3F-A5B87D5AB5D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5CB50752-5028-4458-8BAF-77120648991F}"/>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8E5C65A7-5808-4967-8895-F0A3EC32E54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11AAE845-B04F-4EC9-8256-24EA64925D7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294D342C-02EC-483A-9217-96D6A0DAB21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E4F57512-E46D-4836-9E07-48DDB9BD00A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11E43F27-0F09-4933-AC84-7799B18AA92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xmlns="" id="{AA96BC8E-BAB2-4B76-A1C2-B69D94C0362D}"/>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xmlns="" id="{3B5532C1-207F-4C21-A9D5-4F62CA0A035E}"/>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xmlns="" id="{F8FDC931-17C5-46AC-AAC2-617A91E8AC3F}"/>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xmlns="" id="{F533B234-57F8-400C-8488-7C348DFF488C}"/>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xmlns="" id="{A9DDD270-B00E-4326-85DC-AB09EC55A892}"/>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63667</xdr:rowOff>
    </xdr:from>
    <xdr:to>
      <xdr:col>85</xdr:col>
      <xdr:colOff>127000</xdr:colOff>
      <xdr:row>98</xdr:row>
      <xdr:rowOff>100724</xdr:rowOff>
    </xdr:to>
    <xdr:cxnSp macro="">
      <xdr:nvCxnSpPr>
        <xdr:cNvPr id="679" name="直線コネクタ 678">
          <a:extLst>
            <a:ext uri="{FF2B5EF4-FFF2-40B4-BE49-F238E27FC236}">
              <a16:creationId xmlns:a16="http://schemas.microsoft.com/office/drawing/2014/main" xmlns="" id="{A9316F81-8497-45A1-9866-A8C7DF09EA83}"/>
            </a:ext>
          </a:extLst>
        </xdr:cNvPr>
        <xdr:cNvCxnSpPr/>
      </xdr:nvCxnSpPr>
      <xdr:spPr>
        <a:xfrm>
          <a:off x="15481300" y="16865767"/>
          <a:ext cx="8382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xmlns="" id="{93A51510-794B-451C-9097-D479572D3805}"/>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xmlns="" id="{A3520C69-F506-44C7-A607-39904322209E}"/>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63667</xdr:rowOff>
    </xdr:from>
    <xdr:to>
      <xdr:col>81</xdr:col>
      <xdr:colOff>50800</xdr:colOff>
      <xdr:row>98</xdr:row>
      <xdr:rowOff>76271</xdr:rowOff>
    </xdr:to>
    <xdr:cxnSp macro="">
      <xdr:nvCxnSpPr>
        <xdr:cNvPr id="682" name="直線コネクタ 681">
          <a:extLst>
            <a:ext uri="{FF2B5EF4-FFF2-40B4-BE49-F238E27FC236}">
              <a16:creationId xmlns:a16="http://schemas.microsoft.com/office/drawing/2014/main" xmlns="" id="{2C453A08-2999-4A1A-A83F-C70C4E07B47B}"/>
            </a:ext>
          </a:extLst>
        </xdr:cNvPr>
        <xdr:cNvCxnSpPr/>
      </xdr:nvCxnSpPr>
      <xdr:spPr>
        <a:xfrm flipV="1">
          <a:off x="14592300" y="16865767"/>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xmlns="" id="{AE1C47F1-1050-42AF-836C-3F9C638A46F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xmlns="" id="{A53794D2-15BC-4C50-BD73-1B6EDF7DAD37}"/>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34758</xdr:rowOff>
    </xdr:from>
    <xdr:to>
      <xdr:col>76</xdr:col>
      <xdr:colOff>114300</xdr:colOff>
      <xdr:row>98</xdr:row>
      <xdr:rowOff>76271</xdr:rowOff>
    </xdr:to>
    <xdr:cxnSp macro="">
      <xdr:nvCxnSpPr>
        <xdr:cNvPr id="685" name="直線コネクタ 684">
          <a:extLst>
            <a:ext uri="{FF2B5EF4-FFF2-40B4-BE49-F238E27FC236}">
              <a16:creationId xmlns:a16="http://schemas.microsoft.com/office/drawing/2014/main" xmlns="" id="{2F0EB142-6E43-4F13-94C8-BDBAAB3067C8}"/>
            </a:ext>
          </a:extLst>
        </xdr:cNvPr>
        <xdr:cNvCxnSpPr/>
      </xdr:nvCxnSpPr>
      <xdr:spPr>
        <a:xfrm>
          <a:off x="13703300" y="16836858"/>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xmlns="" id="{1376D6FE-C87D-49C7-8967-B8A19A85FB52}"/>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xmlns="" id="{4C58A42D-E0BB-445C-B60F-0764638E9827}"/>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30635</xdr:rowOff>
    </xdr:from>
    <xdr:to>
      <xdr:col>71</xdr:col>
      <xdr:colOff>177800</xdr:colOff>
      <xdr:row>98</xdr:row>
      <xdr:rowOff>34758</xdr:rowOff>
    </xdr:to>
    <xdr:cxnSp macro="">
      <xdr:nvCxnSpPr>
        <xdr:cNvPr id="688" name="直線コネクタ 687">
          <a:extLst>
            <a:ext uri="{FF2B5EF4-FFF2-40B4-BE49-F238E27FC236}">
              <a16:creationId xmlns:a16="http://schemas.microsoft.com/office/drawing/2014/main" xmlns="" id="{71209755-B6A2-4C1E-91B8-6199501FE972}"/>
            </a:ext>
          </a:extLst>
        </xdr:cNvPr>
        <xdr:cNvCxnSpPr/>
      </xdr:nvCxnSpPr>
      <xdr:spPr>
        <a:xfrm>
          <a:off x="12814300" y="16832735"/>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xmlns="" id="{E263A0E9-7CD9-4AD6-BD25-6C6DA2701FE2}"/>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xmlns="" id="{F0EB5506-9ADB-4F34-9677-B463B347B43E}"/>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a:extLst>
            <a:ext uri="{FF2B5EF4-FFF2-40B4-BE49-F238E27FC236}">
              <a16:creationId xmlns:a16="http://schemas.microsoft.com/office/drawing/2014/main" xmlns="" id="{E361BD17-3AB8-4DB4-AAD7-E14FE36AACB0}"/>
            </a:ext>
          </a:extLst>
        </xdr:cNvPr>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a:extLst>
            <a:ext uri="{FF2B5EF4-FFF2-40B4-BE49-F238E27FC236}">
              <a16:creationId xmlns:a16="http://schemas.microsoft.com/office/drawing/2014/main" xmlns="" id="{837146C7-AB7B-44B7-84D4-CFA99EABF4EA}"/>
            </a:ext>
          </a:extLst>
        </xdr:cNvPr>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FC91AD2E-F453-4E11-A6DB-53C9DDCB5C5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D1FDE8F3-7399-4DA0-9F27-4AE998745B7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23771D92-955E-4F30-B4FC-4DE9D014235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4F60CE0B-8F10-4250-A11F-E0F08F2F4A3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1524D9CD-2156-41FD-9F3F-B76E7DE1D2E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49924</xdr:rowOff>
    </xdr:from>
    <xdr:to>
      <xdr:col>85</xdr:col>
      <xdr:colOff>177800</xdr:colOff>
      <xdr:row>98</xdr:row>
      <xdr:rowOff>151524</xdr:rowOff>
    </xdr:to>
    <xdr:sp macro="" textlink="">
      <xdr:nvSpPr>
        <xdr:cNvPr id="698" name="楕円 697">
          <a:extLst>
            <a:ext uri="{FF2B5EF4-FFF2-40B4-BE49-F238E27FC236}">
              <a16:creationId xmlns:a16="http://schemas.microsoft.com/office/drawing/2014/main" xmlns="" id="{4060E8D4-CD2B-43E1-A8DA-7E0C13500D1E}"/>
            </a:ext>
          </a:extLst>
        </xdr:cNvPr>
        <xdr:cNvSpPr/>
      </xdr:nvSpPr>
      <xdr:spPr>
        <a:xfrm>
          <a:off x="16268700" y="168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136301</xdr:rowOff>
    </xdr:from>
    <xdr:ext cx="534377" cy="259045"/>
    <xdr:sp macro="" textlink="">
      <xdr:nvSpPr>
        <xdr:cNvPr id="699" name="積立金該当値テキスト">
          <a:extLst>
            <a:ext uri="{FF2B5EF4-FFF2-40B4-BE49-F238E27FC236}">
              <a16:creationId xmlns:a16="http://schemas.microsoft.com/office/drawing/2014/main" xmlns="" id="{95B9EEA4-FEE2-46E9-BBD2-1AAFDEA460BF}"/>
            </a:ext>
          </a:extLst>
        </xdr:cNvPr>
        <xdr:cNvSpPr txBox="1"/>
      </xdr:nvSpPr>
      <xdr:spPr>
        <a:xfrm>
          <a:off x="16370300" y="167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12867</xdr:rowOff>
    </xdr:from>
    <xdr:to>
      <xdr:col>81</xdr:col>
      <xdr:colOff>101600</xdr:colOff>
      <xdr:row>98</xdr:row>
      <xdr:rowOff>114467</xdr:rowOff>
    </xdr:to>
    <xdr:sp macro="" textlink="">
      <xdr:nvSpPr>
        <xdr:cNvPr id="700" name="楕円 699">
          <a:extLst>
            <a:ext uri="{FF2B5EF4-FFF2-40B4-BE49-F238E27FC236}">
              <a16:creationId xmlns:a16="http://schemas.microsoft.com/office/drawing/2014/main" xmlns="" id="{0D0B10F7-ED75-455C-BD36-CC0B8A3ABFD1}"/>
            </a:ext>
          </a:extLst>
        </xdr:cNvPr>
        <xdr:cNvSpPr/>
      </xdr:nvSpPr>
      <xdr:spPr>
        <a:xfrm>
          <a:off x="15430500" y="168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105594</xdr:rowOff>
    </xdr:from>
    <xdr:ext cx="534377" cy="259045"/>
    <xdr:sp macro="" textlink="">
      <xdr:nvSpPr>
        <xdr:cNvPr id="701" name="テキスト ボックス 700">
          <a:extLst>
            <a:ext uri="{FF2B5EF4-FFF2-40B4-BE49-F238E27FC236}">
              <a16:creationId xmlns:a16="http://schemas.microsoft.com/office/drawing/2014/main" xmlns="" id="{4F9DA286-F837-471E-9DEB-DA4D7F978AAE}"/>
            </a:ext>
          </a:extLst>
        </xdr:cNvPr>
        <xdr:cNvSpPr txBox="1"/>
      </xdr:nvSpPr>
      <xdr:spPr>
        <a:xfrm>
          <a:off x="15214111" y="169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25471</xdr:rowOff>
    </xdr:from>
    <xdr:to>
      <xdr:col>76</xdr:col>
      <xdr:colOff>165100</xdr:colOff>
      <xdr:row>98</xdr:row>
      <xdr:rowOff>127071</xdr:rowOff>
    </xdr:to>
    <xdr:sp macro="" textlink="">
      <xdr:nvSpPr>
        <xdr:cNvPr id="702" name="楕円 701">
          <a:extLst>
            <a:ext uri="{FF2B5EF4-FFF2-40B4-BE49-F238E27FC236}">
              <a16:creationId xmlns:a16="http://schemas.microsoft.com/office/drawing/2014/main" xmlns="" id="{4EE25FC6-6C70-4ABD-9C27-F197B345E0AC}"/>
            </a:ext>
          </a:extLst>
        </xdr:cNvPr>
        <xdr:cNvSpPr/>
      </xdr:nvSpPr>
      <xdr:spPr>
        <a:xfrm>
          <a:off x="14541500" y="168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118198</xdr:rowOff>
    </xdr:from>
    <xdr:ext cx="534377" cy="259045"/>
    <xdr:sp macro="" textlink="">
      <xdr:nvSpPr>
        <xdr:cNvPr id="703" name="テキスト ボックス 702">
          <a:extLst>
            <a:ext uri="{FF2B5EF4-FFF2-40B4-BE49-F238E27FC236}">
              <a16:creationId xmlns:a16="http://schemas.microsoft.com/office/drawing/2014/main" xmlns="" id="{1A3A55F6-4ED7-42A2-962D-09B4841A8ECF}"/>
            </a:ext>
          </a:extLst>
        </xdr:cNvPr>
        <xdr:cNvSpPr txBox="1"/>
      </xdr:nvSpPr>
      <xdr:spPr>
        <a:xfrm>
          <a:off x="14325111" y="169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155408</xdr:rowOff>
    </xdr:from>
    <xdr:to>
      <xdr:col>72</xdr:col>
      <xdr:colOff>38100</xdr:colOff>
      <xdr:row>98</xdr:row>
      <xdr:rowOff>85558</xdr:rowOff>
    </xdr:to>
    <xdr:sp macro="" textlink="">
      <xdr:nvSpPr>
        <xdr:cNvPr id="704" name="楕円 703">
          <a:extLst>
            <a:ext uri="{FF2B5EF4-FFF2-40B4-BE49-F238E27FC236}">
              <a16:creationId xmlns:a16="http://schemas.microsoft.com/office/drawing/2014/main" xmlns="" id="{C2D34979-0877-4E22-9EF0-F69A26DC6B94}"/>
            </a:ext>
          </a:extLst>
        </xdr:cNvPr>
        <xdr:cNvSpPr/>
      </xdr:nvSpPr>
      <xdr:spPr>
        <a:xfrm>
          <a:off x="13652500" y="167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76685</xdr:rowOff>
    </xdr:from>
    <xdr:ext cx="534377" cy="259045"/>
    <xdr:sp macro="" textlink="">
      <xdr:nvSpPr>
        <xdr:cNvPr id="705" name="テキスト ボックス 704">
          <a:extLst>
            <a:ext uri="{FF2B5EF4-FFF2-40B4-BE49-F238E27FC236}">
              <a16:creationId xmlns:a16="http://schemas.microsoft.com/office/drawing/2014/main" xmlns="" id="{1C4948CB-C8CB-47DB-B02A-A4EBD9DA0AEC}"/>
            </a:ext>
          </a:extLst>
        </xdr:cNvPr>
        <xdr:cNvSpPr txBox="1"/>
      </xdr:nvSpPr>
      <xdr:spPr>
        <a:xfrm>
          <a:off x="13436111" y="168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151285</xdr:rowOff>
    </xdr:from>
    <xdr:to>
      <xdr:col>67</xdr:col>
      <xdr:colOff>101600</xdr:colOff>
      <xdr:row>98</xdr:row>
      <xdr:rowOff>81435</xdr:rowOff>
    </xdr:to>
    <xdr:sp macro="" textlink="">
      <xdr:nvSpPr>
        <xdr:cNvPr id="706" name="楕円 705">
          <a:extLst>
            <a:ext uri="{FF2B5EF4-FFF2-40B4-BE49-F238E27FC236}">
              <a16:creationId xmlns:a16="http://schemas.microsoft.com/office/drawing/2014/main" xmlns="" id="{F3703BCC-3655-472F-AA9B-1A266C63A889}"/>
            </a:ext>
          </a:extLst>
        </xdr:cNvPr>
        <xdr:cNvSpPr/>
      </xdr:nvSpPr>
      <xdr:spPr>
        <a:xfrm>
          <a:off x="12763500" y="167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72562</xdr:rowOff>
    </xdr:from>
    <xdr:ext cx="534377" cy="259045"/>
    <xdr:sp macro="" textlink="">
      <xdr:nvSpPr>
        <xdr:cNvPr id="707" name="テキスト ボックス 706">
          <a:extLst>
            <a:ext uri="{FF2B5EF4-FFF2-40B4-BE49-F238E27FC236}">
              <a16:creationId xmlns:a16="http://schemas.microsoft.com/office/drawing/2014/main" xmlns="" id="{8063884D-FA46-4862-BD2F-1D4FC5331CD6}"/>
            </a:ext>
          </a:extLst>
        </xdr:cNvPr>
        <xdr:cNvSpPr txBox="1"/>
      </xdr:nvSpPr>
      <xdr:spPr>
        <a:xfrm>
          <a:off x="12547111" y="168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D126483-780D-4AEA-8559-5C939B8F07B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F1C876AA-77E1-4A38-BB6E-3655221162F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54BD8ACF-3631-4DB4-8F9B-86E5A2B3F78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D1E4010A-2258-4B17-99E6-DFEBB8CFBB0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EEDACB69-2D0D-4E86-8A43-7757E8C61C5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E4AF2096-4CB8-4162-BDB6-9E58C6AF6C4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730D013D-94E1-4719-811F-953EABD317A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D1BB0AC3-80B3-4B3F-A4FE-5341F91096C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5D0FF7DE-64E4-46EA-AF0E-AB6B6F08405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1C1E6B1E-7B18-4BD6-A852-FE7CE9F2A8D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CCE0D6BA-3684-4B0C-B129-BE81EF009C79}"/>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E2A62D36-4C82-4676-80BA-1E713A47D27A}"/>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E15CF15D-A8D9-49F8-9749-961F6E47F7F3}"/>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BD284D13-4118-4FFB-8D80-7CED667E2C26}"/>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1CDB23E2-FD02-49B1-9966-F09D34BB1F8B}"/>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486F1C40-1281-4D2B-A550-4B4C5775D68E}"/>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18A61C2F-6158-4CC7-AB87-6191952B873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91823675-8DA1-4B3D-B466-5DD7198CD8A1}"/>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722CD7CB-22F3-42F9-BE90-F6488FBDFC6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D470A340-0596-4DBB-B9D1-E65308CB45B7}"/>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72B1B3C9-53C6-4966-8A8F-A6216A0DE6A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xmlns="" id="{E3EDAD20-48ED-4EF2-805F-8B286BFD6879}"/>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93C5713B-D844-4D30-B29F-E85FB0BF057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61A564FA-0F6C-4EBC-95A5-A246AA6C095E}"/>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xmlns="" id="{F7E9C970-2FD5-4D39-AC4D-A181D1CC4559}"/>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9AABBC79-8140-4C9D-B769-34ECD92BF721}"/>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xmlns="" id="{67556F27-03C5-4171-B4EF-5E86503DF56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xmlns="" id="{05AA4A51-3DE7-46A8-ADE9-C92D4D2E8A37}"/>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150C308D-A57C-40AD-968B-1D5F31CAF86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xmlns="" id="{83DA901F-7D27-4D6E-90BA-909C88D0C5CE}"/>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xmlns="" id="{FD5C0966-355F-443C-B099-A5A0C96199DC}"/>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E3DD5D9C-5352-4A5C-94F7-36B86A8E029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xmlns="" id="{396101A9-4E33-4C49-8191-091877690C09}"/>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xmlns="" id="{C1FB59A1-300B-4A60-A1B8-1355D4ED7D79}"/>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24981</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9A01BC1C-CBAE-4B7F-B7B2-0C259056222F}"/>
            </a:ext>
          </a:extLst>
        </xdr:cNvPr>
        <xdr:cNvCxnSpPr/>
      </xdr:nvCxnSpPr>
      <xdr:spPr>
        <a:xfrm>
          <a:off x="19545300" y="6711531"/>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xmlns="" id="{E1B494F5-1E3A-41B4-88F9-90EE156179EF}"/>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xmlns="" id="{28EE6CBF-F630-427A-A18B-922649B915EE}"/>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24981</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xmlns="" id="{0FDDEF9E-2197-4B2A-BCB6-21D36BDA92BB}"/>
            </a:ext>
          </a:extLst>
        </xdr:cNvPr>
        <xdr:cNvCxnSpPr/>
      </xdr:nvCxnSpPr>
      <xdr:spPr>
        <a:xfrm flipV="1">
          <a:off x="18656300" y="6711531"/>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xmlns="" id="{E34122E7-6EB0-43FA-A7E3-CF44BB2F46CD}"/>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xmlns="" id="{5CAB1FDB-E6C6-49FD-93BD-946F407B7132}"/>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xmlns="" id="{4118010A-F7CB-405D-887C-E7AD6949B24B}"/>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xmlns="" id="{A564E560-12ED-439A-AA6E-BAF6C0D46A17}"/>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85400DFA-F88D-4056-B316-827CAB38C78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72273C04-C592-454C-92DA-B32C17D0E25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3F436026-236E-4D4D-B3FB-71D6CFC57C7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42162FEA-6006-438D-9863-644754AC364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F0B56B17-701C-4492-B2C6-769E2D054E5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F313E2DD-53F1-4156-B004-0CBF9A4A1EDD}"/>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a:extLst>
            <a:ext uri="{FF2B5EF4-FFF2-40B4-BE49-F238E27FC236}">
              <a16:creationId xmlns:a16="http://schemas.microsoft.com/office/drawing/2014/main" xmlns="" id="{6357FACE-2FBF-433E-B97B-12CE522B9C5A}"/>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xmlns="" id="{3443A364-B066-4D12-8D2F-92C0DD2EBF7E}"/>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334807F2-A70C-4A3C-8D69-F6B4FCE7315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D4D712A2-A836-45F5-A621-A6DE3BFF214D}"/>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D37495BE-2FB5-46B2-8837-959262C2AAF6}"/>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145631</xdr:rowOff>
    </xdr:from>
    <xdr:to>
      <xdr:col>102</xdr:col>
      <xdr:colOff>165100</xdr:colOff>
      <xdr:row>39</xdr:row>
      <xdr:rowOff>75781</xdr:rowOff>
    </xdr:to>
    <xdr:sp macro="" textlink="">
      <xdr:nvSpPr>
        <xdr:cNvPr id="761" name="楕円 760">
          <a:extLst>
            <a:ext uri="{FF2B5EF4-FFF2-40B4-BE49-F238E27FC236}">
              <a16:creationId xmlns:a16="http://schemas.microsoft.com/office/drawing/2014/main" xmlns="" id="{FDF0FD6A-C654-45EA-A700-8585971FC2AD}"/>
            </a:ext>
          </a:extLst>
        </xdr:cNvPr>
        <xdr:cNvSpPr/>
      </xdr:nvSpPr>
      <xdr:spPr>
        <a:xfrm>
          <a:off x="19494500" y="66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66908</xdr:rowOff>
    </xdr:from>
    <xdr:ext cx="469744" cy="259045"/>
    <xdr:sp macro="" textlink="">
      <xdr:nvSpPr>
        <xdr:cNvPr id="762" name="テキスト ボックス 761">
          <a:extLst>
            <a:ext uri="{FF2B5EF4-FFF2-40B4-BE49-F238E27FC236}">
              <a16:creationId xmlns:a16="http://schemas.microsoft.com/office/drawing/2014/main" xmlns="" id="{8DCE9CAF-D7EC-4363-BAB6-9D4F8B0D2939}"/>
            </a:ext>
          </a:extLst>
        </xdr:cNvPr>
        <xdr:cNvSpPr txBox="1"/>
      </xdr:nvSpPr>
      <xdr:spPr>
        <a:xfrm>
          <a:off x="19310428" y="67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xmlns="" id="{585B460B-9F78-408F-A2D6-0F2B0D819A54}"/>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C61054C4-8FDA-43EE-9A5A-B4039F75EF53}"/>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9F2992F0-3374-4B45-9A34-CA763F38235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70BE2EDC-CA7C-4A3D-BA89-D5CC289B68A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96AF8BE8-8B16-40E6-BAEF-4735794486D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96A9C4E9-BED9-4BC9-887F-B3CBC50EDD9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E295FC5E-C2B7-4030-AF2E-4C614EC27AA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A3405277-BF06-48EF-A705-56D3AB17B0A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8419D4AB-175E-46C8-A892-AD5D1145ADB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9C772947-8CA8-4E1D-BA0F-DD26F14B81A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9502384E-2D1C-4E5E-90E0-FA0FDEE69E0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1BE53821-509F-43EF-ABCF-0364FFAD157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B912922-D33A-41A8-BCE0-822C07D872F8}"/>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2F7FFDE3-25BF-4557-BD07-6F9D6DAAE4F3}"/>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FBE82C0E-4C69-4A7F-9C5B-14A2A5F62432}"/>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726F9D5C-2521-4C4D-BDD0-39EE22ABD20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8C23D21B-5129-45AB-A620-13E2B5CA233E}"/>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xmlns="" id="{7B4187F6-BADB-4B85-9521-7EFA1DEC2864}"/>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63FDE4CE-0BB8-42B0-8143-37A183A96E15}"/>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xmlns="" id="{A77C52C4-2C33-4196-9605-8C5A2B62DF16}"/>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6481BF50-D8BE-4B7F-BFFD-38483F92BEA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859A178D-1998-4AB2-AD7B-E5CC7470905D}"/>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140CFD12-DF78-44B6-9ECE-6443FCC0BC5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74E56ADE-1957-40CA-8F7B-8B88DFCCFFC1}"/>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F4E0E6E-6AD2-4DF0-A10A-76E4D014C57F}"/>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10926680-DD51-483A-A8FD-5C86F7D6E891}"/>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xmlns="" id="{A2D6138A-538B-4738-AD2B-A3923EB0E3DB}"/>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xmlns="" id="{ED84DE5F-6B02-47A0-A59D-BE22367EBEBC}"/>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17650</xdr:rowOff>
    </xdr:from>
    <xdr:to>
      <xdr:col>116</xdr:col>
      <xdr:colOff>63500</xdr:colOff>
      <xdr:row>52</xdr:row>
      <xdr:rowOff>49083</xdr:rowOff>
    </xdr:to>
    <xdr:cxnSp macro="">
      <xdr:nvCxnSpPr>
        <xdr:cNvPr id="791" name="直線コネクタ 790">
          <a:extLst>
            <a:ext uri="{FF2B5EF4-FFF2-40B4-BE49-F238E27FC236}">
              <a16:creationId xmlns:a16="http://schemas.microsoft.com/office/drawing/2014/main" xmlns="" id="{BE53FD07-11B2-4326-8D6D-B075294C1237}"/>
            </a:ext>
          </a:extLst>
        </xdr:cNvPr>
        <xdr:cNvCxnSpPr/>
      </xdr:nvCxnSpPr>
      <xdr:spPr>
        <a:xfrm flipV="1">
          <a:off x="21323300" y="8933050"/>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2" name="貸付金平均値テキスト">
          <a:extLst>
            <a:ext uri="{FF2B5EF4-FFF2-40B4-BE49-F238E27FC236}">
              <a16:creationId xmlns:a16="http://schemas.microsoft.com/office/drawing/2014/main" xmlns="" id="{3FF86532-03D4-4749-9468-66833DBD5FF0}"/>
            </a:ext>
          </a:extLst>
        </xdr:cNvPr>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xmlns="" id="{9DFECB0C-9690-4838-A20B-FCFC227CD113}"/>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37127</xdr:rowOff>
    </xdr:from>
    <xdr:to>
      <xdr:col>111</xdr:col>
      <xdr:colOff>177800</xdr:colOff>
      <xdr:row>52</xdr:row>
      <xdr:rowOff>49083</xdr:rowOff>
    </xdr:to>
    <xdr:cxnSp macro="">
      <xdr:nvCxnSpPr>
        <xdr:cNvPr id="794" name="直線コネクタ 793">
          <a:extLst>
            <a:ext uri="{FF2B5EF4-FFF2-40B4-BE49-F238E27FC236}">
              <a16:creationId xmlns:a16="http://schemas.microsoft.com/office/drawing/2014/main" xmlns="" id="{E69E7667-E9C9-4EE8-AA4C-1646E0220D3E}"/>
            </a:ext>
          </a:extLst>
        </xdr:cNvPr>
        <xdr:cNvCxnSpPr/>
      </xdr:nvCxnSpPr>
      <xdr:spPr>
        <a:xfrm>
          <a:off x="20434300" y="8952527"/>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xmlns="" id="{4DADF683-5B12-4454-8EFD-C614CDDB3B46}"/>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6" name="テキスト ボックス 795">
          <a:extLst>
            <a:ext uri="{FF2B5EF4-FFF2-40B4-BE49-F238E27FC236}">
              <a16:creationId xmlns:a16="http://schemas.microsoft.com/office/drawing/2014/main" xmlns="" id="{0CB2DE70-24F7-4032-9DAF-E71D6A2CA6EC}"/>
            </a:ext>
          </a:extLst>
        </xdr:cNvPr>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37127</xdr:rowOff>
    </xdr:from>
    <xdr:to>
      <xdr:col>107</xdr:col>
      <xdr:colOff>50800</xdr:colOff>
      <xdr:row>52</xdr:row>
      <xdr:rowOff>61336</xdr:rowOff>
    </xdr:to>
    <xdr:cxnSp macro="">
      <xdr:nvCxnSpPr>
        <xdr:cNvPr id="797" name="直線コネクタ 796">
          <a:extLst>
            <a:ext uri="{FF2B5EF4-FFF2-40B4-BE49-F238E27FC236}">
              <a16:creationId xmlns:a16="http://schemas.microsoft.com/office/drawing/2014/main" xmlns="" id="{E7ED6448-7A3D-491B-ADD5-0F9A4F8B9C2F}"/>
            </a:ext>
          </a:extLst>
        </xdr:cNvPr>
        <xdr:cNvCxnSpPr/>
      </xdr:nvCxnSpPr>
      <xdr:spPr>
        <a:xfrm flipV="1">
          <a:off x="19545300" y="8952527"/>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xmlns="" id="{3858941A-B51D-45EE-95B6-741D5A3D63BE}"/>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799" name="テキスト ボックス 798">
          <a:extLst>
            <a:ext uri="{FF2B5EF4-FFF2-40B4-BE49-F238E27FC236}">
              <a16:creationId xmlns:a16="http://schemas.microsoft.com/office/drawing/2014/main" xmlns="" id="{24659AA2-AD08-4B07-B189-0804B5B1900C}"/>
            </a:ext>
          </a:extLst>
        </xdr:cNvPr>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166081</xdr:rowOff>
    </xdr:from>
    <xdr:to>
      <xdr:col>102</xdr:col>
      <xdr:colOff>114300</xdr:colOff>
      <xdr:row>52</xdr:row>
      <xdr:rowOff>61336</xdr:rowOff>
    </xdr:to>
    <xdr:cxnSp macro="">
      <xdr:nvCxnSpPr>
        <xdr:cNvPr id="800" name="直線コネクタ 799">
          <a:extLst>
            <a:ext uri="{FF2B5EF4-FFF2-40B4-BE49-F238E27FC236}">
              <a16:creationId xmlns:a16="http://schemas.microsoft.com/office/drawing/2014/main" xmlns="" id="{38CBA731-63BA-4A40-9D42-C3250969C477}"/>
            </a:ext>
          </a:extLst>
        </xdr:cNvPr>
        <xdr:cNvCxnSpPr/>
      </xdr:nvCxnSpPr>
      <xdr:spPr>
        <a:xfrm>
          <a:off x="18656300" y="8738581"/>
          <a:ext cx="889000" cy="2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xmlns="" id="{9056F66A-98E4-4E76-8E61-4E565300936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2" name="テキスト ボックス 801">
          <a:extLst>
            <a:ext uri="{FF2B5EF4-FFF2-40B4-BE49-F238E27FC236}">
              <a16:creationId xmlns:a16="http://schemas.microsoft.com/office/drawing/2014/main" xmlns="" id="{0654A2F7-4414-4872-B8A8-376ECC954358}"/>
            </a:ext>
          </a:extLst>
        </xdr:cNvPr>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a:extLst>
            <a:ext uri="{FF2B5EF4-FFF2-40B4-BE49-F238E27FC236}">
              <a16:creationId xmlns:a16="http://schemas.microsoft.com/office/drawing/2014/main" xmlns="" id="{B72B5129-E4E0-411F-8EFF-65F16A8649BF}"/>
            </a:ext>
          </a:extLst>
        </xdr:cNvPr>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103423</xdr:rowOff>
    </xdr:from>
    <xdr:ext cx="469744" cy="259045"/>
    <xdr:sp macro="" textlink="">
      <xdr:nvSpPr>
        <xdr:cNvPr id="804" name="テキスト ボックス 803">
          <a:extLst>
            <a:ext uri="{FF2B5EF4-FFF2-40B4-BE49-F238E27FC236}">
              <a16:creationId xmlns:a16="http://schemas.microsoft.com/office/drawing/2014/main" xmlns="" id="{D352A6C1-0679-440D-8B45-923E5E719981}"/>
            </a:ext>
          </a:extLst>
        </xdr:cNvPr>
        <xdr:cNvSpPr txBox="1"/>
      </xdr:nvSpPr>
      <xdr:spPr>
        <a:xfrm>
          <a:off x="18421428" y="1004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C0396CF1-CF5C-40E2-A8AC-8FD5DB42DBD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6DED9FF8-89E8-46A3-A040-33BBB86FFCC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3B78DB6A-0BD6-467F-B110-F5A6845FD08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FD0E6CD7-A774-49B3-B55B-062157E3959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3E5C05AF-3CFE-4C72-84F1-7A8A6D08C7B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138300</xdr:rowOff>
    </xdr:from>
    <xdr:to>
      <xdr:col>116</xdr:col>
      <xdr:colOff>114300</xdr:colOff>
      <xdr:row>52</xdr:row>
      <xdr:rowOff>68450</xdr:rowOff>
    </xdr:to>
    <xdr:sp macro="" textlink="">
      <xdr:nvSpPr>
        <xdr:cNvPr id="810" name="楕円 809">
          <a:extLst>
            <a:ext uri="{FF2B5EF4-FFF2-40B4-BE49-F238E27FC236}">
              <a16:creationId xmlns:a16="http://schemas.microsoft.com/office/drawing/2014/main" xmlns="" id="{0AF34953-98C6-4B3F-BB18-C58D978B27CF}"/>
            </a:ext>
          </a:extLst>
        </xdr:cNvPr>
        <xdr:cNvSpPr/>
      </xdr:nvSpPr>
      <xdr:spPr>
        <a:xfrm>
          <a:off x="22110700" y="8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91327</xdr:rowOff>
    </xdr:from>
    <xdr:ext cx="534377" cy="259045"/>
    <xdr:sp macro="" textlink="">
      <xdr:nvSpPr>
        <xdr:cNvPr id="811" name="貸付金該当値テキスト">
          <a:extLst>
            <a:ext uri="{FF2B5EF4-FFF2-40B4-BE49-F238E27FC236}">
              <a16:creationId xmlns:a16="http://schemas.microsoft.com/office/drawing/2014/main" xmlns="" id="{356CFA7C-D66E-4961-B89B-0999AD6D1CA2}"/>
            </a:ext>
          </a:extLst>
        </xdr:cNvPr>
        <xdr:cNvSpPr txBox="1"/>
      </xdr:nvSpPr>
      <xdr:spPr>
        <a:xfrm>
          <a:off x="22212300" y="88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169733</xdr:rowOff>
    </xdr:from>
    <xdr:to>
      <xdr:col>112</xdr:col>
      <xdr:colOff>38100</xdr:colOff>
      <xdr:row>52</xdr:row>
      <xdr:rowOff>99883</xdr:rowOff>
    </xdr:to>
    <xdr:sp macro="" textlink="">
      <xdr:nvSpPr>
        <xdr:cNvPr id="812" name="楕円 811">
          <a:extLst>
            <a:ext uri="{FF2B5EF4-FFF2-40B4-BE49-F238E27FC236}">
              <a16:creationId xmlns:a16="http://schemas.microsoft.com/office/drawing/2014/main" xmlns="" id="{1836112A-912C-49E4-A340-BBD3993AB293}"/>
            </a:ext>
          </a:extLst>
        </xdr:cNvPr>
        <xdr:cNvSpPr/>
      </xdr:nvSpPr>
      <xdr:spPr>
        <a:xfrm>
          <a:off x="21272500" y="89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116410</xdr:rowOff>
    </xdr:from>
    <xdr:ext cx="534377" cy="259045"/>
    <xdr:sp macro="" textlink="">
      <xdr:nvSpPr>
        <xdr:cNvPr id="813" name="テキスト ボックス 812">
          <a:extLst>
            <a:ext uri="{FF2B5EF4-FFF2-40B4-BE49-F238E27FC236}">
              <a16:creationId xmlns:a16="http://schemas.microsoft.com/office/drawing/2014/main" xmlns="" id="{F3DC393F-0E7C-4391-9A03-B2CD7E399436}"/>
            </a:ext>
          </a:extLst>
        </xdr:cNvPr>
        <xdr:cNvSpPr txBox="1"/>
      </xdr:nvSpPr>
      <xdr:spPr>
        <a:xfrm>
          <a:off x="21056111" y="86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157777</xdr:rowOff>
    </xdr:from>
    <xdr:to>
      <xdr:col>107</xdr:col>
      <xdr:colOff>101600</xdr:colOff>
      <xdr:row>52</xdr:row>
      <xdr:rowOff>87927</xdr:rowOff>
    </xdr:to>
    <xdr:sp macro="" textlink="">
      <xdr:nvSpPr>
        <xdr:cNvPr id="814" name="楕円 813">
          <a:extLst>
            <a:ext uri="{FF2B5EF4-FFF2-40B4-BE49-F238E27FC236}">
              <a16:creationId xmlns:a16="http://schemas.microsoft.com/office/drawing/2014/main" xmlns="" id="{30DB23C9-FDF6-46A8-8184-6AB4FF1F6A96}"/>
            </a:ext>
          </a:extLst>
        </xdr:cNvPr>
        <xdr:cNvSpPr/>
      </xdr:nvSpPr>
      <xdr:spPr>
        <a:xfrm>
          <a:off x="20383500" y="89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104454</xdr:rowOff>
    </xdr:from>
    <xdr:ext cx="534377" cy="259045"/>
    <xdr:sp macro="" textlink="">
      <xdr:nvSpPr>
        <xdr:cNvPr id="815" name="テキスト ボックス 814">
          <a:extLst>
            <a:ext uri="{FF2B5EF4-FFF2-40B4-BE49-F238E27FC236}">
              <a16:creationId xmlns:a16="http://schemas.microsoft.com/office/drawing/2014/main" xmlns="" id="{1C7D1679-581B-42E8-A805-658EFC96BE8C}"/>
            </a:ext>
          </a:extLst>
        </xdr:cNvPr>
        <xdr:cNvSpPr txBox="1"/>
      </xdr:nvSpPr>
      <xdr:spPr>
        <a:xfrm>
          <a:off x="20167111" y="86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10536</xdr:rowOff>
    </xdr:from>
    <xdr:to>
      <xdr:col>102</xdr:col>
      <xdr:colOff>165100</xdr:colOff>
      <xdr:row>52</xdr:row>
      <xdr:rowOff>112136</xdr:rowOff>
    </xdr:to>
    <xdr:sp macro="" textlink="">
      <xdr:nvSpPr>
        <xdr:cNvPr id="816" name="楕円 815">
          <a:extLst>
            <a:ext uri="{FF2B5EF4-FFF2-40B4-BE49-F238E27FC236}">
              <a16:creationId xmlns:a16="http://schemas.microsoft.com/office/drawing/2014/main" xmlns="" id="{5B1534A9-B50D-414D-AD98-FD99A2ADB106}"/>
            </a:ext>
          </a:extLst>
        </xdr:cNvPr>
        <xdr:cNvSpPr/>
      </xdr:nvSpPr>
      <xdr:spPr>
        <a:xfrm>
          <a:off x="19494500" y="89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128663</xdr:rowOff>
    </xdr:from>
    <xdr:ext cx="534377" cy="259045"/>
    <xdr:sp macro="" textlink="">
      <xdr:nvSpPr>
        <xdr:cNvPr id="817" name="テキスト ボックス 816">
          <a:extLst>
            <a:ext uri="{FF2B5EF4-FFF2-40B4-BE49-F238E27FC236}">
              <a16:creationId xmlns:a16="http://schemas.microsoft.com/office/drawing/2014/main" xmlns="" id="{DA2A2886-00B5-441A-B7CC-C7BE4CE02620}"/>
            </a:ext>
          </a:extLst>
        </xdr:cNvPr>
        <xdr:cNvSpPr txBox="1"/>
      </xdr:nvSpPr>
      <xdr:spPr>
        <a:xfrm>
          <a:off x="19278111" y="870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115281</xdr:rowOff>
    </xdr:from>
    <xdr:to>
      <xdr:col>98</xdr:col>
      <xdr:colOff>38100</xdr:colOff>
      <xdr:row>51</xdr:row>
      <xdr:rowOff>45431</xdr:rowOff>
    </xdr:to>
    <xdr:sp macro="" textlink="">
      <xdr:nvSpPr>
        <xdr:cNvPr id="818" name="楕円 817">
          <a:extLst>
            <a:ext uri="{FF2B5EF4-FFF2-40B4-BE49-F238E27FC236}">
              <a16:creationId xmlns:a16="http://schemas.microsoft.com/office/drawing/2014/main" xmlns="" id="{06F1B2F5-4647-416C-88EC-86CF69E937F1}"/>
            </a:ext>
          </a:extLst>
        </xdr:cNvPr>
        <xdr:cNvSpPr/>
      </xdr:nvSpPr>
      <xdr:spPr>
        <a:xfrm>
          <a:off x="18605500" y="86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61958</xdr:rowOff>
    </xdr:from>
    <xdr:ext cx="534377" cy="259045"/>
    <xdr:sp macro="" textlink="">
      <xdr:nvSpPr>
        <xdr:cNvPr id="819" name="テキスト ボックス 818">
          <a:extLst>
            <a:ext uri="{FF2B5EF4-FFF2-40B4-BE49-F238E27FC236}">
              <a16:creationId xmlns:a16="http://schemas.microsoft.com/office/drawing/2014/main" xmlns="" id="{6FE531F5-39C1-406E-ACA8-D4A03301A97F}"/>
            </a:ext>
          </a:extLst>
        </xdr:cNvPr>
        <xdr:cNvSpPr txBox="1"/>
      </xdr:nvSpPr>
      <xdr:spPr>
        <a:xfrm>
          <a:off x="18389111" y="84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E7C31AAE-BE1E-4B75-9AE9-7A2D68A579F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65046E4E-EB09-4AC1-99C0-1125AB18B05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85F6B4D7-EAF3-4729-9A24-C25DD5189C6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CA8DB239-09BD-4EBC-B591-D4A88831B61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2CB46A15-6115-4E11-BF80-3A1A23DD6461}"/>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C6B3A603-C7A5-458B-99C3-FBABCAA3BBDB}"/>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6CA14980-35CB-41A2-A796-72D18B3D369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74253F39-B526-430B-8B4E-F1352899128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3A088A61-8AF5-4178-BDD6-C0D0551B9B6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E228E633-65FC-4BB8-B1EF-D18DB13946B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15D740A3-087D-4C43-9F1B-CCBA0C098578}"/>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xmlns="" id="{94460C59-BFF4-42B9-9472-7376012732AE}"/>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xmlns="" id="{F7E7CBF8-9CC9-4E50-B219-2C0903D9B128}"/>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xmlns="" id="{41B3A9AE-B48E-45AA-A53C-E259C85B27A7}"/>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xmlns="" id="{01B36A4C-740C-45C6-AA70-6467605705EA}"/>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xmlns="" id="{A9D2AA45-AB05-44E0-B7C3-14E834A9395E}"/>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xmlns="" id="{5D30C195-478C-4C28-9448-1D7B2403B217}"/>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xmlns="" id="{999A7E1C-E427-47B4-9B65-A33A5EA140CB}"/>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xmlns="" id="{B6BF0B4E-AA6A-495B-B3F1-E71DD7B88227}"/>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xmlns="" id="{C35D6B5C-C851-4949-88C6-4C497CD35403}"/>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xmlns="" id="{5C47BAED-5B4E-47D7-A1A0-81256214D1EB}"/>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A92CDF1B-9722-4E45-850A-8A1ED9127C8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7892A9B5-0A43-4E73-BA48-BA5E2BA77539}"/>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BBE94145-FA02-42AC-B4B1-805749DE63DF}"/>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xmlns="" id="{BB06EBDE-892C-4C35-AC55-7CE04A38F2DF}"/>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xmlns="" id="{E67618D9-614D-4E63-9A57-253D43223702}"/>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xmlns="" id="{9424B97E-BF15-4762-A622-3CCF4101C205}"/>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xmlns="" id="{853B69B8-6BA5-4FC5-ADB8-767F51CE0BBB}"/>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xmlns="" id="{99C7BC49-006A-4825-98C1-DA000BC1574B}"/>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162688</xdr:rowOff>
    </xdr:from>
    <xdr:to>
      <xdr:col>116</xdr:col>
      <xdr:colOff>63500</xdr:colOff>
      <xdr:row>76</xdr:row>
      <xdr:rowOff>165303</xdr:rowOff>
    </xdr:to>
    <xdr:cxnSp macro="">
      <xdr:nvCxnSpPr>
        <xdr:cNvPr id="849" name="直線コネクタ 848">
          <a:extLst>
            <a:ext uri="{FF2B5EF4-FFF2-40B4-BE49-F238E27FC236}">
              <a16:creationId xmlns:a16="http://schemas.microsoft.com/office/drawing/2014/main" xmlns="" id="{CBCC98D1-A626-47C2-A6FC-BDFBB18F0EF9}"/>
            </a:ext>
          </a:extLst>
        </xdr:cNvPr>
        <xdr:cNvCxnSpPr/>
      </xdr:nvCxnSpPr>
      <xdr:spPr>
        <a:xfrm flipV="1">
          <a:off x="21323300" y="13192888"/>
          <a:ext cx="8382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xmlns="" id="{5A237732-C124-444F-809A-89F3B9B7416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xmlns="" id="{873F4F6F-A53B-4B85-9769-B67AC2B14F38}"/>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165303</xdr:rowOff>
    </xdr:from>
    <xdr:to>
      <xdr:col>111</xdr:col>
      <xdr:colOff>177800</xdr:colOff>
      <xdr:row>77</xdr:row>
      <xdr:rowOff>29299</xdr:rowOff>
    </xdr:to>
    <xdr:cxnSp macro="">
      <xdr:nvCxnSpPr>
        <xdr:cNvPr id="852" name="直線コネクタ 851">
          <a:extLst>
            <a:ext uri="{FF2B5EF4-FFF2-40B4-BE49-F238E27FC236}">
              <a16:creationId xmlns:a16="http://schemas.microsoft.com/office/drawing/2014/main" xmlns="" id="{236C1383-2686-45A1-A49D-D9539967E86B}"/>
            </a:ext>
          </a:extLst>
        </xdr:cNvPr>
        <xdr:cNvCxnSpPr/>
      </xdr:nvCxnSpPr>
      <xdr:spPr>
        <a:xfrm flipV="1">
          <a:off x="20434300" y="13195503"/>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xmlns="" id="{B5229A80-DA68-4FDA-8A8F-49D90C3B8C8B}"/>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xmlns="" id="{9271A050-3CDC-4601-93CD-B6F37A522DE1}"/>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29299</xdr:rowOff>
    </xdr:from>
    <xdr:to>
      <xdr:col>107</xdr:col>
      <xdr:colOff>50800</xdr:colOff>
      <xdr:row>77</xdr:row>
      <xdr:rowOff>60198</xdr:rowOff>
    </xdr:to>
    <xdr:cxnSp macro="">
      <xdr:nvCxnSpPr>
        <xdr:cNvPr id="855" name="直線コネクタ 854">
          <a:extLst>
            <a:ext uri="{FF2B5EF4-FFF2-40B4-BE49-F238E27FC236}">
              <a16:creationId xmlns:a16="http://schemas.microsoft.com/office/drawing/2014/main" xmlns="" id="{CFD32160-C217-4A88-AFBB-2A9264D78434}"/>
            </a:ext>
          </a:extLst>
        </xdr:cNvPr>
        <xdr:cNvCxnSpPr/>
      </xdr:nvCxnSpPr>
      <xdr:spPr>
        <a:xfrm flipV="1">
          <a:off x="19545300" y="13230949"/>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xmlns="" id="{08614058-B0D2-4549-8D51-71D742D3EC42}"/>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xmlns="" id="{9B6613BF-33E6-42A1-9FD2-A563CFFD7A4F}"/>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60198</xdr:rowOff>
    </xdr:from>
    <xdr:to>
      <xdr:col>102</xdr:col>
      <xdr:colOff>114300</xdr:colOff>
      <xdr:row>77</xdr:row>
      <xdr:rowOff>74498</xdr:rowOff>
    </xdr:to>
    <xdr:cxnSp macro="">
      <xdr:nvCxnSpPr>
        <xdr:cNvPr id="858" name="直線コネクタ 857">
          <a:extLst>
            <a:ext uri="{FF2B5EF4-FFF2-40B4-BE49-F238E27FC236}">
              <a16:creationId xmlns:a16="http://schemas.microsoft.com/office/drawing/2014/main" xmlns="" id="{AD153C88-1650-4801-B39D-59CB97CB7857}"/>
            </a:ext>
          </a:extLst>
        </xdr:cNvPr>
        <xdr:cNvCxnSpPr/>
      </xdr:nvCxnSpPr>
      <xdr:spPr>
        <a:xfrm flipV="1">
          <a:off x="18656300" y="13261848"/>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xmlns="" id="{0B2AF101-74B0-4CF7-A3A2-B6E5037670E7}"/>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xmlns="" id="{43B59A24-17CD-4759-814B-8FA30D898517}"/>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a:extLst>
            <a:ext uri="{FF2B5EF4-FFF2-40B4-BE49-F238E27FC236}">
              <a16:creationId xmlns:a16="http://schemas.microsoft.com/office/drawing/2014/main" xmlns="" id="{B7F15A48-984C-477E-9C69-294DFBD13929}"/>
            </a:ext>
          </a:extLst>
        </xdr:cNvPr>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a:extLst>
            <a:ext uri="{FF2B5EF4-FFF2-40B4-BE49-F238E27FC236}">
              <a16:creationId xmlns:a16="http://schemas.microsoft.com/office/drawing/2014/main" xmlns="" id="{FFB6FE3B-1954-495D-A140-4F55C0586021}"/>
            </a:ext>
          </a:extLst>
        </xdr:cNvPr>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AF4976E0-C3D6-4942-9823-EDD52BB0129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1276F05-B5B2-48EA-8153-E4D6343B11E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586704AD-81BA-4B58-8AD5-E41AFDC53AA2}"/>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39A1C460-EA2D-4773-8A63-CBFFB143B1B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BC385ADD-DF4E-4F29-946B-B04A12BAA96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111888</xdr:rowOff>
    </xdr:from>
    <xdr:to>
      <xdr:col>116</xdr:col>
      <xdr:colOff>114300</xdr:colOff>
      <xdr:row>77</xdr:row>
      <xdr:rowOff>42038</xdr:rowOff>
    </xdr:to>
    <xdr:sp macro="" textlink="">
      <xdr:nvSpPr>
        <xdr:cNvPr id="868" name="楕円 867">
          <a:extLst>
            <a:ext uri="{FF2B5EF4-FFF2-40B4-BE49-F238E27FC236}">
              <a16:creationId xmlns:a16="http://schemas.microsoft.com/office/drawing/2014/main" xmlns="" id="{3969DFC4-40AB-4F5C-9D8A-129CE542513E}"/>
            </a:ext>
          </a:extLst>
        </xdr:cNvPr>
        <xdr:cNvSpPr/>
      </xdr:nvSpPr>
      <xdr:spPr>
        <a:xfrm>
          <a:off x="22110700" y="131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90315</xdr:rowOff>
    </xdr:from>
    <xdr:ext cx="534377" cy="259045"/>
    <xdr:sp macro="" textlink="">
      <xdr:nvSpPr>
        <xdr:cNvPr id="869" name="繰出金該当値テキスト">
          <a:extLst>
            <a:ext uri="{FF2B5EF4-FFF2-40B4-BE49-F238E27FC236}">
              <a16:creationId xmlns:a16="http://schemas.microsoft.com/office/drawing/2014/main" xmlns="" id="{BBE405E8-6089-4306-972F-B4CD7A74B529}"/>
            </a:ext>
          </a:extLst>
        </xdr:cNvPr>
        <xdr:cNvSpPr txBox="1"/>
      </xdr:nvSpPr>
      <xdr:spPr>
        <a:xfrm>
          <a:off x="22212300" y="131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114503</xdr:rowOff>
    </xdr:from>
    <xdr:to>
      <xdr:col>112</xdr:col>
      <xdr:colOff>38100</xdr:colOff>
      <xdr:row>77</xdr:row>
      <xdr:rowOff>44653</xdr:rowOff>
    </xdr:to>
    <xdr:sp macro="" textlink="">
      <xdr:nvSpPr>
        <xdr:cNvPr id="870" name="楕円 869">
          <a:extLst>
            <a:ext uri="{FF2B5EF4-FFF2-40B4-BE49-F238E27FC236}">
              <a16:creationId xmlns:a16="http://schemas.microsoft.com/office/drawing/2014/main" xmlns="" id="{BB947EC2-BE42-4360-8E30-3C2614D67B04}"/>
            </a:ext>
          </a:extLst>
        </xdr:cNvPr>
        <xdr:cNvSpPr/>
      </xdr:nvSpPr>
      <xdr:spPr>
        <a:xfrm>
          <a:off x="21272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35780</xdr:rowOff>
    </xdr:from>
    <xdr:ext cx="534377" cy="259045"/>
    <xdr:sp macro="" textlink="">
      <xdr:nvSpPr>
        <xdr:cNvPr id="871" name="テキスト ボックス 870">
          <a:extLst>
            <a:ext uri="{FF2B5EF4-FFF2-40B4-BE49-F238E27FC236}">
              <a16:creationId xmlns:a16="http://schemas.microsoft.com/office/drawing/2014/main" xmlns="" id="{845061AC-55A1-4731-B56A-4C9A263609E5}"/>
            </a:ext>
          </a:extLst>
        </xdr:cNvPr>
        <xdr:cNvSpPr txBox="1"/>
      </xdr:nvSpPr>
      <xdr:spPr>
        <a:xfrm>
          <a:off x="21056111" y="132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149949</xdr:rowOff>
    </xdr:from>
    <xdr:to>
      <xdr:col>107</xdr:col>
      <xdr:colOff>101600</xdr:colOff>
      <xdr:row>77</xdr:row>
      <xdr:rowOff>80099</xdr:rowOff>
    </xdr:to>
    <xdr:sp macro="" textlink="">
      <xdr:nvSpPr>
        <xdr:cNvPr id="872" name="楕円 871">
          <a:extLst>
            <a:ext uri="{FF2B5EF4-FFF2-40B4-BE49-F238E27FC236}">
              <a16:creationId xmlns:a16="http://schemas.microsoft.com/office/drawing/2014/main" xmlns="" id="{65D7D0E9-83B1-4965-B7BE-2F8F7E88C14F}"/>
            </a:ext>
          </a:extLst>
        </xdr:cNvPr>
        <xdr:cNvSpPr/>
      </xdr:nvSpPr>
      <xdr:spPr>
        <a:xfrm>
          <a:off x="20383500" y="131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71226</xdr:rowOff>
    </xdr:from>
    <xdr:ext cx="534377" cy="259045"/>
    <xdr:sp macro="" textlink="">
      <xdr:nvSpPr>
        <xdr:cNvPr id="873" name="テキスト ボックス 872">
          <a:extLst>
            <a:ext uri="{FF2B5EF4-FFF2-40B4-BE49-F238E27FC236}">
              <a16:creationId xmlns:a16="http://schemas.microsoft.com/office/drawing/2014/main" xmlns="" id="{56D6712A-643C-4372-9C7B-99B6DE1B316F}"/>
            </a:ext>
          </a:extLst>
        </xdr:cNvPr>
        <xdr:cNvSpPr txBox="1"/>
      </xdr:nvSpPr>
      <xdr:spPr>
        <a:xfrm>
          <a:off x="20167111" y="132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9398</xdr:rowOff>
    </xdr:from>
    <xdr:to>
      <xdr:col>102</xdr:col>
      <xdr:colOff>165100</xdr:colOff>
      <xdr:row>77</xdr:row>
      <xdr:rowOff>110998</xdr:rowOff>
    </xdr:to>
    <xdr:sp macro="" textlink="">
      <xdr:nvSpPr>
        <xdr:cNvPr id="874" name="楕円 873">
          <a:extLst>
            <a:ext uri="{FF2B5EF4-FFF2-40B4-BE49-F238E27FC236}">
              <a16:creationId xmlns:a16="http://schemas.microsoft.com/office/drawing/2014/main" xmlns="" id="{2C3BEA5F-0247-47D8-9B39-83A62850E719}"/>
            </a:ext>
          </a:extLst>
        </xdr:cNvPr>
        <xdr:cNvSpPr/>
      </xdr:nvSpPr>
      <xdr:spPr>
        <a:xfrm>
          <a:off x="19494500" y="132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102125</xdr:rowOff>
    </xdr:from>
    <xdr:ext cx="534377" cy="259045"/>
    <xdr:sp macro="" textlink="">
      <xdr:nvSpPr>
        <xdr:cNvPr id="875" name="テキスト ボックス 874">
          <a:extLst>
            <a:ext uri="{FF2B5EF4-FFF2-40B4-BE49-F238E27FC236}">
              <a16:creationId xmlns:a16="http://schemas.microsoft.com/office/drawing/2014/main" xmlns="" id="{B67A530B-6A4D-4960-99A1-8ABCD1E85D5D}"/>
            </a:ext>
          </a:extLst>
        </xdr:cNvPr>
        <xdr:cNvSpPr txBox="1"/>
      </xdr:nvSpPr>
      <xdr:spPr>
        <a:xfrm>
          <a:off x="19278111" y="133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23698</xdr:rowOff>
    </xdr:from>
    <xdr:to>
      <xdr:col>98</xdr:col>
      <xdr:colOff>38100</xdr:colOff>
      <xdr:row>77</xdr:row>
      <xdr:rowOff>125298</xdr:rowOff>
    </xdr:to>
    <xdr:sp macro="" textlink="">
      <xdr:nvSpPr>
        <xdr:cNvPr id="876" name="楕円 875">
          <a:extLst>
            <a:ext uri="{FF2B5EF4-FFF2-40B4-BE49-F238E27FC236}">
              <a16:creationId xmlns:a16="http://schemas.microsoft.com/office/drawing/2014/main" xmlns="" id="{56F93F12-BC19-4DF4-8FE5-E902ECF3B1B4}"/>
            </a:ext>
          </a:extLst>
        </xdr:cNvPr>
        <xdr:cNvSpPr/>
      </xdr:nvSpPr>
      <xdr:spPr>
        <a:xfrm>
          <a:off x="18605500" y="132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116425</xdr:rowOff>
    </xdr:from>
    <xdr:ext cx="534377" cy="259045"/>
    <xdr:sp macro="" textlink="">
      <xdr:nvSpPr>
        <xdr:cNvPr id="877" name="テキスト ボックス 876">
          <a:extLst>
            <a:ext uri="{FF2B5EF4-FFF2-40B4-BE49-F238E27FC236}">
              <a16:creationId xmlns:a16="http://schemas.microsoft.com/office/drawing/2014/main" xmlns="" id="{989F606C-6D0C-4A5B-B7A5-BFCC8C3220C7}"/>
            </a:ext>
          </a:extLst>
        </xdr:cNvPr>
        <xdr:cNvSpPr txBox="1"/>
      </xdr:nvSpPr>
      <xdr:spPr>
        <a:xfrm>
          <a:off x="18389111" y="133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7A85E8A5-8B03-4C6E-A45F-96F8E47CBA2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640A9490-7C49-4C17-ACCF-7E025B7C57A9}"/>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C96D103A-50E9-4D37-BC23-85450B4052B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61C84E65-54F2-4839-96EE-F45779D3A33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A68D2B0D-CF96-43CB-90A6-BECFDDE3F157}"/>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2920893B-94EA-4E7B-92B5-BDD9DDDC50F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24827E29-54FD-4C32-B6BA-A8949766D29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B667A2BA-A3E1-4C1E-977A-EF2D1A6D6AA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F139F626-A116-4D28-AC40-39FBE2904A2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83829A95-4B19-475D-9C47-FB3F73BB8A32}"/>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a:extLst>
            <a:ext uri="{FF2B5EF4-FFF2-40B4-BE49-F238E27FC236}">
              <a16:creationId xmlns:a16="http://schemas.microsoft.com/office/drawing/2014/main" xmlns="" id="{D64BB2B5-FD36-4C36-9813-44D61FF43FAC}"/>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a:extLst>
            <a:ext uri="{FF2B5EF4-FFF2-40B4-BE49-F238E27FC236}">
              <a16:creationId xmlns:a16="http://schemas.microsoft.com/office/drawing/2014/main" xmlns="" id="{26FCCEE7-7AF3-45CA-BEB3-034735400963}"/>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a:extLst>
            <a:ext uri="{FF2B5EF4-FFF2-40B4-BE49-F238E27FC236}">
              <a16:creationId xmlns:a16="http://schemas.microsoft.com/office/drawing/2014/main" xmlns="" id="{B6BD1E0F-B1B9-4F57-A890-5F0FC91C85ED}"/>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a:extLst>
            <a:ext uri="{FF2B5EF4-FFF2-40B4-BE49-F238E27FC236}">
              <a16:creationId xmlns:a16="http://schemas.microsoft.com/office/drawing/2014/main" xmlns="" id="{E869F3D6-6032-4992-B647-71E6523BAA32}"/>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E29BA9E8-A21A-48E0-B56D-6F8A84892EA6}"/>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a:extLst>
            <a:ext uri="{FF2B5EF4-FFF2-40B4-BE49-F238E27FC236}">
              <a16:creationId xmlns:a16="http://schemas.microsoft.com/office/drawing/2014/main" xmlns="" id="{69E98AF3-5E8A-444A-99CF-25ED5C0ECAB9}"/>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a:extLst>
            <a:ext uri="{FF2B5EF4-FFF2-40B4-BE49-F238E27FC236}">
              <a16:creationId xmlns:a16="http://schemas.microsoft.com/office/drawing/2014/main" xmlns="" id="{0CBF7487-B1C3-448A-B153-E0A539920788}"/>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a:extLst>
            <a:ext uri="{FF2B5EF4-FFF2-40B4-BE49-F238E27FC236}">
              <a16:creationId xmlns:a16="http://schemas.microsoft.com/office/drawing/2014/main" xmlns="" id="{C867B7DA-36FD-482F-9484-36E5365CA3E2}"/>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a:extLst>
            <a:ext uri="{FF2B5EF4-FFF2-40B4-BE49-F238E27FC236}">
              <a16:creationId xmlns:a16="http://schemas.microsoft.com/office/drawing/2014/main" xmlns="" id="{CCA904BF-F54B-4FD7-8EF0-B1F247C1AD0B}"/>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a:extLst>
            <a:ext uri="{FF2B5EF4-FFF2-40B4-BE49-F238E27FC236}">
              <a16:creationId xmlns:a16="http://schemas.microsoft.com/office/drawing/2014/main" xmlns="" id="{FECD36EE-1F22-4BC5-96BC-33795D81E70A}"/>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A096B365-5A55-4632-9241-4C36D3A99905}"/>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xmlns="" id="{4CD95BE9-FC26-470F-8724-788202E967A3}"/>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9865FF6F-78FF-4996-AB2D-2D7AB9AB618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a:extLst>
            <a:ext uri="{FF2B5EF4-FFF2-40B4-BE49-F238E27FC236}">
              <a16:creationId xmlns:a16="http://schemas.microsoft.com/office/drawing/2014/main" xmlns="" id="{D7031F22-250C-4526-B393-A479ED59D41C}"/>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a:extLst>
            <a:ext uri="{FF2B5EF4-FFF2-40B4-BE49-F238E27FC236}">
              <a16:creationId xmlns:a16="http://schemas.microsoft.com/office/drawing/2014/main" xmlns="" id="{775C4BBC-FDA6-4A10-9EC2-F71902F41952}"/>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a:extLst>
            <a:ext uri="{FF2B5EF4-FFF2-40B4-BE49-F238E27FC236}">
              <a16:creationId xmlns:a16="http://schemas.microsoft.com/office/drawing/2014/main" xmlns="" id="{8CDD5C52-385F-4E60-8A1B-74A7B3C66227}"/>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a:extLst>
            <a:ext uri="{FF2B5EF4-FFF2-40B4-BE49-F238E27FC236}">
              <a16:creationId xmlns:a16="http://schemas.microsoft.com/office/drawing/2014/main" xmlns="" id="{BE815DAF-B700-48C9-BD59-6341C00D4E67}"/>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xmlns="" id="{17327CC7-F6B8-432F-8B0B-294C4ECB584C}"/>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a:extLst>
            <a:ext uri="{FF2B5EF4-FFF2-40B4-BE49-F238E27FC236}">
              <a16:creationId xmlns:a16="http://schemas.microsoft.com/office/drawing/2014/main" xmlns="" id="{3C5AEF17-B8D3-45C7-A98E-468C22E82DC2}"/>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a:extLst>
            <a:ext uri="{FF2B5EF4-FFF2-40B4-BE49-F238E27FC236}">
              <a16:creationId xmlns:a16="http://schemas.microsoft.com/office/drawing/2014/main" xmlns="" id="{5586CBCC-3F23-47D9-A061-5E17071AD9F2}"/>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a:extLst>
            <a:ext uri="{FF2B5EF4-FFF2-40B4-BE49-F238E27FC236}">
              <a16:creationId xmlns:a16="http://schemas.microsoft.com/office/drawing/2014/main" xmlns="" id="{209700A7-B75E-4FDD-A67C-92E14ACEAE5A}"/>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a:extLst>
            <a:ext uri="{FF2B5EF4-FFF2-40B4-BE49-F238E27FC236}">
              <a16:creationId xmlns:a16="http://schemas.microsoft.com/office/drawing/2014/main" xmlns="" id="{99AA7ADE-DDF1-438A-858C-87509EFF918F}"/>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a:extLst>
            <a:ext uri="{FF2B5EF4-FFF2-40B4-BE49-F238E27FC236}">
              <a16:creationId xmlns:a16="http://schemas.microsoft.com/office/drawing/2014/main" xmlns="" id="{4B7966BA-C4C1-47E1-9767-CCCE161E3D43}"/>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xmlns="" id="{433974DA-265A-4DEE-B737-795D283F311F}"/>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a:extLst>
            <a:ext uri="{FF2B5EF4-FFF2-40B4-BE49-F238E27FC236}">
              <a16:creationId xmlns:a16="http://schemas.microsoft.com/office/drawing/2014/main" xmlns="" id="{33948686-1148-4994-A463-67FE0E449153}"/>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a:extLst>
            <a:ext uri="{FF2B5EF4-FFF2-40B4-BE49-F238E27FC236}">
              <a16:creationId xmlns:a16="http://schemas.microsoft.com/office/drawing/2014/main" xmlns="" id="{5BADFCA0-F1FD-42AC-94E9-37B915F8352D}"/>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D324AA27-5397-4336-AB6D-304FF5F54904}"/>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a:extLst>
            <a:ext uri="{FF2B5EF4-FFF2-40B4-BE49-F238E27FC236}">
              <a16:creationId xmlns:a16="http://schemas.microsoft.com/office/drawing/2014/main" xmlns="" id="{F15BF741-FE23-41A1-95D0-9A52376BDC51}"/>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a:extLst>
            <a:ext uri="{FF2B5EF4-FFF2-40B4-BE49-F238E27FC236}">
              <a16:creationId xmlns:a16="http://schemas.microsoft.com/office/drawing/2014/main" xmlns="" id="{0010978F-CB48-43D4-A456-08525DF5208E}"/>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xmlns="" id="{17E58476-DFC9-4D57-84BD-E0AEA572346C}"/>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a:extLst>
            <a:ext uri="{FF2B5EF4-FFF2-40B4-BE49-F238E27FC236}">
              <a16:creationId xmlns:a16="http://schemas.microsoft.com/office/drawing/2014/main" xmlns="" id="{20C4E9F2-7AA4-4FAC-9613-BB1A9B05B7A5}"/>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a:extLst>
            <a:ext uri="{FF2B5EF4-FFF2-40B4-BE49-F238E27FC236}">
              <a16:creationId xmlns:a16="http://schemas.microsoft.com/office/drawing/2014/main" xmlns="" id="{9A659FA0-EFAA-4433-A80D-26C41532F45E}"/>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8AB4ADDD-038B-481E-8DA0-50F422EDA75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D8FF3770-919C-4EC6-9CE1-79E95B17A81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2D4F5AC6-B4FC-46AF-832F-6681FC85C57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F6515D50-3CDB-48B6-8822-AF69420F343E}"/>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1699916C-472B-4C42-ACAE-90762FCCD3D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a:extLst>
            <a:ext uri="{FF2B5EF4-FFF2-40B4-BE49-F238E27FC236}">
              <a16:creationId xmlns:a16="http://schemas.microsoft.com/office/drawing/2014/main" xmlns="" id="{4619D2D3-B23D-483C-9FEE-CECB9D09F7F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a:extLst>
            <a:ext uri="{FF2B5EF4-FFF2-40B4-BE49-F238E27FC236}">
              <a16:creationId xmlns:a16="http://schemas.microsoft.com/office/drawing/2014/main" xmlns="" id="{F93662F5-A6E3-48D2-B50F-3E66C2E8F91D}"/>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a:extLst>
            <a:ext uri="{FF2B5EF4-FFF2-40B4-BE49-F238E27FC236}">
              <a16:creationId xmlns:a16="http://schemas.microsoft.com/office/drawing/2014/main" xmlns="" id="{B2D26190-5E0F-42A4-A17C-98A9C6C30AC7}"/>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xmlns="" id="{144E5B4A-7DA4-43EB-8B36-9950EE1AF83F}"/>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a:extLst>
            <a:ext uri="{FF2B5EF4-FFF2-40B4-BE49-F238E27FC236}">
              <a16:creationId xmlns:a16="http://schemas.microsoft.com/office/drawing/2014/main" xmlns="" id="{55010490-8B7D-4C5C-86ED-E9E7AF277EA3}"/>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a:extLst>
            <a:ext uri="{FF2B5EF4-FFF2-40B4-BE49-F238E27FC236}">
              <a16:creationId xmlns:a16="http://schemas.microsoft.com/office/drawing/2014/main" xmlns="" id="{DC2E5CE8-98F2-4AB4-B123-3B2ADFEA46AE}"/>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a:extLst>
            <a:ext uri="{FF2B5EF4-FFF2-40B4-BE49-F238E27FC236}">
              <a16:creationId xmlns:a16="http://schemas.microsoft.com/office/drawing/2014/main" xmlns="" id="{E4CF41D7-8EFF-47FF-BA8A-181D34696C4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xmlns="" id="{3B5A1235-6B2B-4B4B-958D-0E558DBECD26}"/>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a:extLst>
            <a:ext uri="{FF2B5EF4-FFF2-40B4-BE49-F238E27FC236}">
              <a16:creationId xmlns:a16="http://schemas.microsoft.com/office/drawing/2014/main" xmlns="" id="{3DAE0F06-3495-4B9C-96A0-01D5DC5245EC}"/>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xmlns="" id="{9AEC9723-1B4D-4B4E-AE15-E724A92E96CC}"/>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8438B92-9BDC-4CBD-A44B-31F4608EBC6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91971542-ACC2-41BA-B821-10B6CDE7DEE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75129488-6CE2-4F1E-8927-9E1027A91BE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行財政改革実施計画に基づき歳出を抑制しているものの、人件費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や扶助費が年々増加しており住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一人当たりのコストも増加傾向となっている。その中で特に貸付金においては全国平均を大きく上回っている状況であるが、要因としては中山町土地開発公社に対する貸付金が多額となっているためである。ただし、貸付金額については年々減少しており、土地の分譲が順調に進めば今後は数値も減少していくものと予想され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また、中山中学校建設事業の影響で公債費が増額したことにより、住民一人当たりのコストも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5,282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円増となっているが令和元年度に多額の起債を予定しているため今後も増加するものと見込まれる。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5173E1F-A8EA-4024-9243-2C3C16CB64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1DD69B48-E0BA-418E-88B7-C256F426C5C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2A29732D-44A8-4458-A328-0E92D23598E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380E711C-AF01-4D0C-A6FD-CD6A8E453F0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6DD43E1-7613-4C1E-8293-E0796ED10F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5EFDB11-F58E-4A1F-B286-1161E002DD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2FAF010-C27D-43E3-BF10-1D7F9A2449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D49DB3E-26BB-405D-9611-9B202E5E92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58E05DC-07C5-41C0-A378-505079B15F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1303E52F-DD4B-4C11-9BC8-B83FB9CDD96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11,271
11,221
31.15
4,955,430
4,676,668
273,755
2,991,629
5,638,304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13CF531-2760-47C9-88BB-EB2A93A7DB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A397BFD-7B7C-4F93-AECF-9C7776A88A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AF91380-1181-4536-A8CC-F5B73F89B2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54BAB50-1DBB-47C0-A3A1-9F1F0F11C8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6DE5584-2825-4BFD-BAFE-92243C5780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515DD0F6-9918-40FC-842B-6321480981D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5AF0BA85-A6D4-4E9D-87A9-EE06302CD8C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16A21F89-4D24-437B-91FA-878A87858CB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A55F2052-DF80-4C81-AE16-012E5857E0E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0BF198F-FB6C-4170-970B-2F0A7A811F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8170B331-0E03-4F10-8B50-00A8ECAE420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39CB5C74-3880-4DE7-8921-DC4B88B9EA3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98FC5AC3-653E-4975-8B57-C5DE368BAED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88D0B15-D818-4266-A12B-6C30726A9D2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A5E7684-0A67-46F4-AAF4-2D61E87B66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9B7C4190-9E7D-466A-8E5C-993664D8DD0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9260D7D-6467-4E18-BC39-BA238E1DBE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95CDB505-A319-44A4-AD22-F49E07D95A8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B46738DA-9544-45D9-8C94-B28CE6DD5D4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54D08C4F-38B0-422B-98C1-BA83C5F92EE8}"/>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10077402-8683-44AD-A74E-9A0434AED43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E5BD3733-3816-46C6-9501-6FC74D5A957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60EFC91A-0CFC-47F6-A750-3AFC08EF198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DABA921E-42FB-43E4-AED1-6811F1176F4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DD264EB5-913D-426E-8932-D0707F82365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24D2F8FF-DE8B-481E-B7B8-0DFFD40994C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CA377E27-D888-42C1-A0D3-60478278A6A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FA52BAA0-0991-4590-AF42-091ACC95459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DB3318DB-C4B5-47A8-A3F9-5899E3D6CC9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66853966-A658-46D7-9B34-A6EA7D5A3C5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17F5E549-D931-49F4-96FF-6458212AC37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E304DBB6-1B50-492D-9A99-56404BABE49D}"/>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D962278C-36AB-4AD6-881A-0F84D8B1BEBF}"/>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E734EBC9-7D46-4F59-9B8B-7850043310F3}"/>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6A0A082E-6739-44A9-9E17-0E060D367DC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DA171E95-CFB2-4446-B0EE-1026F1BA1A36}"/>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E33136D7-729C-43E8-B90F-E3DD57FE424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6A6269A5-E8D0-40AC-A884-9AA8D043F1FD}"/>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D1B2EB93-CA7A-48AE-8B05-C0403A51A5A2}"/>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DC73E98C-B209-47FB-87BB-10E3A8C59B12}"/>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1DE8F83C-2626-4C42-AA93-154BB5053FE9}"/>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96A160A9-8DA4-4329-A740-D5B891D3DFE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5593F483-0531-4FDE-B637-857859D25D0E}"/>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400F75F2-7E18-4714-8160-10D682CC219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396F011B-4FDE-4716-82AF-F4CB237EA05C}"/>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AA843517-C07C-4819-AFE2-5853AF48703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xmlns="" id="{3CA34158-7DD5-4162-A9C1-3DA20063AD35}"/>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xmlns="" id="{42D29253-0AA4-430A-B20B-335D96CDBDCB}"/>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xmlns="" id="{09B97CB3-85E6-4A60-8E77-4005AB7D5FA1}"/>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xmlns="" id="{BCA98E1C-6905-4D9E-955A-CFDA9BF235CF}"/>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xmlns="" id="{9724AFB5-21FE-4FF2-B5CE-175611D382C6}"/>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6459</xdr:rowOff>
    </xdr:from>
    <xdr:to>
      <xdr:col>24</xdr:col>
      <xdr:colOff>63500</xdr:colOff>
      <xdr:row>37</xdr:row>
      <xdr:rowOff>13970</xdr:rowOff>
    </xdr:to>
    <xdr:cxnSp macro="">
      <xdr:nvCxnSpPr>
        <xdr:cNvPr id="63" name="直線コネクタ 62">
          <a:extLst>
            <a:ext uri="{FF2B5EF4-FFF2-40B4-BE49-F238E27FC236}">
              <a16:creationId xmlns:a16="http://schemas.microsoft.com/office/drawing/2014/main" xmlns="" id="{78FEE64B-FECC-419E-95F1-05F946FCB293}"/>
            </a:ext>
          </a:extLst>
        </xdr:cNvPr>
        <xdr:cNvCxnSpPr/>
      </xdr:nvCxnSpPr>
      <xdr:spPr>
        <a:xfrm flipV="1">
          <a:off x="3797300" y="635010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xmlns="" id="{0B04293C-F55E-48FD-84B0-E55D748F01F5}"/>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xmlns="" id="{055426AE-B229-4E18-B437-52A21063369F}"/>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13970</xdr:rowOff>
    </xdr:from>
    <xdr:to>
      <xdr:col>19</xdr:col>
      <xdr:colOff>177800</xdr:colOff>
      <xdr:row>37</xdr:row>
      <xdr:rowOff>26543</xdr:rowOff>
    </xdr:to>
    <xdr:cxnSp macro="">
      <xdr:nvCxnSpPr>
        <xdr:cNvPr id="66" name="直線コネクタ 65">
          <a:extLst>
            <a:ext uri="{FF2B5EF4-FFF2-40B4-BE49-F238E27FC236}">
              <a16:creationId xmlns:a16="http://schemas.microsoft.com/office/drawing/2014/main" xmlns="" id="{0584A9E1-8947-48B7-B8F8-2AE7B053750C}"/>
            </a:ext>
          </a:extLst>
        </xdr:cNvPr>
        <xdr:cNvCxnSpPr/>
      </xdr:nvCxnSpPr>
      <xdr:spPr>
        <a:xfrm flipV="1">
          <a:off x="2908300" y="635762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xmlns="" id="{8F5D47DE-A1CB-4D0F-A1D1-D00279AD7B39}"/>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xmlns="" id="{911710BA-D0C9-4D55-B106-D0FC19A0F234}"/>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26543</xdr:rowOff>
    </xdr:from>
    <xdr:to>
      <xdr:col>15</xdr:col>
      <xdr:colOff>50800</xdr:colOff>
      <xdr:row>37</xdr:row>
      <xdr:rowOff>72590</xdr:rowOff>
    </xdr:to>
    <xdr:cxnSp macro="">
      <xdr:nvCxnSpPr>
        <xdr:cNvPr id="69" name="直線コネクタ 68">
          <a:extLst>
            <a:ext uri="{FF2B5EF4-FFF2-40B4-BE49-F238E27FC236}">
              <a16:creationId xmlns:a16="http://schemas.microsoft.com/office/drawing/2014/main" xmlns="" id="{60745238-F2BF-4C92-8DB7-2A9083BA85A4}"/>
            </a:ext>
          </a:extLst>
        </xdr:cNvPr>
        <xdr:cNvCxnSpPr/>
      </xdr:nvCxnSpPr>
      <xdr:spPr>
        <a:xfrm flipV="1">
          <a:off x="2019300" y="6370193"/>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xmlns="" id="{3BC5A994-B9FC-4614-8BE6-FEF8A1C10965}"/>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xmlns="" id="{7FDB3ECB-ED94-4F8C-A53D-FDBA411BB542}"/>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22297</xdr:rowOff>
    </xdr:from>
    <xdr:to>
      <xdr:col>10</xdr:col>
      <xdr:colOff>114300</xdr:colOff>
      <xdr:row>37</xdr:row>
      <xdr:rowOff>72590</xdr:rowOff>
    </xdr:to>
    <xdr:cxnSp macro="">
      <xdr:nvCxnSpPr>
        <xdr:cNvPr id="72" name="直線コネクタ 71">
          <a:extLst>
            <a:ext uri="{FF2B5EF4-FFF2-40B4-BE49-F238E27FC236}">
              <a16:creationId xmlns:a16="http://schemas.microsoft.com/office/drawing/2014/main" xmlns="" id="{0F170BED-FD4D-4E04-B75C-83430100B36C}"/>
            </a:ext>
          </a:extLst>
        </xdr:cNvPr>
        <xdr:cNvCxnSpPr/>
      </xdr:nvCxnSpPr>
      <xdr:spPr>
        <a:xfrm>
          <a:off x="1130300" y="636594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xmlns="" id="{A7EC1A9E-24F8-4A63-849D-C2042BEF7D1E}"/>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xmlns="" id="{6DD751BB-56A6-4309-89CF-E95FED87339D}"/>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a:extLst>
            <a:ext uri="{FF2B5EF4-FFF2-40B4-BE49-F238E27FC236}">
              <a16:creationId xmlns:a16="http://schemas.microsoft.com/office/drawing/2014/main" xmlns="" id="{296C5F33-5FD8-4F4F-8837-E96AE552BAF5}"/>
            </a:ext>
          </a:extLst>
        </xdr:cNvPr>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151837</xdr:rowOff>
    </xdr:from>
    <xdr:ext cx="469744" cy="259045"/>
    <xdr:sp macro="" textlink="">
      <xdr:nvSpPr>
        <xdr:cNvPr id="76" name="テキスト ボックス 75">
          <a:extLst>
            <a:ext uri="{FF2B5EF4-FFF2-40B4-BE49-F238E27FC236}">
              <a16:creationId xmlns:a16="http://schemas.microsoft.com/office/drawing/2014/main" xmlns="" id="{BB73DC14-2478-4140-8B17-EDC102BC5E8E}"/>
            </a:ext>
          </a:extLst>
        </xdr:cNvPr>
        <xdr:cNvSpPr txBox="1"/>
      </xdr:nvSpPr>
      <xdr:spPr>
        <a:xfrm>
          <a:off x="895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2B0C6F38-C7F7-4738-9EC5-F9AC718F27B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540AC5B3-F2FD-49C9-AA77-00FA15FE338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AFA9EE1B-E344-4824-B0D9-5358E295AEB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7239CAB7-1A56-45AA-A279-361E4F052CD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12C1257C-BFD7-49ED-B9AA-58076DC3A68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127109</xdr:rowOff>
    </xdr:from>
    <xdr:to>
      <xdr:col>24</xdr:col>
      <xdr:colOff>114300</xdr:colOff>
      <xdr:row>37</xdr:row>
      <xdr:rowOff>57259</xdr:rowOff>
    </xdr:to>
    <xdr:sp macro="" textlink="">
      <xdr:nvSpPr>
        <xdr:cNvPr id="82" name="楕円 81">
          <a:extLst>
            <a:ext uri="{FF2B5EF4-FFF2-40B4-BE49-F238E27FC236}">
              <a16:creationId xmlns:a16="http://schemas.microsoft.com/office/drawing/2014/main" xmlns="" id="{2961B6C7-B03D-47E5-87F3-B3382EABF09B}"/>
            </a:ext>
          </a:extLst>
        </xdr:cNvPr>
        <xdr:cNvSpPr/>
      </xdr:nvSpPr>
      <xdr:spPr>
        <a:xfrm>
          <a:off x="4584700" y="62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105536</xdr:rowOff>
    </xdr:from>
    <xdr:ext cx="469744" cy="259045"/>
    <xdr:sp macro="" textlink="">
      <xdr:nvSpPr>
        <xdr:cNvPr id="83" name="議会費該当値テキスト">
          <a:extLst>
            <a:ext uri="{FF2B5EF4-FFF2-40B4-BE49-F238E27FC236}">
              <a16:creationId xmlns:a16="http://schemas.microsoft.com/office/drawing/2014/main" xmlns="" id="{4D14B72D-CB9E-4C26-AD9F-85629DB3CB0A}"/>
            </a:ext>
          </a:extLst>
        </xdr:cNvPr>
        <xdr:cNvSpPr txBox="1"/>
      </xdr:nvSpPr>
      <xdr:spPr>
        <a:xfrm>
          <a:off x="4686300" y="627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134620</xdr:rowOff>
    </xdr:from>
    <xdr:to>
      <xdr:col>20</xdr:col>
      <xdr:colOff>38100</xdr:colOff>
      <xdr:row>37</xdr:row>
      <xdr:rowOff>64770</xdr:rowOff>
    </xdr:to>
    <xdr:sp macro="" textlink="">
      <xdr:nvSpPr>
        <xdr:cNvPr id="84" name="楕円 83">
          <a:extLst>
            <a:ext uri="{FF2B5EF4-FFF2-40B4-BE49-F238E27FC236}">
              <a16:creationId xmlns:a16="http://schemas.microsoft.com/office/drawing/2014/main" xmlns="" id="{057D1010-5A49-4A40-B5E0-8A9925B7A97A}"/>
            </a:ext>
          </a:extLst>
        </xdr:cNvPr>
        <xdr:cNvSpPr/>
      </xdr:nvSpPr>
      <xdr:spPr>
        <a:xfrm>
          <a:off x="3746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81297</xdr:rowOff>
    </xdr:from>
    <xdr:ext cx="469744" cy="259045"/>
    <xdr:sp macro="" textlink="">
      <xdr:nvSpPr>
        <xdr:cNvPr id="85" name="テキスト ボックス 84">
          <a:extLst>
            <a:ext uri="{FF2B5EF4-FFF2-40B4-BE49-F238E27FC236}">
              <a16:creationId xmlns:a16="http://schemas.microsoft.com/office/drawing/2014/main" xmlns="" id="{4002FA6E-9A4C-437B-B073-009CB0161E02}"/>
            </a:ext>
          </a:extLst>
        </xdr:cNvPr>
        <xdr:cNvSpPr txBox="1"/>
      </xdr:nvSpPr>
      <xdr:spPr>
        <a:xfrm>
          <a:off x="3562428"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147193</xdr:rowOff>
    </xdr:from>
    <xdr:to>
      <xdr:col>15</xdr:col>
      <xdr:colOff>101600</xdr:colOff>
      <xdr:row>37</xdr:row>
      <xdr:rowOff>77343</xdr:rowOff>
    </xdr:to>
    <xdr:sp macro="" textlink="">
      <xdr:nvSpPr>
        <xdr:cNvPr id="86" name="楕円 85">
          <a:extLst>
            <a:ext uri="{FF2B5EF4-FFF2-40B4-BE49-F238E27FC236}">
              <a16:creationId xmlns:a16="http://schemas.microsoft.com/office/drawing/2014/main" xmlns="" id="{24A164AC-CD6E-45DD-ABE5-E03792EACE15}"/>
            </a:ext>
          </a:extLst>
        </xdr:cNvPr>
        <xdr:cNvSpPr/>
      </xdr:nvSpPr>
      <xdr:spPr>
        <a:xfrm>
          <a:off x="2857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68470</xdr:rowOff>
    </xdr:from>
    <xdr:ext cx="469744" cy="259045"/>
    <xdr:sp macro="" textlink="">
      <xdr:nvSpPr>
        <xdr:cNvPr id="87" name="テキスト ボックス 86">
          <a:extLst>
            <a:ext uri="{FF2B5EF4-FFF2-40B4-BE49-F238E27FC236}">
              <a16:creationId xmlns:a16="http://schemas.microsoft.com/office/drawing/2014/main" xmlns="" id="{48678C00-7B6C-4CFE-80A8-49B762788DF8}"/>
            </a:ext>
          </a:extLst>
        </xdr:cNvPr>
        <xdr:cNvSpPr txBox="1"/>
      </xdr:nvSpPr>
      <xdr:spPr>
        <a:xfrm>
          <a:off x="2673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21790</xdr:rowOff>
    </xdr:from>
    <xdr:to>
      <xdr:col>10</xdr:col>
      <xdr:colOff>165100</xdr:colOff>
      <xdr:row>37</xdr:row>
      <xdr:rowOff>123390</xdr:rowOff>
    </xdr:to>
    <xdr:sp macro="" textlink="">
      <xdr:nvSpPr>
        <xdr:cNvPr id="88" name="楕円 87">
          <a:extLst>
            <a:ext uri="{FF2B5EF4-FFF2-40B4-BE49-F238E27FC236}">
              <a16:creationId xmlns:a16="http://schemas.microsoft.com/office/drawing/2014/main" xmlns="" id="{6622F2EA-C8A7-4DE8-8085-5E965FCBDFDD}"/>
            </a:ext>
          </a:extLst>
        </xdr:cNvPr>
        <xdr:cNvSpPr/>
      </xdr:nvSpPr>
      <xdr:spPr>
        <a:xfrm>
          <a:off x="1968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114517</xdr:rowOff>
    </xdr:from>
    <xdr:ext cx="469744" cy="259045"/>
    <xdr:sp macro="" textlink="">
      <xdr:nvSpPr>
        <xdr:cNvPr id="89" name="テキスト ボックス 88">
          <a:extLst>
            <a:ext uri="{FF2B5EF4-FFF2-40B4-BE49-F238E27FC236}">
              <a16:creationId xmlns:a16="http://schemas.microsoft.com/office/drawing/2014/main" xmlns="" id="{9C4EC8DF-DE6E-4E5D-AD8D-9AAD74766A9B}"/>
            </a:ext>
          </a:extLst>
        </xdr:cNvPr>
        <xdr:cNvSpPr txBox="1"/>
      </xdr:nvSpPr>
      <xdr:spPr>
        <a:xfrm>
          <a:off x="1784428" y="6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142947</xdr:rowOff>
    </xdr:from>
    <xdr:to>
      <xdr:col>6</xdr:col>
      <xdr:colOff>38100</xdr:colOff>
      <xdr:row>37</xdr:row>
      <xdr:rowOff>73097</xdr:rowOff>
    </xdr:to>
    <xdr:sp macro="" textlink="">
      <xdr:nvSpPr>
        <xdr:cNvPr id="90" name="楕円 89">
          <a:extLst>
            <a:ext uri="{FF2B5EF4-FFF2-40B4-BE49-F238E27FC236}">
              <a16:creationId xmlns:a16="http://schemas.microsoft.com/office/drawing/2014/main" xmlns="" id="{42158AB5-F188-424A-9B2C-5C146EA5C552}"/>
            </a:ext>
          </a:extLst>
        </xdr:cNvPr>
        <xdr:cNvSpPr/>
      </xdr:nvSpPr>
      <xdr:spPr>
        <a:xfrm>
          <a:off x="10795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64224</xdr:rowOff>
    </xdr:from>
    <xdr:ext cx="469744" cy="259045"/>
    <xdr:sp macro="" textlink="">
      <xdr:nvSpPr>
        <xdr:cNvPr id="91" name="テキスト ボックス 90">
          <a:extLst>
            <a:ext uri="{FF2B5EF4-FFF2-40B4-BE49-F238E27FC236}">
              <a16:creationId xmlns:a16="http://schemas.microsoft.com/office/drawing/2014/main" xmlns="" id="{E4017A2E-8EDF-4A2F-9E61-F4B5CE98CE7A}"/>
            </a:ext>
          </a:extLst>
        </xdr:cNvPr>
        <xdr:cNvSpPr txBox="1"/>
      </xdr:nvSpPr>
      <xdr:spPr>
        <a:xfrm>
          <a:off x="895428" y="640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CFEA267C-BD5B-4798-9D58-EB3BF05018A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25F73DC9-55F4-4D40-9088-F9971A61DBB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54001802-ED2E-4EB1-BD11-5E47A50D97C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F8298D64-4AA1-4C0F-8D55-B436ACB78CD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3BB0931D-04E2-4104-975E-0844C7F6FA7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E5306D21-A552-44D1-9065-869250A9933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2AECC354-18C6-4444-8701-F139DA96005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A30B91F3-04F6-4A74-8747-E876D854D46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CFA5D912-269C-4CB1-8CE6-668C1393653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5BA73E78-7AB0-42A5-9316-D172F4F75D1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D62C8D35-7B26-4510-BF97-6001625BA9F1}"/>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E1E57724-C93B-43E0-A32B-5CA09DC2309B}"/>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A0E50940-F507-4618-BE36-7ED77C75FC54}"/>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FD8AD3ED-0ACF-4557-8870-75B1ED67E2A6}"/>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7AA74DFA-92FB-401A-9754-EA2AF6812B2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1581D07A-55D5-4509-B971-9066E7EF9339}"/>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723C75EB-8CA2-4828-BEAB-8CEFDF53AAE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64016986-7677-437D-B65A-4C3164406C42}"/>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573D7BD8-8B58-4B4D-8659-49186892347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949A3B39-2957-4AEB-B58D-02B20F1F086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BBE3690-71EE-467D-8CDD-236E4B8C29B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xmlns="" id="{6F3AD30C-14C7-4BCC-98BD-A0A9B76B10F8}"/>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xmlns="" id="{2795E9AE-C62B-4535-A181-BDCCCC39BDD4}"/>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xmlns="" id="{85295040-EC1B-4A17-89D0-DE1AEAC330A5}"/>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xmlns="" id="{4870B209-990B-4A6C-AD5E-30A65092612A}"/>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xmlns="" id="{BD242F15-6B3D-4A01-9484-2F599307C3B6}"/>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144382</xdr:rowOff>
    </xdr:from>
    <xdr:to>
      <xdr:col>24</xdr:col>
      <xdr:colOff>63500</xdr:colOff>
      <xdr:row>58</xdr:row>
      <xdr:rowOff>12016</xdr:rowOff>
    </xdr:to>
    <xdr:cxnSp macro="">
      <xdr:nvCxnSpPr>
        <xdr:cNvPr id="118" name="直線コネクタ 117">
          <a:extLst>
            <a:ext uri="{FF2B5EF4-FFF2-40B4-BE49-F238E27FC236}">
              <a16:creationId xmlns:a16="http://schemas.microsoft.com/office/drawing/2014/main" xmlns="" id="{B7F3DB90-E4C1-4EC0-A578-D39138770743}"/>
            </a:ext>
          </a:extLst>
        </xdr:cNvPr>
        <xdr:cNvCxnSpPr/>
      </xdr:nvCxnSpPr>
      <xdr:spPr>
        <a:xfrm>
          <a:off x="3797300" y="9917032"/>
          <a:ext cx="838200" cy="3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xmlns="" id="{1B3A5902-5D7E-43CD-9C4A-67912ED633E4}"/>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xmlns="" id="{6F994809-994D-439E-9A26-CE5B6536C013}"/>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144382</xdr:rowOff>
    </xdr:from>
    <xdr:to>
      <xdr:col>19</xdr:col>
      <xdr:colOff>177800</xdr:colOff>
      <xdr:row>57</xdr:row>
      <xdr:rowOff>171313</xdr:rowOff>
    </xdr:to>
    <xdr:cxnSp macro="">
      <xdr:nvCxnSpPr>
        <xdr:cNvPr id="121" name="直線コネクタ 120">
          <a:extLst>
            <a:ext uri="{FF2B5EF4-FFF2-40B4-BE49-F238E27FC236}">
              <a16:creationId xmlns:a16="http://schemas.microsoft.com/office/drawing/2014/main" xmlns="" id="{EE03F8D8-BF67-44E2-B8EE-881A4394EE35}"/>
            </a:ext>
          </a:extLst>
        </xdr:cNvPr>
        <xdr:cNvCxnSpPr/>
      </xdr:nvCxnSpPr>
      <xdr:spPr>
        <a:xfrm flipV="1">
          <a:off x="2908300" y="9917032"/>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xmlns="" id="{5B7CD9DA-7B87-4E7D-9FAD-977B0B64A6CE}"/>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xmlns="" id="{B5199BBB-5E54-44DD-AD9D-8C1AFB5AF389}"/>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162782</xdr:rowOff>
    </xdr:from>
    <xdr:to>
      <xdr:col>15</xdr:col>
      <xdr:colOff>50800</xdr:colOff>
      <xdr:row>57</xdr:row>
      <xdr:rowOff>171313</xdr:rowOff>
    </xdr:to>
    <xdr:cxnSp macro="">
      <xdr:nvCxnSpPr>
        <xdr:cNvPr id="124" name="直線コネクタ 123">
          <a:extLst>
            <a:ext uri="{FF2B5EF4-FFF2-40B4-BE49-F238E27FC236}">
              <a16:creationId xmlns:a16="http://schemas.microsoft.com/office/drawing/2014/main" xmlns="" id="{B8EC6774-EA18-44CB-8381-1B0AEED4F642}"/>
            </a:ext>
          </a:extLst>
        </xdr:cNvPr>
        <xdr:cNvCxnSpPr/>
      </xdr:nvCxnSpPr>
      <xdr:spPr>
        <a:xfrm>
          <a:off x="2019300" y="9935432"/>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xmlns="" id="{763EF285-BA2D-4368-BA9B-0AC22DD668A7}"/>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xmlns="" id="{A45D9711-37C3-4554-884D-2E610AB120E6}"/>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162782</xdr:rowOff>
    </xdr:from>
    <xdr:to>
      <xdr:col>10</xdr:col>
      <xdr:colOff>114300</xdr:colOff>
      <xdr:row>58</xdr:row>
      <xdr:rowOff>6755</xdr:rowOff>
    </xdr:to>
    <xdr:cxnSp macro="">
      <xdr:nvCxnSpPr>
        <xdr:cNvPr id="127" name="直線コネクタ 126">
          <a:extLst>
            <a:ext uri="{FF2B5EF4-FFF2-40B4-BE49-F238E27FC236}">
              <a16:creationId xmlns:a16="http://schemas.microsoft.com/office/drawing/2014/main" xmlns="" id="{A51419B7-0ED2-44C8-AEDA-E208055AC04C}"/>
            </a:ext>
          </a:extLst>
        </xdr:cNvPr>
        <xdr:cNvCxnSpPr/>
      </xdr:nvCxnSpPr>
      <xdr:spPr>
        <a:xfrm flipV="1">
          <a:off x="1130300" y="9935432"/>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xmlns="" id="{912D1EC1-6E31-4567-9DCC-D47105759F2D}"/>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xmlns="" id="{3A38C3D2-B147-42B9-994E-7A12827E6292}"/>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a:extLst>
            <a:ext uri="{FF2B5EF4-FFF2-40B4-BE49-F238E27FC236}">
              <a16:creationId xmlns:a16="http://schemas.microsoft.com/office/drawing/2014/main" xmlns="" id="{22C3B4B1-BEA1-47FF-A812-89991E06E6FC}"/>
            </a:ext>
          </a:extLst>
        </xdr:cNvPr>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a:extLst>
            <a:ext uri="{FF2B5EF4-FFF2-40B4-BE49-F238E27FC236}">
              <a16:creationId xmlns:a16="http://schemas.microsoft.com/office/drawing/2014/main" xmlns="" id="{F0A94E66-67E3-43FC-BA83-8D17D2623F88}"/>
            </a:ext>
          </a:extLst>
        </xdr:cNvPr>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9550B548-6BAE-49EB-8087-CF3B837B85C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FCAD96F-E102-44F7-999B-FB09C804E13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8661D982-A6D1-47CC-81A6-4A2C7CE8077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4B1175FD-A812-4BE6-8737-D1ED0D54651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C7BF4E4-7B7F-4721-A052-7F8E23383EE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132666</xdr:rowOff>
    </xdr:from>
    <xdr:to>
      <xdr:col>24</xdr:col>
      <xdr:colOff>114300</xdr:colOff>
      <xdr:row>58</xdr:row>
      <xdr:rowOff>62816</xdr:rowOff>
    </xdr:to>
    <xdr:sp macro="" textlink="">
      <xdr:nvSpPr>
        <xdr:cNvPr id="137" name="楕円 136">
          <a:extLst>
            <a:ext uri="{FF2B5EF4-FFF2-40B4-BE49-F238E27FC236}">
              <a16:creationId xmlns:a16="http://schemas.microsoft.com/office/drawing/2014/main" xmlns="" id="{8B2AB43D-49C5-460F-9F0B-C0CFB01F8675}"/>
            </a:ext>
          </a:extLst>
        </xdr:cNvPr>
        <xdr:cNvSpPr/>
      </xdr:nvSpPr>
      <xdr:spPr>
        <a:xfrm>
          <a:off x="4584700" y="99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47593</xdr:rowOff>
    </xdr:from>
    <xdr:ext cx="534377" cy="259045"/>
    <xdr:sp macro="" textlink="">
      <xdr:nvSpPr>
        <xdr:cNvPr id="138" name="総務費該当値テキスト">
          <a:extLst>
            <a:ext uri="{FF2B5EF4-FFF2-40B4-BE49-F238E27FC236}">
              <a16:creationId xmlns:a16="http://schemas.microsoft.com/office/drawing/2014/main" xmlns="" id="{D02ABB1C-017C-46B1-80CD-32DD8C889449}"/>
            </a:ext>
          </a:extLst>
        </xdr:cNvPr>
        <xdr:cNvSpPr txBox="1"/>
      </xdr:nvSpPr>
      <xdr:spPr>
        <a:xfrm>
          <a:off x="4686300" y="98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93582</xdr:rowOff>
    </xdr:from>
    <xdr:to>
      <xdr:col>20</xdr:col>
      <xdr:colOff>38100</xdr:colOff>
      <xdr:row>58</xdr:row>
      <xdr:rowOff>23732</xdr:rowOff>
    </xdr:to>
    <xdr:sp macro="" textlink="">
      <xdr:nvSpPr>
        <xdr:cNvPr id="139" name="楕円 138">
          <a:extLst>
            <a:ext uri="{FF2B5EF4-FFF2-40B4-BE49-F238E27FC236}">
              <a16:creationId xmlns:a16="http://schemas.microsoft.com/office/drawing/2014/main" xmlns="" id="{89CE43C0-1F05-435F-8882-5A457927BA3D}"/>
            </a:ext>
          </a:extLst>
        </xdr:cNvPr>
        <xdr:cNvSpPr/>
      </xdr:nvSpPr>
      <xdr:spPr>
        <a:xfrm>
          <a:off x="3746500" y="98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14859</xdr:rowOff>
    </xdr:from>
    <xdr:ext cx="534377" cy="259045"/>
    <xdr:sp macro="" textlink="">
      <xdr:nvSpPr>
        <xdr:cNvPr id="140" name="テキスト ボックス 139">
          <a:extLst>
            <a:ext uri="{FF2B5EF4-FFF2-40B4-BE49-F238E27FC236}">
              <a16:creationId xmlns:a16="http://schemas.microsoft.com/office/drawing/2014/main" xmlns="" id="{2C1E2CF9-07B2-4A19-A7F7-1EAD17596BBA}"/>
            </a:ext>
          </a:extLst>
        </xdr:cNvPr>
        <xdr:cNvSpPr txBox="1"/>
      </xdr:nvSpPr>
      <xdr:spPr>
        <a:xfrm>
          <a:off x="3530111" y="99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120513</xdr:rowOff>
    </xdr:from>
    <xdr:to>
      <xdr:col>15</xdr:col>
      <xdr:colOff>101600</xdr:colOff>
      <xdr:row>58</xdr:row>
      <xdr:rowOff>50663</xdr:rowOff>
    </xdr:to>
    <xdr:sp macro="" textlink="">
      <xdr:nvSpPr>
        <xdr:cNvPr id="141" name="楕円 140">
          <a:extLst>
            <a:ext uri="{FF2B5EF4-FFF2-40B4-BE49-F238E27FC236}">
              <a16:creationId xmlns:a16="http://schemas.microsoft.com/office/drawing/2014/main" xmlns="" id="{578F6146-8010-45F3-B0F4-644F7411FA01}"/>
            </a:ext>
          </a:extLst>
        </xdr:cNvPr>
        <xdr:cNvSpPr/>
      </xdr:nvSpPr>
      <xdr:spPr>
        <a:xfrm>
          <a:off x="2857500" y="98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41790</xdr:rowOff>
    </xdr:from>
    <xdr:ext cx="534377" cy="259045"/>
    <xdr:sp macro="" textlink="">
      <xdr:nvSpPr>
        <xdr:cNvPr id="142" name="テキスト ボックス 141">
          <a:extLst>
            <a:ext uri="{FF2B5EF4-FFF2-40B4-BE49-F238E27FC236}">
              <a16:creationId xmlns:a16="http://schemas.microsoft.com/office/drawing/2014/main" xmlns="" id="{137C5AF6-C549-4CBC-A890-98F1C8ED1486}"/>
            </a:ext>
          </a:extLst>
        </xdr:cNvPr>
        <xdr:cNvSpPr txBox="1"/>
      </xdr:nvSpPr>
      <xdr:spPr>
        <a:xfrm>
          <a:off x="2641111" y="998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111982</xdr:rowOff>
    </xdr:from>
    <xdr:to>
      <xdr:col>10</xdr:col>
      <xdr:colOff>165100</xdr:colOff>
      <xdr:row>58</xdr:row>
      <xdr:rowOff>42132</xdr:rowOff>
    </xdr:to>
    <xdr:sp macro="" textlink="">
      <xdr:nvSpPr>
        <xdr:cNvPr id="143" name="楕円 142">
          <a:extLst>
            <a:ext uri="{FF2B5EF4-FFF2-40B4-BE49-F238E27FC236}">
              <a16:creationId xmlns:a16="http://schemas.microsoft.com/office/drawing/2014/main" xmlns="" id="{0FC8A9A0-3755-4AEF-8734-5975536FCEBE}"/>
            </a:ext>
          </a:extLst>
        </xdr:cNvPr>
        <xdr:cNvSpPr/>
      </xdr:nvSpPr>
      <xdr:spPr>
        <a:xfrm>
          <a:off x="1968500" y="98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33259</xdr:rowOff>
    </xdr:from>
    <xdr:ext cx="534377" cy="259045"/>
    <xdr:sp macro="" textlink="">
      <xdr:nvSpPr>
        <xdr:cNvPr id="144" name="テキスト ボックス 143">
          <a:extLst>
            <a:ext uri="{FF2B5EF4-FFF2-40B4-BE49-F238E27FC236}">
              <a16:creationId xmlns:a16="http://schemas.microsoft.com/office/drawing/2014/main" xmlns="" id="{28C10FED-9EB0-41E2-B892-EE41E3C15091}"/>
            </a:ext>
          </a:extLst>
        </xdr:cNvPr>
        <xdr:cNvSpPr txBox="1"/>
      </xdr:nvSpPr>
      <xdr:spPr>
        <a:xfrm>
          <a:off x="1752111" y="997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127405</xdr:rowOff>
    </xdr:from>
    <xdr:to>
      <xdr:col>6</xdr:col>
      <xdr:colOff>38100</xdr:colOff>
      <xdr:row>58</xdr:row>
      <xdr:rowOff>57555</xdr:rowOff>
    </xdr:to>
    <xdr:sp macro="" textlink="">
      <xdr:nvSpPr>
        <xdr:cNvPr id="145" name="楕円 144">
          <a:extLst>
            <a:ext uri="{FF2B5EF4-FFF2-40B4-BE49-F238E27FC236}">
              <a16:creationId xmlns:a16="http://schemas.microsoft.com/office/drawing/2014/main" xmlns="" id="{9D9DAD7F-A194-4AA6-889A-835852B13151}"/>
            </a:ext>
          </a:extLst>
        </xdr:cNvPr>
        <xdr:cNvSpPr/>
      </xdr:nvSpPr>
      <xdr:spPr>
        <a:xfrm>
          <a:off x="1079500" y="99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48682</xdr:rowOff>
    </xdr:from>
    <xdr:ext cx="534377" cy="259045"/>
    <xdr:sp macro="" textlink="">
      <xdr:nvSpPr>
        <xdr:cNvPr id="146" name="テキスト ボックス 145">
          <a:extLst>
            <a:ext uri="{FF2B5EF4-FFF2-40B4-BE49-F238E27FC236}">
              <a16:creationId xmlns:a16="http://schemas.microsoft.com/office/drawing/2014/main" xmlns="" id="{9D432851-90D9-4904-BD88-E4B4899C570F}"/>
            </a:ext>
          </a:extLst>
        </xdr:cNvPr>
        <xdr:cNvSpPr txBox="1"/>
      </xdr:nvSpPr>
      <xdr:spPr>
        <a:xfrm>
          <a:off x="863111" y="999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28F0D766-CEB2-48F5-ADE2-6B0FE50E8D5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F90C759A-AF6B-40FD-B1FB-A110EC1F669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E0E009D6-C792-408B-BBAA-0B1A49D1FE7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2F0C666B-04A1-4E84-8F6C-7D65AD2CA58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8DD7572D-F907-4D2D-AFBC-1C980FD3524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87FC27E9-16EC-4151-852F-283BD57ED36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F2F00FE6-0052-4927-907F-874B974EB96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6DC7D388-F17F-4428-810B-187EAAF8953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5831C73F-8E70-423F-B5E1-C933E7E8062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B4C30DA7-317A-48A9-ACBF-DD248759D6D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87B779A7-131C-45F4-A095-6DC9343E500A}"/>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A92D2340-DC8C-461B-90FF-FDC0340EFB14}"/>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xmlns="" id="{1612BAE5-CBB8-4EEB-B05B-C686A40A4063}"/>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6553B33A-FDC8-44F3-8094-A0BCDBE29ED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120B27D0-AC90-4B21-9F8A-2F1DF38415D8}"/>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7B132300-2F83-4BF6-9873-3A4AE4EE5F6B}"/>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xmlns="" id="{017159CB-CB2D-4E3F-8DD9-478CC6B17D64}"/>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1955EECF-20C4-4B4A-A6A9-67DBAF9D039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CFC75CD5-CAA0-43A3-9432-5F14251A00F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3B432A9E-7572-4856-AEB0-FD7DED19AFD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xmlns="" id="{8A973FCA-7BAA-442E-8251-46B424B4AA3E}"/>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xmlns="" id="{D02D32CA-FD6C-4B71-8749-B8F3BA16521E}"/>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xmlns="" id="{D4C57C67-31D2-4619-9035-4FFDE3EE23B7}"/>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xmlns="" id="{A0C92721-A22B-4D80-8D22-BE3855922F69}"/>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xmlns="" id="{974A530E-C30D-4BFE-9288-9043A35BB15D}"/>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118835</xdr:rowOff>
    </xdr:from>
    <xdr:to>
      <xdr:col>24</xdr:col>
      <xdr:colOff>63500</xdr:colOff>
      <xdr:row>77</xdr:row>
      <xdr:rowOff>127904</xdr:rowOff>
    </xdr:to>
    <xdr:cxnSp macro="">
      <xdr:nvCxnSpPr>
        <xdr:cNvPr id="172" name="直線コネクタ 171">
          <a:extLst>
            <a:ext uri="{FF2B5EF4-FFF2-40B4-BE49-F238E27FC236}">
              <a16:creationId xmlns:a16="http://schemas.microsoft.com/office/drawing/2014/main" xmlns="" id="{781E3904-74C4-4FEB-839A-40BA1BD05383}"/>
            </a:ext>
          </a:extLst>
        </xdr:cNvPr>
        <xdr:cNvCxnSpPr/>
      </xdr:nvCxnSpPr>
      <xdr:spPr>
        <a:xfrm flipV="1">
          <a:off x="3797300" y="13320485"/>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xmlns="" id="{2FEC1DA0-52D1-445B-B456-2D5BB661E8D1}"/>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xmlns="" id="{E5264F2F-08B0-4908-85A9-3AAA73F31CE3}"/>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116869</xdr:rowOff>
    </xdr:from>
    <xdr:to>
      <xdr:col>19</xdr:col>
      <xdr:colOff>177800</xdr:colOff>
      <xdr:row>77</xdr:row>
      <xdr:rowOff>127904</xdr:rowOff>
    </xdr:to>
    <xdr:cxnSp macro="">
      <xdr:nvCxnSpPr>
        <xdr:cNvPr id="175" name="直線コネクタ 174">
          <a:extLst>
            <a:ext uri="{FF2B5EF4-FFF2-40B4-BE49-F238E27FC236}">
              <a16:creationId xmlns:a16="http://schemas.microsoft.com/office/drawing/2014/main" xmlns="" id="{D02CB822-8E93-4756-AE0C-E07243493209}"/>
            </a:ext>
          </a:extLst>
        </xdr:cNvPr>
        <xdr:cNvCxnSpPr/>
      </xdr:nvCxnSpPr>
      <xdr:spPr>
        <a:xfrm>
          <a:off x="2908300" y="13318519"/>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xmlns="" id="{E7455FD8-2EC6-4E42-8387-55CF036BD7D8}"/>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xmlns="" id="{DD484F65-BA01-4AC7-BC65-D32D194A2FB1}"/>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116869</xdr:rowOff>
    </xdr:from>
    <xdr:to>
      <xdr:col>15</xdr:col>
      <xdr:colOff>50800</xdr:colOff>
      <xdr:row>78</xdr:row>
      <xdr:rowOff>18045</xdr:rowOff>
    </xdr:to>
    <xdr:cxnSp macro="">
      <xdr:nvCxnSpPr>
        <xdr:cNvPr id="178" name="直線コネクタ 177">
          <a:extLst>
            <a:ext uri="{FF2B5EF4-FFF2-40B4-BE49-F238E27FC236}">
              <a16:creationId xmlns:a16="http://schemas.microsoft.com/office/drawing/2014/main" xmlns="" id="{C94AE40C-A7F6-42E8-9C39-FCFE05A97534}"/>
            </a:ext>
          </a:extLst>
        </xdr:cNvPr>
        <xdr:cNvCxnSpPr/>
      </xdr:nvCxnSpPr>
      <xdr:spPr>
        <a:xfrm flipV="1">
          <a:off x="2019300" y="13318519"/>
          <a:ext cx="889000" cy="7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xmlns="" id="{575E5CE8-D034-4AC5-9C4D-D3EFA3F09906}"/>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xmlns="" id="{4D82E89C-8779-4BAE-90EE-CD3B566E2684}"/>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7804</xdr:rowOff>
    </xdr:from>
    <xdr:to>
      <xdr:col>10</xdr:col>
      <xdr:colOff>114300</xdr:colOff>
      <xdr:row>78</xdr:row>
      <xdr:rowOff>18045</xdr:rowOff>
    </xdr:to>
    <xdr:cxnSp macro="">
      <xdr:nvCxnSpPr>
        <xdr:cNvPr id="181" name="直線コネクタ 180">
          <a:extLst>
            <a:ext uri="{FF2B5EF4-FFF2-40B4-BE49-F238E27FC236}">
              <a16:creationId xmlns:a16="http://schemas.microsoft.com/office/drawing/2014/main" xmlns="" id="{C3BBC112-4A01-4E5D-906C-F335085D26E2}"/>
            </a:ext>
          </a:extLst>
        </xdr:cNvPr>
        <xdr:cNvCxnSpPr/>
      </xdr:nvCxnSpPr>
      <xdr:spPr>
        <a:xfrm>
          <a:off x="1130300" y="1338090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xmlns="" id="{6D4926C4-6DA5-426B-95E0-1CBE01E8651E}"/>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xmlns="" id="{59CCE0BD-64FD-4BB8-A0C1-E49F57892DBE}"/>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a:extLst>
            <a:ext uri="{FF2B5EF4-FFF2-40B4-BE49-F238E27FC236}">
              <a16:creationId xmlns:a16="http://schemas.microsoft.com/office/drawing/2014/main" xmlns="" id="{AA2F6CD7-8EE6-48D7-9923-42E9B7B1B00E}"/>
            </a:ext>
          </a:extLst>
        </xdr:cNvPr>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36560</xdr:rowOff>
    </xdr:from>
    <xdr:ext cx="599010" cy="259045"/>
    <xdr:sp macro="" textlink="">
      <xdr:nvSpPr>
        <xdr:cNvPr id="185" name="テキスト ボックス 184">
          <a:extLst>
            <a:ext uri="{FF2B5EF4-FFF2-40B4-BE49-F238E27FC236}">
              <a16:creationId xmlns:a16="http://schemas.microsoft.com/office/drawing/2014/main" xmlns="" id="{7B3455B1-D275-42C7-A45B-DDB33C61CC51}"/>
            </a:ext>
          </a:extLst>
        </xdr:cNvPr>
        <xdr:cNvSpPr txBox="1"/>
      </xdr:nvSpPr>
      <xdr:spPr>
        <a:xfrm>
          <a:off x="830795"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FDDC5593-E361-42F4-B50F-21EB0F19CD2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F2D097F6-0531-4A23-B2B3-BD8A7996E0B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B2E0E90A-309A-4E3F-92F9-FC16B735666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8A2EA0F0-4AC8-4CA1-8C8A-20AEB1C69F4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4E5AE399-9FC4-496B-9CC0-BFF35F69189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68035</xdr:rowOff>
    </xdr:from>
    <xdr:to>
      <xdr:col>24</xdr:col>
      <xdr:colOff>114300</xdr:colOff>
      <xdr:row>77</xdr:row>
      <xdr:rowOff>169635</xdr:rowOff>
    </xdr:to>
    <xdr:sp macro="" textlink="">
      <xdr:nvSpPr>
        <xdr:cNvPr id="191" name="楕円 190">
          <a:extLst>
            <a:ext uri="{FF2B5EF4-FFF2-40B4-BE49-F238E27FC236}">
              <a16:creationId xmlns:a16="http://schemas.microsoft.com/office/drawing/2014/main" xmlns="" id="{06E4B17A-7118-49F8-B190-29BF219BFA40}"/>
            </a:ext>
          </a:extLst>
        </xdr:cNvPr>
        <xdr:cNvSpPr/>
      </xdr:nvSpPr>
      <xdr:spPr>
        <a:xfrm>
          <a:off x="4584700" y="132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154412</xdr:rowOff>
    </xdr:from>
    <xdr:ext cx="599010" cy="259045"/>
    <xdr:sp macro="" textlink="">
      <xdr:nvSpPr>
        <xdr:cNvPr id="192" name="民生費該当値テキスト">
          <a:extLst>
            <a:ext uri="{FF2B5EF4-FFF2-40B4-BE49-F238E27FC236}">
              <a16:creationId xmlns:a16="http://schemas.microsoft.com/office/drawing/2014/main" xmlns="" id="{2FFE7B8E-0FFE-4A04-BEC5-7B0F20178E0E}"/>
            </a:ext>
          </a:extLst>
        </xdr:cNvPr>
        <xdr:cNvSpPr txBox="1"/>
      </xdr:nvSpPr>
      <xdr:spPr>
        <a:xfrm>
          <a:off x="4686300" y="1318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77104</xdr:rowOff>
    </xdr:from>
    <xdr:to>
      <xdr:col>20</xdr:col>
      <xdr:colOff>38100</xdr:colOff>
      <xdr:row>78</xdr:row>
      <xdr:rowOff>7254</xdr:rowOff>
    </xdr:to>
    <xdr:sp macro="" textlink="">
      <xdr:nvSpPr>
        <xdr:cNvPr id="193" name="楕円 192">
          <a:extLst>
            <a:ext uri="{FF2B5EF4-FFF2-40B4-BE49-F238E27FC236}">
              <a16:creationId xmlns:a16="http://schemas.microsoft.com/office/drawing/2014/main" xmlns="" id="{4C252722-F0A1-4E45-BB1F-246F408804FE}"/>
            </a:ext>
          </a:extLst>
        </xdr:cNvPr>
        <xdr:cNvSpPr/>
      </xdr:nvSpPr>
      <xdr:spPr>
        <a:xfrm>
          <a:off x="3746500" y="132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169831</xdr:rowOff>
    </xdr:from>
    <xdr:ext cx="599010" cy="259045"/>
    <xdr:sp macro="" textlink="">
      <xdr:nvSpPr>
        <xdr:cNvPr id="194" name="テキスト ボックス 193">
          <a:extLst>
            <a:ext uri="{FF2B5EF4-FFF2-40B4-BE49-F238E27FC236}">
              <a16:creationId xmlns:a16="http://schemas.microsoft.com/office/drawing/2014/main" xmlns="" id="{3CEF5BAD-41DC-40FB-A3FF-73B8A79E0ABF}"/>
            </a:ext>
          </a:extLst>
        </xdr:cNvPr>
        <xdr:cNvSpPr txBox="1"/>
      </xdr:nvSpPr>
      <xdr:spPr>
        <a:xfrm>
          <a:off x="3497795" y="1337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66069</xdr:rowOff>
    </xdr:from>
    <xdr:to>
      <xdr:col>15</xdr:col>
      <xdr:colOff>101600</xdr:colOff>
      <xdr:row>77</xdr:row>
      <xdr:rowOff>167669</xdr:rowOff>
    </xdr:to>
    <xdr:sp macro="" textlink="">
      <xdr:nvSpPr>
        <xdr:cNvPr id="195" name="楕円 194">
          <a:extLst>
            <a:ext uri="{FF2B5EF4-FFF2-40B4-BE49-F238E27FC236}">
              <a16:creationId xmlns:a16="http://schemas.microsoft.com/office/drawing/2014/main" xmlns="" id="{B35C2B46-4B17-444D-A005-F1136C91CCEF}"/>
            </a:ext>
          </a:extLst>
        </xdr:cNvPr>
        <xdr:cNvSpPr/>
      </xdr:nvSpPr>
      <xdr:spPr>
        <a:xfrm>
          <a:off x="2857500" y="132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158796</xdr:rowOff>
    </xdr:from>
    <xdr:ext cx="599010" cy="259045"/>
    <xdr:sp macro="" textlink="">
      <xdr:nvSpPr>
        <xdr:cNvPr id="196" name="テキスト ボックス 195">
          <a:extLst>
            <a:ext uri="{FF2B5EF4-FFF2-40B4-BE49-F238E27FC236}">
              <a16:creationId xmlns:a16="http://schemas.microsoft.com/office/drawing/2014/main" xmlns="" id="{43F4D2BB-076F-4296-917A-97DDC6D6F6C9}"/>
            </a:ext>
          </a:extLst>
        </xdr:cNvPr>
        <xdr:cNvSpPr txBox="1"/>
      </xdr:nvSpPr>
      <xdr:spPr>
        <a:xfrm>
          <a:off x="2608795" y="1336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138695</xdr:rowOff>
    </xdr:from>
    <xdr:to>
      <xdr:col>10</xdr:col>
      <xdr:colOff>165100</xdr:colOff>
      <xdr:row>78</xdr:row>
      <xdr:rowOff>68845</xdr:rowOff>
    </xdr:to>
    <xdr:sp macro="" textlink="">
      <xdr:nvSpPr>
        <xdr:cNvPr id="197" name="楕円 196">
          <a:extLst>
            <a:ext uri="{FF2B5EF4-FFF2-40B4-BE49-F238E27FC236}">
              <a16:creationId xmlns:a16="http://schemas.microsoft.com/office/drawing/2014/main" xmlns="" id="{EEF66F1F-AE4D-42B4-9F43-9BAACA15BDAB}"/>
            </a:ext>
          </a:extLst>
        </xdr:cNvPr>
        <xdr:cNvSpPr/>
      </xdr:nvSpPr>
      <xdr:spPr>
        <a:xfrm>
          <a:off x="1968500" y="133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59972</xdr:rowOff>
    </xdr:from>
    <xdr:ext cx="599010" cy="259045"/>
    <xdr:sp macro="" textlink="">
      <xdr:nvSpPr>
        <xdr:cNvPr id="198" name="テキスト ボックス 197">
          <a:extLst>
            <a:ext uri="{FF2B5EF4-FFF2-40B4-BE49-F238E27FC236}">
              <a16:creationId xmlns:a16="http://schemas.microsoft.com/office/drawing/2014/main" xmlns="" id="{DA74BA66-8C08-4BBE-8AB5-A31793C63DD1}"/>
            </a:ext>
          </a:extLst>
        </xdr:cNvPr>
        <xdr:cNvSpPr txBox="1"/>
      </xdr:nvSpPr>
      <xdr:spPr>
        <a:xfrm>
          <a:off x="1719795" y="1343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128454</xdr:rowOff>
    </xdr:from>
    <xdr:to>
      <xdr:col>6</xdr:col>
      <xdr:colOff>38100</xdr:colOff>
      <xdr:row>78</xdr:row>
      <xdr:rowOff>58604</xdr:rowOff>
    </xdr:to>
    <xdr:sp macro="" textlink="">
      <xdr:nvSpPr>
        <xdr:cNvPr id="199" name="楕円 198">
          <a:extLst>
            <a:ext uri="{FF2B5EF4-FFF2-40B4-BE49-F238E27FC236}">
              <a16:creationId xmlns:a16="http://schemas.microsoft.com/office/drawing/2014/main" xmlns="" id="{413812B1-7CC6-4E57-ADE4-6BCC945EF658}"/>
            </a:ext>
          </a:extLst>
        </xdr:cNvPr>
        <xdr:cNvSpPr/>
      </xdr:nvSpPr>
      <xdr:spPr>
        <a:xfrm>
          <a:off x="1079500" y="133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49731</xdr:rowOff>
    </xdr:from>
    <xdr:ext cx="599010" cy="259045"/>
    <xdr:sp macro="" textlink="">
      <xdr:nvSpPr>
        <xdr:cNvPr id="200" name="テキスト ボックス 199">
          <a:extLst>
            <a:ext uri="{FF2B5EF4-FFF2-40B4-BE49-F238E27FC236}">
              <a16:creationId xmlns:a16="http://schemas.microsoft.com/office/drawing/2014/main" xmlns="" id="{3CAD9CFF-1BE0-4F8B-9205-D2717392C1B4}"/>
            </a:ext>
          </a:extLst>
        </xdr:cNvPr>
        <xdr:cNvSpPr txBox="1"/>
      </xdr:nvSpPr>
      <xdr:spPr>
        <a:xfrm>
          <a:off x="830795" y="134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FA4A006-304B-43BA-AAB9-A973BB3FF77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AD96D04E-101A-4662-BD17-140717B022E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3C7C7962-167A-44DB-AFB4-B0430F09AB8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48C82D3E-0160-4FA4-871B-E0D352F226F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CDDB8DFD-8930-4EEF-A954-54FF86B2471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A5785811-135D-4E3A-A572-E9FF833E31E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F29488A2-505E-469E-BE3D-3F5CBF0DC93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F9D491CB-FCDE-4889-8F31-1A678153EE9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5557B082-7659-4BE0-B05B-2C7DF77BDD2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AD48DF77-559D-4C9E-A381-0486996ED14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xmlns="" id="{58E1D362-7621-4710-B25E-0394EDE8CDAE}"/>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DE866E95-91FF-4650-87EA-1F7C27D87A19}"/>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813B3F68-6F32-4932-80A8-EC055AFACBA9}"/>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134B8CED-43C1-481A-AAF5-189300D60A1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6D554F51-0F6F-4334-9A04-EA21300708E2}"/>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2CD6AE27-38FF-4A9F-9C93-A0295096AED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D1B9F1F4-838B-48BE-8395-5F26FDB31066}"/>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B05F2401-E6F2-423F-8FBD-E7F72339DE38}"/>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xmlns="" id="{33DE0C46-4107-41C2-BA9B-4284678462CA}"/>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9CB3D794-E55A-484B-B1E8-6AF7E1D5515C}"/>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F63FB8C6-F353-4ED3-BB68-C6977DA3D01F}"/>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1C977DB9-C7DC-4635-A956-8E074C11DA08}"/>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CD683743-256D-4D2A-BC43-AEEB9EBB4DB7}"/>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DCA4B603-DA9F-41AE-90DD-71067D994F8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433CBC28-2C77-4A2E-817C-FEECAEDFF90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413E6472-7822-4FE4-85B3-91F21127892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xmlns="" id="{E3B6B3B6-C77C-4CDB-9D16-4FA8EB618155}"/>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xmlns="" id="{5A2D9F10-2310-4B69-8D8D-083F6EA20C07}"/>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xmlns="" id="{BC2F3DBE-E3C5-49DA-8C14-870692796A14}"/>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xmlns="" id="{7988082F-FBAB-462C-83A1-C2DF500F96F4}"/>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xmlns="" id="{D9F72DA7-D993-4DF4-A9C7-59FA5A2D690C}"/>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57387</xdr:rowOff>
    </xdr:from>
    <xdr:to>
      <xdr:col>24</xdr:col>
      <xdr:colOff>63500</xdr:colOff>
      <xdr:row>99</xdr:row>
      <xdr:rowOff>71137</xdr:rowOff>
    </xdr:to>
    <xdr:cxnSp macro="">
      <xdr:nvCxnSpPr>
        <xdr:cNvPr id="232" name="直線コネクタ 231">
          <a:extLst>
            <a:ext uri="{FF2B5EF4-FFF2-40B4-BE49-F238E27FC236}">
              <a16:creationId xmlns:a16="http://schemas.microsoft.com/office/drawing/2014/main" xmlns="" id="{FD70658F-7D1C-441E-9BBE-46EC0C67A912}"/>
            </a:ext>
          </a:extLst>
        </xdr:cNvPr>
        <xdr:cNvCxnSpPr/>
      </xdr:nvCxnSpPr>
      <xdr:spPr>
        <a:xfrm flipV="1">
          <a:off x="3797300" y="17030937"/>
          <a:ext cx="8382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xmlns="" id="{D9578A86-1E20-4CDA-B2F2-F7207FDA5666}"/>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xmlns="" id="{2ED32606-F4F9-46B6-8928-9BA3A0A15AC8}"/>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53992</xdr:rowOff>
    </xdr:from>
    <xdr:to>
      <xdr:col>19</xdr:col>
      <xdr:colOff>177800</xdr:colOff>
      <xdr:row>99</xdr:row>
      <xdr:rowOff>71137</xdr:rowOff>
    </xdr:to>
    <xdr:cxnSp macro="">
      <xdr:nvCxnSpPr>
        <xdr:cNvPr id="235" name="直線コネクタ 234">
          <a:extLst>
            <a:ext uri="{FF2B5EF4-FFF2-40B4-BE49-F238E27FC236}">
              <a16:creationId xmlns:a16="http://schemas.microsoft.com/office/drawing/2014/main" xmlns="" id="{6FA8D2F7-948E-41B3-AA2E-3B774F5F1A67}"/>
            </a:ext>
          </a:extLst>
        </xdr:cNvPr>
        <xdr:cNvCxnSpPr/>
      </xdr:nvCxnSpPr>
      <xdr:spPr>
        <a:xfrm>
          <a:off x="2908300" y="1702754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xmlns="" id="{21B5FCA7-2778-43AC-88E3-E4A65E7DE53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xmlns="" id="{9F3147F1-9F00-4E44-8D45-FC13422DD93C}"/>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53992</xdr:rowOff>
    </xdr:from>
    <xdr:to>
      <xdr:col>15</xdr:col>
      <xdr:colOff>50800</xdr:colOff>
      <xdr:row>99</xdr:row>
      <xdr:rowOff>64360</xdr:rowOff>
    </xdr:to>
    <xdr:cxnSp macro="">
      <xdr:nvCxnSpPr>
        <xdr:cNvPr id="238" name="直線コネクタ 237">
          <a:extLst>
            <a:ext uri="{FF2B5EF4-FFF2-40B4-BE49-F238E27FC236}">
              <a16:creationId xmlns:a16="http://schemas.microsoft.com/office/drawing/2014/main" xmlns="" id="{BE9AADC3-2236-4F9C-9D7A-06435130FA78}"/>
            </a:ext>
          </a:extLst>
        </xdr:cNvPr>
        <xdr:cNvCxnSpPr/>
      </xdr:nvCxnSpPr>
      <xdr:spPr>
        <a:xfrm flipV="1">
          <a:off x="2019300" y="17027542"/>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xmlns="" id="{49A455DC-9384-445A-9316-69A1722842A1}"/>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xmlns="" id="{2714460D-4FE3-4678-B7C8-9942CBD4F348}"/>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56342</xdr:rowOff>
    </xdr:from>
    <xdr:to>
      <xdr:col>10</xdr:col>
      <xdr:colOff>114300</xdr:colOff>
      <xdr:row>99</xdr:row>
      <xdr:rowOff>64360</xdr:rowOff>
    </xdr:to>
    <xdr:cxnSp macro="">
      <xdr:nvCxnSpPr>
        <xdr:cNvPr id="241" name="直線コネクタ 240">
          <a:extLst>
            <a:ext uri="{FF2B5EF4-FFF2-40B4-BE49-F238E27FC236}">
              <a16:creationId xmlns:a16="http://schemas.microsoft.com/office/drawing/2014/main" xmlns="" id="{E2F395C2-6CD3-4B2E-B7EE-F390640F10DF}"/>
            </a:ext>
          </a:extLst>
        </xdr:cNvPr>
        <xdr:cNvCxnSpPr/>
      </xdr:nvCxnSpPr>
      <xdr:spPr>
        <a:xfrm>
          <a:off x="1130300" y="17029892"/>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xmlns="" id="{FBFE5119-1632-45E1-98D0-1EDD9F7BCF88}"/>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xmlns="" id="{14A51D53-29B4-4DC2-BB22-0512D590F0DB}"/>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a:extLst>
            <a:ext uri="{FF2B5EF4-FFF2-40B4-BE49-F238E27FC236}">
              <a16:creationId xmlns:a16="http://schemas.microsoft.com/office/drawing/2014/main" xmlns="" id="{95ABDC9B-4B62-48BD-9DB3-0AD19172CD70}"/>
            </a:ext>
          </a:extLst>
        </xdr:cNvPr>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45" name="テキスト ボックス 244">
          <a:extLst>
            <a:ext uri="{FF2B5EF4-FFF2-40B4-BE49-F238E27FC236}">
              <a16:creationId xmlns:a16="http://schemas.microsoft.com/office/drawing/2014/main" xmlns="" id="{810A34E2-B7EE-4E4C-80A4-4075117AC02B}"/>
            </a:ext>
          </a:extLst>
        </xdr:cNvPr>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F9972764-A08B-4AEF-AB89-CF635B7B9B9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9793DF6C-85C0-4446-B8E3-313E5756F04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A26ED210-7242-499E-95DD-209BA8401B6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F720DE96-877C-410E-AB8A-E70D4B88E89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791C4AF-7DA2-4286-8C16-687B3F5BACB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6587</xdr:rowOff>
    </xdr:from>
    <xdr:to>
      <xdr:col>24</xdr:col>
      <xdr:colOff>114300</xdr:colOff>
      <xdr:row>99</xdr:row>
      <xdr:rowOff>108187</xdr:rowOff>
    </xdr:to>
    <xdr:sp macro="" textlink="">
      <xdr:nvSpPr>
        <xdr:cNvPr id="251" name="楕円 250">
          <a:extLst>
            <a:ext uri="{FF2B5EF4-FFF2-40B4-BE49-F238E27FC236}">
              <a16:creationId xmlns:a16="http://schemas.microsoft.com/office/drawing/2014/main" xmlns="" id="{AB3E0491-86BD-4BC3-A616-C0EF09822F3D}"/>
            </a:ext>
          </a:extLst>
        </xdr:cNvPr>
        <xdr:cNvSpPr/>
      </xdr:nvSpPr>
      <xdr:spPr>
        <a:xfrm>
          <a:off x="4584700" y="169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92964</xdr:rowOff>
    </xdr:from>
    <xdr:ext cx="534377" cy="259045"/>
    <xdr:sp macro="" textlink="">
      <xdr:nvSpPr>
        <xdr:cNvPr id="252" name="衛生費該当値テキスト">
          <a:extLst>
            <a:ext uri="{FF2B5EF4-FFF2-40B4-BE49-F238E27FC236}">
              <a16:creationId xmlns:a16="http://schemas.microsoft.com/office/drawing/2014/main" xmlns="" id="{BDFB9B97-0595-46CD-A603-F099556F0C0B}"/>
            </a:ext>
          </a:extLst>
        </xdr:cNvPr>
        <xdr:cNvSpPr txBox="1"/>
      </xdr:nvSpPr>
      <xdr:spPr>
        <a:xfrm>
          <a:off x="4686300" y="168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20337</xdr:rowOff>
    </xdr:from>
    <xdr:to>
      <xdr:col>20</xdr:col>
      <xdr:colOff>38100</xdr:colOff>
      <xdr:row>99</xdr:row>
      <xdr:rowOff>121937</xdr:rowOff>
    </xdr:to>
    <xdr:sp macro="" textlink="">
      <xdr:nvSpPr>
        <xdr:cNvPr id="253" name="楕円 252">
          <a:extLst>
            <a:ext uri="{FF2B5EF4-FFF2-40B4-BE49-F238E27FC236}">
              <a16:creationId xmlns:a16="http://schemas.microsoft.com/office/drawing/2014/main" xmlns="" id="{C19BAC00-4567-408E-93FA-3BDAD116719F}"/>
            </a:ext>
          </a:extLst>
        </xdr:cNvPr>
        <xdr:cNvSpPr/>
      </xdr:nvSpPr>
      <xdr:spPr>
        <a:xfrm>
          <a:off x="3746500" y="1699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113064</xdr:rowOff>
    </xdr:from>
    <xdr:ext cx="534377" cy="259045"/>
    <xdr:sp macro="" textlink="">
      <xdr:nvSpPr>
        <xdr:cNvPr id="254" name="テキスト ボックス 253">
          <a:extLst>
            <a:ext uri="{FF2B5EF4-FFF2-40B4-BE49-F238E27FC236}">
              <a16:creationId xmlns:a16="http://schemas.microsoft.com/office/drawing/2014/main" xmlns="" id="{70B7046C-F456-4483-BE7B-11B2A3126126}"/>
            </a:ext>
          </a:extLst>
        </xdr:cNvPr>
        <xdr:cNvSpPr txBox="1"/>
      </xdr:nvSpPr>
      <xdr:spPr>
        <a:xfrm>
          <a:off x="3530111" y="1708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3192</xdr:rowOff>
    </xdr:from>
    <xdr:to>
      <xdr:col>15</xdr:col>
      <xdr:colOff>101600</xdr:colOff>
      <xdr:row>99</xdr:row>
      <xdr:rowOff>104792</xdr:rowOff>
    </xdr:to>
    <xdr:sp macro="" textlink="">
      <xdr:nvSpPr>
        <xdr:cNvPr id="255" name="楕円 254">
          <a:extLst>
            <a:ext uri="{FF2B5EF4-FFF2-40B4-BE49-F238E27FC236}">
              <a16:creationId xmlns:a16="http://schemas.microsoft.com/office/drawing/2014/main" xmlns="" id="{E8E8D753-2E5F-4815-991F-041E9925AC9B}"/>
            </a:ext>
          </a:extLst>
        </xdr:cNvPr>
        <xdr:cNvSpPr/>
      </xdr:nvSpPr>
      <xdr:spPr>
        <a:xfrm>
          <a:off x="2857500" y="1697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95919</xdr:rowOff>
    </xdr:from>
    <xdr:ext cx="534377" cy="259045"/>
    <xdr:sp macro="" textlink="">
      <xdr:nvSpPr>
        <xdr:cNvPr id="256" name="テキスト ボックス 255">
          <a:extLst>
            <a:ext uri="{FF2B5EF4-FFF2-40B4-BE49-F238E27FC236}">
              <a16:creationId xmlns:a16="http://schemas.microsoft.com/office/drawing/2014/main" xmlns="" id="{94060783-9E98-4C67-91CF-692FBF9CDCFA}"/>
            </a:ext>
          </a:extLst>
        </xdr:cNvPr>
        <xdr:cNvSpPr txBox="1"/>
      </xdr:nvSpPr>
      <xdr:spPr>
        <a:xfrm>
          <a:off x="2641111" y="170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13560</xdr:rowOff>
    </xdr:from>
    <xdr:to>
      <xdr:col>10</xdr:col>
      <xdr:colOff>165100</xdr:colOff>
      <xdr:row>99</xdr:row>
      <xdr:rowOff>115160</xdr:rowOff>
    </xdr:to>
    <xdr:sp macro="" textlink="">
      <xdr:nvSpPr>
        <xdr:cNvPr id="257" name="楕円 256">
          <a:extLst>
            <a:ext uri="{FF2B5EF4-FFF2-40B4-BE49-F238E27FC236}">
              <a16:creationId xmlns:a16="http://schemas.microsoft.com/office/drawing/2014/main" xmlns="" id="{9B8C84FA-5E13-434C-BC9D-F5271228EAA8}"/>
            </a:ext>
          </a:extLst>
        </xdr:cNvPr>
        <xdr:cNvSpPr/>
      </xdr:nvSpPr>
      <xdr:spPr>
        <a:xfrm>
          <a:off x="1968500" y="169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106287</xdr:rowOff>
    </xdr:from>
    <xdr:ext cx="534377" cy="259045"/>
    <xdr:sp macro="" textlink="">
      <xdr:nvSpPr>
        <xdr:cNvPr id="258" name="テキスト ボックス 257">
          <a:extLst>
            <a:ext uri="{FF2B5EF4-FFF2-40B4-BE49-F238E27FC236}">
              <a16:creationId xmlns:a16="http://schemas.microsoft.com/office/drawing/2014/main" xmlns="" id="{3DFF98C0-DF7E-47EA-A51F-D30C1B81E6B6}"/>
            </a:ext>
          </a:extLst>
        </xdr:cNvPr>
        <xdr:cNvSpPr txBox="1"/>
      </xdr:nvSpPr>
      <xdr:spPr>
        <a:xfrm>
          <a:off x="1752111" y="170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5542</xdr:rowOff>
    </xdr:from>
    <xdr:to>
      <xdr:col>6</xdr:col>
      <xdr:colOff>38100</xdr:colOff>
      <xdr:row>99</xdr:row>
      <xdr:rowOff>107142</xdr:rowOff>
    </xdr:to>
    <xdr:sp macro="" textlink="">
      <xdr:nvSpPr>
        <xdr:cNvPr id="259" name="楕円 258">
          <a:extLst>
            <a:ext uri="{FF2B5EF4-FFF2-40B4-BE49-F238E27FC236}">
              <a16:creationId xmlns:a16="http://schemas.microsoft.com/office/drawing/2014/main" xmlns="" id="{A5B3C367-1296-4FF4-976F-436C0E8BB01B}"/>
            </a:ext>
          </a:extLst>
        </xdr:cNvPr>
        <xdr:cNvSpPr/>
      </xdr:nvSpPr>
      <xdr:spPr>
        <a:xfrm>
          <a:off x="1079500" y="169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98269</xdr:rowOff>
    </xdr:from>
    <xdr:ext cx="534377" cy="259045"/>
    <xdr:sp macro="" textlink="">
      <xdr:nvSpPr>
        <xdr:cNvPr id="260" name="テキスト ボックス 259">
          <a:extLst>
            <a:ext uri="{FF2B5EF4-FFF2-40B4-BE49-F238E27FC236}">
              <a16:creationId xmlns:a16="http://schemas.microsoft.com/office/drawing/2014/main" xmlns="" id="{57B7A596-867A-40AC-A9DA-1B82150F40D0}"/>
            </a:ext>
          </a:extLst>
        </xdr:cNvPr>
        <xdr:cNvSpPr txBox="1"/>
      </xdr:nvSpPr>
      <xdr:spPr>
        <a:xfrm>
          <a:off x="863111" y="170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7DE7EEF5-16D3-40B4-A242-A7765EBA64B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83D6F875-14DB-4F8F-9075-118F05BD38D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96BD0429-E042-4555-9D1F-59A366BBAFC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EBE3DADD-CF2D-4D98-B3CB-7D3E037B95B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4A20E45B-7F96-4DB0-A64E-EA2409B4243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55F5E2B5-60E9-400C-A8AC-9B5921C19BA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29AD3B9F-E59D-4172-8BA8-FE51694601D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A12A2299-7306-4BCC-A17B-DAB2A141784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21EA648B-4159-47A8-8C72-A7E8EE4F2AB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DB96B2D7-63DC-4661-AA35-938EDDAEA58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AB806CAA-EE24-433F-A416-E93F8B0AB84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7AAEB8E8-11A0-45AC-A4B6-5B9F8EC8F6F6}"/>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9D9F8187-3AC0-4556-89C1-DEE5E0184062}"/>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69175B5C-0A3F-4BAB-9476-371EDDB2388E}"/>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811F116C-DEB7-42DD-A03D-731E9257689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24FF1196-37DF-4746-A03F-E9559FC021F7}"/>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13133A89-29A0-4A45-85EA-CF87D442DC5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46C3EE6E-D306-428C-9BFA-1F7F1DDE7693}"/>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7650A10E-656E-404C-952E-9E88B3FDF39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5D3B6207-CFCA-4213-850E-2A5A6AC3C6F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46022B4A-196F-4BE6-8409-784098413A4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FC34ED2F-539F-48B0-88A9-44CB8839B2E2}"/>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F13FE8A4-173F-4D52-AA25-5B3D88D705D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E0FD3353-3719-4753-AAF5-9EC2E47F3A63}"/>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C5BC00B-FF55-4370-9E05-76007ADE6E3D}"/>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9E661D67-2283-4FEA-9B3B-CAA2B921CF72}"/>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xmlns="" id="{615B7987-102F-45A4-8F8C-616CAB285B44}"/>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xmlns="" id="{60515B80-72FE-4C3A-BAEC-D9263E1DBDC2}"/>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9589</xdr:rowOff>
    </xdr:from>
    <xdr:to>
      <xdr:col>55</xdr:col>
      <xdr:colOff>0</xdr:colOff>
      <xdr:row>38</xdr:row>
      <xdr:rowOff>23114</xdr:rowOff>
    </xdr:to>
    <xdr:cxnSp macro="">
      <xdr:nvCxnSpPr>
        <xdr:cNvPr id="289" name="直線コネクタ 288">
          <a:extLst>
            <a:ext uri="{FF2B5EF4-FFF2-40B4-BE49-F238E27FC236}">
              <a16:creationId xmlns:a16="http://schemas.microsoft.com/office/drawing/2014/main" xmlns="" id="{8C4D6D6E-C3AC-4216-A372-97BC91CAE4B8}"/>
            </a:ext>
          </a:extLst>
        </xdr:cNvPr>
        <xdr:cNvCxnSpPr/>
      </xdr:nvCxnSpPr>
      <xdr:spPr>
        <a:xfrm>
          <a:off x="9639300" y="6524689"/>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a:extLst>
            <a:ext uri="{FF2B5EF4-FFF2-40B4-BE49-F238E27FC236}">
              <a16:creationId xmlns:a16="http://schemas.microsoft.com/office/drawing/2014/main" xmlns="" id="{3C592F99-46EA-41EB-B5E1-4C36F4E747AE}"/>
            </a:ext>
          </a:extLst>
        </xdr:cNvPr>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xmlns="" id="{D22CCD98-E549-4C41-9887-B68FCA4F08A3}"/>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114173</xdr:rowOff>
    </xdr:from>
    <xdr:to>
      <xdr:col>50</xdr:col>
      <xdr:colOff>114300</xdr:colOff>
      <xdr:row>38</xdr:row>
      <xdr:rowOff>9589</xdr:rowOff>
    </xdr:to>
    <xdr:cxnSp macro="">
      <xdr:nvCxnSpPr>
        <xdr:cNvPr id="292" name="直線コネクタ 291">
          <a:extLst>
            <a:ext uri="{FF2B5EF4-FFF2-40B4-BE49-F238E27FC236}">
              <a16:creationId xmlns:a16="http://schemas.microsoft.com/office/drawing/2014/main" xmlns="" id="{FA1D3F2E-1FBE-4E79-BD38-A85709618E7A}"/>
            </a:ext>
          </a:extLst>
        </xdr:cNvPr>
        <xdr:cNvCxnSpPr/>
      </xdr:nvCxnSpPr>
      <xdr:spPr>
        <a:xfrm>
          <a:off x="8750300" y="6457823"/>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xmlns="" id="{4D02FBC1-9F08-4997-AF2A-17B8929A2A8A}"/>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a:extLst>
            <a:ext uri="{FF2B5EF4-FFF2-40B4-BE49-F238E27FC236}">
              <a16:creationId xmlns:a16="http://schemas.microsoft.com/office/drawing/2014/main" xmlns="" id="{7760DF92-1DFF-42BA-9056-9DC2987B44D3}"/>
            </a:ext>
          </a:extLst>
        </xdr:cNvPr>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114173</xdr:rowOff>
    </xdr:from>
    <xdr:to>
      <xdr:col>45</xdr:col>
      <xdr:colOff>177800</xdr:colOff>
      <xdr:row>37</xdr:row>
      <xdr:rowOff>165989</xdr:rowOff>
    </xdr:to>
    <xdr:cxnSp macro="">
      <xdr:nvCxnSpPr>
        <xdr:cNvPr id="295" name="直線コネクタ 294">
          <a:extLst>
            <a:ext uri="{FF2B5EF4-FFF2-40B4-BE49-F238E27FC236}">
              <a16:creationId xmlns:a16="http://schemas.microsoft.com/office/drawing/2014/main" xmlns="" id="{320D4C01-0AE0-46FE-8BDB-37AEE8C9FE4D}"/>
            </a:ext>
          </a:extLst>
        </xdr:cNvPr>
        <xdr:cNvCxnSpPr/>
      </xdr:nvCxnSpPr>
      <xdr:spPr>
        <a:xfrm flipV="1">
          <a:off x="7861300" y="645782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xmlns="" id="{3BEC6DFB-A2D5-4924-8975-0FF06C49D814}"/>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a:extLst>
            <a:ext uri="{FF2B5EF4-FFF2-40B4-BE49-F238E27FC236}">
              <a16:creationId xmlns:a16="http://schemas.microsoft.com/office/drawing/2014/main" xmlns="" id="{D0A29B53-59AF-4049-B639-D8C7FAC6639F}"/>
            </a:ext>
          </a:extLst>
        </xdr:cNvPr>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140653</xdr:rowOff>
    </xdr:from>
    <xdr:to>
      <xdr:col>41</xdr:col>
      <xdr:colOff>50800</xdr:colOff>
      <xdr:row>37</xdr:row>
      <xdr:rowOff>165989</xdr:rowOff>
    </xdr:to>
    <xdr:cxnSp macro="">
      <xdr:nvCxnSpPr>
        <xdr:cNvPr id="298" name="直線コネクタ 297">
          <a:extLst>
            <a:ext uri="{FF2B5EF4-FFF2-40B4-BE49-F238E27FC236}">
              <a16:creationId xmlns:a16="http://schemas.microsoft.com/office/drawing/2014/main" xmlns="" id="{BCE63D86-DB14-4A6C-BDF4-34DE502F0C9A}"/>
            </a:ext>
          </a:extLst>
        </xdr:cNvPr>
        <xdr:cNvCxnSpPr/>
      </xdr:nvCxnSpPr>
      <xdr:spPr>
        <a:xfrm>
          <a:off x="6972300" y="6484303"/>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xmlns="" id="{9F2596B2-657E-4381-8765-A7AAAB7595B4}"/>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a:extLst>
            <a:ext uri="{FF2B5EF4-FFF2-40B4-BE49-F238E27FC236}">
              <a16:creationId xmlns:a16="http://schemas.microsoft.com/office/drawing/2014/main" xmlns="" id="{B4425ED2-E64C-43DE-9C92-EE48A90A11D7}"/>
            </a:ext>
          </a:extLst>
        </xdr:cNvPr>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a:extLst>
            <a:ext uri="{FF2B5EF4-FFF2-40B4-BE49-F238E27FC236}">
              <a16:creationId xmlns:a16="http://schemas.microsoft.com/office/drawing/2014/main" xmlns="" id="{585E812A-90FF-4296-81B1-867A51BE12F3}"/>
            </a:ext>
          </a:extLst>
        </xdr:cNvPr>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95331</xdr:rowOff>
    </xdr:from>
    <xdr:ext cx="378565" cy="259045"/>
    <xdr:sp macro="" textlink="">
      <xdr:nvSpPr>
        <xdr:cNvPr id="302" name="テキスト ボックス 301">
          <a:extLst>
            <a:ext uri="{FF2B5EF4-FFF2-40B4-BE49-F238E27FC236}">
              <a16:creationId xmlns:a16="http://schemas.microsoft.com/office/drawing/2014/main" xmlns="" id="{70EBB432-48DD-4BA9-84F4-F6D286EFC275}"/>
            </a:ext>
          </a:extLst>
        </xdr:cNvPr>
        <xdr:cNvSpPr txBox="1"/>
      </xdr:nvSpPr>
      <xdr:spPr>
        <a:xfrm>
          <a:off x="6783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764B1A7F-C7D3-436C-8043-5DA1700B285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F96E803A-22C7-4D04-BB43-9DCF4F85651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3D4D768E-F7D6-4E10-9768-25265B90CE9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C5DFEFF0-5FEF-450F-BC46-2A39E475D2A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6C817540-477D-4A6B-A5A9-DC1E5868EF7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143764</xdr:rowOff>
    </xdr:from>
    <xdr:to>
      <xdr:col>55</xdr:col>
      <xdr:colOff>50800</xdr:colOff>
      <xdr:row>38</xdr:row>
      <xdr:rowOff>73914</xdr:rowOff>
    </xdr:to>
    <xdr:sp macro="" textlink="">
      <xdr:nvSpPr>
        <xdr:cNvPr id="308" name="楕円 307">
          <a:extLst>
            <a:ext uri="{FF2B5EF4-FFF2-40B4-BE49-F238E27FC236}">
              <a16:creationId xmlns:a16="http://schemas.microsoft.com/office/drawing/2014/main" xmlns="" id="{E9C2F8EB-15AC-4E7E-A27B-31AD4AEA2F94}"/>
            </a:ext>
          </a:extLst>
        </xdr:cNvPr>
        <xdr:cNvSpPr/>
      </xdr:nvSpPr>
      <xdr:spPr>
        <a:xfrm>
          <a:off x="10426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166641</xdr:rowOff>
    </xdr:from>
    <xdr:ext cx="469744" cy="259045"/>
    <xdr:sp macro="" textlink="">
      <xdr:nvSpPr>
        <xdr:cNvPr id="309" name="労働費該当値テキスト">
          <a:extLst>
            <a:ext uri="{FF2B5EF4-FFF2-40B4-BE49-F238E27FC236}">
              <a16:creationId xmlns:a16="http://schemas.microsoft.com/office/drawing/2014/main" xmlns="" id="{467994D2-91B2-49BF-A185-2ADFC96D8455}"/>
            </a:ext>
          </a:extLst>
        </xdr:cNvPr>
        <xdr:cNvSpPr txBox="1"/>
      </xdr:nvSpPr>
      <xdr:spPr>
        <a:xfrm>
          <a:off x="10528300" y="63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130239</xdr:rowOff>
    </xdr:from>
    <xdr:to>
      <xdr:col>50</xdr:col>
      <xdr:colOff>165100</xdr:colOff>
      <xdr:row>38</xdr:row>
      <xdr:rowOff>60389</xdr:rowOff>
    </xdr:to>
    <xdr:sp macro="" textlink="">
      <xdr:nvSpPr>
        <xdr:cNvPr id="310" name="楕円 309">
          <a:extLst>
            <a:ext uri="{FF2B5EF4-FFF2-40B4-BE49-F238E27FC236}">
              <a16:creationId xmlns:a16="http://schemas.microsoft.com/office/drawing/2014/main" xmlns="" id="{9C7CAD69-26F4-46DD-9EE8-164F0815E14E}"/>
            </a:ext>
          </a:extLst>
        </xdr:cNvPr>
        <xdr:cNvSpPr/>
      </xdr:nvSpPr>
      <xdr:spPr>
        <a:xfrm>
          <a:off x="95885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76916</xdr:rowOff>
    </xdr:from>
    <xdr:ext cx="469744" cy="259045"/>
    <xdr:sp macro="" textlink="">
      <xdr:nvSpPr>
        <xdr:cNvPr id="311" name="テキスト ボックス 310">
          <a:extLst>
            <a:ext uri="{FF2B5EF4-FFF2-40B4-BE49-F238E27FC236}">
              <a16:creationId xmlns:a16="http://schemas.microsoft.com/office/drawing/2014/main" xmlns="" id="{5D087200-CC2D-4BDE-966F-81F8ACC2A586}"/>
            </a:ext>
          </a:extLst>
        </xdr:cNvPr>
        <xdr:cNvSpPr txBox="1"/>
      </xdr:nvSpPr>
      <xdr:spPr>
        <a:xfrm>
          <a:off x="9404428" y="62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63373</xdr:rowOff>
    </xdr:from>
    <xdr:to>
      <xdr:col>46</xdr:col>
      <xdr:colOff>38100</xdr:colOff>
      <xdr:row>37</xdr:row>
      <xdr:rowOff>164973</xdr:rowOff>
    </xdr:to>
    <xdr:sp macro="" textlink="">
      <xdr:nvSpPr>
        <xdr:cNvPr id="312" name="楕円 311">
          <a:extLst>
            <a:ext uri="{FF2B5EF4-FFF2-40B4-BE49-F238E27FC236}">
              <a16:creationId xmlns:a16="http://schemas.microsoft.com/office/drawing/2014/main" xmlns="" id="{E82E2389-34DA-4A23-AB89-DEBBACADBBC8}"/>
            </a:ext>
          </a:extLst>
        </xdr:cNvPr>
        <xdr:cNvSpPr/>
      </xdr:nvSpPr>
      <xdr:spPr>
        <a:xfrm>
          <a:off x="8699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10050</xdr:rowOff>
    </xdr:from>
    <xdr:ext cx="469744" cy="259045"/>
    <xdr:sp macro="" textlink="">
      <xdr:nvSpPr>
        <xdr:cNvPr id="313" name="テキスト ボックス 312">
          <a:extLst>
            <a:ext uri="{FF2B5EF4-FFF2-40B4-BE49-F238E27FC236}">
              <a16:creationId xmlns:a16="http://schemas.microsoft.com/office/drawing/2014/main" xmlns="" id="{BAE14C06-BBAB-4511-B7E1-E1D5BC3BB310}"/>
            </a:ext>
          </a:extLst>
        </xdr:cNvPr>
        <xdr:cNvSpPr txBox="1"/>
      </xdr:nvSpPr>
      <xdr:spPr>
        <a:xfrm>
          <a:off x="8515428" y="61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115189</xdr:rowOff>
    </xdr:from>
    <xdr:to>
      <xdr:col>41</xdr:col>
      <xdr:colOff>101600</xdr:colOff>
      <xdr:row>38</xdr:row>
      <xdr:rowOff>45339</xdr:rowOff>
    </xdr:to>
    <xdr:sp macro="" textlink="">
      <xdr:nvSpPr>
        <xdr:cNvPr id="314" name="楕円 313">
          <a:extLst>
            <a:ext uri="{FF2B5EF4-FFF2-40B4-BE49-F238E27FC236}">
              <a16:creationId xmlns:a16="http://schemas.microsoft.com/office/drawing/2014/main" xmlns="" id="{C3286FC2-D663-40F1-89D2-FAFEC791E24D}"/>
            </a:ext>
          </a:extLst>
        </xdr:cNvPr>
        <xdr:cNvSpPr/>
      </xdr:nvSpPr>
      <xdr:spPr>
        <a:xfrm>
          <a:off x="7810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61866</xdr:rowOff>
    </xdr:from>
    <xdr:ext cx="469744" cy="259045"/>
    <xdr:sp macro="" textlink="">
      <xdr:nvSpPr>
        <xdr:cNvPr id="315" name="テキスト ボックス 314">
          <a:extLst>
            <a:ext uri="{FF2B5EF4-FFF2-40B4-BE49-F238E27FC236}">
              <a16:creationId xmlns:a16="http://schemas.microsoft.com/office/drawing/2014/main" xmlns="" id="{A039D1D2-E70D-4D23-8FE3-7EB6D674A4F6}"/>
            </a:ext>
          </a:extLst>
        </xdr:cNvPr>
        <xdr:cNvSpPr txBox="1"/>
      </xdr:nvSpPr>
      <xdr:spPr>
        <a:xfrm>
          <a:off x="7626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89853</xdr:rowOff>
    </xdr:from>
    <xdr:to>
      <xdr:col>36</xdr:col>
      <xdr:colOff>165100</xdr:colOff>
      <xdr:row>38</xdr:row>
      <xdr:rowOff>20003</xdr:rowOff>
    </xdr:to>
    <xdr:sp macro="" textlink="">
      <xdr:nvSpPr>
        <xdr:cNvPr id="316" name="楕円 315">
          <a:extLst>
            <a:ext uri="{FF2B5EF4-FFF2-40B4-BE49-F238E27FC236}">
              <a16:creationId xmlns:a16="http://schemas.microsoft.com/office/drawing/2014/main" xmlns="" id="{3FD4927A-ACAC-4356-B648-97169AEA2018}"/>
            </a:ext>
          </a:extLst>
        </xdr:cNvPr>
        <xdr:cNvSpPr/>
      </xdr:nvSpPr>
      <xdr:spPr>
        <a:xfrm>
          <a:off x="69215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36530</xdr:rowOff>
    </xdr:from>
    <xdr:ext cx="469744" cy="259045"/>
    <xdr:sp macro="" textlink="">
      <xdr:nvSpPr>
        <xdr:cNvPr id="317" name="テキスト ボックス 316">
          <a:extLst>
            <a:ext uri="{FF2B5EF4-FFF2-40B4-BE49-F238E27FC236}">
              <a16:creationId xmlns:a16="http://schemas.microsoft.com/office/drawing/2014/main" xmlns="" id="{6D0E80FC-1AB4-4B86-A665-9222204C7988}"/>
            </a:ext>
          </a:extLst>
        </xdr:cNvPr>
        <xdr:cNvSpPr txBox="1"/>
      </xdr:nvSpPr>
      <xdr:spPr>
        <a:xfrm>
          <a:off x="6737428" y="620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C1AB9EC9-0942-41CF-90C7-87A94F9C51A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C08EEB1F-9D70-4188-844E-2005047A3D9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408C2A53-690A-4246-A583-6D858772D85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55921F56-EBFD-417B-B039-B5AFC7F753C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1516FA30-FEB4-402B-93AE-0229B92CC6A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F4AF1E17-1A6C-45FE-A873-4B72B4D189C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F44331F5-8058-4843-8717-B117E96F4DF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2E3F3B14-ED1D-494F-8EF4-39FDDC13B1F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A9EB350C-DAE0-4F61-BCEE-992898DAAC5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F82BDA4F-39FF-4484-8410-8CAA6B22C77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6D17079F-12E6-4081-AE14-AD0ADF1C75E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9CC5AC3-5B34-4835-99ED-EEBF95B3397B}"/>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B1B3A4D8-348F-433C-8051-CA3D653BD81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B1701114-62FE-4B12-9C4A-898AA9080DFA}"/>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D59E904A-7977-49AF-8013-23070399417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7EFEA180-A594-48D2-8599-982ECC97D2C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390FDC87-6A4C-48A0-AD0C-106B22FA7C38}"/>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920D7720-508B-4D89-8B1E-C8A94481627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F6431E77-6E6A-473B-B07A-9B2064CD3DE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6FDB75C2-A7B0-413E-8BD1-AA993147FC17}"/>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5D92E5B6-2E2F-4077-B300-315BB06D01F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46241E94-8C7C-4CA3-BF28-611949D4F1E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5059891B-D39E-4B4D-9686-64B8528AE18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xmlns="" id="{1C0B2408-983E-4EAF-8638-53C9EAC6A7D2}"/>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xmlns="" id="{2F13BDC4-ABA2-4F64-A599-540911F91D55}"/>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xmlns="" id="{896C78F4-DC85-4B95-80D2-21240A30886C}"/>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xmlns="" id="{2A0DBB22-1819-405A-BEBC-577E6768AC5C}"/>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xmlns="" id="{7BA21611-A5C3-4F5D-A755-10536FBF80A6}"/>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110020</xdr:rowOff>
    </xdr:from>
    <xdr:to>
      <xdr:col>55</xdr:col>
      <xdr:colOff>0</xdr:colOff>
      <xdr:row>58</xdr:row>
      <xdr:rowOff>121793</xdr:rowOff>
    </xdr:to>
    <xdr:cxnSp macro="">
      <xdr:nvCxnSpPr>
        <xdr:cNvPr id="346" name="直線コネクタ 345">
          <a:extLst>
            <a:ext uri="{FF2B5EF4-FFF2-40B4-BE49-F238E27FC236}">
              <a16:creationId xmlns:a16="http://schemas.microsoft.com/office/drawing/2014/main" xmlns="" id="{844809A0-EAFF-44B8-B8FA-5D2B4C764C1D}"/>
            </a:ext>
          </a:extLst>
        </xdr:cNvPr>
        <xdr:cNvCxnSpPr/>
      </xdr:nvCxnSpPr>
      <xdr:spPr>
        <a:xfrm>
          <a:off x="9639300" y="10054120"/>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xmlns="" id="{6034A97F-8FE4-4EF0-AB93-0D842A99CC86}"/>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xmlns="" id="{EACFE60B-D2F5-4BFF-A263-9E6E3887016B}"/>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108123</xdr:rowOff>
    </xdr:from>
    <xdr:to>
      <xdr:col>50</xdr:col>
      <xdr:colOff>114300</xdr:colOff>
      <xdr:row>58</xdr:row>
      <xdr:rowOff>110020</xdr:rowOff>
    </xdr:to>
    <xdr:cxnSp macro="">
      <xdr:nvCxnSpPr>
        <xdr:cNvPr id="349" name="直線コネクタ 348">
          <a:extLst>
            <a:ext uri="{FF2B5EF4-FFF2-40B4-BE49-F238E27FC236}">
              <a16:creationId xmlns:a16="http://schemas.microsoft.com/office/drawing/2014/main" xmlns="" id="{B2D5F667-FAC8-4B41-8C49-A571F213E3FA}"/>
            </a:ext>
          </a:extLst>
        </xdr:cNvPr>
        <xdr:cNvCxnSpPr/>
      </xdr:nvCxnSpPr>
      <xdr:spPr>
        <a:xfrm>
          <a:off x="8750300" y="10052223"/>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xmlns="" id="{C60CB3B1-6D61-4A31-82CC-9489D513CC6D}"/>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xmlns="" id="{F72CDC61-641E-4000-A60A-5BBB2BD81C09}"/>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108123</xdr:rowOff>
    </xdr:from>
    <xdr:to>
      <xdr:col>45</xdr:col>
      <xdr:colOff>177800</xdr:colOff>
      <xdr:row>58</xdr:row>
      <xdr:rowOff>111567</xdr:rowOff>
    </xdr:to>
    <xdr:cxnSp macro="">
      <xdr:nvCxnSpPr>
        <xdr:cNvPr id="352" name="直線コネクタ 351">
          <a:extLst>
            <a:ext uri="{FF2B5EF4-FFF2-40B4-BE49-F238E27FC236}">
              <a16:creationId xmlns:a16="http://schemas.microsoft.com/office/drawing/2014/main" xmlns="" id="{03DF8F95-8230-4844-AEF1-AD85FD28A72E}"/>
            </a:ext>
          </a:extLst>
        </xdr:cNvPr>
        <xdr:cNvCxnSpPr/>
      </xdr:nvCxnSpPr>
      <xdr:spPr>
        <a:xfrm flipV="1">
          <a:off x="7861300" y="10052223"/>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xmlns="" id="{F953460B-E8B2-4AE0-BC9B-CD34CEAA1F4C}"/>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xmlns="" id="{A06DEA27-F8E9-409C-98DA-92296C066AFA}"/>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111567</xdr:rowOff>
    </xdr:from>
    <xdr:to>
      <xdr:col>41</xdr:col>
      <xdr:colOff>50800</xdr:colOff>
      <xdr:row>58</xdr:row>
      <xdr:rowOff>122357</xdr:rowOff>
    </xdr:to>
    <xdr:cxnSp macro="">
      <xdr:nvCxnSpPr>
        <xdr:cNvPr id="355" name="直線コネクタ 354">
          <a:extLst>
            <a:ext uri="{FF2B5EF4-FFF2-40B4-BE49-F238E27FC236}">
              <a16:creationId xmlns:a16="http://schemas.microsoft.com/office/drawing/2014/main" xmlns="" id="{1545FE6D-819F-4529-B3EE-467E429A5C1F}"/>
            </a:ext>
          </a:extLst>
        </xdr:cNvPr>
        <xdr:cNvCxnSpPr/>
      </xdr:nvCxnSpPr>
      <xdr:spPr>
        <a:xfrm flipV="1">
          <a:off x="6972300" y="10055667"/>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xmlns="" id="{5346FBEC-9EB2-4B5C-B051-B66220C5E7F6}"/>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xmlns="" id="{1FCBF6D5-F8A1-460A-91D3-92D8EF33CCBA}"/>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a:extLst>
            <a:ext uri="{FF2B5EF4-FFF2-40B4-BE49-F238E27FC236}">
              <a16:creationId xmlns:a16="http://schemas.microsoft.com/office/drawing/2014/main" xmlns="" id="{E53568A4-12B9-45C1-B688-9A1F01455698}"/>
            </a:ext>
          </a:extLst>
        </xdr:cNvPr>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73548</xdr:rowOff>
    </xdr:from>
    <xdr:ext cx="534377" cy="259045"/>
    <xdr:sp macro="" textlink="">
      <xdr:nvSpPr>
        <xdr:cNvPr id="359" name="テキスト ボックス 358">
          <a:extLst>
            <a:ext uri="{FF2B5EF4-FFF2-40B4-BE49-F238E27FC236}">
              <a16:creationId xmlns:a16="http://schemas.microsoft.com/office/drawing/2014/main" xmlns="" id="{EAA185F7-C8CC-4BE2-8100-88B96C6B0574}"/>
            </a:ext>
          </a:extLst>
        </xdr:cNvPr>
        <xdr:cNvSpPr txBox="1"/>
      </xdr:nvSpPr>
      <xdr:spPr>
        <a:xfrm>
          <a:off x="6705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3DD712C7-4E2D-451F-9674-3274BC94769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EEABD887-83C4-445E-A084-7053E12AE85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9D1EDA3D-C4AB-4D36-9D75-C37E5375D18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43FADFB4-1144-467E-A7B4-445739C1419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B43C939D-7851-450D-882C-BE0A5053159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70993</xdr:rowOff>
    </xdr:from>
    <xdr:to>
      <xdr:col>55</xdr:col>
      <xdr:colOff>50800</xdr:colOff>
      <xdr:row>59</xdr:row>
      <xdr:rowOff>1143</xdr:rowOff>
    </xdr:to>
    <xdr:sp macro="" textlink="">
      <xdr:nvSpPr>
        <xdr:cNvPr id="365" name="楕円 364">
          <a:extLst>
            <a:ext uri="{FF2B5EF4-FFF2-40B4-BE49-F238E27FC236}">
              <a16:creationId xmlns:a16="http://schemas.microsoft.com/office/drawing/2014/main" xmlns="" id="{CB3038F0-16D0-4558-9BBC-E085664A7956}"/>
            </a:ext>
          </a:extLst>
        </xdr:cNvPr>
        <xdr:cNvSpPr/>
      </xdr:nvSpPr>
      <xdr:spPr>
        <a:xfrm>
          <a:off x="10426700" y="100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157370</xdr:rowOff>
    </xdr:from>
    <xdr:ext cx="534377" cy="259045"/>
    <xdr:sp macro="" textlink="">
      <xdr:nvSpPr>
        <xdr:cNvPr id="366" name="農林水産業費該当値テキスト">
          <a:extLst>
            <a:ext uri="{FF2B5EF4-FFF2-40B4-BE49-F238E27FC236}">
              <a16:creationId xmlns:a16="http://schemas.microsoft.com/office/drawing/2014/main" xmlns="" id="{2660835E-9552-4E95-9D28-BC11EB697898}"/>
            </a:ext>
          </a:extLst>
        </xdr:cNvPr>
        <xdr:cNvSpPr txBox="1"/>
      </xdr:nvSpPr>
      <xdr:spPr>
        <a:xfrm>
          <a:off x="10528300" y="99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59220</xdr:rowOff>
    </xdr:from>
    <xdr:to>
      <xdr:col>50</xdr:col>
      <xdr:colOff>165100</xdr:colOff>
      <xdr:row>58</xdr:row>
      <xdr:rowOff>160820</xdr:rowOff>
    </xdr:to>
    <xdr:sp macro="" textlink="">
      <xdr:nvSpPr>
        <xdr:cNvPr id="367" name="楕円 366">
          <a:extLst>
            <a:ext uri="{FF2B5EF4-FFF2-40B4-BE49-F238E27FC236}">
              <a16:creationId xmlns:a16="http://schemas.microsoft.com/office/drawing/2014/main" xmlns="" id="{9D1D50EC-2B41-47AC-9BDE-D4ED0098310D}"/>
            </a:ext>
          </a:extLst>
        </xdr:cNvPr>
        <xdr:cNvSpPr/>
      </xdr:nvSpPr>
      <xdr:spPr>
        <a:xfrm>
          <a:off x="9588500" y="100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151947</xdr:rowOff>
    </xdr:from>
    <xdr:ext cx="534377" cy="259045"/>
    <xdr:sp macro="" textlink="">
      <xdr:nvSpPr>
        <xdr:cNvPr id="368" name="テキスト ボックス 367">
          <a:extLst>
            <a:ext uri="{FF2B5EF4-FFF2-40B4-BE49-F238E27FC236}">
              <a16:creationId xmlns:a16="http://schemas.microsoft.com/office/drawing/2014/main" xmlns="" id="{D0DBE92D-9714-4D6C-922F-24F32744C565}"/>
            </a:ext>
          </a:extLst>
        </xdr:cNvPr>
        <xdr:cNvSpPr txBox="1"/>
      </xdr:nvSpPr>
      <xdr:spPr>
        <a:xfrm>
          <a:off x="9372111" y="100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57323</xdr:rowOff>
    </xdr:from>
    <xdr:to>
      <xdr:col>46</xdr:col>
      <xdr:colOff>38100</xdr:colOff>
      <xdr:row>58</xdr:row>
      <xdr:rowOff>158923</xdr:rowOff>
    </xdr:to>
    <xdr:sp macro="" textlink="">
      <xdr:nvSpPr>
        <xdr:cNvPr id="369" name="楕円 368">
          <a:extLst>
            <a:ext uri="{FF2B5EF4-FFF2-40B4-BE49-F238E27FC236}">
              <a16:creationId xmlns:a16="http://schemas.microsoft.com/office/drawing/2014/main" xmlns="" id="{B838564F-6B9D-430E-A3A0-52B290003DB2}"/>
            </a:ext>
          </a:extLst>
        </xdr:cNvPr>
        <xdr:cNvSpPr/>
      </xdr:nvSpPr>
      <xdr:spPr>
        <a:xfrm>
          <a:off x="8699500" y="100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150050</xdr:rowOff>
    </xdr:from>
    <xdr:ext cx="534377" cy="259045"/>
    <xdr:sp macro="" textlink="">
      <xdr:nvSpPr>
        <xdr:cNvPr id="370" name="テキスト ボックス 369">
          <a:extLst>
            <a:ext uri="{FF2B5EF4-FFF2-40B4-BE49-F238E27FC236}">
              <a16:creationId xmlns:a16="http://schemas.microsoft.com/office/drawing/2014/main" xmlns="" id="{0507F7BF-661A-4E45-9D7D-5652ED60A8E8}"/>
            </a:ext>
          </a:extLst>
        </xdr:cNvPr>
        <xdr:cNvSpPr txBox="1"/>
      </xdr:nvSpPr>
      <xdr:spPr>
        <a:xfrm>
          <a:off x="8483111" y="100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60767</xdr:rowOff>
    </xdr:from>
    <xdr:to>
      <xdr:col>41</xdr:col>
      <xdr:colOff>101600</xdr:colOff>
      <xdr:row>58</xdr:row>
      <xdr:rowOff>162367</xdr:rowOff>
    </xdr:to>
    <xdr:sp macro="" textlink="">
      <xdr:nvSpPr>
        <xdr:cNvPr id="371" name="楕円 370">
          <a:extLst>
            <a:ext uri="{FF2B5EF4-FFF2-40B4-BE49-F238E27FC236}">
              <a16:creationId xmlns:a16="http://schemas.microsoft.com/office/drawing/2014/main" xmlns="" id="{C4E35687-6FEA-49EB-B785-240F5E12C92D}"/>
            </a:ext>
          </a:extLst>
        </xdr:cNvPr>
        <xdr:cNvSpPr/>
      </xdr:nvSpPr>
      <xdr:spPr>
        <a:xfrm>
          <a:off x="7810500" y="1000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153494</xdr:rowOff>
    </xdr:from>
    <xdr:ext cx="534377" cy="259045"/>
    <xdr:sp macro="" textlink="">
      <xdr:nvSpPr>
        <xdr:cNvPr id="372" name="テキスト ボックス 371">
          <a:extLst>
            <a:ext uri="{FF2B5EF4-FFF2-40B4-BE49-F238E27FC236}">
              <a16:creationId xmlns:a16="http://schemas.microsoft.com/office/drawing/2014/main" xmlns="" id="{6CF1BA65-E0F9-4629-8FE2-00A409F03309}"/>
            </a:ext>
          </a:extLst>
        </xdr:cNvPr>
        <xdr:cNvSpPr txBox="1"/>
      </xdr:nvSpPr>
      <xdr:spPr>
        <a:xfrm>
          <a:off x="7594111" y="100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71557</xdr:rowOff>
    </xdr:from>
    <xdr:to>
      <xdr:col>36</xdr:col>
      <xdr:colOff>165100</xdr:colOff>
      <xdr:row>59</xdr:row>
      <xdr:rowOff>1707</xdr:rowOff>
    </xdr:to>
    <xdr:sp macro="" textlink="">
      <xdr:nvSpPr>
        <xdr:cNvPr id="373" name="楕円 372">
          <a:extLst>
            <a:ext uri="{FF2B5EF4-FFF2-40B4-BE49-F238E27FC236}">
              <a16:creationId xmlns:a16="http://schemas.microsoft.com/office/drawing/2014/main" xmlns="" id="{956291E2-605E-42D5-980B-B3DA995903AD}"/>
            </a:ext>
          </a:extLst>
        </xdr:cNvPr>
        <xdr:cNvSpPr/>
      </xdr:nvSpPr>
      <xdr:spPr>
        <a:xfrm>
          <a:off x="6921500" y="100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164284</xdr:rowOff>
    </xdr:from>
    <xdr:ext cx="534377" cy="259045"/>
    <xdr:sp macro="" textlink="">
      <xdr:nvSpPr>
        <xdr:cNvPr id="374" name="テキスト ボックス 373">
          <a:extLst>
            <a:ext uri="{FF2B5EF4-FFF2-40B4-BE49-F238E27FC236}">
              <a16:creationId xmlns:a16="http://schemas.microsoft.com/office/drawing/2014/main" xmlns="" id="{79090EEF-3D43-4485-848D-8EE154610550}"/>
            </a:ext>
          </a:extLst>
        </xdr:cNvPr>
        <xdr:cNvSpPr txBox="1"/>
      </xdr:nvSpPr>
      <xdr:spPr>
        <a:xfrm>
          <a:off x="6705111" y="101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1C06D104-7F15-4865-9598-6320309C21E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5BB5484E-9229-4555-BA7F-12602ACBB44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4451AF4B-E49B-4611-A1A6-2C415FA0168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F89DB9BD-B9AB-4BFA-BFA1-CAE3B62FA2E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D9B6EE19-F8AF-45B9-B475-5148ADF5F20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9BCB24C0-6BA4-45F6-9580-7FBFA74F0BE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B988166-8AB9-4062-A830-79468A9E103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48569331-A261-433B-9884-0F8204F019C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826FDB53-3F8F-4594-99EE-82CCA59A3F5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5C4114E9-1CD8-4757-BC8C-44C7EB953BF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3F7AD6EA-F5D0-46D3-A342-0DB34FD79F1D}"/>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C5FF280E-D8F9-481B-BF2F-35BDD8E5FE41}"/>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C754F6D7-DC08-4C88-BEEE-794256C24E64}"/>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2DC92B58-E2D1-4DEF-972C-58FD25E781DD}"/>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AA61A3-9C06-4B20-8750-398CFA0647F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93E5304B-55B7-43BD-BFB3-69EAD92D55C1}"/>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CB37EF53-7358-4A17-B379-887ED9F138A8}"/>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F9833F64-78DC-4EF4-853A-5B8E2215CFCE}"/>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B60660A8-2DE5-4665-946F-650F180501B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5C8C082B-AA13-4092-AFAC-B072E7EA82B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AD9A04EE-920F-4167-9F06-6BA5E0173C1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xmlns="" id="{E55139B1-BA2B-4881-B4C2-EF8DFDD32A5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xmlns="" id="{BB15A43D-772F-4945-ADCB-BC6FB91F602D}"/>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xmlns="" id="{EB61CA8C-4CBA-4EC9-A571-5BA8C13F25ED}"/>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xmlns="" id="{E6A24D99-AF42-486E-A25A-3E3D96CE08F9}"/>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xmlns="" id="{84234210-922D-4B48-8D71-52E33CAD0C64}"/>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169190</xdr:rowOff>
    </xdr:from>
    <xdr:to>
      <xdr:col>55</xdr:col>
      <xdr:colOff>0</xdr:colOff>
      <xdr:row>77</xdr:row>
      <xdr:rowOff>67165</xdr:rowOff>
    </xdr:to>
    <xdr:cxnSp macro="">
      <xdr:nvCxnSpPr>
        <xdr:cNvPr id="401" name="直線コネクタ 400">
          <a:extLst>
            <a:ext uri="{FF2B5EF4-FFF2-40B4-BE49-F238E27FC236}">
              <a16:creationId xmlns:a16="http://schemas.microsoft.com/office/drawing/2014/main" xmlns="" id="{B8DCF7B6-F015-482C-99D3-5E695272AFE6}"/>
            </a:ext>
          </a:extLst>
        </xdr:cNvPr>
        <xdr:cNvCxnSpPr/>
      </xdr:nvCxnSpPr>
      <xdr:spPr>
        <a:xfrm>
          <a:off x="9639300" y="13199390"/>
          <a:ext cx="8382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xmlns="" id="{84C48679-3A36-4A3B-9889-1C077BE49B42}"/>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xmlns="" id="{087C6A74-B4F6-4B47-94DE-83552AAC6B59}"/>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26908</xdr:rowOff>
    </xdr:from>
    <xdr:to>
      <xdr:col>50</xdr:col>
      <xdr:colOff>114300</xdr:colOff>
      <xdr:row>76</xdr:row>
      <xdr:rowOff>169190</xdr:rowOff>
    </xdr:to>
    <xdr:cxnSp macro="">
      <xdr:nvCxnSpPr>
        <xdr:cNvPr id="404" name="直線コネクタ 403">
          <a:extLst>
            <a:ext uri="{FF2B5EF4-FFF2-40B4-BE49-F238E27FC236}">
              <a16:creationId xmlns:a16="http://schemas.microsoft.com/office/drawing/2014/main" xmlns="" id="{6F239FAE-CD6E-47FC-9D43-4923758D9F93}"/>
            </a:ext>
          </a:extLst>
        </xdr:cNvPr>
        <xdr:cNvCxnSpPr/>
      </xdr:nvCxnSpPr>
      <xdr:spPr>
        <a:xfrm>
          <a:off x="8750300" y="13057108"/>
          <a:ext cx="889000" cy="14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xmlns="" id="{5C9CA379-3CCC-4E97-90D9-4749DCD8C499}"/>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xmlns="" id="{5536A41E-A970-4754-9694-CADBE60CBA72}"/>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26908</xdr:rowOff>
    </xdr:from>
    <xdr:to>
      <xdr:col>45</xdr:col>
      <xdr:colOff>177800</xdr:colOff>
      <xdr:row>76</xdr:row>
      <xdr:rowOff>75944</xdr:rowOff>
    </xdr:to>
    <xdr:cxnSp macro="">
      <xdr:nvCxnSpPr>
        <xdr:cNvPr id="407" name="直線コネクタ 406">
          <a:extLst>
            <a:ext uri="{FF2B5EF4-FFF2-40B4-BE49-F238E27FC236}">
              <a16:creationId xmlns:a16="http://schemas.microsoft.com/office/drawing/2014/main" xmlns="" id="{282163DD-A8F3-4E7D-977B-97BF1FDA66F6}"/>
            </a:ext>
          </a:extLst>
        </xdr:cNvPr>
        <xdr:cNvCxnSpPr/>
      </xdr:nvCxnSpPr>
      <xdr:spPr>
        <a:xfrm flipV="1">
          <a:off x="7861300" y="13057108"/>
          <a:ext cx="8890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xmlns="" id="{B4BE400D-1471-4E80-97BC-9747280DB248}"/>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a:extLst>
            <a:ext uri="{FF2B5EF4-FFF2-40B4-BE49-F238E27FC236}">
              <a16:creationId xmlns:a16="http://schemas.microsoft.com/office/drawing/2014/main" xmlns="" id="{2B952EBA-24B2-4AF7-907A-A39BEB84F97C}"/>
            </a:ext>
          </a:extLst>
        </xdr:cNvPr>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75944</xdr:rowOff>
    </xdr:from>
    <xdr:to>
      <xdr:col>41</xdr:col>
      <xdr:colOff>50800</xdr:colOff>
      <xdr:row>77</xdr:row>
      <xdr:rowOff>105479</xdr:rowOff>
    </xdr:to>
    <xdr:cxnSp macro="">
      <xdr:nvCxnSpPr>
        <xdr:cNvPr id="410" name="直線コネクタ 409">
          <a:extLst>
            <a:ext uri="{FF2B5EF4-FFF2-40B4-BE49-F238E27FC236}">
              <a16:creationId xmlns:a16="http://schemas.microsoft.com/office/drawing/2014/main" xmlns="" id="{EC59803E-BEFA-4973-B6B3-1FA0C940D566}"/>
            </a:ext>
          </a:extLst>
        </xdr:cNvPr>
        <xdr:cNvCxnSpPr/>
      </xdr:nvCxnSpPr>
      <xdr:spPr>
        <a:xfrm flipV="1">
          <a:off x="6972300" y="13106144"/>
          <a:ext cx="889000" cy="20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xmlns="" id="{96C53474-370B-4F5B-A173-767ECA9FA318}"/>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xmlns="" id="{5B7DAAA6-68C4-4DE9-8BAB-470F9D65E263}"/>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a:extLst>
            <a:ext uri="{FF2B5EF4-FFF2-40B4-BE49-F238E27FC236}">
              <a16:creationId xmlns:a16="http://schemas.microsoft.com/office/drawing/2014/main" xmlns="" id="{E1D72B49-40E6-4AC9-80D1-0DC1F33ED079}"/>
            </a:ext>
          </a:extLst>
        </xdr:cNvPr>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4" name="テキスト ボックス 413">
          <a:extLst>
            <a:ext uri="{FF2B5EF4-FFF2-40B4-BE49-F238E27FC236}">
              <a16:creationId xmlns:a16="http://schemas.microsoft.com/office/drawing/2014/main" xmlns="" id="{77AFE9CC-92B9-4ABB-917E-BED88F459A1C}"/>
            </a:ext>
          </a:extLst>
        </xdr:cNvPr>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4A17A790-77BF-4403-ABD2-703CE0C100D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8C63F8E2-5024-4D4E-9015-3C9D9FF38E1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DABD4766-8D79-4E22-B7AE-9EFD1459033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E706AB8-63CA-4681-A041-B9A6A5A9841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41B75FD3-831B-4CE4-A8A5-A5AED1F4137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16365</xdr:rowOff>
    </xdr:from>
    <xdr:to>
      <xdr:col>55</xdr:col>
      <xdr:colOff>50800</xdr:colOff>
      <xdr:row>77</xdr:row>
      <xdr:rowOff>117965</xdr:rowOff>
    </xdr:to>
    <xdr:sp macro="" textlink="">
      <xdr:nvSpPr>
        <xdr:cNvPr id="420" name="楕円 419">
          <a:extLst>
            <a:ext uri="{FF2B5EF4-FFF2-40B4-BE49-F238E27FC236}">
              <a16:creationId xmlns:a16="http://schemas.microsoft.com/office/drawing/2014/main" xmlns="" id="{48219ABA-680A-4880-9E57-70AC844371E7}"/>
            </a:ext>
          </a:extLst>
        </xdr:cNvPr>
        <xdr:cNvSpPr/>
      </xdr:nvSpPr>
      <xdr:spPr>
        <a:xfrm>
          <a:off x="10426700" y="132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166242</xdr:rowOff>
    </xdr:from>
    <xdr:ext cx="534377" cy="259045"/>
    <xdr:sp macro="" textlink="">
      <xdr:nvSpPr>
        <xdr:cNvPr id="421" name="商工費該当値テキスト">
          <a:extLst>
            <a:ext uri="{FF2B5EF4-FFF2-40B4-BE49-F238E27FC236}">
              <a16:creationId xmlns:a16="http://schemas.microsoft.com/office/drawing/2014/main" xmlns="" id="{6E4B1C04-4DE4-4490-B60A-28C9AB8EA77A}"/>
            </a:ext>
          </a:extLst>
        </xdr:cNvPr>
        <xdr:cNvSpPr txBox="1"/>
      </xdr:nvSpPr>
      <xdr:spPr>
        <a:xfrm>
          <a:off x="10528300" y="131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118390</xdr:rowOff>
    </xdr:from>
    <xdr:to>
      <xdr:col>50</xdr:col>
      <xdr:colOff>165100</xdr:colOff>
      <xdr:row>77</xdr:row>
      <xdr:rowOff>48540</xdr:rowOff>
    </xdr:to>
    <xdr:sp macro="" textlink="">
      <xdr:nvSpPr>
        <xdr:cNvPr id="422" name="楕円 421">
          <a:extLst>
            <a:ext uri="{FF2B5EF4-FFF2-40B4-BE49-F238E27FC236}">
              <a16:creationId xmlns:a16="http://schemas.microsoft.com/office/drawing/2014/main" xmlns="" id="{DB886C57-2C97-4835-8C03-51543D010D33}"/>
            </a:ext>
          </a:extLst>
        </xdr:cNvPr>
        <xdr:cNvSpPr/>
      </xdr:nvSpPr>
      <xdr:spPr>
        <a:xfrm>
          <a:off x="9588500" y="131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39667</xdr:rowOff>
    </xdr:from>
    <xdr:ext cx="534377" cy="259045"/>
    <xdr:sp macro="" textlink="">
      <xdr:nvSpPr>
        <xdr:cNvPr id="423" name="テキスト ボックス 422">
          <a:extLst>
            <a:ext uri="{FF2B5EF4-FFF2-40B4-BE49-F238E27FC236}">
              <a16:creationId xmlns:a16="http://schemas.microsoft.com/office/drawing/2014/main" xmlns="" id="{FF9BEDB1-4BC9-42AD-93B0-9E4B33DBAC82}"/>
            </a:ext>
          </a:extLst>
        </xdr:cNvPr>
        <xdr:cNvSpPr txBox="1"/>
      </xdr:nvSpPr>
      <xdr:spPr>
        <a:xfrm>
          <a:off x="9372111" y="132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147558</xdr:rowOff>
    </xdr:from>
    <xdr:to>
      <xdr:col>46</xdr:col>
      <xdr:colOff>38100</xdr:colOff>
      <xdr:row>76</xdr:row>
      <xdr:rowOff>77708</xdr:rowOff>
    </xdr:to>
    <xdr:sp macro="" textlink="">
      <xdr:nvSpPr>
        <xdr:cNvPr id="424" name="楕円 423">
          <a:extLst>
            <a:ext uri="{FF2B5EF4-FFF2-40B4-BE49-F238E27FC236}">
              <a16:creationId xmlns:a16="http://schemas.microsoft.com/office/drawing/2014/main" xmlns="" id="{9F8608A3-19C8-493B-A2DE-CA00B42F7CB0}"/>
            </a:ext>
          </a:extLst>
        </xdr:cNvPr>
        <xdr:cNvSpPr/>
      </xdr:nvSpPr>
      <xdr:spPr>
        <a:xfrm>
          <a:off x="8699500" y="13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94235</xdr:rowOff>
    </xdr:from>
    <xdr:ext cx="534377" cy="259045"/>
    <xdr:sp macro="" textlink="">
      <xdr:nvSpPr>
        <xdr:cNvPr id="425" name="テキスト ボックス 424">
          <a:extLst>
            <a:ext uri="{FF2B5EF4-FFF2-40B4-BE49-F238E27FC236}">
              <a16:creationId xmlns:a16="http://schemas.microsoft.com/office/drawing/2014/main" xmlns="" id="{B722D3FD-B7A7-4C67-9B6D-DDB7AD4FF6C1}"/>
            </a:ext>
          </a:extLst>
        </xdr:cNvPr>
        <xdr:cNvSpPr txBox="1"/>
      </xdr:nvSpPr>
      <xdr:spPr>
        <a:xfrm>
          <a:off x="8483111" y="127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25144</xdr:rowOff>
    </xdr:from>
    <xdr:to>
      <xdr:col>41</xdr:col>
      <xdr:colOff>101600</xdr:colOff>
      <xdr:row>76</xdr:row>
      <xdr:rowOff>126744</xdr:rowOff>
    </xdr:to>
    <xdr:sp macro="" textlink="">
      <xdr:nvSpPr>
        <xdr:cNvPr id="426" name="楕円 425">
          <a:extLst>
            <a:ext uri="{FF2B5EF4-FFF2-40B4-BE49-F238E27FC236}">
              <a16:creationId xmlns:a16="http://schemas.microsoft.com/office/drawing/2014/main" xmlns="" id="{DE892854-858C-4CFA-9390-1663E0D8D48A}"/>
            </a:ext>
          </a:extLst>
        </xdr:cNvPr>
        <xdr:cNvSpPr/>
      </xdr:nvSpPr>
      <xdr:spPr>
        <a:xfrm>
          <a:off x="7810500" y="13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117871</xdr:rowOff>
    </xdr:from>
    <xdr:ext cx="534377" cy="259045"/>
    <xdr:sp macro="" textlink="">
      <xdr:nvSpPr>
        <xdr:cNvPr id="427" name="テキスト ボックス 426">
          <a:extLst>
            <a:ext uri="{FF2B5EF4-FFF2-40B4-BE49-F238E27FC236}">
              <a16:creationId xmlns:a16="http://schemas.microsoft.com/office/drawing/2014/main" xmlns="" id="{0E4D6CC4-8794-483E-A3E2-840C239BEB7F}"/>
            </a:ext>
          </a:extLst>
        </xdr:cNvPr>
        <xdr:cNvSpPr txBox="1"/>
      </xdr:nvSpPr>
      <xdr:spPr>
        <a:xfrm>
          <a:off x="7594111" y="1314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54679</xdr:rowOff>
    </xdr:from>
    <xdr:to>
      <xdr:col>36</xdr:col>
      <xdr:colOff>165100</xdr:colOff>
      <xdr:row>77</xdr:row>
      <xdr:rowOff>156279</xdr:rowOff>
    </xdr:to>
    <xdr:sp macro="" textlink="">
      <xdr:nvSpPr>
        <xdr:cNvPr id="428" name="楕円 427">
          <a:extLst>
            <a:ext uri="{FF2B5EF4-FFF2-40B4-BE49-F238E27FC236}">
              <a16:creationId xmlns:a16="http://schemas.microsoft.com/office/drawing/2014/main" xmlns="" id="{FCDBB48E-0DF2-451E-851D-F11AD319DC0B}"/>
            </a:ext>
          </a:extLst>
        </xdr:cNvPr>
        <xdr:cNvSpPr/>
      </xdr:nvSpPr>
      <xdr:spPr>
        <a:xfrm>
          <a:off x="6921500" y="132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147406</xdr:rowOff>
    </xdr:from>
    <xdr:ext cx="469744" cy="259045"/>
    <xdr:sp macro="" textlink="">
      <xdr:nvSpPr>
        <xdr:cNvPr id="429" name="テキスト ボックス 428">
          <a:extLst>
            <a:ext uri="{FF2B5EF4-FFF2-40B4-BE49-F238E27FC236}">
              <a16:creationId xmlns:a16="http://schemas.microsoft.com/office/drawing/2014/main" xmlns="" id="{C610704E-EC67-4FCF-BAC6-E3E68B55FA50}"/>
            </a:ext>
          </a:extLst>
        </xdr:cNvPr>
        <xdr:cNvSpPr txBox="1"/>
      </xdr:nvSpPr>
      <xdr:spPr>
        <a:xfrm>
          <a:off x="6737428" y="133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FC9E71F9-C254-4B19-BC84-6685B4E1AB4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D18470E3-6C8D-4ECF-A471-FAA2000B225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47DC3DF8-CD19-40BB-8566-00F9DF32E63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A3C026CB-C906-49F1-8063-86782B48322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18DDC839-0137-442E-BFA9-52472B558C8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F5B0FFA6-62A8-4E8E-B5D8-912FD16510E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41B9E901-4722-4260-8444-29B55FE8180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EEAE689D-0BFD-4276-8458-28E469E96FE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3372AD69-F568-4031-97F6-BA0CC722D8E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74FD2FF5-AA99-417E-8C46-C58EB4602B7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25BC6B8B-48C8-4EA5-904B-C4439C12B49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85BFDE3D-1057-465F-8EA1-6392F6FB21D7}"/>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81F23C37-4D87-459B-9709-EF7C6B76A00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ED128180-BE0E-4DC8-BA49-BCC3A709BA52}"/>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96C5333B-D0AF-407D-9014-9BF09457EC5B}"/>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6C455CDD-C959-482E-9104-50D5B74B976F}"/>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835050B-404C-4D87-98C0-E041ACE00B3D}"/>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C4C70F90-E4C9-4637-B48E-F8833D46D96F}"/>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C79E5AE4-3616-47DC-A956-8F9C76E2B929}"/>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xmlns="" id="{165820ED-BF79-4363-90E7-F3264A301229}"/>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DF31E767-9CBD-44F8-B612-4DFE5BB1580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xmlns="" id="{CE1927D3-49D5-44AC-9FBD-2F74F3CC038C}"/>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1606BD91-453A-4265-910A-F4C68624F73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xmlns="" id="{BC44E358-E985-44B6-BD05-00B9A33B9188}"/>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xmlns="" id="{EF33C8AA-8CAA-47A1-8571-1634FB79A548}"/>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xmlns="" id="{4769D8C1-9850-4408-869A-5ECBAB56F6C9}"/>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xmlns="" id="{0C51C4FA-BAA7-4347-ACD2-07ABB117C07A}"/>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xmlns="" id="{7453A9EE-E0C6-4C6B-8470-9DFAB3BA9BB3}"/>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102065</xdr:rowOff>
    </xdr:from>
    <xdr:to>
      <xdr:col>55</xdr:col>
      <xdr:colOff>0</xdr:colOff>
      <xdr:row>98</xdr:row>
      <xdr:rowOff>105257</xdr:rowOff>
    </xdr:to>
    <xdr:cxnSp macro="">
      <xdr:nvCxnSpPr>
        <xdr:cNvPr id="458" name="直線コネクタ 457">
          <a:extLst>
            <a:ext uri="{FF2B5EF4-FFF2-40B4-BE49-F238E27FC236}">
              <a16:creationId xmlns:a16="http://schemas.microsoft.com/office/drawing/2014/main" xmlns="" id="{543E3D01-6113-4675-91E5-FCBFE7D9AACD}"/>
            </a:ext>
          </a:extLst>
        </xdr:cNvPr>
        <xdr:cNvCxnSpPr/>
      </xdr:nvCxnSpPr>
      <xdr:spPr>
        <a:xfrm>
          <a:off x="9639300" y="16904165"/>
          <a:ext cx="8382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59" name="土木費平均値テキスト">
          <a:extLst>
            <a:ext uri="{FF2B5EF4-FFF2-40B4-BE49-F238E27FC236}">
              <a16:creationId xmlns:a16="http://schemas.microsoft.com/office/drawing/2014/main" xmlns="" id="{C55EB8B5-DD74-4B0C-A0A9-F02E1218C06F}"/>
            </a:ext>
          </a:extLst>
        </xdr:cNvPr>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xmlns="" id="{DF1F7BFD-5735-43A6-8B9E-9B50CBE3BAE4}"/>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102065</xdr:rowOff>
    </xdr:from>
    <xdr:to>
      <xdr:col>50</xdr:col>
      <xdr:colOff>114300</xdr:colOff>
      <xdr:row>98</xdr:row>
      <xdr:rowOff>108093</xdr:rowOff>
    </xdr:to>
    <xdr:cxnSp macro="">
      <xdr:nvCxnSpPr>
        <xdr:cNvPr id="461" name="直線コネクタ 460">
          <a:extLst>
            <a:ext uri="{FF2B5EF4-FFF2-40B4-BE49-F238E27FC236}">
              <a16:creationId xmlns:a16="http://schemas.microsoft.com/office/drawing/2014/main" xmlns="" id="{254DF6AF-5611-4600-B3FA-586BB90A0BA5}"/>
            </a:ext>
          </a:extLst>
        </xdr:cNvPr>
        <xdr:cNvCxnSpPr/>
      </xdr:nvCxnSpPr>
      <xdr:spPr>
        <a:xfrm flipV="1">
          <a:off x="8750300" y="16904165"/>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xmlns="" id="{1BC45DF9-B891-430B-B89B-6C029C62D58B}"/>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a:extLst>
            <a:ext uri="{FF2B5EF4-FFF2-40B4-BE49-F238E27FC236}">
              <a16:creationId xmlns:a16="http://schemas.microsoft.com/office/drawing/2014/main" xmlns="" id="{DDF34495-2F4E-4E03-A1EF-B52E219B53A8}"/>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108093</xdr:rowOff>
    </xdr:from>
    <xdr:to>
      <xdr:col>45</xdr:col>
      <xdr:colOff>177800</xdr:colOff>
      <xdr:row>98</xdr:row>
      <xdr:rowOff>112562</xdr:rowOff>
    </xdr:to>
    <xdr:cxnSp macro="">
      <xdr:nvCxnSpPr>
        <xdr:cNvPr id="464" name="直線コネクタ 463">
          <a:extLst>
            <a:ext uri="{FF2B5EF4-FFF2-40B4-BE49-F238E27FC236}">
              <a16:creationId xmlns:a16="http://schemas.microsoft.com/office/drawing/2014/main" xmlns="" id="{E71FB1B8-2C96-49E6-AAEC-C2CD36762B30}"/>
            </a:ext>
          </a:extLst>
        </xdr:cNvPr>
        <xdr:cNvCxnSpPr/>
      </xdr:nvCxnSpPr>
      <xdr:spPr>
        <a:xfrm flipV="1">
          <a:off x="7861300" y="16910193"/>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xmlns="" id="{2B91F452-41E4-42EF-A95B-0C873D62BD01}"/>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a:extLst>
            <a:ext uri="{FF2B5EF4-FFF2-40B4-BE49-F238E27FC236}">
              <a16:creationId xmlns:a16="http://schemas.microsoft.com/office/drawing/2014/main" xmlns="" id="{B118ED97-84F3-41B4-BD86-CB03B2D17674}"/>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95858</xdr:rowOff>
    </xdr:from>
    <xdr:to>
      <xdr:col>41</xdr:col>
      <xdr:colOff>50800</xdr:colOff>
      <xdr:row>98</xdr:row>
      <xdr:rowOff>112562</xdr:rowOff>
    </xdr:to>
    <xdr:cxnSp macro="">
      <xdr:nvCxnSpPr>
        <xdr:cNvPr id="467" name="直線コネクタ 466">
          <a:extLst>
            <a:ext uri="{FF2B5EF4-FFF2-40B4-BE49-F238E27FC236}">
              <a16:creationId xmlns:a16="http://schemas.microsoft.com/office/drawing/2014/main" xmlns="" id="{97E0464A-7ADF-4A66-A8A6-5E5D61B5AD84}"/>
            </a:ext>
          </a:extLst>
        </xdr:cNvPr>
        <xdr:cNvCxnSpPr/>
      </xdr:nvCxnSpPr>
      <xdr:spPr>
        <a:xfrm>
          <a:off x="6972300" y="1689795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xmlns="" id="{DC04E5BD-095F-43EA-AD56-BC67587E0545}"/>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a:extLst>
            <a:ext uri="{FF2B5EF4-FFF2-40B4-BE49-F238E27FC236}">
              <a16:creationId xmlns:a16="http://schemas.microsoft.com/office/drawing/2014/main" xmlns="" id="{C3429FD6-917F-432F-8159-8FBC12EB1A58}"/>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a:extLst>
            <a:ext uri="{FF2B5EF4-FFF2-40B4-BE49-F238E27FC236}">
              <a16:creationId xmlns:a16="http://schemas.microsoft.com/office/drawing/2014/main" xmlns="" id="{ADBEEFBE-C47C-4ED8-B382-BDE6F77B4863}"/>
            </a:ext>
          </a:extLst>
        </xdr:cNvPr>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18169</xdr:rowOff>
    </xdr:from>
    <xdr:ext cx="534377" cy="259045"/>
    <xdr:sp macro="" textlink="">
      <xdr:nvSpPr>
        <xdr:cNvPr id="471" name="テキスト ボックス 470">
          <a:extLst>
            <a:ext uri="{FF2B5EF4-FFF2-40B4-BE49-F238E27FC236}">
              <a16:creationId xmlns:a16="http://schemas.microsoft.com/office/drawing/2014/main" xmlns="" id="{C2CF1D44-9A26-4EC6-ABA2-D8ADCE0EA31A}"/>
            </a:ext>
          </a:extLst>
        </xdr:cNvPr>
        <xdr:cNvSpPr txBox="1"/>
      </xdr:nvSpPr>
      <xdr:spPr>
        <a:xfrm>
          <a:off x="670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5F91D6A1-227E-487C-B0D8-AD4976D77B6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A489326-D03B-48E9-A75E-098E579CE55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3AC716CA-43C5-431F-B718-1387F336789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6168BE09-7E1A-499A-A785-0FC9554B1E0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4D36FD66-0295-4678-827D-D91D65CDE5FD}"/>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54457</xdr:rowOff>
    </xdr:from>
    <xdr:to>
      <xdr:col>55</xdr:col>
      <xdr:colOff>50800</xdr:colOff>
      <xdr:row>98</xdr:row>
      <xdr:rowOff>156057</xdr:rowOff>
    </xdr:to>
    <xdr:sp macro="" textlink="">
      <xdr:nvSpPr>
        <xdr:cNvPr id="477" name="楕円 476">
          <a:extLst>
            <a:ext uri="{FF2B5EF4-FFF2-40B4-BE49-F238E27FC236}">
              <a16:creationId xmlns:a16="http://schemas.microsoft.com/office/drawing/2014/main" xmlns="" id="{59BAF939-86BD-40CB-8DE7-16BE829DCEF3}"/>
            </a:ext>
          </a:extLst>
        </xdr:cNvPr>
        <xdr:cNvSpPr/>
      </xdr:nvSpPr>
      <xdr:spPr>
        <a:xfrm>
          <a:off x="10426700" y="168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13834</xdr:rowOff>
    </xdr:from>
    <xdr:ext cx="534377" cy="259045"/>
    <xdr:sp macro="" textlink="">
      <xdr:nvSpPr>
        <xdr:cNvPr id="478" name="土木費該当値テキスト">
          <a:extLst>
            <a:ext uri="{FF2B5EF4-FFF2-40B4-BE49-F238E27FC236}">
              <a16:creationId xmlns:a16="http://schemas.microsoft.com/office/drawing/2014/main" xmlns="" id="{473D7209-82F9-4790-B325-FDD2D856B200}"/>
            </a:ext>
          </a:extLst>
        </xdr:cNvPr>
        <xdr:cNvSpPr txBox="1"/>
      </xdr:nvSpPr>
      <xdr:spPr>
        <a:xfrm>
          <a:off x="10528300" y="166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51265</xdr:rowOff>
    </xdr:from>
    <xdr:to>
      <xdr:col>50</xdr:col>
      <xdr:colOff>165100</xdr:colOff>
      <xdr:row>98</xdr:row>
      <xdr:rowOff>152865</xdr:rowOff>
    </xdr:to>
    <xdr:sp macro="" textlink="">
      <xdr:nvSpPr>
        <xdr:cNvPr id="479" name="楕円 478">
          <a:extLst>
            <a:ext uri="{FF2B5EF4-FFF2-40B4-BE49-F238E27FC236}">
              <a16:creationId xmlns:a16="http://schemas.microsoft.com/office/drawing/2014/main" xmlns="" id="{DF97BFFC-8D61-4779-8B36-A239E630A71D}"/>
            </a:ext>
          </a:extLst>
        </xdr:cNvPr>
        <xdr:cNvSpPr/>
      </xdr:nvSpPr>
      <xdr:spPr>
        <a:xfrm>
          <a:off x="9588500" y="168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169392</xdr:rowOff>
    </xdr:from>
    <xdr:ext cx="534377" cy="259045"/>
    <xdr:sp macro="" textlink="">
      <xdr:nvSpPr>
        <xdr:cNvPr id="480" name="テキスト ボックス 479">
          <a:extLst>
            <a:ext uri="{FF2B5EF4-FFF2-40B4-BE49-F238E27FC236}">
              <a16:creationId xmlns:a16="http://schemas.microsoft.com/office/drawing/2014/main" xmlns="" id="{8E624E92-C0AB-4C98-ADBB-EEA1BF5F27D3}"/>
            </a:ext>
          </a:extLst>
        </xdr:cNvPr>
        <xdr:cNvSpPr txBox="1"/>
      </xdr:nvSpPr>
      <xdr:spPr>
        <a:xfrm>
          <a:off x="9372111" y="166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57293</xdr:rowOff>
    </xdr:from>
    <xdr:to>
      <xdr:col>46</xdr:col>
      <xdr:colOff>38100</xdr:colOff>
      <xdr:row>98</xdr:row>
      <xdr:rowOff>158893</xdr:rowOff>
    </xdr:to>
    <xdr:sp macro="" textlink="">
      <xdr:nvSpPr>
        <xdr:cNvPr id="481" name="楕円 480">
          <a:extLst>
            <a:ext uri="{FF2B5EF4-FFF2-40B4-BE49-F238E27FC236}">
              <a16:creationId xmlns:a16="http://schemas.microsoft.com/office/drawing/2014/main" xmlns="" id="{1CE4B92C-3271-4208-8806-F6BDBF9EB109}"/>
            </a:ext>
          </a:extLst>
        </xdr:cNvPr>
        <xdr:cNvSpPr/>
      </xdr:nvSpPr>
      <xdr:spPr>
        <a:xfrm>
          <a:off x="8699500" y="1685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3970</xdr:rowOff>
    </xdr:from>
    <xdr:ext cx="534377" cy="259045"/>
    <xdr:sp macro="" textlink="">
      <xdr:nvSpPr>
        <xdr:cNvPr id="482" name="テキスト ボックス 481">
          <a:extLst>
            <a:ext uri="{FF2B5EF4-FFF2-40B4-BE49-F238E27FC236}">
              <a16:creationId xmlns:a16="http://schemas.microsoft.com/office/drawing/2014/main" xmlns="" id="{DE01299F-BCC6-4225-B9ED-DFD0B94F7E2F}"/>
            </a:ext>
          </a:extLst>
        </xdr:cNvPr>
        <xdr:cNvSpPr txBox="1"/>
      </xdr:nvSpPr>
      <xdr:spPr>
        <a:xfrm>
          <a:off x="8483111" y="1663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61762</xdr:rowOff>
    </xdr:from>
    <xdr:to>
      <xdr:col>41</xdr:col>
      <xdr:colOff>101600</xdr:colOff>
      <xdr:row>98</xdr:row>
      <xdr:rowOff>163362</xdr:rowOff>
    </xdr:to>
    <xdr:sp macro="" textlink="">
      <xdr:nvSpPr>
        <xdr:cNvPr id="483" name="楕円 482">
          <a:extLst>
            <a:ext uri="{FF2B5EF4-FFF2-40B4-BE49-F238E27FC236}">
              <a16:creationId xmlns:a16="http://schemas.microsoft.com/office/drawing/2014/main" xmlns="" id="{88F9A0FC-34BD-4EF1-ABA0-B1F1B492FDAF}"/>
            </a:ext>
          </a:extLst>
        </xdr:cNvPr>
        <xdr:cNvSpPr/>
      </xdr:nvSpPr>
      <xdr:spPr>
        <a:xfrm>
          <a:off x="7810500" y="168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8439</xdr:rowOff>
    </xdr:from>
    <xdr:ext cx="534377" cy="259045"/>
    <xdr:sp macro="" textlink="">
      <xdr:nvSpPr>
        <xdr:cNvPr id="484" name="テキスト ボックス 483">
          <a:extLst>
            <a:ext uri="{FF2B5EF4-FFF2-40B4-BE49-F238E27FC236}">
              <a16:creationId xmlns:a16="http://schemas.microsoft.com/office/drawing/2014/main" xmlns="" id="{FFBA42F7-50C7-4851-B0F2-781904088CFE}"/>
            </a:ext>
          </a:extLst>
        </xdr:cNvPr>
        <xdr:cNvSpPr txBox="1"/>
      </xdr:nvSpPr>
      <xdr:spPr>
        <a:xfrm>
          <a:off x="7594111" y="166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45058</xdr:rowOff>
    </xdr:from>
    <xdr:to>
      <xdr:col>36</xdr:col>
      <xdr:colOff>165100</xdr:colOff>
      <xdr:row>98</xdr:row>
      <xdr:rowOff>146658</xdr:rowOff>
    </xdr:to>
    <xdr:sp macro="" textlink="">
      <xdr:nvSpPr>
        <xdr:cNvPr id="485" name="楕円 484">
          <a:extLst>
            <a:ext uri="{FF2B5EF4-FFF2-40B4-BE49-F238E27FC236}">
              <a16:creationId xmlns:a16="http://schemas.microsoft.com/office/drawing/2014/main" xmlns="" id="{9A3487BF-1202-4929-A501-67C3D2B606E4}"/>
            </a:ext>
          </a:extLst>
        </xdr:cNvPr>
        <xdr:cNvSpPr/>
      </xdr:nvSpPr>
      <xdr:spPr>
        <a:xfrm>
          <a:off x="6921500" y="168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163185</xdr:rowOff>
    </xdr:from>
    <xdr:ext cx="534377" cy="259045"/>
    <xdr:sp macro="" textlink="">
      <xdr:nvSpPr>
        <xdr:cNvPr id="486" name="テキスト ボックス 485">
          <a:extLst>
            <a:ext uri="{FF2B5EF4-FFF2-40B4-BE49-F238E27FC236}">
              <a16:creationId xmlns:a16="http://schemas.microsoft.com/office/drawing/2014/main" xmlns="" id="{B3A0EA1F-461D-45C9-8853-9FDEB332DFDF}"/>
            </a:ext>
          </a:extLst>
        </xdr:cNvPr>
        <xdr:cNvSpPr txBox="1"/>
      </xdr:nvSpPr>
      <xdr:spPr>
        <a:xfrm>
          <a:off x="6705111" y="166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111EF062-6302-41A9-8F4B-1E5E97CBFCE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75FD7369-FD53-4F56-A592-DE5015043EB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84CA55AD-7B2E-4C4E-842A-6DC25358C27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5007269-2630-466D-827B-1FCF2F1B1A7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A8F7E26F-5EAE-4AB6-B6D5-8E851609286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7B669A28-3850-4611-BFBE-0F15ECD8583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490ED66A-0365-48B6-B6A9-A3CD079EE57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26EADB0E-7784-454D-A996-8E441D8740B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2247616F-E510-4C0E-B8D5-47DF4BEE40B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C584771C-23B0-4FFF-ADB1-016174FD734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C1357B4B-9D6A-4B11-9ED6-F0A2EB478ED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E5C2C0ED-C88A-4F77-B560-9C82D5FCE5D8}"/>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C6F7972C-58D3-4A3A-ACC6-2577A7E43A19}"/>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C03F4956-D3C8-450E-9E8D-9A8398E9AD0A}"/>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94B4D4A9-64E6-4C5A-8CC0-CF4F8CD6677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E36EDD1F-7B0C-44C7-99AA-EAECF1E6C29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40FBD3E4-0E28-46BC-A7B2-8ABD2CA2DC0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4BC1F22B-3F0F-4DFF-A197-EF0207A5F65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96C8B699-A42D-449C-8265-C4B9635BC67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5FD84FAE-460E-48EE-A62A-439336AC91BB}"/>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763B35F4-7FBA-4DF9-B6CE-0452055E860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A5390409-BAB4-4EEC-AFB0-83ACC51A4A6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36EA7A95-D3BB-4D57-8EB5-FA2924A4B68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xmlns="" id="{54367BEA-1F7C-4465-A3E3-10753E1905F2}"/>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xmlns="" id="{F5D79604-DB41-4327-81BA-CA8EB175061B}"/>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xmlns="" id="{78558097-C127-43C6-BA79-BA741B1AFBC1}"/>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xmlns="" id="{C0F47609-0A1F-4B55-B11A-82168C42F99F}"/>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xmlns="" id="{7903793C-D016-4933-9782-A703701C09E8}"/>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150311</xdr:rowOff>
    </xdr:from>
    <xdr:to>
      <xdr:col>85</xdr:col>
      <xdr:colOff>127000</xdr:colOff>
      <xdr:row>37</xdr:row>
      <xdr:rowOff>5150</xdr:rowOff>
    </xdr:to>
    <xdr:cxnSp macro="">
      <xdr:nvCxnSpPr>
        <xdr:cNvPr id="515" name="直線コネクタ 514">
          <a:extLst>
            <a:ext uri="{FF2B5EF4-FFF2-40B4-BE49-F238E27FC236}">
              <a16:creationId xmlns:a16="http://schemas.microsoft.com/office/drawing/2014/main" xmlns="" id="{2C32F598-F7BF-4CF3-84B2-145D79D8570A}"/>
            </a:ext>
          </a:extLst>
        </xdr:cNvPr>
        <xdr:cNvCxnSpPr/>
      </xdr:nvCxnSpPr>
      <xdr:spPr>
        <a:xfrm>
          <a:off x="15481300" y="6322511"/>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xmlns="" id="{8686A3B6-68F9-486D-AF54-82BC625184AC}"/>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xmlns="" id="{A82C1A28-B41E-4C60-829B-090E0DC5BD54}"/>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150311</xdr:rowOff>
    </xdr:from>
    <xdr:to>
      <xdr:col>81</xdr:col>
      <xdr:colOff>50800</xdr:colOff>
      <xdr:row>37</xdr:row>
      <xdr:rowOff>5798</xdr:rowOff>
    </xdr:to>
    <xdr:cxnSp macro="">
      <xdr:nvCxnSpPr>
        <xdr:cNvPr id="518" name="直線コネクタ 517">
          <a:extLst>
            <a:ext uri="{FF2B5EF4-FFF2-40B4-BE49-F238E27FC236}">
              <a16:creationId xmlns:a16="http://schemas.microsoft.com/office/drawing/2014/main" xmlns="" id="{2B6B5DE9-257D-4896-8A68-A05C386ECF50}"/>
            </a:ext>
          </a:extLst>
        </xdr:cNvPr>
        <xdr:cNvCxnSpPr/>
      </xdr:nvCxnSpPr>
      <xdr:spPr>
        <a:xfrm flipV="1">
          <a:off x="14592300" y="6322511"/>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xmlns="" id="{8935E3C6-1E7F-4CA4-97E1-F1A4B990F8A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xmlns="" id="{6BE653B4-4BAB-4A9A-BC1E-951ACFF5B79D}"/>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5798</xdr:rowOff>
    </xdr:from>
    <xdr:to>
      <xdr:col>76</xdr:col>
      <xdr:colOff>114300</xdr:colOff>
      <xdr:row>37</xdr:row>
      <xdr:rowOff>22466</xdr:rowOff>
    </xdr:to>
    <xdr:cxnSp macro="">
      <xdr:nvCxnSpPr>
        <xdr:cNvPr id="521" name="直線コネクタ 520">
          <a:extLst>
            <a:ext uri="{FF2B5EF4-FFF2-40B4-BE49-F238E27FC236}">
              <a16:creationId xmlns:a16="http://schemas.microsoft.com/office/drawing/2014/main" xmlns="" id="{3F4C0827-EF5A-4A80-AB94-0CCEF6539285}"/>
            </a:ext>
          </a:extLst>
        </xdr:cNvPr>
        <xdr:cNvCxnSpPr/>
      </xdr:nvCxnSpPr>
      <xdr:spPr>
        <a:xfrm flipV="1">
          <a:off x="13703300" y="6349448"/>
          <a:ext cx="8890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xmlns="" id="{651C45BA-F2F9-4A16-9251-E78EB57C1CE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xmlns="" id="{0D084B91-C8F0-43B0-8A11-195E342F2EFE}"/>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22466</xdr:rowOff>
    </xdr:from>
    <xdr:to>
      <xdr:col>71</xdr:col>
      <xdr:colOff>177800</xdr:colOff>
      <xdr:row>37</xdr:row>
      <xdr:rowOff>52260</xdr:rowOff>
    </xdr:to>
    <xdr:cxnSp macro="">
      <xdr:nvCxnSpPr>
        <xdr:cNvPr id="524" name="直線コネクタ 523">
          <a:extLst>
            <a:ext uri="{FF2B5EF4-FFF2-40B4-BE49-F238E27FC236}">
              <a16:creationId xmlns:a16="http://schemas.microsoft.com/office/drawing/2014/main" xmlns="" id="{1A53EAA9-9F12-4B76-9C00-602EFA133B5A}"/>
            </a:ext>
          </a:extLst>
        </xdr:cNvPr>
        <xdr:cNvCxnSpPr/>
      </xdr:nvCxnSpPr>
      <xdr:spPr>
        <a:xfrm flipV="1">
          <a:off x="12814300" y="6366116"/>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xmlns="" id="{E8A536F1-8C06-4325-A888-31E7427D76F3}"/>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xmlns="" id="{918D350B-08E2-4843-9641-A929CEDD7D8C}"/>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a:extLst>
            <a:ext uri="{FF2B5EF4-FFF2-40B4-BE49-F238E27FC236}">
              <a16:creationId xmlns:a16="http://schemas.microsoft.com/office/drawing/2014/main" xmlns="" id="{DEB2236E-7BB0-4682-92C1-D0FD26A9FB9E}"/>
            </a:ext>
          </a:extLst>
        </xdr:cNvPr>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8" name="テキスト ボックス 527">
          <a:extLst>
            <a:ext uri="{FF2B5EF4-FFF2-40B4-BE49-F238E27FC236}">
              <a16:creationId xmlns:a16="http://schemas.microsoft.com/office/drawing/2014/main" xmlns="" id="{36ADC919-183F-4C19-8386-5475BF0E5821}"/>
            </a:ext>
          </a:extLst>
        </xdr:cNvPr>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394A5275-3736-4395-BBF6-7DAFD88BACC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B1875AE9-2771-4361-9A6B-4EFE84B6DF8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AC13763C-50BD-45FF-BD3A-9AE810DB8FB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86970723-EDC0-4E52-B092-1F3D409D1BA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7E9D192A-2DB3-4B20-A192-507AEC24FEB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125800</xdr:rowOff>
    </xdr:from>
    <xdr:to>
      <xdr:col>85</xdr:col>
      <xdr:colOff>177800</xdr:colOff>
      <xdr:row>37</xdr:row>
      <xdr:rowOff>55950</xdr:rowOff>
    </xdr:to>
    <xdr:sp macro="" textlink="">
      <xdr:nvSpPr>
        <xdr:cNvPr id="534" name="楕円 533">
          <a:extLst>
            <a:ext uri="{FF2B5EF4-FFF2-40B4-BE49-F238E27FC236}">
              <a16:creationId xmlns:a16="http://schemas.microsoft.com/office/drawing/2014/main" xmlns="" id="{D2759587-B409-4E5F-BDAC-707858801B9C}"/>
            </a:ext>
          </a:extLst>
        </xdr:cNvPr>
        <xdr:cNvSpPr/>
      </xdr:nvSpPr>
      <xdr:spPr>
        <a:xfrm>
          <a:off x="16268700" y="62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40727</xdr:rowOff>
    </xdr:from>
    <xdr:ext cx="534377" cy="259045"/>
    <xdr:sp macro="" textlink="">
      <xdr:nvSpPr>
        <xdr:cNvPr id="535" name="消防費該当値テキスト">
          <a:extLst>
            <a:ext uri="{FF2B5EF4-FFF2-40B4-BE49-F238E27FC236}">
              <a16:creationId xmlns:a16="http://schemas.microsoft.com/office/drawing/2014/main" xmlns="" id="{7ADF7B5D-FC00-4EBF-97CD-156D2FB5A2A1}"/>
            </a:ext>
          </a:extLst>
        </xdr:cNvPr>
        <xdr:cNvSpPr txBox="1"/>
      </xdr:nvSpPr>
      <xdr:spPr>
        <a:xfrm>
          <a:off x="16370300" y="62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99511</xdr:rowOff>
    </xdr:from>
    <xdr:to>
      <xdr:col>81</xdr:col>
      <xdr:colOff>101600</xdr:colOff>
      <xdr:row>37</xdr:row>
      <xdr:rowOff>29661</xdr:rowOff>
    </xdr:to>
    <xdr:sp macro="" textlink="">
      <xdr:nvSpPr>
        <xdr:cNvPr id="536" name="楕円 535">
          <a:extLst>
            <a:ext uri="{FF2B5EF4-FFF2-40B4-BE49-F238E27FC236}">
              <a16:creationId xmlns:a16="http://schemas.microsoft.com/office/drawing/2014/main" xmlns="" id="{486857DF-5272-4730-BDEB-85E8374FF346}"/>
            </a:ext>
          </a:extLst>
        </xdr:cNvPr>
        <xdr:cNvSpPr/>
      </xdr:nvSpPr>
      <xdr:spPr>
        <a:xfrm>
          <a:off x="15430500" y="62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20788</xdr:rowOff>
    </xdr:from>
    <xdr:ext cx="534377" cy="259045"/>
    <xdr:sp macro="" textlink="">
      <xdr:nvSpPr>
        <xdr:cNvPr id="537" name="テキスト ボックス 536">
          <a:extLst>
            <a:ext uri="{FF2B5EF4-FFF2-40B4-BE49-F238E27FC236}">
              <a16:creationId xmlns:a16="http://schemas.microsoft.com/office/drawing/2014/main" xmlns="" id="{AA7B4D76-61E1-41AE-9036-1A009E5EE51F}"/>
            </a:ext>
          </a:extLst>
        </xdr:cNvPr>
        <xdr:cNvSpPr txBox="1"/>
      </xdr:nvSpPr>
      <xdr:spPr>
        <a:xfrm>
          <a:off x="15214111" y="63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126448</xdr:rowOff>
    </xdr:from>
    <xdr:to>
      <xdr:col>76</xdr:col>
      <xdr:colOff>165100</xdr:colOff>
      <xdr:row>37</xdr:row>
      <xdr:rowOff>56598</xdr:rowOff>
    </xdr:to>
    <xdr:sp macro="" textlink="">
      <xdr:nvSpPr>
        <xdr:cNvPr id="538" name="楕円 537">
          <a:extLst>
            <a:ext uri="{FF2B5EF4-FFF2-40B4-BE49-F238E27FC236}">
              <a16:creationId xmlns:a16="http://schemas.microsoft.com/office/drawing/2014/main" xmlns="" id="{B957C538-39F3-4F74-9CB2-B2AC0F9A27C9}"/>
            </a:ext>
          </a:extLst>
        </xdr:cNvPr>
        <xdr:cNvSpPr/>
      </xdr:nvSpPr>
      <xdr:spPr>
        <a:xfrm>
          <a:off x="14541500" y="62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47725</xdr:rowOff>
    </xdr:from>
    <xdr:ext cx="534377" cy="259045"/>
    <xdr:sp macro="" textlink="">
      <xdr:nvSpPr>
        <xdr:cNvPr id="539" name="テキスト ボックス 538">
          <a:extLst>
            <a:ext uri="{FF2B5EF4-FFF2-40B4-BE49-F238E27FC236}">
              <a16:creationId xmlns:a16="http://schemas.microsoft.com/office/drawing/2014/main" xmlns="" id="{04E7377C-63FB-4D59-B172-C19535844611}"/>
            </a:ext>
          </a:extLst>
        </xdr:cNvPr>
        <xdr:cNvSpPr txBox="1"/>
      </xdr:nvSpPr>
      <xdr:spPr>
        <a:xfrm>
          <a:off x="14325111" y="639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143116</xdr:rowOff>
    </xdr:from>
    <xdr:to>
      <xdr:col>72</xdr:col>
      <xdr:colOff>38100</xdr:colOff>
      <xdr:row>37</xdr:row>
      <xdr:rowOff>73266</xdr:rowOff>
    </xdr:to>
    <xdr:sp macro="" textlink="">
      <xdr:nvSpPr>
        <xdr:cNvPr id="540" name="楕円 539">
          <a:extLst>
            <a:ext uri="{FF2B5EF4-FFF2-40B4-BE49-F238E27FC236}">
              <a16:creationId xmlns:a16="http://schemas.microsoft.com/office/drawing/2014/main" xmlns="" id="{F0B80970-A4B3-4B6C-9FCD-C1864F76BDE4}"/>
            </a:ext>
          </a:extLst>
        </xdr:cNvPr>
        <xdr:cNvSpPr/>
      </xdr:nvSpPr>
      <xdr:spPr>
        <a:xfrm>
          <a:off x="13652500" y="63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64393</xdr:rowOff>
    </xdr:from>
    <xdr:ext cx="534377" cy="259045"/>
    <xdr:sp macro="" textlink="">
      <xdr:nvSpPr>
        <xdr:cNvPr id="541" name="テキスト ボックス 540">
          <a:extLst>
            <a:ext uri="{FF2B5EF4-FFF2-40B4-BE49-F238E27FC236}">
              <a16:creationId xmlns:a16="http://schemas.microsoft.com/office/drawing/2014/main" xmlns="" id="{816E5B37-C885-4FB2-854E-658A864356C1}"/>
            </a:ext>
          </a:extLst>
        </xdr:cNvPr>
        <xdr:cNvSpPr txBox="1"/>
      </xdr:nvSpPr>
      <xdr:spPr>
        <a:xfrm>
          <a:off x="13436111" y="6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xdr:rowOff>
    </xdr:from>
    <xdr:to>
      <xdr:col>67</xdr:col>
      <xdr:colOff>101600</xdr:colOff>
      <xdr:row>37</xdr:row>
      <xdr:rowOff>103060</xdr:rowOff>
    </xdr:to>
    <xdr:sp macro="" textlink="">
      <xdr:nvSpPr>
        <xdr:cNvPr id="542" name="楕円 541">
          <a:extLst>
            <a:ext uri="{FF2B5EF4-FFF2-40B4-BE49-F238E27FC236}">
              <a16:creationId xmlns:a16="http://schemas.microsoft.com/office/drawing/2014/main" xmlns="" id="{82F01584-AA6A-4A4D-A297-56B9C85C49D6}"/>
            </a:ext>
          </a:extLst>
        </xdr:cNvPr>
        <xdr:cNvSpPr/>
      </xdr:nvSpPr>
      <xdr:spPr>
        <a:xfrm>
          <a:off x="127635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94187</xdr:rowOff>
    </xdr:from>
    <xdr:ext cx="534377" cy="259045"/>
    <xdr:sp macro="" textlink="">
      <xdr:nvSpPr>
        <xdr:cNvPr id="543" name="テキスト ボックス 542">
          <a:extLst>
            <a:ext uri="{FF2B5EF4-FFF2-40B4-BE49-F238E27FC236}">
              <a16:creationId xmlns:a16="http://schemas.microsoft.com/office/drawing/2014/main" xmlns="" id="{C451D746-AB8E-4D07-83A2-8CCD5BD6DAB2}"/>
            </a:ext>
          </a:extLst>
        </xdr:cNvPr>
        <xdr:cNvSpPr txBox="1"/>
      </xdr:nvSpPr>
      <xdr:spPr>
        <a:xfrm>
          <a:off x="12547111" y="64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83E304FB-FCF5-461A-ADB8-50C59B2FD73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AD41191E-EC29-4604-99E5-A75CEBEE668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2501EDF9-CCD1-45B8-9052-717A85D4059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7B8018B2-EE01-4CA2-A8CF-23AAE63435A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28370344-E08D-4F59-ACEB-74287764517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20D08D7C-B07E-4DF5-BAE6-DDE653ED9B9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5183C9CC-5CCF-4F1F-8D48-3EBE6174484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9B4D0402-0FFB-4428-8585-8A77D523AD8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EC04AE5D-1A8B-4BED-8F9F-AB3BEC6245B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5FABD2D4-2CDC-41A4-9DAC-EA7AB0CD756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xmlns="" id="{72E472C1-E1D2-4357-AC41-610C68D4DEF6}"/>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xmlns="" id="{0FEE10B9-8F2B-43F7-9DDE-800B872DC7DF}"/>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xmlns="" id="{00536C15-D1B8-4F18-A283-AEA78F79A726}"/>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xmlns="" id="{D4271999-FDAA-4336-952A-E141846087D9}"/>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5184AB45-C1A4-48CE-B736-213D1695569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xmlns="" id="{BD7587BB-0C86-46DC-A924-34A003D794A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xmlns="" id="{061D68C8-01B9-44AD-AD03-1AA4C4911163}"/>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xmlns="" id="{7FD62F55-52E8-472F-93C4-D4F1402FF569}"/>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xmlns="" id="{AA0EDA09-4ADF-4750-9CA8-7E5A4509ED33}"/>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xmlns="" id="{DB3C2BCB-9FB1-4812-BBCC-D3B07F4900AC}"/>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E7D6A041-66F3-43B1-8AB8-A9905279AD9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242F3919-F66B-4EE9-BAB9-7F607C1141D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18C776E3-631F-498A-BFE6-DD418F62079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129618</xdr:rowOff>
    </xdr:from>
    <xdr:to>
      <xdr:col>85</xdr:col>
      <xdr:colOff>126364</xdr:colOff>
      <xdr:row>57</xdr:row>
      <xdr:rowOff>128712</xdr:rowOff>
    </xdr:to>
    <xdr:cxnSp macro="">
      <xdr:nvCxnSpPr>
        <xdr:cNvPr id="567" name="直線コネクタ 566">
          <a:extLst>
            <a:ext uri="{FF2B5EF4-FFF2-40B4-BE49-F238E27FC236}">
              <a16:creationId xmlns:a16="http://schemas.microsoft.com/office/drawing/2014/main" xmlns="" id="{57CE0BA3-80F2-4CF3-80AB-81A13732819E}"/>
            </a:ext>
          </a:extLst>
        </xdr:cNvPr>
        <xdr:cNvCxnSpPr/>
      </xdr:nvCxnSpPr>
      <xdr:spPr>
        <a:xfrm flipV="1">
          <a:off x="16317595" y="9045018"/>
          <a:ext cx="1269" cy="85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132539</xdr:rowOff>
    </xdr:from>
    <xdr:ext cx="534377" cy="259045"/>
    <xdr:sp macro="" textlink="">
      <xdr:nvSpPr>
        <xdr:cNvPr id="568" name="教育費最小値テキスト">
          <a:extLst>
            <a:ext uri="{FF2B5EF4-FFF2-40B4-BE49-F238E27FC236}">
              <a16:creationId xmlns:a16="http://schemas.microsoft.com/office/drawing/2014/main" xmlns="" id="{6C07B8D2-5AB9-4A9E-A346-066C5F122BF2}"/>
            </a:ext>
          </a:extLst>
        </xdr:cNvPr>
        <xdr:cNvSpPr txBox="1"/>
      </xdr:nvSpPr>
      <xdr:spPr>
        <a:xfrm>
          <a:off x="16370300" y="99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128712</xdr:rowOff>
    </xdr:from>
    <xdr:to>
      <xdr:col>86</xdr:col>
      <xdr:colOff>25400</xdr:colOff>
      <xdr:row>57</xdr:row>
      <xdr:rowOff>128712</xdr:rowOff>
    </xdr:to>
    <xdr:cxnSp macro="">
      <xdr:nvCxnSpPr>
        <xdr:cNvPr id="569" name="直線コネクタ 568">
          <a:extLst>
            <a:ext uri="{FF2B5EF4-FFF2-40B4-BE49-F238E27FC236}">
              <a16:creationId xmlns:a16="http://schemas.microsoft.com/office/drawing/2014/main" xmlns="" id="{6B5EEB54-76E0-41A2-B673-0B1F19421C84}"/>
            </a:ext>
          </a:extLst>
        </xdr:cNvPr>
        <xdr:cNvCxnSpPr/>
      </xdr:nvCxnSpPr>
      <xdr:spPr>
        <a:xfrm>
          <a:off x="16230600" y="990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76295</xdr:rowOff>
    </xdr:from>
    <xdr:ext cx="599010" cy="259045"/>
    <xdr:sp macro="" textlink="">
      <xdr:nvSpPr>
        <xdr:cNvPr id="570" name="教育費最大値テキスト">
          <a:extLst>
            <a:ext uri="{FF2B5EF4-FFF2-40B4-BE49-F238E27FC236}">
              <a16:creationId xmlns:a16="http://schemas.microsoft.com/office/drawing/2014/main" xmlns="" id="{60C40040-2136-4A97-9313-B2FD58E63B64}"/>
            </a:ext>
          </a:extLst>
        </xdr:cNvPr>
        <xdr:cNvSpPr txBox="1"/>
      </xdr:nvSpPr>
      <xdr:spPr>
        <a:xfrm>
          <a:off x="16370300" y="882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129618</xdr:rowOff>
    </xdr:from>
    <xdr:to>
      <xdr:col>86</xdr:col>
      <xdr:colOff>25400</xdr:colOff>
      <xdr:row>52</xdr:row>
      <xdr:rowOff>129618</xdr:rowOff>
    </xdr:to>
    <xdr:cxnSp macro="">
      <xdr:nvCxnSpPr>
        <xdr:cNvPr id="571" name="直線コネクタ 570">
          <a:extLst>
            <a:ext uri="{FF2B5EF4-FFF2-40B4-BE49-F238E27FC236}">
              <a16:creationId xmlns:a16="http://schemas.microsoft.com/office/drawing/2014/main" xmlns="" id="{8EE6F3F0-12AC-4B81-9A20-BE85EE526D97}"/>
            </a:ext>
          </a:extLst>
        </xdr:cNvPr>
        <xdr:cNvCxnSpPr/>
      </xdr:nvCxnSpPr>
      <xdr:spPr>
        <a:xfrm>
          <a:off x="16230600" y="90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105242</xdr:rowOff>
    </xdr:from>
    <xdr:to>
      <xdr:col>85</xdr:col>
      <xdr:colOff>127000</xdr:colOff>
      <xdr:row>57</xdr:row>
      <xdr:rowOff>62113</xdr:rowOff>
    </xdr:to>
    <xdr:cxnSp macro="">
      <xdr:nvCxnSpPr>
        <xdr:cNvPr id="572" name="直線コネクタ 571">
          <a:extLst>
            <a:ext uri="{FF2B5EF4-FFF2-40B4-BE49-F238E27FC236}">
              <a16:creationId xmlns:a16="http://schemas.microsoft.com/office/drawing/2014/main" xmlns="" id="{AA86EE03-73C1-49D3-B922-EEF964F70E76}"/>
            </a:ext>
          </a:extLst>
        </xdr:cNvPr>
        <xdr:cNvCxnSpPr/>
      </xdr:nvCxnSpPr>
      <xdr:spPr>
        <a:xfrm>
          <a:off x="15481300" y="9706442"/>
          <a:ext cx="8382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61462</xdr:rowOff>
    </xdr:from>
    <xdr:ext cx="534377" cy="259045"/>
    <xdr:sp macro="" textlink="">
      <xdr:nvSpPr>
        <xdr:cNvPr id="573" name="教育費平均値テキスト">
          <a:extLst>
            <a:ext uri="{FF2B5EF4-FFF2-40B4-BE49-F238E27FC236}">
              <a16:creationId xmlns:a16="http://schemas.microsoft.com/office/drawing/2014/main" xmlns="" id="{C790F146-1E29-4026-8EED-7C1A73E37153}"/>
            </a:ext>
          </a:extLst>
        </xdr:cNvPr>
        <xdr:cNvSpPr txBox="1"/>
      </xdr:nvSpPr>
      <xdr:spPr>
        <a:xfrm>
          <a:off x="16370300" y="949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38585</xdr:rowOff>
    </xdr:from>
    <xdr:to>
      <xdr:col>85</xdr:col>
      <xdr:colOff>177800</xdr:colOff>
      <xdr:row>56</xdr:row>
      <xdr:rowOff>140185</xdr:rowOff>
    </xdr:to>
    <xdr:sp macro="" textlink="">
      <xdr:nvSpPr>
        <xdr:cNvPr id="574" name="フローチャート: 判断 573">
          <a:extLst>
            <a:ext uri="{FF2B5EF4-FFF2-40B4-BE49-F238E27FC236}">
              <a16:creationId xmlns:a16="http://schemas.microsoft.com/office/drawing/2014/main" xmlns="" id="{11C8340F-0AC0-4DC1-BDBF-0EA0D569522D}"/>
            </a:ext>
          </a:extLst>
        </xdr:cNvPr>
        <xdr:cNvSpPr/>
      </xdr:nvSpPr>
      <xdr:spPr>
        <a:xfrm>
          <a:off x="162687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151161</xdr:rowOff>
    </xdr:from>
    <xdr:to>
      <xdr:col>81</xdr:col>
      <xdr:colOff>50800</xdr:colOff>
      <xdr:row>56</xdr:row>
      <xdr:rowOff>105242</xdr:rowOff>
    </xdr:to>
    <xdr:cxnSp macro="">
      <xdr:nvCxnSpPr>
        <xdr:cNvPr id="575" name="直線コネクタ 574">
          <a:extLst>
            <a:ext uri="{FF2B5EF4-FFF2-40B4-BE49-F238E27FC236}">
              <a16:creationId xmlns:a16="http://schemas.microsoft.com/office/drawing/2014/main" xmlns="" id="{6B1AA1F3-CF7F-419A-AACA-12C4A6D85ED8}"/>
            </a:ext>
          </a:extLst>
        </xdr:cNvPr>
        <xdr:cNvCxnSpPr/>
      </xdr:nvCxnSpPr>
      <xdr:spPr>
        <a:xfrm>
          <a:off x="14592300" y="9580911"/>
          <a:ext cx="889000" cy="1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70779</xdr:rowOff>
    </xdr:from>
    <xdr:to>
      <xdr:col>81</xdr:col>
      <xdr:colOff>101600</xdr:colOff>
      <xdr:row>57</xdr:row>
      <xdr:rowOff>929</xdr:rowOff>
    </xdr:to>
    <xdr:sp macro="" textlink="">
      <xdr:nvSpPr>
        <xdr:cNvPr id="576" name="フローチャート: 判断 575">
          <a:extLst>
            <a:ext uri="{FF2B5EF4-FFF2-40B4-BE49-F238E27FC236}">
              <a16:creationId xmlns:a16="http://schemas.microsoft.com/office/drawing/2014/main" xmlns="" id="{C3636C2E-A984-4B2E-B49D-5A1DA41A9865}"/>
            </a:ext>
          </a:extLst>
        </xdr:cNvPr>
        <xdr:cNvSpPr/>
      </xdr:nvSpPr>
      <xdr:spPr>
        <a:xfrm>
          <a:off x="15430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163506</xdr:rowOff>
    </xdr:from>
    <xdr:ext cx="534377" cy="259045"/>
    <xdr:sp macro="" textlink="">
      <xdr:nvSpPr>
        <xdr:cNvPr id="577" name="テキスト ボックス 576">
          <a:extLst>
            <a:ext uri="{FF2B5EF4-FFF2-40B4-BE49-F238E27FC236}">
              <a16:creationId xmlns:a16="http://schemas.microsoft.com/office/drawing/2014/main" xmlns="" id="{0CC08C13-14AA-4233-9DBF-62BD389FD5B8}"/>
            </a:ext>
          </a:extLst>
        </xdr:cNvPr>
        <xdr:cNvSpPr txBox="1"/>
      </xdr:nvSpPr>
      <xdr:spPr>
        <a:xfrm>
          <a:off x="15214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146596</xdr:rowOff>
    </xdr:from>
    <xdr:to>
      <xdr:col>76</xdr:col>
      <xdr:colOff>114300</xdr:colOff>
      <xdr:row>55</xdr:row>
      <xdr:rowOff>151161</xdr:rowOff>
    </xdr:to>
    <xdr:cxnSp macro="">
      <xdr:nvCxnSpPr>
        <xdr:cNvPr id="578" name="直線コネクタ 577">
          <a:extLst>
            <a:ext uri="{FF2B5EF4-FFF2-40B4-BE49-F238E27FC236}">
              <a16:creationId xmlns:a16="http://schemas.microsoft.com/office/drawing/2014/main" xmlns="" id="{64B732D8-5284-457A-ADAD-5CCB8A2F4B2D}"/>
            </a:ext>
          </a:extLst>
        </xdr:cNvPr>
        <xdr:cNvCxnSpPr/>
      </xdr:nvCxnSpPr>
      <xdr:spPr>
        <a:xfrm>
          <a:off x="13703300" y="8547646"/>
          <a:ext cx="889000" cy="103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40429</xdr:rowOff>
    </xdr:from>
    <xdr:to>
      <xdr:col>76</xdr:col>
      <xdr:colOff>165100</xdr:colOff>
      <xdr:row>56</xdr:row>
      <xdr:rowOff>142029</xdr:rowOff>
    </xdr:to>
    <xdr:sp macro="" textlink="">
      <xdr:nvSpPr>
        <xdr:cNvPr id="579" name="フローチャート: 判断 578">
          <a:extLst>
            <a:ext uri="{FF2B5EF4-FFF2-40B4-BE49-F238E27FC236}">
              <a16:creationId xmlns:a16="http://schemas.microsoft.com/office/drawing/2014/main" xmlns="" id="{71F4B639-595B-4522-B7A4-869D0C25055D}"/>
            </a:ext>
          </a:extLst>
        </xdr:cNvPr>
        <xdr:cNvSpPr/>
      </xdr:nvSpPr>
      <xdr:spPr>
        <a:xfrm>
          <a:off x="14541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133156</xdr:rowOff>
    </xdr:from>
    <xdr:ext cx="534377" cy="259045"/>
    <xdr:sp macro="" textlink="">
      <xdr:nvSpPr>
        <xdr:cNvPr id="580" name="テキスト ボックス 579">
          <a:extLst>
            <a:ext uri="{FF2B5EF4-FFF2-40B4-BE49-F238E27FC236}">
              <a16:creationId xmlns:a16="http://schemas.microsoft.com/office/drawing/2014/main" xmlns="" id="{0453C56F-1860-4D27-A668-9C18ED4F9C56}"/>
            </a:ext>
          </a:extLst>
        </xdr:cNvPr>
        <xdr:cNvSpPr txBox="1"/>
      </xdr:nvSpPr>
      <xdr:spPr>
        <a:xfrm>
          <a:off x="14325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146596</xdr:rowOff>
    </xdr:from>
    <xdr:to>
      <xdr:col>71</xdr:col>
      <xdr:colOff>177800</xdr:colOff>
      <xdr:row>51</xdr:row>
      <xdr:rowOff>109975</xdr:rowOff>
    </xdr:to>
    <xdr:cxnSp macro="">
      <xdr:nvCxnSpPr>
        <xdr:cNvPr id="581" name="直線コネクタ 580">
          <a:extLst>
            <a:ext uri="{FF2B5EF4-FFF2-40B4-BE49-F238E27FC236}">
              <a16:creationId xmlns:a16="http://schemas.microsoft.com/office/drawing/2014/main" xmlns="" id="{15E56B01-DCDA-4ACC-98B3-B0FAF8516455}"/>
            </a:ext>
          </a:extLst>
        </xdr:cNvPr>
        <xdr:cNvCxnSpPr/>
      </xdr:nvCxnSpPr>
      <xdr:spPr>
        <a:xfrm flipV="1">
          <a:off x="12814300" y="8547646"/>
          <a:ext cx="889000" cy="3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15656</xdr:rowOff>
    </xdr:from>
    <xdr:to>
      <xdr:col>72</xdr:col>
      <xdr:colOff>38100</xdr:colOff>
      <xdr:row>56</xdr:row>
      <xdr:rowOff>117256</xdr:rowOff>
    </xdr:to>
    <xdr:sp macro="" textlink="">
      <xdr:nvSpPr>
        <xdr:cNvPr id="582" name="フローチャート: 判断 581">
          <a:extLst>
            <a:ext uri="{FF2B5EF4-FFF2-40B4-BE49-F238E27FC236}">
              <a16:creationId xmlns:a16="http://schemas.microsoft.com/office/drawing/2014/main" xmlns="" id="{A0CAE547-9D6B-4B60-B39F-F41A4D481A14}"/>
            </a:ext>
          </a:extLst>
        </xdr:cNvPr>
        <xdr:cNvSpPr/>
      </xdr:nvSpPr>
      <xdr:spPr>
        <a:xfrm>
          <a:off x="13652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108383</xdr:rowOff>
    </xdr:from>
    <xdr:ext cx="534377" cy="259045"/>
    <xdr:sp macro="" textlink="">
      <xdr:nvSpPr>
        <xdr:cNvPr id="583" name="テキスト ボックス 582">
          <a:extLst>
            <a:ext uri="{FF2B5EF4-FFF2-40B4-BE49-F238E27FC236}">
              <a16:creationId xmlns:a16="http://schemas.microsoft.com/office/drawing/2014/main" xmlns="" id="{94016622-45E3-426E-994E-F99613D05672}"/>
            </a:ext>
          </a:extLst>
        </xdr:cNvPr>
        <xdr:cNvSpPr txBox="1"/>
      </xdr:nvSpPr>
      <xdr:spPr>
        <a:xfrm>
          <a:off x="13436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34965</xdr:rowOff>
    </xdr:from>
    <xdr:to>
      <xdr:col>67</xdr:col>
      <xdr:colOff>101600</xdr:colOff>
      <xdr:row>56</xdr:row>
      <xdr:rowOff>136565</xdr:rowOff>
    </xdr:to>
    <xdr:sp macro="" textlink="">
      <xdr:nvSpPr>
        <xdr:cNvPr id="584" name="フローチャート: 判断 583">
          <a:extLst>
            <a:ext uri="{FF2B5EF4-FFF2-40B4-BE49-F238E27FC236}">
              <a16:creationId xmlns:a16="http://schemas.microsoft.com/office/drawing/2014/main" xmlns="" id="{9E5177AA-246F-407C-A6BE-D903A3C04AC0}"/>
            </a:ext>
          </a:extLst>
        </xdr:cNvPr>
        <xdr:cNvSpPr/>
      </xdr:nvSpPr>
      <xdr:spPr>
        <a:xfrm>
          <a:off x="12763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127692</xdr:rowOff>
    </xdr:from>
    <xdr:ext cx="534377" cy="259045"/>
    <xdr:sp macro="" textlink="">
      <xdr:nvSpPr>
        <xdr:cNvPr id="585" name="テキスト ボックス 584">
          <a:extLst>
            <a:ext uri="{FF2B5EF4-FFF2-40B4-BE49-F238E27FC236}">
              <a16:creationId xmlns:a16="http://schemas.microsoft.com/office/drawing/2014/main" xmlns="" id="{B8A18B05-BAC7-4FEF-BEA3-6C187E40BBE0}"/>
            </a:ext>
          </a:extLst>
        </xdr:cNvPr>
        <xdr:cNvSpPr txBox="1"/>
      </xdr:nvSpPr>
      <xdr:spPr>
        <a:xfrm>
          <a:off x="12547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DA84E4AB-8E0C-4767-853B-D66ABA96851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B4DAD935-8B65-46D8-8F34-20D3ED41825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74EDE9DC-B703-4528-9FE0-83A41A3BF11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A774F00C-52F5-4C5D-AC2A-76723D4448E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8E806AF-C7C8-4EC9-9DFD-DDC796A857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11313</xdr:rowOff>
    </xdr:from>
    <xdr:to>
      <xdr:col>85</xdr:col>
      <xdr:colOff>177800</xdr:colOff>
      <xdr:row>57</xdr:row>
      <xdr:rowOff>112913</xdr:rowOff>
    </xdr:to>
    <xdr:sp macro="" textlink="">
      <xdr:nvSpPr>
        <xdr:cNvPr id="591" name="楕円 590">
          <a:extLst>
            <a:ext uri="{FF2B5EF4-FFF2-40B4-BE49-F238E27FC236}">
              <a16:creationId xmlns:a16="http://schemas.microsoft.com/office/drawing/2014/main" xmlns="" id="{07624057-3040-4ED6-8A3D-A01DD261A630}"/>
            </a:ext>
          </a:extLst>
        </xdr:cNvPr>
        <xdr:cNvSpPr/>
      </xdr:nvSpPr>
      <xdr:spPr>
        <a:xfrm>
          <a:off x="16268700" y="97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97690</xdr:rowOff>
    </xdr:from>
    <xdr:ext cx="534377" cy="259045"/>
    <xdr:sp macro="" textlink="">
      <xdr:nvSpPr>
        <xdr:cNvPr id="592" name="教育費該当値テキスト">
          <a:extLst>
            <a:ext uri="{FF2B5EF4-FFF2-40B4-BE49-F238E27FC236}">
              <a16:creationId xmlns:a16="http://schemas.microsoft.com/office/drawing/2014/main" xmlns="" id="{012C9E3F-F012-4CCC-97EF-894673FFEB01}"/>
            </a:ext>
          </a:extLst>
        </xdr:cNvPr>
        <xdr:cNvSpPr txBox="1"/>
      </xdr:nvSpPr>
      <xdr:spPr>
        <a:xfrm>
          <a:off x="16370300" y="96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54442</xdr:rowOff>
    </xdr:from>
    <xdr:to>
      <xdr:col>81</xdr:col>
      <xdr:colOff>101600</xdr:colOff>
      <xdr:row>56</xdr:row>
      <xdr:rowOff>156042</xdr:rowOff>
    </xdr:to>
    <xdr:sp macro="" textlink="">
      <xdr:nvSpPr>
        <xdr:cNvPr id="593" name="楕円 592">
          <a:extLst>
            <a:ext uri="{FF2B5EF4-FFF2-40B4-BE49-F238E27FC236}">
              <a16:creationId xmlns:a16="http://schemas.microsoft.com/office/drawing/2014/main" xmlns="" id="{70EA7945-E38F-4CE2-83B3-B82F16F410F9}"/>
            </a:ext>
          </a:extLst>
        </xdr:cNvPr>
        <xdr:cNvSpPr/>
      </xdr:nvSpPr>
      <xdr:spPr>
        <a:xfrm>
          <a:off x="15430500" y="96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xdr:rowOff>
    </xdr:from>
    <xdr:ext cx="534377" cy="259045"/>
    <xdr:sp macro="" textlink="">
      <xdr:nvSpPr>
        <xdr:cNvPr id="594" name="テキスト ボックス 593">
          <a:extLst>
            <a:ext uri="{FF2B5EF4-FFF2-40B4-BE49-F238E27FC236}">
              <a16:creationId xmlns:a16="http://schemas.microsoft.com/office/drawing/2014/main" xmlns="" id="{C3D5FCAE-4202-4FB3-9B38-2DDC448345B3}"/>
            </a:ext>
          </a:extLst>
        </xdr:cNvPr>
        <xdr:cNvSpPr txBox="1"/>
      </xdr:nvSpPr>
      <xdr:spPr>
        <a:xfrm>
          <a:off x="15214111" y="94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100361</xdr:rowOff>
    </xdr:from>
    <xdr:to>
      <xdr:col>76</xdr:col>
      <xdr:colOff>165100</xdr:colOff>
      <xdr:row>56</xdr:row>
      <xdr:rowOff>30511</xdr:rowOff>
    </xdr:to>
    <xdr:sp macro="" textlink="">
      <xdr:nvSpPr>
        <xdr:cNvPr id="595" name="楕円 594">
          <a:extLst>
            <a:ext uri="{FF2B5EF4-FFF2-40B4-BE49-F238E27FC236}">
              <a16:creationId xmlns:a16="http://schemas.microsoft.com/office/drawing/2014/main" xmlns="" id="{B6590284-04CF-4F9D-9BC7-701E48562503}"/>
            </a:ext>
          </a:extLst>
        </xdr:cNvPr>
        <xdr:cNvSpPr/>
      </xdr:nvSpPr>
      <xdr:spPr>
        <a:xfrm>
          <a:off x="14541500" y="9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47038</xdr:rowOff>
    </xdr:from>
    <xdr:ext cx="534377" cy="259045"/>
    <xdr:sp macro="" textlink="">
      <xdr:nvSpPr>
        <xdr:cNvPr id="596" name="テキスト ボックス 595">
          <a:extLst>
            <a:ext uri="{FF2B5EF4-FFF2-40B4-BE49-F238E27FC236}">
              <a16:creationId xmlns:a16="http://schemas.microsoft.com/office/drawing/2014/main" xmlns="" id="{F998C205-B6B2-4EE1-9BA1-808F3A2E8AC3}"/>
            </a:ext>
          </a:extLst>
        </xdr:cNvPr>
        <xdr:cNvSpPr txBox="1"/>
      </xdr:nvSpPr>
      <xdr:spPr>
        <a:xfrm>
          <a:off x="14325111" y="93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95796</xdr:rowOff>
    </xdr:from>
    <xdr:to>
      <xdr:col>72</xdr:col>
      <xdr:colOff>38100</xdr:colOff>
      <xdr:row>50</xdr:row>
      <xdr:rowOff>25946</xdr:rowOff>
    </xdr:to>
    <xdr:sp macro="" textlink="">
      <xdr:nvSpPr>
        <xdr:cNvPr id="597" name="楕円 596">
          <a:extLst>
            <a:ext uri="{FF2B5EF4-FFF2-40B4-BE49-F238E27FC236}">
              <a16:creationId xmlns:a16="http://schemas.microsoft.com/office/drawing/2014/main" xmlns="" id="{D07F0E05-A823-481E-800C-72B918BEB960}"/>
            </a:ext>
          </a:extLst>
        </xdr:cNvPr>
        <xdr:cNvSpPr/>
      </xdr:nvSpPr>
      <xdr:spPr>
        <a:xfrm>
          <a:off x="13652500" y="84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42473</xdr:rowOff>
    </xdr:from>
    <xdr:ext cx="599010" cy="259045"/>
    <xdr:sp macro="" textlink="">
      <xdr:nvSpPr>
        <xdr:cNvPr id="598" name="テキスト ボックス 597">
          <a:extLst>
            <a:ext uri="{FF2B5EF4-FFF2-40B4-BE49-F238E27FC236}">
              <a16:creationId xmlns:a16="http://schemas.microsoft.com/office/drawing/2014/main" xmlns="" id="{29D48A68-0C5C-4D1E-B50D-EC3D6252A34B}"/>
            </a:ext>
          </a:extLst>
        </xdr:cNvPr>
        <xdr:cNvSpPr txBox="1"/>
      </xdr:nvSpPr>
      <xdr:spPr>
        <a:xfrm>
          <a:off x="13403795" y="827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59175</xdr:rowOff>
    </xdr:from>
    <xdr:to>
      <xdr:col>67</xdr:col>
      <xdr:colOff>101600</xdr:colOff>
      <xdr:row>51</xdr:row>
      <xdr:rowOff>160775</xdr:rowOff>
    </xdr:to>
    <xdr:sp macro="" textlink="">
      <xdr:nvSpPr>
        <xdr:cNvPr id="599" name="楕円 598">
          <a:extLst>
            <a:ext uri="{FF2B5EF4-FFF2-40B4-BE49-F238E27FC236}">
              <a16:creationId xmlns:a16="http://schemas.microsoft.com/office/drawing/2014/main" xmlns="" id="{3FE7A999-7FBF-4C4E-8B8E-89B3E02892FF}"/>
            </a:ext>
          </a:extLst>
        </xdr:cNvPr>
        <xdr:cNvSpPr/>
      </xdr:nvSpPr>
      <xdr:spPr>
        <a:xfrm>
          <a:off x="12763500" y="88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5852</xdr:rowOff>
    </xdr:from>
    <xdr:ext cx="599010" cy="259045"/>
    <xdr:sp macro="" textlink="">
      <xdr:nvSpPr>
        <xdr:cNvPr id="600" name="テキスト ボックス 599">
          <a:extLst>
            <a:ext uri="{FF2B5EF4-FFF2-40B4-BE49-F238E27FC236}">
              <a16:creationId xmlns:a16="http://schemas.microsoft.com/office/drawing/2014/main" xmlns="" id="{3D4D7224-9E23-43E6-88B3-D0C6D05D7A03}"/>
            </a:ext>
          </a:extLst>
        </xdr:cNvPr>
        <xdr:cNvSpPr txBox="1"/>
      </xdr:nvSpPr>
      <xdr:spPr>
        <a:xfrm>
          <a:off x="12514795" y="857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7423AB80-CBDE-4FCB-AD2D-76D5C5AF840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73B9CE88-C74F-466A-B9C6-D749690480C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72B288EA-7B36-4805-AF64-5B27A84DFA1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7A1A8D96-D43A-43F0-BAD5-178E1A65628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E0F7399D-6D4D-48E2-A0E8-18244F4C220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63B54CF5-76A5-4D8F-9AAC-DF653FE2761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2814449A-9F34-43A7-A90C-4988498EB51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E4399815-7A70-4E2F-8DAB-3550E7EBEA2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7B3B8E3-83D3-400C-92D0-5EAD9177940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F0564973-DCC2-4DFD-AA21-FA385D2AEA2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xmlns="" id="{FC2FCE31-CC98-4734-A6E8-04C43B39B911}"/>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xmlns="" id="{ABD29FCA-5938-46BC-8FDE-3E51F15D7021}"/>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xmlns="" id="{05B03426-6E58-4025-BB6A-59E82BF03C8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xmlns="" id="{A3F5E962-9B60-4592-A4DE-709CE920EE7B}"/>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xmlns="" id="{423CCC0B-9E92-4E27-8ED0-21A9D6FB0436}"/>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xmlns="" id="{647EAAB5-CA01-41CD-A546-A9C61EB49986}"/>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xmlns="" id="{76803376-0DE1-4A90-A539-64DCC80D3F4C}"/>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xmlns="" id="{2A9D1F9A-C71D-461E-AC2D-0A0AE9DFB5A8}"/>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xmlns="" id="{63D450ED-9FF8-4EC9-B66D-ACAE1B3C3614}"/>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xmlns="" id="{1289D3F4-9092-4698-BAEE-08659F0CEB09}"/>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xmlns="" id="{5D7CE038-8BC9-4D46-97A0-829A6FB5D7E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xmlns="" id="{45D0B809-24D2-4E17-9E5F-E68A311F4D48}"/>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7044D875-8890-4FCA-8BDB-269EF031BBB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B78DC3ED-237D-4BAF-AE0F-2330D5DDC24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B303122F-0FD6-450A-BD28-D5392B48205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xmlns="" id="{155E7F88-F709-4A10-987C-0ACA9CB764B2}"/>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xmlns="" id="{C43EB0F5-72A7-4D8D-9F48-52E36ADC7E25}"/>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xmlns="" id="{174CAD38-D7FD-4ADC-88F1-5133EE53E2A9}"/>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29" name="災害復旧費最大値テキスト">
          <a:extLst>
            <a:ext uri="{FF2B5EF4-FFF2-40B4-BE49-F238E27FC236}">
              <a16:creationId xmlns:a16="http://schemas.microsoft.com/office/drawing/2014/main" xmlns="" id="{38115967-A6F9-4597-AE4E-B43A5E66441C}"/>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0" name="直線コネクタ 629">
          <a:extLst>
            <a:ext uri="{FF2B5EF4-FFF2-40B4-BE49-F238E27FC236}">
              <a16:creationId xmlns:a16="http://schemas.microsoft.com/office/drawing/2014/main" xmlns="" id="{BB9199EE-8BF9-48A8-9476-2FAD89F26596}"/>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xmlns="" id="{9E25906F-567F-43EB-9206-8C2930BC11B9}"/>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2" name="災害復旧費平均値テキスト">
          <a:extLst>
            <a:ext uri="{FF2B5EF4-FFF2-40B4-BE49-F238E27FC236}">
              <a16:creationId xmlns:a16="http://schemas.microsoft.com/office/drawing/2014/main" xmlns="" id="{27B9FCBC-1FC2-4745-A922-530DA793A8FC}"/>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3" name="フローチャート: 判断 632">
          <a:extLst>
            <a:ext uri="{FF2B5EF4-FFF2-40B4-BE49-F238E27FC236}">
              <a16:creationId xmlns:a16="http://schemas.microsoft.com/office/drawing/2014/main" xmlns="" id="{510C6E17-67D9-4BE0-81DB-B798CE90DFFB}"/>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xmlns="" id="{5C7B6A22-B798-4DB2-9E1E-F51D239D71FC}"/>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5" name="フローチャート: 判断 634">
          <a:extLst>
            <a:ext uri="{FF2B5EF4-FFF2-40B4-BE49-F238E27FC236}">
              <a16:creationId xmlns:a16="http://schemas.microsoft.com/office/drawing/2014/main" xmlns="" id="{287BE241-05E2-42FF-B93C-31F0574DF586}"/>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6" name="テキスト ボックス 635">
          <a:extLst>
            <a:ext uri="{FF2B5EF4-FFF2-40B4-BE49-F238E27FC236}">
              <a16:creationId xmlns:a16="http://schemas.microsoft.com/office/drawing/2014/main" xmlns="" id="{F834C805-CBB7-4B49-B1AB-E1C1F301BAE6}"/>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96799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xmlns="" id="{1C586EEB-62DF-4153-A9FD-63FC8553BE94}"/>
            </a:ext>
          </a:extLst>
        </xdr:cNvPr>
        <xdr:cNvCxnSpPr/>
      </xdr:nvCxnSpPr>
      <xdr:spPr>
        <a:xfrm>
          <a:off x="13703300" y="13641349"/>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8" name="フローチャート: 判断 637">
          <a:extLst>
            <a:ext uri="{FF2B5EF4-FFF2-40B4-BE49-F238E27FC236}">
              <a16:creationId xmlns:a16="http://schemas.microsoft.com/office/drawing/2014/main" xmlns="" id="{1FAA217E-2C28-407A-B2B6-E002F40F6A86}"/>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39" name="テキスト ボックス 638">
          <a:extLst>
            <a:ext uri="{FF2B5EF4-FFF2-40B4-BE49-F238E27FC236}">
              <a16:creationId xmlns:a16="http://schemas.microsoft.com/office/drawing/2014/main" xmlns="" id="{39F01A87-0A11-4188-AB49-5BBEF43C92BB}"/>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83127</xdr:rowOff>
    </xdr:from>
    <xdr:to>
      <xdr:col>71</xdr:col>
      <xdr:colOff>177800</xdr:colOff>
      <xdr:row>79</xdr:row>
      <xdr:rowOff>96799</xdr:rowOff>
    </xdr:to>
    <xdr:cxnSp macro="">
      <xdr:nvCxnSpPr>
        <xdr:cNvPr id="640" name="直線コネクタ 639">
          <a:extLst>
            <a:ext uri="{FF2B5EF4-FFF2-40B4-BE49-F238E27FC236}">
              <a16:creationId xmlns:a16="http://schemas.microsoft.com/office/drawing/2014/main" xmlns="" id="{CA322D8C-AAAA-425F-AA30-7FC0243B3E58}"/>
            </a:ext>
          </a:extLst>
        </xdr:cNvPr>
        <xdr:cNvCxnSpPr/>
      </xdr:nvCxnSpPr>
      <xdr:spPr>
        <a:xfrm>
          <a:off x="12814300" y="13627677"/>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1" name="フローチャート: 判断 640">
          <a:extLst>
            <a:ext uri="{FF2B5EF4-FFF2-40B4-BE49-F238E27FC236}">
              <a16:creationId xmlns:a16="http://schemas.microsoft.com/office/drawing/2014/main" xmlns="" id="{7CA737D4-0E63-41DA-8BC8-A996CA269128}"/>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2" name="テキスト ボックス 641">
          <a:extLst>
            <a:ext uri="{FF2B5EF4-FFF2-40B4-BE49-F238E27FC236}">
              <a16:creationId xmlns:a16="http://schemas.microsoft.com/office/drawing/2014/main" xmlns="" id="{80CA6254-9444-4DBA-91D9-8373B27E6735}"/>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3" name="フローチャート: 判断 642">
          <a:extLst>
            <a:ext uri="{FF2B5EF4-FFF2-40B4-BE49-F238E27FC236}">
              <a16:creationId xmlns:a16="http://schemas.microsoft.com/office/drawing/2014/main" xmlns="" id="{F1A1DF19-CFE7-4C71-95CF-57D20FB51F76}"/>
            </a:ext>
          </a:extLst>
        </xdr:cNvPr>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4" name="テキスト ボックス 643">
          <a:extLst>
            <a:ext uri="{FF2B5EF4-FFF2-40B4-BE49-F238E27FC236}">
              <a16:creationId xmlns:a16="http://schemas.microsoft.com/office/drawing/2014/main" xmlns="" id="{52C17C5B-EF4B-4DDE-90FE-C4EBFDF028AA}"/>
            </a:ext>
          </a:extLst>
        </xdr:cNvPr>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F4387B78-58D8-420A-A1F2-77CC4F870B6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28E98E4A-28B4-4BE3-A963-BD737543204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F5537AB8-2031-4724-BAA2-B15F19A973D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B13081B-615C-4037-9768-FDE544020AC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C76443D6-3E8E-48CB-8F6F-8DA3ECC6DF4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xmlns="" id="{E478D816-65BC-4A76-A3EA-0A7382E66799}"/>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a:extLst>
            <a:ext uri="{FF2B5EF4-FFF2-40B4-BE49-F238E27FC236}">
              <a16:creationId xmlns:a16="http://schemas.microsoft.com/office/drawing/2014/main" xmlns="" id="{14D03694-9BA5-48AF-BA90-1C25C87008C7}"/>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xmlns="" id="{ADEAB23E-00A1-4070-968E-5A9269EF3DDA}"/>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xmlns="" id="{30F16779-181A-4FF2-B909-B5605E34BBDD}"/>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xmlns="" id="{F121B5D0-F56A-4A6D-A9D9-8B8D1CD229A5}"/>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xmlns="" id="{B6C015A7-B3BB-4203-9863-4BD1F95BB523}"/>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45999</xdr:rowOff>
    </xdr:from>
    <xdr:to>
      <xdr:col>72</xdr:col>
      <xdr:colOff>38100</xdr:colOff>
      <xdr:row>79</xdr:row>
      <xdr:rowOff>147599</xdr:rowOff>
    </xdr:to>
    <xdr:sp macro="" textlink="">
      <xdr:nvSpPr>
        <xdr:cNvPr id="656" name="楕円 655">
          <a:extLst>
            <a:ext uri="{FF2B5EF4-FFF2-40B4-BE49-F238E27FC236}">
              <a16:creationId xmlns:a16="http://schemas.microsoft.com/office/drawing/2014/main" xmlns="" id="{3FAADEED-8D11-4248-93DD-BAC4EDEEF996}"/>
            </a:ext>
          </a:extLst>
        </xdr:cNvPr>
        <xdr:cNvSpPr/>
      </xdr:nvSpPr>
      <xdr:spPr>
        <a:xfrm>
          <a:off x="13652500" y="135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138726</xdr:rowOff>
    </xdr:from>
    <xdr:ext cx="378565" cy="259045"/>
    <xdr:sp macro="" textlink="">
      <xdr:nvSpPr>
        <xdr:cNvPr id="657" name="テキスト ボックス 656">
          <a:extLst>
            <a:ext uri="{FF2B5EF4-FFF2-40B4-BE49-F238E27FC236}">
              <a16:creationId xmlns:a16="http://schemas.microsoft.com/office/drawing/2014/main" xmlns="" id="{7B89A747-C71A-4D84-8DC8-76CA45FA41CC}"/>
            </a:ext>
          </a:extLst>
        </xdr:cNvPr>
        <xdr:cNvSpPr txBox="1"/>
      </xdr:nvSpPr>
      <xdr:spPr>
        <a:xfrm>
          <a:off x="13514017" y="1368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32327</xdr:rowOff>
    </xdr:from>
    <xdr:to>
      <xdr:col>67</xdr:col>
      <xdr:colOff>101600</xdr:colOff>
      <xdr:row>79</xdr:row>
      <xdr:rowOff>133927</xdr:rowOff>
    </xdr:to>
    <xdr:sp macro="" textlink="">
      <xdr:nvSpPr>
        <xdr:cNvPr id="658" name="楕円 657">
          <a:extLst>
            <a:ext uri="{FF2B5EF4-FFF2-40B4-BE49-F238E27FC236}">
              <a16:creationId xmlns:a16="http://schemas.microsoft.com/office/drawing/2014/main" xmlns="" id="{FB83C752-EDB6-4F1B-B18D-CDD9C78C9801}"/>
            </a:ext>
          </a:extLst>
        </xdr:cNvPr>
        <xdr:cNvSpPr/>
      </xdr:nvSpPr>
      <xdr:spPr>
        <a:xfrm>
          <a:off x="12763500" y="135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125054</xdr:rowOff>
    </xdr:from>
    <xdr:ext cx="469744" cy="259045"/>
    <xdr:sp macro="" textlink="">
      <xdr:nvSpPr>
        <xdr:cNvPr id="659" name="テキスト ボックス 658">
          <a:extLst>
            <a:ext uri="{FF2B5EF4-FFF2-40B4-BE49-F238E27FC236}">
              <a16:creationId xmlns:a16="http://schemas.microsoft.com/office/drawing/2014/main" xmlns="" id="{8C574BA0-3F20-49AF-8ABD-D244D5DCB577}"/>
            </a:ext>
          </a:extLst>
        </xdr:cNvPr>
        <xdr:cNvSpPr txBox="1"/>
      </xdr:nvSpPr>
      <xdr:spPr>
        <a:xfrm>
          <a:off x="12579428" y="1366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454F83E2-B435-4259-8AED-A365D0DA6F3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2C2B3B88-4C31-4B6C-8BB9-A1557A00A85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AC98F61D-C7BF-4A3F-8B04-140E9AD057B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CA45FFFC-BC0A-4DA3-9222-6E8B8788F0D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527AF7F2-A684-47E9-9156-8DD2DB65D66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29BEC950-FC2F-4A64-A690-6807328E712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2B3D7045-E8D1-4B2A-BBDD-EC4D6D2D38B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D9FC8765-F897-480E-97AA-F83421A636C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6497BC1C-957C-41DA-9FA9-E1C6EE3F97E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5F34FDC0-F22C-4F1A-BE16-72F6E1B232D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F6AE59D8-8DD2-43C9-B337-B4CEFA003C0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419278C4-A544-49A2-A783-FCD9C576090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CBC75E3B-D005-4DBA-9979-817104F0960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852CC9F3-9497-4727-BB4D-E3D73919179B}"/>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496B601D-4945-456F-A917-5CF684C2FD39}"/>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xmlns="" id="{DEA7FEDF-46D3-4135-8D65-77CBEE950ACE}"/>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8DF57D8F-8DE3-4B7A-ACE3-EEEC09A6E59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xmlns="" id="{9F4A5358-E4C7-4678-98B1-DB608D924419}"/>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D3B28DEA-3B69-4FCA-A36F-AEB5430E15D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1ABEAAF8-EB40-4C1D-BBEB-3354CAED5D9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1D3E77B9-351B-42B9-BD45-33C86414046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7F31A02-A27F-4815-8F33-3BBD4CB8547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C4433261-6400-4530-BF0F-358BB2C5CF6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3" name="直線コネクタ 682">
          <a:extLst>
            <a:ext uri="{FF2B5EF4-FFF2-40B4-BE49-F238E27FC236}">
              <a16:creationId xmlns:a16="http://schemas.microsoft.com/office/drawing/2014/main" xmlns="" id="{C0FFF67F-5A18-4C91-8EE4-908E9CBBD575}"/>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4" name="公債費最小値テキスト">
          <a:extLst>
            <a:ext uri="{FF2B5EF4-FFF2-40B4-BE49-F238E27FC236}">
              <a16:creationId xmlns:a16="http://schemas.microsoft.com/office/drawing/2014/main" xmlns="" id="{3C9AE8A7-9BD7-4848-BB47-84DEA5BFF32F}"/>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5" name="直線コネクタ 684">
          <a:extLst>
            <a:ext uri="{FF2B5EF4-FFF2-40B4-BE49-F238E27FC236}">
              <a16:creationId xmlns:a16="http://schemas.microsoft.com/office/drawing/2014/main" xmlns="" id="{24D67358-363C-4AFB-BA38-562BED57CC5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6" name="公債費最大値テキスト">
          <a:extLst>
            <a:ext uri="{FF2B5EF4-FFF2-40B4-BE49-F238E27FC236}">
              <a16:creationId xmlns:a16="http://schemas.microsoft.com/office/drawing/2014/main" xmlns="" id="{77BD2008-0547-40DD-8B73-8407140CFBC5}"/>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7" name="直線コネクタ 686">
          <a:extLst>
            <a:ext uri="{FF2B5EF4-FFF2-40B4-BE49-F238E27FC236}">
              <a16:creationId xmlns:a16="http://schemas.microsoft.com/office/drawing/2014/main" xmlns="" id="{5DD96800-0B84-438C-AB6B-673DF7F02B9C}"/>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64901</xdr:rowOff>
    </xdr:from>
    <xdr:to>
      <xdr:col>85</xdr:col>
      <xdr:colOff>127000</xdr:colOff>
      <xdr:row>97</xdr:row>
      <xdr:rowOff>105150</xdr:rowOff>
    </xdr:to>
    <xdr:cxnSp macro="">
      <xdr:nvCxnSpPr>
        <xdr:cNvPr id="688" name="直線コネクタ 687">
          <a:extLst>
            <a:ext uri="{FF2B5EF4-FFF2-40B4-BE49-F238E27FC236}">
              <a16:creationId xmlns:a16="http://schemas.microsoft.com/office/drawing/2014/main" xmlns="" id="{3DB24A6C-0CE9-44DE-9EA2-2CE997E421CB}"/>
            </a:ext>
          </a:extLst>
        </xdr:cNvPr>
        <xdr:cNvCxnSpPr/>
      </xdr:nvCxnSpPr>
      <xdr:spPr>
        <a:xfrm flipV="1">
          <a:off x="15481300" y="16695551"/>
          <a:ext cx="8382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89" name="公債費平均値テキスト">
          <a:extLst>
            <a:ext uri="{FF2B5EF4-FFF2-40B4-BE49-F238E27FC236}">
              <a16:creationId xmlns:a16="http://schemas.microsoft.com/office/drawing/2014/main" xmlns="" id="{243E39F1-F891-4674-BC55-BE204B448D79}"/>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0" name="フローチャート: 判断 689">
          <a:extLst>
            <a:ext uri="{FF2B5EF4-FFF2-40B4-BE49-F238E27FC236}">
              <a16:creationId xmlns:a16="http://schemas.microsoft.com/office/drawing/2014/main" xmlns="" id="{DF526FB6-9249-4F66-AF3C-9B80CFDF0672}"/>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105150</xdr:rowOff>
    </xdr:from>
    <xdr:to>
      <xdr:col>81</xdr:col>
      <xdr:colOff>50800</xdr:colOff>
      <xdr:row>97</xdr:row>
      <xdr:rowOff>115545</xdr:rowOff>
    </xdr:to>
    <xdr:cxnSp macro="">
      <xdr:nvCxnSpPr>
        <xdr:cNvPr id="691" name="直線コネクタ 690">
          <a:extLst>
            <a:ext uri="{FF2B5EF4-FFF2-40B4-BE49-F238E27FC236}">
              <a16:creationId xmlns:a16="http://schemas.microsoft.com/office/drawing/2014/main" xmlns="" id="{23F6E53E-633F-4F26-9E06-5F480B7371C7}"/>
            </a:ext>
          </a:extLst>
        </xdr:cNvPr>
        <xdr:cNvCxnSpPr/>
      </xdr:nvCxnSpPr>
      <xdr:spPr>
        <a:xfrm flipV="1">
          <a:off x="14592300" y="167358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2" name="フローチャート: 判断 691">
          <a:extLst>
            <a:ext uri="{FF2B5EF4-FFF2-40B4-BE49-F238E27FC236}">
              <a16:creationId xmlns:a16="http://schemas.microsoft.com/office/drawing/2014/main" xmlns="" id="{569188C0-9062-40A5-B915-338997CEEC5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3" name="テキスト ボックス 692">
          <a:extLst>
            <a:ext uri="{FF2B5EF4-FFF2-40B4-BE49-F238E27FC236}">
              <a16:creationId xmlns:a16="http://schemas.microsoft.com/office/drawing/2014/main" xmlns="" id="{F0048049-3999-4177-88AB-7AA96AF49654}"/>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109105</xdr:rowOff>
    </xdr:from>
    <xdr:to>
      <xdr:col>76</xdr:col>
      <xdr:colOff>114300</xdr:colOff>
      <xdr:row>97</xdr:row>
      <xdr:rowOff>115545</xdr:rowOff>
    </xdr:to>
    <xdr:cxnSp macro="">
      <xdr:nvCxnSpPr>
        <xdr:cNvPr id="694" name="直線コネクタ 693">
          <a:extLst>
            <a:ext uri="{FF2B5EF4-FFF2-40B4-BE49-F238E27FC236}">
              <a16:creationId xmlns:a16="http://schemas.microsoft.com/office/drawing/2014/main" xmlns="" id="{533881BC-1AC6-48A2-BEFC-445A2DDF4380}"/>
            </a:ext>
          </a:extLst>
        </xdr:cNvPr>
        <xdr:cNvCxnSpPr/>
      </xdr:nvCxnSpPr>
      <xdr:spPr>
        <a:xfrm>
          <a:off x="13703300" y="16739755"/>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5" name="フローチャート: 判断 694">
          <a:extLst>
            <a:ext uri="{FF2B5EF4-FFF2-40B4-BE49-F238E27FC236}">
              <a16:creationId xmlns:a16="http://schemas.microsoft.com/office/drawing/2014/main" xmlns="" id="{A90ABAF7-55C2-4614-A5D7-614D3ECDF07A}"/>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6" name="テキスト ボックス 695">
          <a:extLst>
            <a:ext uri="{FF2B5EF4-FFF2-40B4-BE49-F238E27FC236}">
              <a16:creationId xmlns:a16="http://schemas.microsoft.com/office/drawing/2014/main" xmlns="" id="{2CD5BC8B-3928-410A-B4C3-531509BA30C2}"/>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109105</xdr:rowOff>
    </xdr:from>
    <xdr:to>
      <xdr:col>71</xdr:col>
      <xdr:colOff>177800</xdr:colOff>
      <xdr:row>97</xdr:row>
      <xdr:rowOff>120041</xdr:rowOff>
    </xdr:to>
    <xdr:cxnSp macro="">
      <xdr:nvCxnSpPr>
        <xdr:cNvPr id="697" name="直線コネクタ 696">
          <a:extLst>
            <a:ext uri="{FF2B5EF4-FFF2-40B4-BE49-F238E27FC236}">
              <a16:creationId xmlns:a16="http://schemas.microsoft.com/office/drawing/2014/main" xmlns="" id="{35D708F5-694B-4343-80B2-90F12F088E28}"/>
            </a:ext>
          </a:extLst>
        </xdr:cNvPr>
        <xdr:cNvCxnSpPr/>
      </xdr:nvCxnSpPr>
      <xdr:spPr>
        <a:xfrm flipV="1">
          <a:off x="12814300" y="16739755"/>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8" name="フローチャート: 判断 697">
          <a:extLst>
            <a:ext uri="{FF2B5EF4-FFF2-40B4-BE49-F238E27FC236}">
              <a16:creationId xmlns:a16="http://schemas.microsoft.com/office/drawing/2014/main" xmlns="" id="{16B510CB-ED52-4D78-AAA2-C4813B8A0AE3}"/>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699" name="テキスト ボックス 698">
          <a:extLst>
            <a:ext uri="{FF2B5EF4-FFF2-40B4-BE49-F238E27FC236}">
              <a16:creationId xmlns:a16="http://schemas.microsoft.com/office/drawing/2014/main" xmlns="" id="{5A453432-9518-425D-83AA-0AB0C471ABBE}"/>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0" name="フローチャート: 判断 699">
          <a:extLst>
            <a:ext uri="{FF2B5EF4-FFF2-40B4-BE49-F238E27FC236}">
              <a16:creationId xmlns:a16="http://schemas.microsoft.com/office/drawing/2014/main" xmlns="" id="{E4A9C17A-5C3C-4163-87B7-B781C1A9C8FA}"/>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01" name="テキスト ボックス 700">
          <a:extLst>
            <a:ext uri="{FF2B5EF4-FFF2-40B4-BE49-F238E27FC236}">
              <a16:creationId xmlns:a16="http://schemas.microsoft.com/office/drawing/2014/main" xmlns="" id="{B9783E84-2AB6-4E2C-8C5C-7EB20AB31B3D}"/>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2191B756-9A0D-43FB-A649-15FFA52765D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A5D815EC-D986-472F-824E-7728DACD7C6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42B13FCD-F43D-4743-B5A9-F62D831D2D3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F1911313-3FED-47F1-8162-8A0D829F874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2F1CA816-8E94-45F7-A9C8-4481B1666E8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14101</xdr:rowOff>
    </xdr:from>
    <xdr:to>
      <xdr:col>85</xdr:col>
      <xdr:colOff>177800</xdr:colOff>
      <xdr:row>97</xdr:row>
      <xdr:rowOff>115701</xdr:rowOff>
    </xdr:to>
    <xdr:sp macro="" textlink="">
      <xdr:nvSpPr>
        <xdr:cNvPr id="707" name="楕円 706">
          <a:extLst>
            <a:ext uri="{FF2B5EF4-FFF2-40B4-BE49-F238E27FC236}">
              <a16:creationId xmlns:a16="http://schemas.microsoft.com/office/drawing/2014/main" xmlns="" id="{DAEA3F73-DB73-4F9B-93E4-78AF05FC06FD}"/>
            </a:ext>
          </a:extLst>
        </xdr:cNvPr>
        <xdr:cNvSpPr/>
      </xdr:nvSpPr>
      <xdr:spPr>
        <a:xfrm>
          <a:off x="16268700" y="16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163978</xdr:rowOff>
    </xdr:from>
    <xdr:ext cx="534377" cy="259045"/>
    <xdr:sp macro="" textlink="">
      <xdr:nvSpPr>
        <xdr:cNvPr id="708" name="公債費該当値テキスト">
          <a:extLst>
            <a:ext uri="{FF2B5EF4-FFF2-40B4-BE49-F238E27FC236}">
              <a16:creationId xmlns:a16="http://schemas.microsoft.com/office/drawing/2014/main" xmlns="" id="{3675D834-8E5E-4586-B733-DA165E349DCA}"/>
            </a:ext>
          </a:extLst>
        </xdr:cNvPr>
        <xdr:cNvSpPr txBox="1"/>
      </xdr:nvSpPr>
      <xdr:spPr>
        <a:xfrm>
          <a:off x="16370300" y="166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54350</xdr:rowOff>
    </xdr:from>
    <xdr:to>
      <xdr:col>81</xdr:col>
      <xdr:colOff>101600</xdr:colOff>
      <xdr:row>97</xdr:row>
      <xdr:rowOff>155950</xdr:rowOff>
    </xdr:to>
    <xdr:sp macro="" textlink="">
      <xdr:nvSpPr>
        <xdr:cNvPr id="709" name="楕円 708">
          <a:extLst>
            <a:ext uri="{FF2B5EF4-FFF2-40B4-BE49-F238E27FC236}">
              <a16:creationId xmlns:a16="http://schemas.microsoft.com/office/drawing/2014/main" xmlns="" id="{CAA35469-F962-428C-9850-6125DD9DC766}"/>
            </a:ext>
          </a:extLst>
        </xdr:cNvPr>
        <xdr:cNvSpPr/>
      </xdr:nvSpPr>
      <xdr:spPr>
        <a:xfrm>
          <a:off x="15430500" y="1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147077</xdr:rowOff>
    </xdr:from>
    <xdr:ext cx="534377" cy="259045"/>
    <xdr:sp macro="" textlink="">
      <xdr:nvSpPr>
        <xdr:cNvPr id="710" name="テキスト ボックス 709">
          <a:extLst>
            <a:ext uri="{FF2B5EF4-FFF2-40B4-BE49-F238E27FC236}">
              <a16:creationId xmlns:a16="http://schemas.microsoft.com/office/drawing/2014/main" xmlns="" id="{B2C76DEA-5B70-4996-BF04-1820E8BDF380}"/>
            </a:ext>
          </a:extLst>
        </xdr:cNvPr>
        <xdr:cNvSpPr txBox="1"/>
      </xdr:nvSpPr>
      <xdr:spPr>
        <a:xfrm>
          <a:off x="15214111" y="1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64745</xdr:rowOff>
    </xdr:from>
    <xdr:to>
      <xdr:col>76</xdr:col>
      <xdr:colOff>165100</xdr:colOff>
      <xdr:row>97</xdr:row>
      <xdr:rowOff>166345</xdr:rowOff>
    </xdr:to>
    <xdr:sp macro="" textlink="">
      <xdr:nvSpPr>
        <xdr:cNvPr id="711" name="楕円 710">
          <a:extLst>
            <a:ext uri="{FF2B5EF4-FFF2-40B4-BE49-F238E27FC236}">
              <a16:creationId xmlns:a16="http://schemas.microsoft.com/office/drawing/2014/main" xmlns="" id="{43B9C713-C93B-4EB1-A419-C838CFBCDBF9}"/>
            </a:ext>
          </a:extLst>
        </xdr:cNvPr>
        <xdr:cNvSpPr/>
      </xdr:nvSpPr>
      <xdr:spPr>
        <a:xfrm>
          <a:off x="14541500" y="166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157472</xdr:rowOff>
    </xdr:from>
    <xdr:ext cx="534377" cy="259045"/>
    <xdr:sp macro="" textlink="">
      <xdr:nvSpPr>
        <xdr:cNvPr id="712" name="テキスト ボックス 711">
          <a:extLst>
            <a:ext uri="{FF2B5EF4-FFF2-40B4-BE49-F238E27FC236}">
              <a16:creationId xmlns:a16="http://schemas.microsoft.com/office/drawing/2014/main" xmlns="" id="{3DDFD7D9-3AAD-441C-8C6D-921B6254F84E}"/>
            </a:ext>
          </a:extLst>
        </xdr:cNvPr>
        <xdr:cNvSpPr txBox="1"/>
      </xdr:nvSpPr>
      <xdr:spPr>
        <a:xfrm>
          <a:off x="14325111" y="167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58305</xdr:rowOff>
    </xdr:from>
    <xdr:to>
      <xdr:col>72</xdr:col>
      <xdr:colOff>38100</xdr:colOff>
      <xdr:row>97</xdr:row>
      <xdr:rowOff>159905</xdr:rowOff>
    </xdr:to>
    <xdr:sp macro="" textlink="">
      <xdr:nvSpPr>
        <xdr:cNvPr id="713" name="楕円 712">
          <a:extLst>
            <a:ext uri="{FF2B5EF4-FFF2-40B4-BE49-F238E27FC236}">
              <a16:creationId xmlns:a16="http://schemas.microsoft.com/office/drawing/2014/main" xmlns="" id="{D7FE9DAB-1D68-476B-A41F-F017FA53802B}"/>
            </a:ext>
          </a:extLst>
        </xdr:cNvPr>
        <xdr:cNvSpPr/>
      </xdr:nvSpPr>
      <xdr:spPr>
        <a:xfrm>
          <a:off x="13652500" y="16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151032</xdr:rowOff>
    </xdr:from>
    <xdr:ext cx="534377" cy="259045"/>
    <xdr:sp macro="" textlink="">
      <xdr:nvSpPr>
        <xdr:cNvPr id="714" name="テキスト ボックス 713">
          <a:extLst>
            <a:ext uri="{FF2B5EF4-FFF2-40B4-BE49-F238E27FC236}">
              <a16:creationId xmlns:a16="http://schemas.microsoft.com/office/drawing/2014/main" xmlns="" id="{9D052D94-1414-4936-B1C6-88A0E5A2B2C0}"/>
            </a:ext>
          </a:extLst>
        </xdr:cNvPr>
        <xdr:cNvSpPr txBox="1"/>
      </xdr:nvSpPr>
      <xdr:spPr>
        <a:xfrm>
          <a:off x="13436111" y="167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69241</xdr:rowOff>
    </xdr:from>
    <xdr:to>
      <xdr:col>67</xdr:col>
      <xdr:colOff>101600</xdr:colOff>
      <xdr:row>97</xdr:row>
      <xdr:rowOff>170841</xdr:rowOff>
    </xdr:to>
    <xdr:sp macro="" textlink="">
      <xdr:nvSpPr>
        <xdr:cNvPr id="715" name="楕円 714">
          <a:extLst>
            <a:ext uri="{FF2B5EF4-FFF2-40B4-BE49-F238E27FC236}">
              <a16:creationId xmlns:a16="http://schemas.microsoft.com/office/drawing/2014/main" xmlns="" id="{060E5144-68E4-4DB7-88F8-D48A85BD5EA4}"/>
            </a:ext>
          </a:extLst>
        </xdr:cNvPr>
        <xdr:cNvSpPr/>
      </xdr:nvSpPr>
      <xdr:spPr>
        <a:xfrm>
          <a:off x="12763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161968</xdr:rowOff>
    </xdr:from>
    <xdr:ext cx="534377" cy="259045"/>
    <xdr:sp macro="" textlink="">
      <xdr:nvSpPr>
        <xdr:cNvPr id="716" name="テキスト ボックス 715">
          <a:extLst>
            <a:ext uri="{FF2B5EF4-FFF2-40B4-BE49-F238E27FC236}">
              <a16:creationId xmlns:a16="http://schemas.microsoft.com/office/drawing/2014/main" xmlns="" id="{2EF3D816-F606-4DED-B40E-40691149A355}"/>
            </a:ext>
          </a:extLst>
        </xdr:cNvPr>
        <xdr:cNvSpPr txBox="1"/>
      </xdr:nvSpPr>
      <xdr:spPr>
        <a:xfrm>
          <a:off x="12547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1643D834-C3BD-4724-B12E-F5B191D0132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697286A2-CA28-4FE7-B831-9F3C3E7569C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BB9CE8D2-7432-45F9-8641-C22AC5A6A1E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690CB15C-27B4-4C3C-B7FE-C3D9FC9F933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4ABB1A42-FCEF-4E32-930F-8DAC4AFBE17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AA97B4B3-6245-4D10-9EF8-49515F3BB26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B822D9C9-34CD-4437-9AEB-C89C350FD73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29974646-71A6-4DD0-82BC-5E6A1893D46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F9A22502-06BA-481E-873F-CC1E24ECE47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502B14D3-B07D-48B0-8B8D-B7C16D7B91E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352FE92B-6224-463A-B7EF-BF04928F49E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369F285E-4270-48AC-92CA-9481A58D750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4290966D-499C-4838-86F8-ABF023868FCA}"/>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0" name="テキスト ボックス 729">
          <a:extLst>
            <a:ext uri="{FF2B5EF4-FFF2-40B4-BE49-F238E27FC236}">
              <a16:creationId xmlns:a16="http://schemas.microsoft.com/office/drawing/2014/main" xmlns="" id="{831525E3-F8A2-4737-B811-A9DAFA3179DC}"/>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3A6D62BC-DC92-486F-AF53-34AD43ECBEFD}"/>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a:extLst>
            <a:ext uri="{FF2B5EF4-FFF2-40B4-BE49-F238E27FC236}">
              <a16:creationId xmlns:a16="http://schemas.microsoft.com/office/drawing/2014/main" xmlns="" id="{C5D9C8BE-043C-4BE3-A4AF-3E84A8DA5255}"/>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100C94C5-E73F-40E3-B2B2-70F56DC1157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a:extLst>
            <a:ext uri="{FF2B5EF4-FFF2-40B4-BE49-F238E27FC236}">
              <a16:creationId xmlns:a16="http://schemas.microsoft.com/office/drawing/2014/main" xmlns="" id="{BA56FDD8-731A-453F-B83A-8CA0BD7781F1}"/>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4AD124DF-FE2D-4328-B78C-DC74D766A3F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6" name="テキスト ボックス 735">
          <a:extLst>
            <a:ext uri="{FF2B5EF4-FFF2-40B4-BE49-F238E27FC236}">
              <a16:creationId xmlns:a16="http://schemas.microsoft.com/office/drawing/2014/main" xmlns="" id="{2A20AC7C-53BA-4B89-A6FE-A6E7BC282785}"/>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35B49E9F-C43B-40B9-9A25-FE7630F0165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xmlns="" id="{8100C9C3-28BC-4F01-AF56-673217B20CA8}"/>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21268EBB-375B-42BF-9211-EC290CA92AC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565CB365-6E1E-488E-8082-E4246ECE3136}"/>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1" name="諸支出金最小値テキスト">
          <a:extLst>
            <a:ext uri="{FF2B5EF4-FFF2-40B4-BE49-F238E27FC236}">
              <a16:creationId xmlns:a16="http://schemas.microsoft.com/office/drawing/2014/main" xmlns="" id="{418FD099-297C-4CD7-8860-D6A9FC4BB989}"/>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404AF45E-DDDA-4ADB-BADE-8301C36EF6A2}"/>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3" name="諸支出金最大値テキスト">
          <a:extLst>
            <a:ext uri="{FF2B5EF4-FFF2-40B4-BE49-F238E27FC236}">
              <a16:creationId xmlns:a16="http://schemas.microsoft.com/office/drawing/2014/main" xmlns="" id="{AE5826BD-66D7-479A-B216-036BACC75B93}"/>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4" name="直線コネクタ 743">
          <a:extLst>
            <a:ext uri="{FF2B5EF4-FFF2-40B4-BE49-F238E27FC236}">
              <a16:creationId xmlns:a16="http://schemas.microsoft.com/office/drawing/2014/main" xmlns="" id="{3A123B7C-7D7E-4C23-9931-F5D204C7F432}"/>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F0081D80-6697-4287-8949-F6E6951834A8}"/>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6" name="諸支出金平均値テキスト">
          <a:extLst>
            <a:ext uri="{FF2B5EF4-FFF2-40B4-BE49-F238E27FC236}">
              <a16:creationId xmlns:a16="http://schemas.microsoft.com/office/drawing/2014/main" xmlns="" id="{14BAA58A-F8FD-4B4A-BE54-4089B5EA7064}"/>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7" name="フローチャート: 判断 746">
          <a:extLst>
            <a:ext uri="{FF2B5EF4-FFF2-40B4-BE49-F238E27FC236}">
              <a16:creationId xmlns:a16="http://schemas.microsoft.com/office/drawing/2014/main" xmlns="" id="{BA84FDF9-1581-4A9E-AF04-8983B329E854}"/>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F0ED65E6-FA18-4FB8-B7F0-82481A646C3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49" name="フローチャート: 判断 748">
          <a:extLst>
            <a:ext uri="{FF2B5EF4-FFF2-40B4-BE49-F238E27FC236}">
              <a16:creationId xmlns:a16="http://schemas.microsoft.com/office/drawing/2014/main" xmlns="" id="{27B13F25-50E0-43BE-980D-9020DEBD9CF2}"/>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0" name="テキスト ボックス 749">
          <a:extLst>
            <a:ext uri="{FF2B5EF4-FFF2-40B4-BE49-F238E27FC236}">
              <a16:creationId xmlns:a16="http://schemas.microsoft.com/office/drawing/2014/main" xmlns="" id="{13C8F781-063A-4A66-82A2-FB8C3205B8A1}"/>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C97538AA-DF31-4A3E-A223-248FA62348B6}"/>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2" name="フローチャート: 判断 751">
          <a:extLst>
            <a:ext uri="{FF2B5EF4-FFF2-40B4-BE49-F238E27FC236}">
              <a16:creationId xmlns:a16="http://schemas.microsoft.com/office/drawing/2014/main" xmlns="" id="{D91D5319-C007-4B64-9669-802DE1D05969}"/>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3" name="テキスト ボックス 752">
          <a:extLst>
            <a:ext uri="{FF2B5EF4-FFF2-40B4-BE49-F238E27FC236}">
              <a16:creationId xmlns:a16="http://schemas.microsoft.com/office/drawing/2014/main" xmlns="" id="{76621F60-A142-4693-B7F3-29A1111AF566}"/>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F442F3FE-A89F-4CBA-90A9-970F7B286A75}"/>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5" name="フローチャート: 判断 754">
          <a:extLst>
            <a:ext uri="{FF2B5EF4-FFF2-40B4-BE49-F238E27FC236}">
              <a16:creationId xmlns:a16="http://schemas.microsoft.com/office/drawing/2014/main" xmlns="" id="{1953913E-98F6-4AB7-A38C-98ACBA78E490}"/>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6" name="テキスト ボックス 755">
          <a:extLst>
            <a:ext uri="{FF2B5EF4-FFF2-40B4-BE49-F238E27FC236}">
              <a16:creationId xmlns:a16="http://schemas.microsoft.com/office/drawing/2014/main" xmlns="" id="{D367DA17-939B-46F0-8C84-D934871CFD1F}"/>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7" name="フローチャート: 判断 756">
          <a:extLst>
            <a:ext uri="{FF2B5EF4-FFF2-40B4-BE49-F238E27FC236}">
              <a16:creationId xmlns:a16="http://schemas.microsoft.com/office/drawing/2014/main" xmlns="" id="{92B1FC6B-C8B5-41D9-B683-F2AD23747C83}"/>
            </a:ext>
          </a:extLst>
        </xdr:cNvPr>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8" name="テキスト ボックス 757">
          <a:extLst>
            <a:ext uri="{FF2B5EF4-FFF2-40B4-BE49-F238E27FC236}">
              <a16:creationId xmlns:a16="http://schemas.microsoft.com/office/drawing/2014/main" xmlns="" id="{E98BA6D4-549C-4C64-BA73-794B6907093F}"/>
            </a:ext>
          </a:extLst>
        </xdr:cNvPr>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F9F2A8D8-1515-417D-9A56-9587D59C6CF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4297E257-695C-4873-855B-3C0E688C8A7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4AEB65BC-21D4-4422-8691-2A84E8A519D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F9E7ADA4-179D-4157-B2DB-6C3F8611451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5F9408CE-2562-43C9-A592-B1583C24C7B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977E61D1-6F36-4295-8663-5DE8F47D50E9}"/>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5" name="諸支出金該当値テキスト">
          <a:extLst>
            <a:ext uri="{FF2B5EF4-FFF2-40B4-BE49-F238E27FC236}">
              <a16:creationId xmlns:a16="http://schemas.microsoft.com/office/drawing/2014/main" xmlns="" id="{86B53FC3-2059-44D4-9F7F-71AAE981238D}"/>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F23B4502-CF6E-40E8-A5AF-7DB07C0D4161}"/>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B6AB7D16-5417-4AD7-9158-DC0C9F4007F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C277DE-2067-4401-B424-2AAAE10B8A95}"/>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636977C5-8574-4DC8-8AFF-84FBAB9B42B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F796417-686C-4752-822E-38C699EDB6C2}"/>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25442773-F270-42AB-8647-37316D625B15}"/>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130867EE-876F-4316-AA98-244EF80A01EB}"/>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2C820C5C-868E-4452-989B-89525B6E48AB}"/>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69325FB1-6814-4A0A-82A0-CE59D830EC2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3C6738E1-3BEB-4F69-8A0C-9BDEB6702BE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16A0633B-FED4-4B5C-A000-8286B350690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F25490B0-AB2F-49C0-A427-B07CA7FB2AC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1EADD40C-0371-47EA-897A-077429F30EE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5C9AB625-5D63-473F-B2ED-0BBCFBA7045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EBB2B2AA-2398-4449-8F6E-FDE62D87F8A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650F0D20-77C6-4028-BB88-D00B2BF0C10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1AD461AE-AE99-4421-88B4-0938F98C9A0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4B32B0F6-B634-4A7E-9AAF-2A120078B09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xmlns="" id="{032CF391-D415-4BFE-9593-BE6A5ED377D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xmlns="" id="{86EB4D9C-3D94-4189-9EE0-61071D029405}"/>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xmlns="" id="{2AAF164C-38C5-4888-9848-9C15CCC27813}"/>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7" name="テキスト ボックス 786">
          <a:extLst>
            <a:ext uri="{FF2B5EF4-FFF2-40B4-BE49-F238E27FC236}">
              <a16:creationId xmlns:a16="http://schemas.microsoft.com/office/drawing/2014/main" xmlns="" id="{010FFFCA-4100-4EFC-8FA9-20CEF331E9A2}"/>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7FB91318-A2D5-402E-97F0-203105F84E4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9" name="テキスト ボックス 788">
          <a:extLst>
            <a:ext uri="{FF2B5EF4-FFF2-40B4-BE49-F238E27FC236}">
              <a16:creationId xmlns:a16="http://schemas.microsoft.com/office/drawing/2014/main" xmlns="" id="{74C5A653-B072-4AB1-8EFD-D79F3427F264}"/>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xmlns="" id="{41FEA145-F86E-49B6-A2AD-F40FD727B028}"/>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1" name="テキスト ボックス 790">
          <a:extLst>
            <a:ext uri="{FF2B5EF4-FFF2-40B4-BE49-F238E27FC236}">
              <a16:creationId xmlns:a16="http://schemas.microsoft.com/office/drawing/2014/main" xmlns="" id="{77F2CC9B-BE10-463C-AE5C-285F478F82EC}"/>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xmlns="" id="{C6D4996B-A848-438E-87CC-2EF2CFB98FAD}"/>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3" name="テキスト ボックス 792">
          <a:extLst>
            <a:ext uri="{FF2B5EF4-FFF2-40B4-BE49-F238E27FC236}">
              <a16:creationId xmlns:a16="http://schemas.microsoft.com/office/drawing/2014/main" xmlns="" id="{6CE2CB82-2AD4-471A-AB8E-DFC37B92CB67}"/>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C3457C84-C36B-4D65-96F7-1CEF0A52602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xmlns="" id="{83432AFA-7BFC-4873-AC4A-0419BA5E5B35}"/>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5AC6A335-7411-4E8B-BCF3-0188129DE21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xmlns="" id="{F64F64A2-CE9D-4BB1-B194-4ACA43891775}"/>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8" name="前年度繰上充用金最小値テキスト">
          <a:extLst>
            <a:ext uri="{FF2B5EF4-FFF2-40B4-BE49-F238E27FC236}">
              <a16:creationId xmlns:a16="http://schemas.microsoft.com/office/drawing/2014/main" xmlns="" id="{6950F414-5BFA-4DC4-8D70-682ADA13A2EA}"/>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xmlns="" id="{C96AE47C-B224-4A67-91E0-5A47839DE7BF}"/>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0" name="前年度繰上充用金最大値テキスト">
          <a:extLst>
            <a:ext uri="{FF2B5EF4-FFF2-40B4-BE49-F238E27FC236}">
              <a16:creationId xmlns:a16="http://schemas.microsoft.com/office/drawing/2014/main" xmlns="" id="{D9118318-BECC-45FC-B39C-59A882469767}"/>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xmlns="" id="{F65F6A46-75BE-41FD-BA28-B48EE3A592AC}"/>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xmlns="" id="{2FA388A6-F0ED-41F9-B3B5-4D585D00A8B8}"/>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前年度繰上充用金平均値テキスト">
          <a:extLst>
            <a:ext uri="{FF2B5EF4-FFF2-40B4-BE49-F238E27FC236}">
              <a16:creationId xmlns:a16="http://schemas.microsoft.com/office/drawing/2014/main" xmlns="" id="{AC8E4946-AFFD-410F-B6F3-313FA4CC8DBD}"/>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フローチャート: 判断 803">
          <a:extLst>
            <a:ext uri="{FF2B5EF4-FFF2-40B4-BE49-F238E27FC236}">
              <a16:creationId xmlns:a16="http://schemas.microsoft.com/office/drawing/2014/main" xmlns="" id="{6F49C714-FB42-488B-ABDF-D7A8183C8632}"/>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xmlns="" id="{7026BE87-3EF2-4B61-B965-A38A49AB6C8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6" name="フローチャート: 判断 805">
          <a:extLst>
            <a:ext uri="{FF2B5EF4-FFF2-40B4-BE49-F238E27FC236}">
              <a16:creationId xmlns:a16="http://schemas.microsoft.com/office/drawing/2014/main" xmlns="" id="{B21FE089-7990-463F-B344-4F929619C73D}"/>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xmlns="" id="{BDC52AB7-CD49-45D5-B2E2-B4801276A8D5}"/>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xmlns="" id="{474BFB54-9BE5-4C5B-8683-F31219FEB36E}"/>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9" name="フローチャート: 判断 808">
          <a:extLst>
            <a:ext uri="{FF2B5EF4-FFF2-40B4-BE49-F238E27FC236}">
              <a16:creationId xmlns:a16="http://schemas.microsoft.com/office/drawing/2014/main" xmlns="" id="{CADB32BD-8BFE-4FA1-BFDB-7A43EBDA2874}"/>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xmlns="" id="{8513B02E-E5A0-4313-96DE-7ECE15137ED2}"/>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xmlns="" id="{0844347A-EBEB-4A33-9A6F-E604BB6CBB59}"/>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2" name="フローチャート: 判断 811">
          <a:extLst>
            <a:ext uri="{FF2B5EF4-FFF2-40B4-BE49-F238E27FC236}">
              <a16:creationId xmlns:a16="http://schemas.microsoft.com/office/drawing/2014/main" xmlns="" id="{AA742C83-AAC1-4C14-BB58-0DEFA5F50AC1}"/>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35F43EC4-1076-4BF9-A3EB-8BC80CE167EB}"/>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4" name="フローチャート: 判断 813">
          <a:extLst>
            <a:ext uri="{FF2B5EF4-FFF2-40B4-BE49-F238E27FC236}">
              <a16:creationId xmlns:a16="http://schemas.microsoft.com/office/drawing/2014/main" xmlns="" id="{860D238A-3095-482C-915E-5210CD040A4B}"/>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5" name="テキスト ボックス 814">
          <a:extLst>
            <a:ext uri="{FF2B5EF4-FFF2-40B4-BE49-F238E27FC236}">
              <a16:creationId xmlns:a16="http://schemas.microsoft.com/office/drawing/2014/main" xmlns="" id="{FF3C67A8-7B58-404B-9A7B-EB3D30A5F98D}"/>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E7DBBC7D-028D-49E0-AC79-D6BB1847B2F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332D80A0-CA6F-4FB8-AE3F-B1EED98F2AF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11E0B6F1-95CF-4411-A3A5-AD74A2C66D0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AC5172F2-40AB-4F75-BE36-ED3A5A101FC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50F252EC-F72F-4512-BC93-DC78CE7B4B7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xmlns="" id="{13C7FE7C-A439-4B59-808D-C06A5EF26837}"/>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2" name="前年度繰上充用金該当値テキスト">
          <a:extLst>
            <a:ext uri="{FF2B5EF4-FFF2-40B4-BE49-F238E27FC236}">
              <a16:creationId xmlns:a16="http://schemas.microsoft.com/office/drawing/2014/main" xmlns="" id="{8C2C4635-ECC2-4F2D-B248-EFA84B4C0576}"/>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xmlns="" id="{09EFD2C2-D569-40DC-A080-6E862056E25D}"/>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xmlns="" id="{76E92102-B347-4F83-B942-A6768DEDAAAB}"/>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xmlns="" id="{D048DB51-E62A-4010-AE55-4ADFCF12B6E2}"/>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6" name="テキスト ボックス 825">
          <a:extLst>
            <a:ext uri="{FF2B5EF4-FFF2-40B4-BE49-F238E27FC236}">
              <a16:creationId xmlns:a16="http://schemas.microsoft.com/office/drawing/2014/main" xmlns="" id="{9D041E06-40C5-40D8-8496-89B9D9985B32}"/>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xmlns="" id="{C3812E2C-C422-4163-B20E-BABB75E8A455}"/>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8" name="テキスト ボックス 827">
          <a:extLst>
            <a:ext uri="{FF2B5EF4-FFF2-40B4-BE49-F238E27FC236}">
              <a16:creationId xmlns:a16="http://schemas.microsoft.com/office/drawing/2014/main" xmlns="" id="{6012A5CD-CB68-4618-8981-4A7C804876FB}"/>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xmlns="" id="{0A66503E-DDBE-416A-9B46-C4B2368BCCEA}"/>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xmlns="" id="{62F9C63C-682E-4273-9326-D9BCDBB3EE0F}"/>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F514A042-F85F-4C91-AF6C-C044B0A8E18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A4A10483-BFC4-4BFF-9878-9720DEA0DFD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1DE0FABC-AA99-4E68-B889-6FA04F068D4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行財政改革実施計画により歳出を抑制して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ほとんどの歳出項目において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ものの、民生費において扶助費が増加傾向にあるため前年度比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円増となっている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教育費において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非常に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特徴的なグラフとなっているが、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年度から中山中学校建設事業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を開始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年度中に事業費の大部分を占める校舎が完成した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前年度比で急激に減額となっ</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ものである。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校庭・グラウンド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関連工事を行い、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年度には中山中学校建設事業は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全て完了したことにより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全国平均並みの支出に戻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6FEA11A4-76C7-4698-BE8A-E83D10A6D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8695E3F8-E424-4D1D-A548-9D438BF6DDA1}"/>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AF4666E9-6BED-45DC-96FE-11DBB59C292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A8D30794-A36A-4990-9CD2-B4539F42840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C0DCCA19-4FB3-4DD3-9AD0-9B1F5BED65D4}"/>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84F5E9E1-0334-44BC-BD9C-B9ABC0CFDCE9}"/>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4749C4CC-E10D-4DC0-A359-25C29F52470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C3423B1E-C944-4837-90C5-97894E2C484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7D0CF830-82D7-4CAF-9EDB-0C3150DD6A1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4EC972F3-E505-4D3B-B2AF-472D9BF627F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DCCB0CF5-B041-40C9-9607-324E74BE1E1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FC4E0FC1-F8E7-4FA0-96BD-3E3EFA0F795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BBF895A8-2642-44EC-8E86-FA907EAF29F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実質収支額は昨年度比で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％、実質単年度収支は昨年度比で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％となった。財政調整基金残高は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前年度決算剰余金の積立て等に伴い増加し、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は財政調整基金残高の増に加え、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額も増となったことにより実質単年度収支が黒字に転じている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B60784EA-315A-41EE-8669-E0569E37B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9BEAF973-B71A-475F-91B8-81CE8EFC7AC5}"/>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28D673DC-558D-4C2C-9CD4-13817F9F457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3AB5D6B0-4C2F-4A8F-92EC-7E45D8C4C5A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78C1046E-39DA-439B-AA82-3B36EC1E62C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A2422646-E35E-4966-88AD-4AA0260A75D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DDAC0D47-3ECB-47E3-A974-8F2085DE345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F48D2B9C-6B97-46C2-B5D4-6C83AC92BF9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AF193FDE-6AB5-4A09-95B1-F0F14123696D}"/>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の会計が黒字決算のため、連結実質赤字比率はなく、黒字額が表示されている。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一般会計では、交付税の減少や各事業費の増等により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に数字が落ち込んだが、平成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は標準財政規模自体が縮小していること及び中山中学校建設事業が終了し、予算規模自体も縮小したことなどもあり標準財政規模比のパーセンテージは増加している。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その傾向は平成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年度も続き、</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％と近年と比較しても高い数字となっている。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別会計においては、人口減少により医療サービス等の受給者や下水道利用者が減少していく見込みであることから、保険料や使用料金の見直しにより料金体制の適正化を図ること等により今後も赤字額を出さないように努め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24D34C43-D076-4EAC-B51B-D5757FC46D8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D8A227B0-0B7E-429A-9A2E-915ED3A2597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AE576827-46B6-466E-A82A-5A313AE14696}"/>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1825DC43-B64F-40FD-AE32-086F1AF70887}"/>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36A5729E-0D73-4784-B1A5-809C5F2C3A2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CC4C6707-B4BE-4DB6-B491-F41729C4B451}"/>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F4D1EFA3-C7C2-44EB-832E-86A68C27F7A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24788F56-A330-4CB8-8841-EA4F070F496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891EF595-4E23-4856-9C0D-70ACFBDD071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029_&#20013;&#23665;&#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151181</v>
          </cell>
          <cell r="F3">
            <v>91837</v>
          </cell>
        </row>
        <row r="5">
          <cell r="A5" t="str">
            <v xml:space="preserve"> H27</v>
          </cell>
          <cell r="D5">
            <v>195887</v>
          </cell>
          <cell r="F5">
            <v>106092</v>
          </cell>
        </row>
        <row r="7">
          <cell r="A7" t="str">
            <v xml:space="preserve"> H28</v>
          </cell>
          <cell r="D7">
            <v>63373</v>
          </cell>
          <cell r="F7">
            <v>78903</v>
          </cell>
        </row>
        <row r="9">
          <cell r="A9" t="str">
            <v xml:space="preserve"> H29</v>
          </cell>
          <cell r="D9">
            <v>43427</v>
          </cell>
          <cell r="F9">
            <v>82993</v>
          </cell>
        </row>
        <row r="11">
          <cell r="A11" t="str">
            <v xml:space="preserve"> H30</v>
          </cell>
          <cell r="D11">
            <v>15181</v>
          </cell>
          <cell r="F11">
            <v>108252</v>
          </cell>
        </row>
        <row r="18">
          <cell r="B18" t="str">
            <v>H26</v>
          </cell>
          <cell r="C18" t="str">
            <v>H27</v>
          </cell>
          <cell r="D18" t="str">
            <v>H28</v>
          </cell>
          <cell r="E18" t="str">
            <v>H29</v>
          </cell>
          <cell r="F18" t="str">
            <v>H30</v>
          </cell>
        </row>
        <row r="19">
          <cell r="A19" t="str">
            <v>実質収支額</v>
          </cell>
          <cell r="B19">
            <v>8.31</v>
          </cell>
          <cell r="C19">
            <v>8.5299999999999994</v>
          </cell>
          <cell r="D19">
            <v>7.43</v>
          </cell>
          <cell r="E19">
            <v>8.7799999999999994</v>
          </cell>
          <cell r="F19">
            <v>9.15</v>
          </cell>
        </row>
        <row r="20">
          <cell r="A20" t="str">
            <v>財政調整基金残高</v>
          </cell>
          <cell r="B20">
            <v>23.5</v>
          </cell>
          <cell r="C20">
            <v>29.56</v>
          </cell>
          <cell r="D20">
            <v>31.32</v>
          </cell>
          <cell r="E20">
            <v>28.53</v>
          </cell>
          <cell r="F20">
            <v>29.6</v>
          </cell>
        </row>
        <row r="21">
          <cell r="A21" t="str">
            <v>実質単年度収支</v>
          </cell>
          <cell r="B21">
            <v>3.62</v>
          </cell>
          <cell r="C21">
            <v>7.47</v>
          </cell>
          <cell r="D21">
            <v>-0.1</v>
          </cell>
          <cell r="E21">
            <v>-1.67</v>
          </cell>
          <cell r="F21">
            <v>1.27</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0.02</v>
          </cell>
          <cell r="D31" t="e">
            <v>#N/A</v>
          </cell>
          <cell r="E31">
            <v>0.01</v>
          </cell>
          <cell r="F31" t="e">
            <v>#N/A</v>
          </cell>
          <cell r="G31">
            <v>0.01</v>
          </cell>
          <cell r="H31" t="e">
            <v>#N/A</v>
          </cell>
          <cell r="I31">
            <v>0.01</v>
          </cell>
          <cell r="J31" t="e">
            <v>#N/A</v>
          </cell>
          <cell r="K31">
            <v>0.02</v>
          </cell>
        </row>
        <row r="32">
          <cell r="A32" t="str">
            <v>農業集落排水特別会計</v>
          </cell>
          <cell r="B32" t="e">
            <v>#N/A</v>
          </cell>
          <cell r="C32">
            <v>0.13</v>
          </cell>
          <cell r="D32" t="e">
            <v>#N/A</v>
          </cell>
          <cell r="E32">
            <v>0.14000000000000001</v>
          </cell>
          <cell r="F32" t="e">
            <v>#N/A</v>
          </cell>
          <cell r="G32">
            <v>0.14000000000000001</v>
          </cell>
          <cell r="H32" t="e">
            <v>#N/A</v>
          </cell>
          <cell r="I32">
            <v>0.13</v>
          </cell>
          <cell r="J32" t="e">
            <v>#N/A</v>
          </cell>
          <cell r="K32">
            <v>0.04</v>
          </cell>
        </row>
        <row r="33">
          <cell r="A33" t="str">
            <v>公共下水道事業特別会計</v>
          </cell>
          <cell r="B33" t="e">
            <v>#N/A</v>
          </cell>
          <cell r="C33">
            <v>0.88</v>
          </cell>
          <cell r="D33" t="e">
            <v>#N/A</v>
          </cell>
          <cell r="E33">
            <v>0.54</v>
          </cell>
          <cell r="F33" t="e">
            <v>#N/A</v>
          </cell>
          <cell r="G33">
            <v>0.33</v>
          </cell>
          <cell r="H33" t="e">
            <v>#N/A</v>
          </cell>
          <cell r="I33">
            <v>0.49</v>
          </cell>
          <cell r="J33" t="e">
            <v>#N/A</v>
          </cell>
          <cell r="K33">
            <v>0.4</v>
          </cell>
        </row>
        <row r="34">
          <cell r="A34" t="str">
            <v>国民健康保険特別会計</v>
          </cell>
          <cell r="B34" t="e">
            <v>#N/A</v>
          </cell>
          <cell r="C34">
            <v>0.96</v>
          </cell>
          <cell r="D34" t="e">
            <v>#N/A</v>
          </cell>
          <cell r="E34">
            <v>1.02</v>
          </cell>
          <cell r="F34" t="e">
            <v>#N/A</v>
          </cell>
          <cell r="G34">
            <v>1.52</v>
          </cell>
          <cell r="H34" t="e">
            <v>#N/A</v>
          </cell>
          <cell r="I34">
            <v>2.46</v>
          </cell>
          <cell r="J34" t="e">
            <v>#N/A</v>
          </cell>
          <cell r="K34">
            <v>0.5</v>
          </cell>
        </row>
        <row r="35">
          <cell r="A35" t="str">
            <v>介護保険特別会計</v>
          </cell>
          <cell r="B35" t="e">
            <v>#N/A</v>
          </cell>
          <cell r="C35">
            <v>0.6</v>
          </cell>
          <cell r="D35" t="e">
            <v>#N/A</v>
          </cell>
          <cell r="E35">
            <v>1.21</v>
          </cell>
          <cell r="F35" t="e">
            <v>#N/A</v>
          </cell>
          <cell r="G35">
            <v>1.55</v>
          </cell>
          <cell r="H35" t="e">
            <v>#N/A</v>
          </cell>
          <cell r="I35">
            <v>2.1</v>
          </cell>
          <cell r="J35" t="e">
            <v>#N/A</v>
          </cell>
          <cell r="K35">
            <v>1.03</v>
          </cell>
        </row>
        <row r="36">
          <cell r="A36" t="str">
            <v>一般会計</v>
          </cell>
          <cell r="B36" t="e">
            <v>#N/A</v>
          </cell>
          <cell r="C36">
            <v>8.3000000000000007</v>
          </cell>
          <cell r="D36" t="e">
            <v>#N/A</v>
          </cell>
          <cell r="E36">
            <v>8.5299999999999994</v>
          </cell>
          <cell r="F36" t="e">
            <v>#N/A</v>
          </cell>
          <cell r="G36">
            <v>7.43</v>
          </cell>
          <cell r="H36" t="e">
            <v>#N/A</v>
          </cell>
          <cell r="I36">
            <v>8.7799999999999994</v>
          </cell>
          <cell r="J36" t="e">
            <v>#N/A</v>
          </cell>
          <cell r="K36">
            <v>9.15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411</v>
          </cell>
          <cell r="G42">
            <v>407</v>
          </cell>
          <cell r="J42">
            <v>387</v>
          </cell>
          <cell r="M42">
            <v>410</v>
          </cell>
          <cell r="P42">
            <v>417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0</v>
          </cell>
          <cell r="E45">
            <v>1</v>
          </cell>
          <cell r="H45">
            <v>1</v>
          </cell>
          <cell r="K45">
            <v>1</v>
          </cell>
          <cell r="N45">
            <v>2</v>
          </cell>
        </row>
        <row r="46">
          <cell r="A46" t="str">
            <v>公営企業債の元利償還金に対する繰入金</v>
          </cell>
          <cell r="B46">
            <v>230</v>
          </cell>
          <cell r="E46">
            <v>227</v>
          </cell>
          <cell r="H46">
            <v>230</v>
          </cell>
          <cell r="K46">
            <v>242</v>
          </cell>
          <cell r="N46">
            <v>253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416</v>
          </cell>
          <cell r="E49">
            <v>429</v>
          </cell>
          <cell r="H49">
            <v>414</v>
          </cell>
          <cell r="K49">
            <v>423</v>
          </cell>
          <cell r="N49">
            <v>477</v>
          </cell>
        </row>
        <row r="50">
          <cell r="A50" t="str">
            <v>実質公債費比率の分子</v>
          </cell>
          <cell r="B50" t="e">
            <v>#N/A</v>
          </cell>
          <cell r="C50">
            <v>235</v>
          </cell>
          <cell r="D50" t="e">
            <v>#N/A</v>
          </cell>
          <cell r="E50" t="e">
            <v>#N/A</v>
          </cell>
          <cell r="F50">
            <v>250</v>
          </cell>
          <cell r="G50" t="e">
            <v>#N/A</v>
          </cell>
          <cell r="H50" t="e">
            <v>#N/A</v>
          </cell>
          <cell r="I50">
            <v>258</v>
          </cell>
          <cell r="J50" t="e">
            <v>#N/A</v>
          </cell>
          <cell r="K50" t="e">
            <v>#N/A</v>
          </cell>
          <cell r="L50">
            <v>256</v>
          </cell>
          <cell r="M50" t="e">
            <v>#N/A</v>
          </cell>
          <cell r="N50" t="e">
            <v>#N/A</v>
          </cell>
          <cell r="O50">
            <v>315</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5518</v>
          </cell>
          <cell r="G56">
            <v>5781</v>
          </cell>
          <cell r="J56">
            <v>5667</v>
          </cell>
          <cell r="M56">
            <v>5473</v>
          </cell>
          <cell r="P56">
            <v>5275</v>
          </cell>
        </row>
        <row r="57">
          <cell r="A57" t="str">
            <v>充当可能特定歳入</v>
          </cell>
          <cell r="D57">
            <v>41</v>
          </cell>
          <cell r="G57">
            <v>50</v>
          </cell>
          <cell r="J57">
            <v>39</v>
          </cell>
          <cell r="M57">
            <v>27</v>
          </cell>
          <cell r="P57">
            <v>17</v>
          </cell>
        </row>
        <row r="58">
          <cell r="A58" t="str">
            <v>充当可能基金</v>
          </cell>
          <cell r="D58">
            <v>2489</v>
          </cell>
          <cell r="G58">
            <v>2241</v>
          </cell>
          <cell r="J58">
            <v>2004</v>
          </cell>
          <cell r="M58">
            <v>1869</v>
          </cell>
          <cell r="P58">
            <v>1996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211</v>
          </cell>
          <cell r="E61">
            <v>140</v>
          </cell>
          <cell r="H61">
            <v>134</v>
          </cell>
          <cell r="K61">
            <v>123</v>
          </cell>
          <cell r="N61">
            <v>85</v>
          </cell>
        </row>
        <row r="62">
          <cell r="A62" t="str">
            <v>退職手当負担見込額</v>
          </cell>
          <cell r="B62">
            <v>739</v>
          </cell>
          <cell r="E62">
            <v>716</v>
          </cell>
          <cell r="H62">
            <v>665</v>
          </cell>
          <cell r="K62">
            <v>627</v>
          </cell>
          <cell r="N62">
            <v>594</v>
          </cell>
        </row>
        <row r="63">
          <cell r="A63" t="str">
            <v>組合等負担等見込額</v>
          </cell>
          <cell r="B63">
            <v>10</v>
          </cell>
          <cell r="E63">
            <v>35</v>
          </cell>
          <cell r="H63">
            <v>189</v>
          </cell>
          <cell r="K63">
            <v>360</v>
          </cell>
          <cell r="N63">
            <v>450</v>
          </cell>
        </row>
        <row r="64">
          <cell r="A64" t="str">
            <v>公営企業債等繰入見込額</v>
          </cell>
          <cell r="B64">
            <v>4025</v>
          </cell>
          <cell r="E64">
            <v>3818</v>
          </cell>
          <cell r="H64">
            <v>3607</v>
          </cell>
          <cell r="K64">
            <v>3440</v>
          </cell>
          <cell r="N64">
            <v>3284</v>
          </cell>
        </row>
        <row r="65">
          <cell r="A65" t="str">
            <v>債務負担行為に基づく支出予定額</v>
          </cell>
          <cell r="B65">
            <v>277</v>
          </cell>
          <cell r="E65">
            <v>227</v>
          </cell>
          <cell r="H65">
            <v>177</v>
          </cell>
          <cell r="K65">
            <v>127</v>
          </cell>
          <cell r="N65">
            <v>474</v>
          </cell>
        </row>
        <row r="66">
          <cell r="A66" t="str">
            <v>一般会計等に係る地方債の現在高</v>
          </cell>
          <cell r="B66">
            <v>5077</v>
          </cell>
          <cell r="E66">
            <v>6046</v>
          </cell>
          <cell r="H66">
            <v>5977</v>
          </cell>
          <cell r="K66">
            <v>5905</v>
          </cell>
          <cell r="N66">
            <v>5638</v>
          </cell>
        </row>
        <row r="67">
          <cell r="A67" t="str">
            <v>将来負担比率の分子</v>
          </cell>
          <cell r="B67" t="e">
            <v>#N/A</v>
          </cell>
          <cell r="C67">
            <v>2290</v>
          </cell>
          <cell r="D67" t="e">
            <v>#N/A</v>
          </cell>
          <cell r="E67" t="e">
            <v>#N/A</v>
          </cell>
          <cell r="F67">
            <v>2909</v>
          </cell>
          <cell r="G67" t="e">
            <v>#N/A</v>
          </cell>
          <cell r="H67" t="e">
            <v>#N/A</v>
          </cell>
          <cell r="I67">
            <v>3040</v>
          </cell>
          <cell r="J67" t="e">
            <v>#N/A</v>
          </cell>
          <cell r="K67" t="e">
            <v>#N/A</v>
          </cell>
          <cell r="L67">
            <v>3214</v>
          </cell>
          <cell r="M67" t="e">
            <v>#N/A</v>
          </cell>
          <cell r="N67" t="e">
            <v>#N/A</v>
          </cell>
          <cell r="O67">
            <v>3238</v>
          </cell>
          <cell r="P67" t="e">
            <v>#N/A</v>
          </cell>
        </row>
        <row r="71">
          <cell r="B71" t="str">
            <v>H28</v>
          </cell>
          <cell r="C71" t="str">
            <v>H29</v>
          </cell>
          <cell r="D71" t="str">
            <v>H30</v>
          </cell>
        </row>
        <row r="72">
          <cell r="A72" t="str">
            <v>財政調整基金</v>
          </cell>
          <cell r="B72">
            <v>947</v>
          </cell>
          <cell r="C72">
            <v>857</v>
          </cell>
          <cell r="D72">
            <v>885</v>
          </cell>
        </row>
        <row r="73">
          <cell r="A73" t="str">
            <v>減債基金</v>
          </cell>
          <cell r="B73">
            <v>172</v>
          </cell>
          <cell r="C73">
            <v>252</v>
          </cell>
          <cell r="D73">
            <v>253</v>
          </cell>
        </row>
        <row r="74">
          <cell r="A74" t="str">
            <v>その他特定目的基金</v>
          </cell>
          <cell r="B74">
            <v>717</v>
          </cell>
          <cell r="C74">
            <v>606</v>
          </cell>
          <cell r="D74">
            <v>585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B1" s="561" t="s">
        <v>18</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42"/>
      <c r="DK1" s="42"/>
      <c r="DL1" s="42"/>
      <c r="DM1" s="42"/>
      <c r="DN1" s="42"/>
      <c r="DO1" s="42"/>
    </row>
    <row r="2" spans="1:119" ht="24.75" thickBot="1">
      <c r="B2" s="43" t="s">
        <v>19</v>
      </c>
      <c r="C2" s="43"/>
      <c r="D2" s="44"/>
    </row>
    <row r="3" spans="1:119" ht="18.75" customHeight="1" thickBot="1">
      <c r="A3" s="42"/>
      <c r="B3" s="562" t="s">
        <v>20</v>
      </c>
      <c r="C3" s="563"/>
      <c r="D3" s="563"/>
      <c r="E3" s="564"/>
      <c r="F3" s="564"/>
      <c r="G3" s="564"/>
      <c r="H3" s="564"/>
      <c r="I3" s="564"/>
      <c r="J3" s="564"/>
      <c r="K3" s="564"/>
      <c r="L3" s="564" t="s">
        <v>21</v>
      </c>
      <c r="M3" s="564"/>
      <c r="N3" s="564"/>
      <c r="O3" s="564"/>
      <c r="P3" s="564"/>
      <c r="Q3" s="564"/>
      <c r="R3" s="567"/>
      <c r="S3" s="567"/>
      <c r="T3" s="567"/>
      <c r="U3" s="567"/>
      <c r="V3" s="568"/>
      <c r="W3" s="456" t="s">
        <v>22</v>
      </c>
      <c r="X3" s="457"/>
      <c r="Y3" s="457"/>
      <c r="Z3" s="457"/>
      <c r="AA3" s="457"/>
      <c r="AB3" s="563"/>
      <c r="AC3" s="567" t="s">
        <v>23</v>
      </c>
      <c r="AD3" s="457"/>
      <c r="AE3" s="457"/>
      <c r="AF3" s="457"/>
      <c r="AG3" s="457"/>
      <c r="AH3" s="457"/>
      <c r="AI3" s="457"/>
      <c r="AJ3" s="457"/>
      <c r="AK3" s="457"/>
      <c r="AL3" s="529"/>
      <c r="AM3" s="456" t="s">
        <v>24</v>
      </c>
      <c r="AN3" s="457"/>
      <c r="AO3" s="457"/>
      <c r="AP3" s="457"/>
      <c r="AQ3" s="457"/>
      <c r="AR3" s="457"/>
      <c r="AS3" s="457"/>
      <c r="AT3" s="457"/>
      <c r="AU3" s="457"/>
      <c r="AV3" s="457"/>
      <c r="AW3" s="457"/>
      <c r="AX3" s="529"/>
      <c r="AY3" s="521" t="s">
        <v>25</v>
      </c>
      <c r="AZ3" s="522"/>
      <c r="BA3" s="522"/>
      <c r="BB3" s="522"/>
      <c r="BC3" s="522"/>
      <c r="BD3" s="522"/>
      <c r="BE3" s="522"/>
      <c r="BF3" s="522"/>
      <c r="BG3" s="522"/>
      <c r="BH3" s="522"/>
      <c r="BI3" s="522"/>
      <c r="BJ3" s="522"/>
      <c r="BK3" s="522"/>
      <c r="BL3" s="522"/>
      <c r="BM3" s="571"/>
      <c r="BN3" s="456" t="s">
        <v>26</v>
      </c>
      <c r="BO3" s="457"/>
      <c r="BP3" s="457"/>
      <c r="BQ3" s="457"/>
      <c r="BR3" s="457"/>
      <c r="BS3" s="457"/>
      <c r="BT3" s="457"/>
      <c r="BU3" s="529"/>
      <c r="BV3" s="456" t="s">
        <v>27</v>
      </c>
      <c r="BW3" s="457"/>
      <c r="BX3" s="457"/>
      <c r="BY3" s="457"/>
      <c r="BZ3" s="457"/>
      <c r="CA3" s="457"/>
      <c r="CB3" s="457"/>
      <c r="CC3" s="529"/>
      <c r="CD3" s="521" t="s">
        <v>25</v>
      </c>
      <c r="CE3" s="522"/>
      <c r="CF3" s="522"/>
      <c r="CG3" s="522"/>
      <c r="CH3" s="522"/>
      <c r="CI3" s="522"/>
      <c r="CJ3" s="522"/>
      <c r="CK3" s="522"/>
      <c r="CL3" s="522"/>
      <c r="CM3" s="522"/>
      <c r="CN3" s="522"/>
      <c r="CO3" s="522"/>
      <c r="CP3" s="522"/>
      <c r="CQ3" s="522"/>
      <c r="CR3" s="522"/>
      <c r="CS3" s="571"/>
      <c r="CT3" s="456" t="s">
        <v>28</v>
      </c>
      <c r="CU3" s="457"/>
      <c r="CV3" s="457"/>
      <c r="CW3" s="457"/>
      <c r="CX3" s="457"/>
      <c r="CY3" s="457"/>
      <c r="CZ3" s="457"/>
      <c r="DA3" s="529"/>
      <c r="DB3" s="456" t="s">
        <v>29</v>
      </c>
      <c r="DC3" s="457"/>
      <c r="DD3" s="457"/>
      <c r="DE3" s="457"/>
      <c r="DF3" s="457"/>
      <c r="DG3" s="457"/>
      <c r="DH3" s="457"/>
      <c r="DI3" s="529"/>
    </row>
    <row r="4" spans="1:119" ht="18.75" customHeight="1">
      <c r="A4" s="42"/>
      <c r="B4" s="537"/>
      <c r="C4" s="538"/>
      <c r="D4" s="538"/>
      <c r="E4" s="539"/>
      <c r="F4" s="539"/>
      <c r="G4" s="539"/>
      <c r="H4" s="539"/>
      <c r="I4" s="539"/>
      <c r="J4" s="539"/>
      <c r="K4" s="539"/>
      <c r="L4" s="539"/>
      <c r="M4" s="539"/>
      <c r="N4" s="539"/>
      <c r="O4" s="539"/>
      <c r="P4" s="539"/>
      <c r="Q4" s="539"/>
      <c r="R4" s="543"/>
      <c r="S4" s="543"/>
      <c r="T4" s="543"/>
      <c r="U4" s="543"/>
      <c r="V4" s="544"/>
      <c r="W4" s="530"/>
      <c r="X4" s="344"/>
      <c r="Y4" s="344"/>
      <c r="Z4" s="344"/>
      <c r="AA4" s="344"/>
      <c r="AB4" s="538"/>
      <c r="AC4" s="543"/>
      <c r="AD4" s="344"/>
      <c r="AE4" s="344"/>
      <c r="AF4" s="344"/>
      <c r="AG4" s="344"/>
      <c r="AH4" s="344"/>
      <c r="AI4" s="344"/>
      <c r="AJ4" s="344"/>
      <c r="AK4" s="344"/>
      <c r="AL4" s="531"/>
      <c r="AM4" s="491"/>
      <c r="AN4" s="409"/>
      <c r="AO4" s="409"/>
      <c r="AP4" s="409"/>
      <c r="AQ4" s="409"/>
      <c r="AR4" s="409"/>
      <c r="AS4" s="409"/>
      <c r="AT4" s="409"/>
      <c r="AU4" s="409"/>
      <c r="AV4" s="409"/>
      <c r="AW4" s="409"/>
      <c r="AX4" s="570"/>
      <c r="AY4" s="383" t="s">
        <v>30</v>
      </c>
      <c r="AZ4" s="384"/>
      <c r="BA4" s="384"/>
      <c r="BB4" s="384"/>
      <c r="BC4" s="384"/>
      <c r="BD4" s="384"/>
      <c r="BE4" s="384"/>
      <c r="BF4" s="384"/>
      <c r="BG4" s="384"/>
      <c r="BH4" s="384"/>
      <c r="BI4" s="384"/>
      <c r="BJ4" s="384"/>
      <c r="BK4" s="384"/>
      <c r="BL4" s="384"/>
      <c r="BM4" s="385"/>
      <c r="BN4" s="386">
        <v>4955430</v>
      </c>
      <c r="BO4" s="387"/>
      <c r="BP4" s="387"/>
      <c r="BQ4" s="387"/>
      <c r="BR4" s="387"/>
      <c r="BS4" s="387"/>
      <c r="BT4" s="387"/>
      <c r="BU4" s="388"/>
      <c r="BV4" s="386">
        <v>5409990</v>
      </c>
      <c r="BW4" s="387"/>
      <c r="BX4" s="387"/>
      <c r="BY4" s="387"/>
      <c r="BZ4" s="387"/>
      <c r="CA4" s="387"/>
      <c r="CB4" s="387"/>
      <c r="CC4" s="388"/>
      <c r="CD4" s="555" t="s">
        <v>31</v>
      </c>
      <c r="CE4" s="556"/>
      <c r="CF4" s="556"/>
      <c r="CG4" s="556"/>
      <c r="CH4" s="556"/>
      <c r="CI4" s="556"/>
      <c r="CJ4" s="556"/>
      <c r="CK4" s="556"/>
      <c r="CL4" s="556"/>
      <c r="CM4" s="556"/>
      <c r="CN4" s="556"/>
      <c r="CO4" s="556"/>
      <c r="CP4" s="556"/>
      <c r="CQ4" s="556"/>
      <c r="CR4" s="556"/>
      <c r="CS4" s="557"/>
      <c r="CT4" s="558">
        <v>9.1999999999999993</v>
      </c>
      <c r="CU4" s="559"/>
      <c r="CV4" s="559"/>
      <c r="CW4" s="559"/>
      <c r="CX4" s="559"/>
      <c r="CY4" s="559"/>
      <c r="CZ4" s="559"/>
      <c r="DA4" s="560"/>
      <c r="DB4" s="558">
        <v>8.8000000000000007</v>
      </c>
      <c r="DC4" s="559"/>
      <c r="DD4" s="559"/>
      <c r="DE4" s="559"/>
      <c r="DF4" s="559"/>
      <c r="DG4" s="559"/>
      <c r="DH4" s="559"/>
      <c r="DI4" s="560"/>
    </row>
    <row r="5" spans="1:119" ht="18.75" customHeight="1">
      <c r="A5" s="42"/>
      <c r="B5" s="565"/>
      <c r="C5" s="410"/>
      <c r="D5" s="410"/>
      <c r="E5" s="566"/>
      <c r="F5" s="566"/>
      <c r="G5" s="566"/>
      <c r="H5" s="566"/>
      <c r="I5" s="566"/>
      <c r="J5" s="566"/>
      <c r="K5" s="566"/>
      <c r="L5" s="566"/>
      <c r="M5" s="566"/>
      <c r="N5" s="566"/>
      <c r="O5" s="566"/>
      <c r="P5" s="566"/>
      <c r="Q5" s="566"/>
      <c r="R5" s="408"/>
      <c r="S5" s="408"/>
      <c r="T5" s="408"/>
      <c r="U5" s="408"/>
      <c r="V5" s="569"/>
      <c r="W5" s="491"/>
      <c r="X5" s="409"/>
      <c r="Y5" s="409"/>
      <c r="Z5" s="409"/>
      <c r="AA5" s="409"/>
      <c r="AB5" s="410"/>
      <c r="AC5" s="408"/>
      <c r="AD5" s="409"/>
      <c r="AE5" s="409"/>
      <c r="AF5" s="409"/>
      <c r="AG5" s="409"/>
      <c r="AH5" s="409"/>
      <c r="AI5" s="409"/>
      <c r="AJ5" s="409"/>
      <c r="AK5" s="409"/>
      <c r="AL5" s="570"/>
      <c r="AM5" s="462" t="s">
        <v>32</v>
      </c>
      <c r="AN5" s="365"/>
      <c r="AO5" s="365"/>
      <c r="AP5" s="365"/>
      <c r="AQ5" s="365"/>
      <c r="AR5" s="365"/>
      <c r="AS5" s="365"/>
      <c r="AT5" s="366"/>
      <c r="AU5" s="442" t="s">
        <v>33</v>
      </c>
      <c r="AV5" s="443"/>
      <c r="AW5" s="443"/>
      <c r="AX5" s="443"/>
      <c r="AY5" s="371" t="s">
        <v>34</v>
      </c>
      <c r="AZ5" s="372"/>
      <c r="BA5" s="372"/>
      <c r="BB5" s="372"/>
      <c r="BC5" s="372"/>
      <c r="BD5" s="372"/>
      <c r="BE5" s="372"/>
      <c r="BF5" s="372"/>
      <c r="BG5" s="372"/>
      <c r="BH5" s="372"/>
      <c r="BI5" s="372"/>
      <c r="BJ5" s="372"/>
      <c r="BK5" s="372"/>
      <c r="BL5" s="372"/>
      <c r="BM5" s="373"/>
      <c r="BN5" s="391">
        <v>4676668</v>
      </c>
      <c r="BO5" s="392"/>
      <c r="BP5" s="392"/>
      <c r="BQ5" s="392"/>
      <c r="BR5" s="392"/>
      <c r="BS5" s="392"/>
      <c r="BT5" s="392"/>
      <c r="BU5" s="393"/>
      <c r="BV5" s="391">
        <v>5135523</v>
      </c>
      <c r="BW5" s="392"/>
      <c r="BX5" s="392"/>
      <c r="BY5" s="392"/>
      <c r="BZ5" s="392"/>
      <c r="CA5" s="392"/>
      <c r="CB5" s="392"/>
      <c r="CC5" s="393"/>
      <c r="CD5" s="400" t="s">
        <v>35</v>
      </c>
      <c r="CE5" s="401"/>
      <c r="CF5" s="401"/>
      <c r="CG5" s="401"/>
      <c r="CH5" s="401"/>
      <c r="CI5" s="401"/>
      <c r="CJ5" s="401"/>
      <c r="CK5" s="401"/>
      <c r="CL5" s="401"/>
      <c r="CM5" s="401"/>
      <c r="CN5" s="401"/>
      <c r="CO5" s="401"/>
      <c r="CP5" s="401"/>
      <c r="CQ5" s="401"/>
      <c r="CR5" s="401"/>
      <c r="CS5" s="402"/>
      <c r="CT5" s="361">
        <v>95.4</v>
      </c>
      <c r="CU5" s="362"/>
      <c r="CV5" s="362"/>
      <c r="CW5" s="362"/>
      <c r="CX5" s="362"/>
      <c r="CY5" s="362"/>
      <c r="CZ5" s="362"/>
      <c r="DA5" s="363"/>
      <c r="DB5" s="361">
        <v>95.8</v>
      </c>
      <c r="DC5" s="362"/>
      <c r="DD5" s="362"/>
      <c r="DE5" s="362"/>
      <c r="DF5" s="362"/>
      <c r="DG5" s="362"/>
      <c r="DH5" s="362"/>
      <c r="DI5" s="363"/>
    </row>
    <row r="6" spans="1:119" ht="18.75" customHeight="1">
      <c r="A6" s="42"/>
      <c r="B6" s="535" t="s">
        <v>36</v>
      </c>
      <c r="C6" s="407"/>
      <c r="D6" s="407"/>
      <c r="E6" s="536"/>
      <c r="F6" s="536"/>
      <c r="G6" s="536"/>
      <c r="H6" s="536"/>
      <c r="I6" s="536"/>
      <c r="J6" s="536"/>
      <c r="K6" s="536"/>
      <c r="L6" s="536" t="s">
        <v>37</v>
      </c>
      <c r="M6" s="536"/>
      <c r="N6" s="536"/>
      <c r="O6" s="536"/>
      <c r="P6" s="536"/>
      <c r="Q6" s="536"/>
      <c r="R6" s="434"/>
      <c r="S6" s="434"/>
      <c r="T6" s="434"/>
      <c r="U6" s="434"/>
      <c r="V6" s="542"/>
      <c r="W6" s="473" t="s">
        <v>38</v>
      </c>
      <c r="X6" s="406"/>
      <c r="Y6" s="406"/>
      <c r="Z6" s="406"/>
      <c r="AA6" s="406"/>
      <c r="AB6" s="407"/>
      <c r="AC6" s="547" t="s">
        <v>39</v>
      </c>
      <c r="AD6" s="548"/>
      <c r="AE6" s="548"/>
      <c r="AF6" s="548"/>
      <c r="AG6" s="548"/>
      <c r="AH6" s="548"/>
      <c r="AI6" s="548"/>
      <c r="AJ6" s="548"/>
      <c r="AK6" s="548"/>
      <c r="AL6" s="549"/>
      <c r="AM6" s="462" t="s">
        <v>40</v>
      </c>
      <c r="AN6" s="365"/>
      <c r="AO6" s="365"/>
      <c r="AP6" s="365"/>
      <c r="AQ6" s="365"/>
      <c r="AR6" s="365"/>
      <c r="AS6" s="365"/>
      <c r="AT6" s="366"/>
      <c r="AU6" s="442" t="s">
        <v>33</v>
      </c>
      <c r="AV6" s="443"/>
      <c r="AW6" s="443"/>
      <c r="AX6" s="443"/>
      <c r="AY6" s="371" t="s">
        <v>41</v>
      </c>
      <c r="AZ6" s="372"/>
      <c r="BA6" s="372"/>
      <c r="BB6" s="372"/>
      <c r="BC6" s="372"/>
      <c r="BD6" s="372"/>
      <c r="BE6" s="372"/>
      <c r="BF6" s="372"/>
      <c r="BG6" s="372"/>
      <c r="BH6" s="372"/>
      <c r="BI6" s="372"/>
      <c r="BJ6" s="372"/>
      <c r="BK6" s="372"/>
      <c r="BL6" s="372"/>
      <c r="BM6" s="373"/>
      <c r="BN6" s="391">
        <v>278762</v>
      </c>
      <c r="BO6" s="392"/>
      <c r="BP6" s="392"/>
      <c r="BQ6" s="392"/>
      <c r="BR6" s="392"/>
      <c r="BS6" s="392"/>
      <c r="BT6" s="392"/>
      <c r="BU6" s="393"/>
      <c r="BV6" s="391">
        <v>274467</v>
      </c>
      <c r="BW6" s="392"/>
      <c r="BX6" s="392"/>
      <c r="BY6" s="392"/>
      <c r="BZ6" s="392"/>
      <c r="CA6" s="392"/>
      <c r="CB6" s="392"/>
      <c r="CC6" s="393"/>
      <c r="CD6" s="400" t="s">
        <v>42</v>
      </c>
      <c r="CE6" s="401"/>
      <c r="CF6" s="401"/>
      <c r="CG6" s="401"/>
      <c r="CH6" s="401"/>
      <c r="CI6" s="401"/>
      <c r="CJ6" s="401"/>
      <c r="CK6" s="401"/>
      <c r="CL6" s="401"/>
      <c r="CM6" s="401"/>
      <c r="CN6" s="401"/>
      <c r="CO6" s="401"/>
      <c r="CP6" s="401"/>
      <c r="CQ6" s="401"/>
      <c r="CR6" s="401"/>
      <c r="CS6" s="402"/>
      <c r="CT6" s="532">
        <v>100.1</v>
      </c>
      <c r="CU6" s="533"/>
      <c r="CV6" s="533"/>
      <c r="CW6" s="533"/>
      <c r="CX6" s="533"/>
      <c r="CY6" s="533"/>
      <c r="CZ6" s="533"/>
      <c r="DA6" s="534"/>
      <c r="DB6" s="532">
        <v>100.8</v>
      </c>
      <c r="DC6" s="533"/>
      <c r="DD6" s="533"/>
      <c r="DE6" s="533"/>
      <c r="DF6" s="533"/>
      <c r="DG6" s="533"/>
      <c r="DH6" s="533"/>
      <c r="DI6" s="534"/>
    </row>
    <row r="7" spans="1:119" ht="18.75" customHeight="1">
      <c r="A7" s="42"/>
      <c r="B7" s="537"/>
      <c r="C7" s="538"/>
      <c r="D7" s="538"/>
      <c r="E7" s="539"/>
      <c r="F7" s="539"/>
      <c r="G7" s="539"/>
      <c r="H7" s="539"/>
      <c r="I7" s="539"/>
      <c r="J7" s="539"/>
      <c r="K7" s="539"/>
      <c r="L7" s="539"/>
      <c r="M7" s="539"/>
      <c r="N7" s="539"/>
      <c r="O7" s="539"/>
      <c r="P7" s="539"/>
      <c r="Q7" s="539"/>
      <c r="R7" s="543"/>
      <c r="S7" s="543"/>
      <c r="T7" s="543"/>
      <c r="U7" s="543"/>
      <c r="V7" s="544"/>
      <c r="W7" s="530"/>
      <c r="X7" s="344"/>
      <c r="Y7" s="344"/>
      <c r="Z7" s="344"/>
      <c r="AA7" s="344"/>
      <c r="AB7" s="538"/>
      <c r="AC7" s="550"/>
      <c r="AD7" s="345"/>
      <c r="AE7" s="345"/>
      <c r="AF7" s="345"/>
      <c r="AG7" s="345"/>
      <c r="AH7" s="345"/>
      <c r="AI7" s="345"/>
      <c r="AJ7" s="345"/>
      <c r="AK7" s="345"/>
      <c r="AL7" s="551"/>
      <c r="AM7" s="462" t="s">
        <v>43</v>
      </c>
      <c r="AN7" s="365"/>
      <c r="AO7" s="365"/>
      <c r="AP7" s="365"/>
      <c r="AQ7" s="365"/>
      <c r="AR7" s="365"/>
      <c r="AS7" s="365"/>
      <c r="AT7" s="366"/>
      <c r="AU7" s="442" t="s">
        <v>33</v>
      </c>
      <c r="AV7" s="443"/>
      <c r="AW7" s="443"/>
      <c r="AX7" s="443"/>
      <c r="AY7" s="371" t="s">
        <v>44</v>
      </c>
      <c r="AZ7" s="372"/>
      <c r="BA7" s="372"/>
      <c r="BB7" s="372"/>
      <c r="BC7" s="372"/>
      <c r="BD7" s="372"/>
      <c r="BE7" s="372"/>
      <c r="BF7" s="372"/>
      <c r="BG7" s="372"/>
      <c r="BH7" s="372"/>
      <c r="BI7" s="372"/>
      <c r="BJ7" s="372"/>
      <c r="BK7" s="372"/>
      <c r="BL7" s="372"/>
      <c r="BM7" s="373"/>
      <c r="BN7" s="391">
        <v>5007</v>
      </c>
      <c r="BO7" s="392"/>
      <c r="BP7" s="392"/>
      <c r="BQ7" s="392"/>
      <c r="BR7" s="392"/>
      <c r="BS7" s="392"/>
      <c r="BT7" s="392"/>
      <c r="BU7" s="393"/>
      <c r="BV7" s="391">
        <v>10507</v>
      </c>
      <c r="BW7" s="392"/>
      <c r="BX7" s="392"/>
      <c r="BY7" s="392"/>
      <c r="BZ7" s="392"/>
      <c r="CA7" s="392"/>
      <c r="CB7" s="392"/>
      <c r="CC7" s="393"/>
      <c r="CD7" s="400" t="s">
        <v>45</v>
      </c>
      <c r="CE7" s="401"/>
      <c r="CF7" s="401"/>
      <c r="CG7" s="401"/>
      <c r="CH7" s="401"/>
      <c r="CI7" s="401"/>
      <c r="CJ7" s="401"/>
      <c r="CK7" s="401"/>
      <c r="CL7" s="401"/>
      <c r="CM7" s="401"/>
      <c r="CN7" s="401"/>
      <c r="CO7" s="401"/>
      <c r="CP7" s="401"/>
      <c r="CQ7" s="401"/>
      <c r="CR7" s="401"/>
      <c r="CS7" s="402"/>
      <c r="CT7" s="391">
        <v>2991629</v>
      </c>
      <c r="CU7" s="392"/>
      <c r="CV7" s="392"/>
      <c r="CW7" s="392"/>
      <c r="CX7" s="392"/>
      <c r="CY7" s="392"/>
      <c r="CZ7" s="392"/>
      <c r="DA7" s="393"/>
      <c r="DB7" s="391">
        <v>3005031</v>
      </c>
      <c r="DC7" s="392"/>
      <c r="DD7" s="392"/>
      <c r="DE7" s="392"/>
      <c r="DF7" s="392"/>
      <c r="DG7" s="392"/>
      <c r="DH7" s="392"/>
      <c r="DI7" s="393"/>
    </row>
    <row r="8" spans="1:119" ht="18.75" customHeight="1" thickBot="1">
      <c r="A8" s="42"/>
      <c r="B8" s="540"/>
      <c r="C8" s="474"/>
      <c r="D8" s="474"/>
      <c r="E8" s="541"/>
      <c r="F8" s="541"/>
      <c r="G8" s="541"/>
      <c r="H8" s="541"/>
      <c r="I8" s="541"/>
      <c r="J8" s="541"/>
      <c r="K8" s="541"/>
      <c r="L8" s="541"/>
      <c r="M8" s="541"/>
      <c r="N8" s="541"/>
      <c r="O8" s="541"/>
      <c r="P8" s="541"/>
      <c r="Q8" s="541"/>
      <c r="R8" s="545"/>
      <c r="S8" s="545"/>
      <c r="T8" s="545"/>
      <c r="U8" s="545"/>
      <c r="V8" s="546"/>
      <c r="W8" s="458"/>
      <c r="X8" s="459"/>
      <c r="Y8" s="459"/>
      <c r="Z8" s="459"/>
      <c r="AA8" s="459"/>
      <c r="AB8" s="474"/>
      <c r="AC8" s="552"/>
      <c r="AD8" s="553"/>
      <c r="AE8" s="553"/>
      <c r="AF8" s="553"/>
      <c r="AG8" s="553"/>
      <c r="AH8" s="553"/>
      <c r="AI8" s="553"/>
      <c r="AJ8" s="553"/>
      <c r="AK8" s="553"/>
      <c r="AL8" s="554"/>
      <c r="AM8" s="462" t="s">
        <v>46</v>
      </c>
      <c r="AN8" s="365"/>
      <c r="AO8" s="365"/>
      <c r="AP8" s="365"/>
      <c r="AQ8" s="365"/>
      <c r="AR8" s="365"/>
      <c r="AS8" s="365"/>
      <c r="AT8" s="366"/>
      <c r="AU8" s="442" t="s">
        <v>33</v>
      </c>
      <c r="AV8" s="443"/>
      <c r="AW8" s="443"/>
      <c r="AX8" s="443"/>
      <c r="AY8" s="371" t="s">
        <v>47</v>
      </c>
      <c r="AZ8" s="372"/>
      <c r="BA8" s="372"/>
      <c r="BB8" s="372"/>
      <c r="BC8" s="372"/>
      <c r="BD8" s="372"/>
      <c r="BE8" s="372"/>
      <c r="BF8" s="372"/>
      <c r="BG8" s="372"/>
      <c r="BH8" s="372"/>
      <c r="BI8" s="372"/>
      <c r="BJ8" s="372"/>
      <c r="BK8" s="372"/>
      <c r="BL8" s="372"/>
      <c r="BM8" s="373"/>
      <c r="BN8" s="391">
        <v>273755</v>
      </c>
      <c r="BO8" s="392"/>
      <c r="BP8" s="392"/>
      <c r="BQ8" s="392"/>
      <c r="BR8" s="392"/>
      <c r="BS8" s="392"/>
      <c r="BT8" s="392"/>
      <c r="BU8" s="393"/>
      <c r="BV8" s="391">
        <v>263960</v>
      </c>
      <c r="BW8" s="392"/>
      <c r="BX8" s="392"/>
      <c r="BY8" s="392"/>
      <c r="BZ8" s="392"/>
      <c r="CA8" s="392"/>
      <c r="CB8" s="392"/>
      <c r="CC8" s="393"/>
      <c r="CD8" s="400" t="s">
        <v>48</v>
      </c>
      <c r="CE8" s="401"/>
      <c r="CF8" s="401"/>
      <c r="CG8" s="401"/>
      <c r="CH8" s="401"/>
      <c r="CI8" s="401"/>
      <c r="CJ8" s="401"/>
      <c r="CK8" s="401"/>
      <c r="CL8" s="401"/>
      <c r="CM8" s="401"/>
      <c r="CN8" s="401"/>
      <c r="CO8" s="401"/>
      <c r="CP8" s="401"/>
      <c r="CQ8" s="401"/>
      <c r="CR8" s="401"/>
      <c r="CS8" s="402"/>
      <c r="CT8" s="497">
        <v>0.38</v>
      </c>
      <c r="CU8" s="498"/>
      <c r="CV8" s="498"/>
      <c r="CW8" s="498"/>
      <c r="CX8" s="498"/>
      <c r="CY8" s="498"/>
      <c r="CZ8" s="498"/>
      <c r="DA8" s="499"/>
      <c r="DB8" s="497">
        <v>0.37</v>
      </c>
      <c r="DC8" s="498"/>
      <c r="DD8" s="498"/>
      <c r="DE8" s="498"/>
      <c r="DF8" s="498"/>
      <c r="DG8" s="498"/>
      <c r="DH8" s="498"/>
      <c r="DI8" s="499"/>
    </row>
    <row r="9" spans="1:119" ht="18.75" customHeight="1" thickBot="1">
      <c r="A9" s="42"/>
      <c r="B9" s="521" t="s">
        <v>49</v>
      </c>
      <c r="C9" s="522"/>
      <c r="D9" s="522"/>
      <c r="E9" s="522"/>
      <c r="F9" s="522"/>
      <c r="G9" s="522"/>
      <c r="H9" s="522"/>
      <c r="I9" s="522"/>
      <c r="J9" s="522"/>
      <c r="K9" s="445"/>
      <c r="L9" s="523" t="s">
        <v>50</v>
      </c>
      <c r="M9" s="524"/>
      <c r="N9" s="524"/>
      <c r="O9" s="524"/>
      <c r="P9" s="524"/>
      <c r="Q9" s="525"/>
      <c r="R9" s="526">
        <v>11363</v>
      </c>
      <c r="S9" s="527"/>
      <c r="T9" s="527"/>
      <c r="U9" s="527"/>
      <c r="V9" s="528"/>
      <c r="W9" s="456" t="s">
        <v>51</v>
      </c>
      <c r="X9" s="457"/>
      <c r="Y9" s="457"/>
      <c r="Z9" s="457"/>
      <c r="AA9" s="457"/>
      <c r="AB9" s="457"/>
      <c r="AC9" s="457"/>
      <c r="AD9" s="457"/>
      <c r="AE9" s="457"/>
      <c r="AF9" s="457"/>
      <c r="AG9" s="457"/>
      <c r="AH9" s="457"/>
      <c r="AI9" s="457"/>
      <c r="AJ9" s="457"/>
      <c r="AK9" s="457"/>
      <c r="AL9" s="529"/>
      <c r="AM9" s="462" t="s">
        <v>52</v>
      </c>
      <c r="AN9" s="365"/>
      <c r="AO9" s="365"/>
      <c r="AP9" s="365"/>
      <c r="AQ9" s="365"/>
      <c r="AR9" s="365"/>
      <c r="AS9" s="365"/>
      <c r="AT9" s="366"/>
      <c r="AU9" s="442" t="s">
        <v>33</v>
      </c>
      <c r="AV9" s="443"/>
      <c r="AW9" s="443"/>
      <c r="AX9" s="443"/>
      <c r="AY9" s="371" t="s">
        <v>53</v>
      </c>
      <c r="AZ9" s="372"/>
      <c r="BA9" s="372"/>
      <c r="BB9" s="372"/>
      <c r="BC9" s="372"/>
      <c r="BD9" s="372"/>
      <c r="BE9" s="372"/>
      <c r="BF9" s="372"/>
      <c r="BG9" s="372"/>
      <c r="BH9" s="372"/>
      <c r="BI9" s="372"/>
      <c r="BJ9" s="372"/>
      <c r="BK9" s="372"/>
      <c r="BL9" s="372"/>
      <c r="BM9" s="373"/>
      <c r="BN9" s="391">
        <v>9795</v>
      </c>
      <c r="BO9" s="392"/>
      <c r="BP9" s="392"/>
      <c r="BQ9" s="392"/>
      <c r="BR9" s="392"/>
      <c r="BS9" s="392"/>
      <c r="BT9" s="392"/>
      <c r="BU9" s="393"/>
      <c r="BV9" s="391">
        <v>39266</v>
      </c>
      <c r="BW9" s="392"/>
      <c r="BX9" s="392"/>
      <c r="BY9" s="392"/>
      <c r="BZ9" s="392"/>
      <c r="CA9" s="392"/>
      <c r="CB9" s="392"/>
      <c r="CC9" s="393"/>
      <c r="CD9" s="400" t="s">
        <v>54</v>
      </c>
      <c r="CE9" s="401"/>
      <c r="CF9" s="401"/>
      <c r="CG9" s="401"/>
      <c r="CH9" s="401"/>
      <c r="CI9" s="401"/>
      <c r="CJ9" s="401"/>
      <c r="CK9" s="401"/>
      <c r="CL9" s="401"/>
      <c r="CM9" s="401"/>
      <c r="CN9" s="401"/>
      <c r="CO9" s="401"/>
      <c r="CP9" s="401"/>
      <c r="CQ9" s="401"/>
      <c r="CR9" s="401"/>
      <c r="CS9" s="402"/>
      <c r="CT9" s="361">
        <v>13.5</v>
      </c>
      <c r="CU9" s="362"/>
      <c r="CV9" s="362"/>
      <c r="CW9" s="362"/>
      <c r="CX9" s="362"/>
      <c r="CY9" s="362"/>
      <c r="CZ9" s="362"/>
      <c r="DA9" s="363"/>
      <c r="DB9" s="361">
        <v>11.6</v>
      </c>
      <c r="DC9" s="362"/>
      <c r="DD9" s="362"/>
      <c r="DE9" s="362"/>
      <c r="DF9" s="362"/>
      <c r="DG9" s="362"/>
      <c r="DH9" s="362"/>
      <c r="DI9" s="363"/>
    </row>
    <row r="10" spans="1:119" ht="18.75" customHeight="1" thickBot="1">
      <c r="A10" s="42"/>
      <c r="B10" s="521"/>
      <c r="C10" s="522"/>
      <c r="D10" s="522"/>
      <c r="E10" s="522"/>
      <c r="F10" s="522"/>
      <c r="G10" s="522"/>
      <c r="H10" s="522"/>
      <c r="I10" s="522"/>
      <c r="J10" s="522"/>
      <c r="K10" s="445"/>
      <c r="L10" s="364" t="s">
        <v>55</v>
      </c>
      <c r="M10" s="365"/>
      <c r="N10" s="365"/>
      <c r="O10" s="365"/>
      <c r="P10" s="365"/>
      <c r="Q10" s="366"/>
      <c r="R10" s="367">
        <v>12015</v>
      </c>
      <c r="S10" s="368"/>
      <c r="T10" s="368"/>
      <c r="U10" s="368"/>
      <c r="V10" s="370"/>
      <c r="W10" s="530"/>
      <c r="X10" s="344"/>
      <c r="Y10" s="344"/>
      <c r="Z10" s="344"/>
      <c r="AA10" s="344"/>
      <c r="AB10" s="344"/>
      <c r="AC10" s="344"/>
      <c r="AD10" s="344"/>
      <c r="AE10" s="344"/>
      <c r="AF10" s="344"/>
      <c r="AG10" s="344"/>
      <c r="AH10" s="344"/>
      <c r="AI10" s="344"/>
      <c r="AJ10" s="344"/>
      <c r="AK10" s="344"/>
      <c r="AL10" s="531"/>
      <c r="AM10" s="462" t="s">
        <v>56</v>
      </c>
      <c r="AN10" s="365"/>
      <c r="AO10" s="365"/>
      <c r="AP10" s="365"/>
      <c r="AQ10" s="365"/>
      <c r="AR10" s="365"/>
      <c r="AS10" s="365"/>
      <c r="AT10" s="366"/>
      <c r="AU10" s="442" t="s">
        <v>33</v>
      </c>
      <c r="AV10" s="443"/>
      <c r="AW10" s="443"/>
      <c r="AX10" s="443"/>
      <c r="AY10" s="371" t="s">
        <v>57</v>
      </c>
      <c r="AZ10" s="372"/>
      <c r="BA10" s="372"/>
      <c r="BB10" s="372"/>
      <c r="BC10" s="372"/>
      <c r="BD10" s="372"/>
      <c r="BE10" s="372"/>
      <c r="BF10" s="372"/>
      <c r="BG10" s="372"/>
      <c r="BH10" s="372"/>
      <c r="BI10" s="372"/>
      <c r="BJ10" s="372"/>
      <c r="BK10" s="372"/>
      <c r="BL10" s="372"/>
      <c r="BM10" s="373"/>
      <c r="BN10" s="391">
        <v>28113</v>
      </c>
      <c r="BO10" s="392"/>
      <c r="BP10" s="392"/>
      <c r="BQ10" s="392"/>
      <c r="BR10" s="392"/>
      <c r="BS10" s="392"/>
      <c r="BT10" s="392"/>
      <c r="BU10" s="393"/>
      <c r="BV10" s="391">
        <v>68225</v>
      </c>
      <c r="BW10" s="392"/>
      <c r="BX10" s="392"/>
      <c r="BY10" s="392"/>
      <c r="BZ10" s="392"/>
      <c r="CA10" s="392"/>
      <c r="CB10" s="392"/>
      <c r="CC10" s="393"/>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c r="A11" s="42"/>
      <c r="B11" s="521"/>
      <c r="C11" s="522"/>
      <c r="D11" s="522"/>
      <c r="E11" s="522"/>
      <c r="F11" s="522"/>
      <c r="G11" s="522"/>
      <c r="H11" s="522"/>
      <c r="I11" s="522"/>
      <c r="J11" s="522"/>
      <c r="K11" s="445"/>
      <c r="L11" s="346" t="s">
        <v>59</v>
      </c>
      <c r="M11" s="347"/>
      <c r="N11" s="347"/>
      <c r="O11" s="347"/>
      <c r="P11" s="347"/>
      <c r="Q11" s="348"/>
      <c r="R11" s="518" t="s">
        <v>60</v>
      </c>
      <c r="S11" s="519"/>
      <c r="T11" s="519"/>
      <c r="U11" s="519"/>
      <c r="V11" s="520"/>
      <c r="W11" s="530"/>
      <c r="X11" s="344"/>
      <c r="Y11" s="344"/>
      <c r="Z11" s="344"/>
      <c r="AA11" s="344"/>
      <c r="AB11" s="344"/>
      <c r="AC11" s="344"/>
      <c r="AD11" s="344"/>
      <c r="AE11" s="344"/>
      <c r="AF11" s="344"/>
      <c r="AG11" s="344"/>
      <c r="AH11" s="344"/>
      <c r="AI11" s="344"/>
      <c r="AJ11" s="344"/>
      <c r="AK11" s="344"/>
      <c r="AL11" s="531"/>
      <c r="AM11" s="462" t="s">
        <v>61</v>
      </c>
      <c r="AN11" s="365"/>
      <c r="AO11" s="365"/>
      <c r="AP11" s="365"/>
      <c r="AQ11" s="365"/>
      <c r="AR11" s="365"/>
      <c r="AS11" s="365"/>
      <c r="AT11" s="366"/>
      <c r="AU11" s="442" t="s">
        <v>33</v>
      </c>
      <c r="AV11" s="443"/>
      <c r="AW11" s="443"/>
      <c r="AX11" s="443"/>
      <c r="AY11" s="371" t="s">
        <v>62</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63</v>
      </c>
      <c r="CE11" s="401"/>
      <c r="CF11" s="401"/>
      <c r="CG11" s="401"/>
      <c r="CH11" s="401"/>
      <c r="CI11" s="401"/>
      <c r="CJ11" s="401"/>
      <c r="CK11" s="401"/>
      <c r="CL11" s="401"/>
      <c r="CM11" s="401"/>
      <c r="CN11" s="401"/>
      <c r="CO11" s="401"/>
      <c r="CP11" s="401"/>
      <c r="CQ11" s="401"/>
      <c r="CR11" s="401"/>
      <c r="CS11" s="402"/>
      <c r="CT11" s="497" t="s">
        <v>64</v>
      </c>
      <c r="CU11" s="498"/>
      <c r="CV11" s="498"/>
      <c r="CW11" s="498"/>
      <c r="CX11" s="498"/>
      <c r="CY11" s="498"/>
      <c r="CZ11" s="498"/>
      <c r="DA11" s="499"/>
      <c r="DB11" s="497" t="s">
        <v>64</v>
      </c>
      <c r="DC11" s="498"/>
      <c r="DD11" s="498"/>
      <c r="DE11" s="498"/>
      <c r="DF11" s="498"/>
      <c r="DG11" s="498"/>
      <c r="DH11" s="498"/>
      <c r="DI11" s="499"/>
    </row>
    <row r="12" spans="1:119" ht="18.75" customHeight="1">
      <c r="A12" s="42"/>
      <c r="B12" s="500" t="s">
        <v>65</v>
      </c>
      <c r="C12" s="501"/>
      <c r="D12" s="501"/>
      <c r="E12" s="501"/>
      <c r="F12" s="501"/>
      <c r="G12" s="501"/>
      <c r="H12" s="501"/>
      <c r="I12" s="501"/>
      <c r="J12" s="501"/>
      <c r="K12" s="502"/>
      <c r="L12" s="509" t="s">
        <v>66</v>
      </c>
      <c r="M12" s="510"/>
      <c r="N12" s="510"/>
      <c r="O12" s="510"/>
      <c r="P12" s="510"/>
      <c r="Q12" s="511"/>
      <c r="R12" s="512">
        <v>11271</v>
      </c>
      <c r="S12" s="513"/>
      <c r="T12" s="513"/>
      <c r="U12" s="513"/>
      <c r="V12" s="514"/>
      <c r="W12" s="515" t="s">
        <v>25</v>
      </c>
      <c r="X12" s="443"/>
      <c r="Y12" s="443"/>
      <c r="Z12" s="443"/>
      <c r="AA12" s="443"/>
      <c r="AB12" s="516"/>
      <c r="AC12" s="442" t="s">
        <v>67</v>
      </c>
      <c r="AD12" s="443"/>
      <c r="AE12" s="443"/>
      <c r="AF12" s="443"/>
      <c r="AG12" s="516"/>
      <c r="AH12" s="442" t="s">
        <v>68</v>
      </c>
      <c r="AI12" s="443"/>
      <c r="AJ12" s="443"/>
      <c r="AK12" s="443"/>
      <c r="AL12" s="517"/>
      <c r="AM12" s="462" t="s">
        <v>69</v>
      </c>
      <c r="AN12" s="365"/>
      <c r="AO12" s="365"/>
      <c r="AP12" s="365"/>
      <c r="AQ12" s="365"/>
      <c r="AR12" s="365"/>
      <c r="AS12" s="365"/>
      <c r="AT12" s="366"/>
      <c r="AU12" s="442" t="s">
        <v>70</v>
      </c>
      <c r="AV12" s="443"/>
      <c r="AW12" s="443"/>
      <c r="AX12" s="443"/>
      <c r="AY12" s="371" t="s">
        <v>71</v>
      </c>
      <c r="AZ12" s="372"/>
      <c r="BA12" s="372"/>
      <c r="BB12" s="372"/>
      <c r="BC12" s="372"/>
      <c r="BD12" s="372"/>
      <c r="BE12" s="372"/>
      <c r="BF12" s="372"/>
      <c r="BG12" s="372"/>
      <c r="BH12" s="372"/>
      <c r="BI12" s="372"/>
      <c r="BJ12" s="372"/>
      <c r="BK12" s="372"/>
      <c r="BL12" s="372"/>
      <c r="BM12" s="373"/>
      <c r="BN12" s="391">
        <v>0</v>
      </c>
      <c r="BO12" s="392"/>
      <c r="BP12" s="392"/>
      <c r="BQ12" s="392"/>
      <c r="BR12" s="392"/>
      <c r="BS12" s="392"/>
      <c r="BT12" s="392"/>
      <c r="BU12" s="393"/>
      <c r="BV12" s="391">
        <v>157700</v>
      </c>
      <c r="BW12" s="392"/>
      <c r="BX12" s="392"/>
      <c r="BY12" s="392"/>
      <c r="BZ12" s="392"/>
      <c r="CA12" s="392"/>
      <c r="CB12" s="392"/>
      <c r="CC12" s="393"/>
      <c r="CD12" s="400" t="s">
        <v>72</v>
      </c>
      <c r="CE12" s="401"/>
      <c r="CF12" s="401"/>
      <c r="CG12" s="401"/>
      <c r="CH12" s="401"/>
      <c r="CI12" s="401"/>
      <c r="CJ12" s="401"/>
      <c r="CK12" s="401"/>
      <c r="CL12" s="401"/>
      <c r="CM12" s="401"/>
      <c r="CN12" s="401"/>
      <c r="CO12" s="401"/>
      <c r="CP12" s="401"/>
      <c r="CQ12" s="401"/>
      <c r="CR12" s="401"/>
      <c r="CS12" s="402"/>
      <c r="CT12" s="497" t="s">
        <v>64</v>
      </c>
      <c r="CU12" s="498"/>
      <c r="CV12" s="498"/>
      <c r="CW12" s="498"/>
      <c r="CX12" s="498"/>
      <c r="CY12" s="498"/>
      <c r="CZ12" s="498"/>
      <c r="DA12" s="499"/>
      <c r="DB12" s="497" t="s">
        <v>64</v>
      </c>
      <c r="DC12" s="498"/>
      <c r="DD12" s="498"/>
      <c r="DE12" s="498"/>
      <c r="DF12" s="498"/>
      <c r="DG12" s="498"/>
      <c r="DH12" s="498"/>
      <c r="DI12" s="499"/>
    </row>
    <row r="13" spans="1:119" ht="18.75" customHeight="1">
      <c r="A13" s="42"/>
      <c r="B13" s="503"/>
      <c r="C13" s="504"/>
      <c r="D13" s="504"/>
      <c r="E13" s="504"/>
      <c r="F13" s="504"/>
      <c r="G13" s="504"/>
      <c r="H13" s="504"/>
      <c r="I13" s="504"/>
      <c r="J13" s="504"/>
      <c r="K13" s="505"/>
      <c r="L13" s="51"/>
      <c r="M13" s="485" t="s">
        <v>73</v>
      </c>
      <c r="N13" s="486"/>
      <c r="O13" s="486"/>
      <c r="P13" s="486"/>
      <c r="Q13" s="487"/>
      <c r="R13" s="488">
        <v>11221</v>
      </c>
      <c r="S13" s="489"/>
      <c r="T13" s="489"/>
      <c r="U13" s="489"/>
      <c r="V13" s="490"/>
      <c r="W13" s="473" t="s">
        <v>74</v>
      </c>
      <c r="X13" s="406"/>
      <c r="Y13" s="406"/>
      <c r="Z13" s="406"/>
      <c r="AA13" s="406"/>
      <c r="AB13" s="407"/>
      <c r="AC13" s="367">
        <v>651</v>
      </c>
      <c r="AD13" s="368"/>
      <c r="AE13" s="368"/>
      <c r="AF13" s="368"/>
      <c r="AG13" s="369"/>
      <c r="AH13" s="367">
        <v>698</v>
      </c>
      <c r="AI13" s="368"/>
      <c r="AJ13" s="368"/>
      <c r="AK13" s="368"/>
      <c r="AL13" s="370"/>
      <c r="AM13" s="462" t="s">
        <v>75</v>
      </c>
      <c r="AN13" s="365"/>
      <c r="AO13" s="365"/>
      <c r="AP13" s="365"/>
      <c r="AQ13" s="365"/>
      <c r="AR13" s="365"/>
      <c r="AS13" s="365"/>
      <c r="AT13" s="366"/>
      <c r="AU13" s="442" t="s">
        <v>70</v>
      </c>
      <c r="AV13" s="443"/>
      <c r="AW13" s="443"/>
      <c r="AX13" s="443"/>
      <c r="AY13" s="371" t="s">
        <v>76</v>
      </c>
      <c r="AZ13" s="372"/>
      <c r="BA13" s="372"/>
      <c r="BB13" s="372"/>
      <c r="BC13" s="372"/>
      <c r="BD13" s="372"/>
      <c r="BE13" s="372"/>
      <c r="BF13" s="372"/>
      <c r="BG13" s="372"/>
      <c r="BH13" s="372"/>
      <c r="BI13" s="372"/>
      <c r="BJ13" s="372"/>
      <c r="BK13" s="372"/>
      <c r="BL13" s="372"/>
      <c r="BM13" s="373"/>
      <c r="BN13" s="391">
        <v>37908</v>
      </c>
      <c r="BO13" s="392"/>
      <c r="BP13" s="392"/>
      <c r="BQ13" s="392"/>
      <c r="BR13" s="392"/>
      <c r="BS13" s="392"/>
      <c r="BT13" s="392"/>
      <c r="BU13" s="393"/>
      <c r="BV13" s="391">
        <v>-50209</v>
      </c>
      <c r="BW13" s="392"/>
      <c r="BX13" s="392"/>
      <c r="BY13" s="392"/>
      <c r="BZ13" s="392"/>
      <c r="CA13" s="392"/>
      <c r="CB13" s="392"/>
      <c r="CC13" s="393"/>
      <c r="CD13" s="400" t="s">
        <v>77</v>
      </c>
      <c r="CE13" s="401"/>
      <c r="CF13" s="401"/>
      <c r="CG13" s="401"/>
      <c r="CH13" s="401"/>
      <c r="CI13" s="401"/>
      <c r="CJ13" s="401"/>
      <c r="CK13" s="401"/>
      <c r="CL13" s="401"/>
      <c r="CM13" s="401"/>
      <c r="CN13" s="401"/>
      <c r="CO13" s="401"/>
      <c r="CP13" s="401"/>
      <c r="CQ13" s="401"/>
      <c r="CR13" s="401"/>
      <c r="CS13" s="402"/>
      <c r="CT13" s="361">
        <v>10.5</v>
      </c>
      <c r="CU13" s="362"/>
      <c r="CV13" s="362"/>
      <c r="CW13" s="362"/>
      <c r="CX13" s="362"/>
      <c r="CY13" s="362"/>
      <c r="CZ13" s="362"/>
      <c r="DA13" s="363"/>
      <c r="DB13" s="361">
        <v>9.6</v>
      </c>
      <c r="DC13" s="362"/>
      <c r="DD13" s="362"/>
      <c r="DE13" s="362"/>
      <c r="DF13" s="362"/>
      <c r="DG13" s="362"/>
      <c r="DH13" s="362"/>
      <c r="DI13" s="363"/>
    </row>
    <row r="14" spans="1:119" ht="18.75" customHeight="1" thickBot="1">
      <c r="A14" s="42"/>
      <c r="B14" s="503"/>
      <c r="C14" s="504"/>
      <c r="D14" s="504"/>
      <c r="E14" s="504"/>
      <c r="F14" s="504"/>
      <c r="G14" s="504"/>
      <c r="H14" s="504"/>
      <c r="I14" s="504"/>
      <c r="J14" s="504"/>
      <c r="K14" s="505"/>
      <c r="L14" s="478" t="s">
        <v>78</v>
      </c>
      <c r="M14" s="495"/>
      <c r="N14" s="495"/>
      <c r="O14" s="495"/>
      <c r="P14" s="495"/>
      <c r="Q14" s="496"/>
      <c r="R14" s="488">
        <v>11421</v>
      </c>
      <c r="S14" s="489"/>
      <c r="T14" s="489"/>
      <c r="U14" s="489"/>
      <c r="V14" s="490"/>
      <c r="W14" s="491"/>
      <c r="X14" s="409"/>
      <c r="Y14" s="409"/>
      <c r="Z14" s="409"/>
      <c r="AA14" s="409"/>
      <c r="AB14" s="410"/>
      <c r="AC14" s="481">
        <v>11.2</v>
      </c>
      <c r="AD14" s="482"/>
      <c r="AE14" s="482"/>
      <c r="AF14" s="482"/>
      <c r="AG14" s="483"/>
      <c r="AH14" s="481">
        <v>11.6</v>
      </c>
      <c r="AI14" s="482"/>
      <c r="AJ14" s="482"/>
      <c r="AK14" s="482"/>
      <c r="AL14" s="484"/>
      <c r="AM14" s="462"/>
      <c r="AN14" s="365"/>
      <c r="AO14" s="365"/>
      <c r="AP14" s="365"/>
      <c r="AQ14" s="365"/>
      <c r="AR14" s="365"/>
      <c r="AS14" s="365"/>
      <c r="AT14" s="366"/>
      <c r="AU14" s="442"/>
      <c r="AV14" s="443"/>
      <c r="AW14" s="443"/>
      <c r="AX14" s="443"/>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79</v>
      </c>
      <c r="CE14" s="398"/>
      <c r="CF14" s="398"/>
      <c r="CG14" s="398"/>
      <c r="CH14" s="398"/>
      <c r="CI14" s="398"/>
      <c r="CJ14" s="398"/>
      <c r="CK14" s="398"/>
      <c r="CL14" s="398"/>
      <c r="CM14" s="398"/>
      <c r="CN14" s="398"/>
      <c r="CO14" s="398"/>
      <c r="CP14" s="398"/>
      <c r="CQ14" s="398"/>
      <c r="CR14" s="398"/>
      <c r="CS14" s="399"/>
      <c r="CT14" s="492">
        <v>125.5</v>
      </c>
      <c r="CU14" s="493"/>
      <c r="CV14" s="493"/>
      <c r="CW14" s="493"/>
      <c r="CX14" s="493"/>
      <c r="CY14" s="493"/>
      <c r="CZ14" s="493"/>
      <c r="DA14" s="494"/>
      <c r="DB14" s="492">
        <v>123.6</v>
      </c>
      <c r="DC14" s="493"/>
      <c r="DD14" s="493"/>
      <c r="DE14" s="493"/>
      <c r="DF14" s="493"/>
      <c r="DG14" s="493"/>
      <c r="DH14" s="493"/>
      <c r="DI14" s="494"/>
    </row>
    <row r="15" spans="1:119" ht="18.75" customHeight="1">
      <c r="A15" s="42"/>
      <c r="B15" s="503"/>
      <c r="C15" s="504"/>
      <c r="D15" s="504"/>
      <c r="E15" s="504"/>
      <c r="F15" s="504"/>
      <c r="G15" s="504"/>
      <c r="H15" s="504"/>
      <c r="I15" s="504"/>
      <c r="J15" s="504"/>
      <c r="K15" s="505"/>
      <c r="L15" s="51"/>
      <c r="M15" s="485" t="s">
        <v>73</v>
      </c>
      <c r="N15" s="486"/>
      <c r="O15" s="486"/>
      <c r="P15" s="486"/>
      <c r="Q15" s="487"/>
      <c r="R15" s="488">
        <v>11372</v>
      </c>
      <c r="S15" s="489"/>
      <c r="T15" s="489"/>
      <c r="U15" s="489"/>
      <c r="V15" s="490"/>
      <c r="W15" s="473" t="s">
        <v>80</v>
      </c>
      <c r="X15" s="406"/>
      <c r="Y15" s="406"/>
      <c r="Z15" s="406"/>
      <c r="AA15" s="406"/>
      <c r="AB15" s="407"/>
      <c r="AC15" s="367">
        <v>1772</v>
      </c>
      <c r="AD15" s="368"/>
      <c r="AE15" s="368"/>
      <c r="AF15" s="368"/>
      <c r="AG15" s="369"/>
      <c r="AH15" s="367">
        <v>1821</v>
      </c>
      <c r="AI15" s="368"/>
      <c r="AJ15" s="368"/>
      <c r="AK15" s="368"/>
      <c r="AL15" s="370"/>
      <c r="AM15" s="462"/>
      <c r="AN15" s="365"/>
      <c r="AO15" s="365"/>
      <c r="AP15" s="365"/>
      <c r="AQ15" s="365"/>
      <c r="AR15" s="365"/>
      <c r="AS15" s="365"/>
      <c r="AT15" s="366"/>
      <c r="AU15" s="442"/>
      <c r="AV15" s="443"/>
      <c r="AW15" s="443"/>
      <c r="AX15" s="443"/>
      <c r="AY15" s="383" t="s">
        <v>81</v>
      </c>
      <c r="AZ15" s="384"/>
      <c r="BA15" s="384"/>
      <c r="BB15" s="384"/>
      <c r="BC15" s="384"/>
      <c r="BD15" s="384"/>
      <c r="BE15" s="384"/>
      <c r="BF15" s="384"/>
      <c r="BG15" s="384"/>
      <c r="BH15" s="384"/>
      <c r="BI15" s="384"/>
      <c r="BJ15" s="384"/>
      <c r="BK15" s="384"/>
      <c r="BL15" s="384"/>
      <c r="BM15" s="385"/>
      <c r="BN15" s="386">
        <v>989883</v>
      </c>
      <c r="BO15" s="387"/>
      <c r="BP15" s="387"/>
      <c r="BQ15" s="387"/>
      <c r="BR15" s="387"/>
      <c r="BS15" s="387"/>
      <c r="BT15" s="387"/>
      <c r="BU15" s="388"/>
      <c r="BV15" s="386">
        <v>985494</v>
      </c>
      <c r="BW15" s="387"/>
      <c r="BX15" s="387"/>
      <c r="BY15" s="387"/>
      <c r="BZ15" s="387"/>
      <c r="CA15" s="387"/>
      <c r="CB15" s="387"/>
      <c r="CC15" s="388"/>
      <c r="CD15" s="475" t="s">
        <v>82</v>
      </c>
      <c r="CE15" s="476"/>
      <c r="CF15" s="476"/>
      <c r="CG15" s="476"/>
      <c r="CH15" s="476"/>
      <c r="CI15" s="476"/>
      <c r="CJ15" s="476"/>
      <c r="CK15" s="476"/>
      <c r="CL15" s="476"/>
      <c r="CM15" s="476"/>
      <c r="CN15" s="476"/>
      <c r="CO15" s="476"/>
      <c r="CP15" s="476"/>
      <c r="CQ15" s="476"/>
      <c r="CR15" s="476"/>
      <c r="CS15" s="477"/>
      <c r="CT15" s="52"/>
      <c r="CU15" s="53"/>
      <c r="CV15" s="53"/>
      <c r="CW15" s="53"/>
      <c r="CX15" s="53"/>
      <c r="CY15" s="53"/>
      <c r="CZ15" s="53"/>
      <c r="DA15" s="54"/>
      <c r="DB15" s="52"/>
      <c r="DC15" s="53"/>
      <c r="DD15" s="53"/>
      <c r="DE15" s="53"/>
      <c r="DF15" s="53"/>
      <c r="DG15" s="53"/>
      <c r="DH15" s="53"/>
      <c r="DI15" s="54"/>
    </row>
    <row r="16" spans="1:119" ht="18.75" customHeight="1">
      <c r="A16" s="42"/>
      <c r="B16" s="503"/>
      <c r="C16" s="504"/>
      <c r="D16" s="504"/>
      <c r="E16" s="504"/>
      <c r="F16" s="504"/>
      <c r="G16" s="504"/>
      <c r="H16" s="504"/>
      <c r="I16" s="504"/>
      <c r="J16" s="504"/>
      <c r="K16" s="505"/>
      <c r="L16" s="478" t="s">
        <v>83</v>
      </c>
      <c r="M16" s="479"/>
      <c r="N16" s="479"/>
      <c r="O16" s="479"/>
      <c r="P16" s="479"/>
      <c r="Q16" s="480"/>
      <c r="R16" s="470" t="s">
        <v>84</v>
      </c>
      <c r="S16" s="471"/>
      <c r="T16" s="471"/>
      <c r="U16" s="471"/>
      <c r="V16" s="472"/>
      <c r="W16" s="491"/>
      <c r="X16" s="409"/>
      <c r="Y16" s="409"/>
      <c r="Z16" s="409"/>
      <c r="AA16" s="409"/>
      <c r="AB16" s="410"/>
      <c r="AC16" s="481">
        <v>30.6</v>
      </c>
      <c r="AD16" s="482"/>
      <c r="AE16" s="482"/>
      <c r="AF16" s="482"/>
      <c r="AG16" s="483"/>
      <c r="AH16" s="481">
        <v>30.3</v>
      </c>
      <c r="AI16" s="482"/>
      <c r="AJ16" s="482"/>
      <c r="AK16" s="482"/>
      <c r="AL16" s="484"/>
      <c r="AM16" s="462"/>
      <c r="AN16" s="365"/>
      <c r="AO16" s="365"/>
      <c r="AP16" s="365"/>
      <c r="AQ16" s="365"/>
      <c r="AR16" s="365"/>
      <c r="AS16" s="365"/>
      <c r="AT16" s="366"/>
      <c r="AU16" s="442"/>
      <c r="AV16" s="443"/>
      <c r="AW16" s="443"/>
      <c r="AX16" s="443"/>
      <c r="AY16" s="371" t="s">
        <v>85</v>
      </c>
      <c r="AZ16" s="372"/>
      <c r="BA16" s="372"/>
      <c r="BB16" s="372"/>
      <c r="BC16" s="372"/>
      <c r="BD16" s="372"/>
      <c r="BE16" s="372"/>
      <c r="BF16" s="372"/>
      <c r="BG16" s="372"/>
      <c r="BH16" s="372"/>
      <c r="BI16" s="372"/>
      <c r="BJ16" s="372"/>
      <c r="BK16" s="372"/>
      <c r="BL16" s="372"/>
      <c r="BM16" s="373"/>
      <c r="BN16" s="391">
        <v>2599276</v>
      </c>
      <c r="BO16" s="392"/>
      <c r="BP16" s="392"/>
      <c r="BQ16" s="392"/>
      <c r="BR16" s="392"/>
      <c r="BS16" s="392"/>
      <c r="BT16" s="392"/>
      <c r="BU16" s="393"/>
      <c r="BV16" s="391">
        <v>2604607</v>
      </c>
      <c r="BW16" s="392"/>
      <c r="BX16" s="392"/>
      <c r="BY16" s="392"/>
      <c r="BZ16" s="392"/>
      <c r="CA16" s="392"/>
      <c r="CB16" s="392"/>
      <c r="CC16" s="393"/>
      <c r="CD16" s="55"/>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c r="A17" s="42"/>
      <c r="B17" s="506"/>
      <c r="C17" s="507"/>
      <c r="D17" s="507"/>
      <c r="E17" s="507"/>
      <c r="F17" s="507"/>
      <c r="G17" s="507"/>
      <c r="H17" s="507"/>
      <c r="I17" s="507"/>
      <c r="J17" s="507"/>
      <c r="K17" s="508"/>
      <c r="L17" s="56"/>
      <c r="M17" s="467" t="s">
        <v>86</v>
      </c>
      <c r="N17" s="468"/>
      <c r="O17" s="468"/>
      <c r="P17" s="468"/>
      <c r="Q17" s="469"/>
      <c r="R17" s="470" t="s">
        <v>84</v>
      </c>
      <c r="S17" s="471"/>
      <c r="T17" s="471"/>
      <c r="U17" s="471"/>
      <c r="V17" s="472"/>
      <c r="W17" s="473" t="s">
        <v>87</v>
      </c>
      <c r="X17" s="406"/>
      <c r="Y17" s="406"/>
      <c r="Z17" s="406"/>
      <c r="AA17" s="406"/>
      <c r="AB17" s="407"/>
      <c r="AC17" s="367">
        <v>3371</v>
      </c>
      <c r="AD17" s="368"/>
      <c r="AE17" s="368"/>
      <c r="AF17" s="368"/>
      <c r="AG17" s="369"/>
      <c r="AH17" s="367">
        <v>3488</v>
      </c>
      <c r="AI17" s="368"/>
      <c r="AJ17" s="368"/>
      <c r="AK17" s="368"/>
      <c r="AL17" s="370"/>
      <c r="AM17" s="462"/>
      <c r="AN17" s="365"/>
      <c r="AO17" s="365"/>
      <c r="AP17" s="365"/>
      <c r="AQ17" s="365"/>
      <c r="AR17" s="365"/>
      <c r="AS17" s="365"/>
      <c r="AT17" s="366"/>
      <c r="AU17" s="442"/>
      <c r="AV17" s="443"/>
      <c r="AW17" s="443"/>
      <c r="AX17" s="443"/>
      <c r="AY17" s="371" t="s">
        <v>88</v>
      </c>
      <c r="AZ17" s="372"/>
      <c r="BA17" s="372"/>
      <c r="BB17" s="372"/>
      <c r="BC17" s="372"/>
      <c r="BD17" s="372"/>
      <c r="BE17" s="372"/>
      <c r="BF17" s="372"/>
      <c r="BG17" s="372"/>
      <c r="BH17" s="372"/>
      <c r="BI17" s="372"/>
      <c r="BJ17" s="372"/>
      <c r="BK17" s="372"/>
      <c r="BL17" s="372"/>
      <c r="BM17" s="373"/>
      <c r="BN17" s="391">
        <v>1238214</v>
      </c>
      <c r="BO17" s="392"/>
      <c r="BP17" s="392"/>
      <c r="BQ17" s="392"/>
      <c r="BR17" s="392"/>
      <c r="BS17" s="392"/>
      <c r="BT17" s="392"/>
      <c r="BU17" s="393"/>
      <c r="BV17" s="391">
        <v>1235517</v>
      </c>
      <c r="BW17" s="392"/>
      <c r="BX17" s="392"/>
      <c r="BY17" s="392"/>
      <c r="BZ17" s="392"/>
      <c r="CA17" s="392"/>
      <c r="CB17" s="392"/>
      <c r="CC17" s="393"/>
      <c r="CD17" s="55"/>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c r="A18" s="42"/>
      <c r="B18" s="444" t="s">
        <v>89</v>
      </c>
      <c r="C18" s="445"/>
      <c r="D18" s="445"/>
      <c r="E18" s="446"/>
      <c r="F18" s="446"/>
      <c r="G18" s="446"/>
      <c r="H18" s="446"/>
      <c r="I18" s="446"/>
      <c r="J18" s="446"/>
      <c r="K18" s="446"/>
      <c r="L18" s="463">
        <v>31.15</v>
      </c>
      <c r="M18" s="463"/>
      <c r="N18" s="463"/>
      <c r="O18" s="463"/>
      <c r="P18" s="463"/>
      <c r="Q18" s="463"/>
      <c r="R18" s="464"/>
      <c r="S18" s="464"/>
      <c r="T18" s="464"/>
      <c r="U18" s="464"/>
      <c r="V18" s="465"/>
      <c r="W18" s="458"/>
      <c r="X18" s="459"/>
      <c r="Y18" s="459"/>
      <c r="Z18" s="459"/>
      <c r="AA18" s="459"/>
      <c r="AB18" s="474"/>
      <c r="AC18" s="355">
        <v>58.2</v>
      </c>
      <c r="AD18" s="356"/>
      <c r="AE18" s="356"/>
      <c r="AF18" s="356"/>
      <c r="AG18" s="466"/>
      <c r="AH18" s="355">
        <v>58.1</v>
      </c>
      <c r="AI18" s="356"/>
      <c r="AJ18" s="356"/>
      <c r="AK18" s="356"/>
      <c r="AL18" s="357"/>
      <c r="AM18" s="462"/>
      <c r="AN18" s="365"/>
      <c r="AO18" s="365"/>
      <c r="AP18" s="365"/>
      <c r="AQ18" s="365"/>
      <c r="AR18" s="365"/>
      <c r="AS18" s="365"/>
      <c r="AT18" s="366"/>
      <c r="AU18" s="442"/>
      <c r="AV18" s="443"/>
      <c r="AW18" s="443"/>
      <c r="AX18" s="443"/>
      <c r="AY18" s="371" t="s">
        <v>90</v>
      </c>
      <c r="AZ18" s="372"/>
      <c r="BA18" s="372"/>
      <c r="BB18" s="372"/>
      <c r="BC18" s="372"/>
      <c r="BD18" s="372"/>
      <c r="BE18" s="372"/>
      <c r="BF18" s="372"/>
      <c r="BG18" s="372"/>
      <c r="BH18" s="372"/>
      <c r="BI18" s="372"/>
      <c r="BJ18" s="372"/>
      <c r="BK18" s="372"/>
      <c r="BL18" s="372"/>
      <c r="BM18" s="373"/>
      <c r="BN18" s="391">
        <v>2901318</v>
      </c>
      <c r="BO18" s="392"/>
      <c r="BP18" s="392"/>
      <c r="BQ18" s="392"/>
      <c r="BR18" s="392"/>
      <c r="BS18" s="392"/>
      <c r="BT18" s="392"/>
      <c r="BU18" s="393"/>
      <c r="BV18" s="391">
        <v>2921601</v>
      </c>
      <c r="BW18" s="392"/>
      <c r="BX18" s="392"/>
      <c r="BY18" s="392"/>
      <c r="BZ18" s="392"/>
      <c r="CA18" s="392"/>
      <c r="CB18" s="392"/>
      <c r="CC18" s="393"/>
      <c r="CD18" s="55"/>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c r="A19" s="42"/>
      <c r="B19" s="444" t="s">
        <v>91</v>
      </c>
      <c r="C19" s="445"/>
      <c r="D19" s="445"/>
      <c r="E19" s="446"/>
      <c r="F19" s="446"/>
      <c r="G19" s="446"/>
      <c r="H19" s="446"/>
      <c r="I19" s="446"/>
      <c r="J19" s="446"/>
      <c r="K19" s="446"/>
      <c r="L19" s="447">
        <v>365</v>
      </c>
      <c r="M19" s="447"/>
      <c r="N19" s="447"/>
      <c r="O19" s="447"/>
      <c r="P19" s="447"/>
      <c r="Q19" s="447"/>
      <c r="R19" s="448"/>
      <c r="S19" s="448"/>
      <c r="T19" s="448"/>
      <c r="U19" s="448"/>
      <c r="V19" s="449"/>
      <c r="W19" s="456"/>
      <c r="X19" s="457"/>
      <c r="Y19" s="457"/>
      <c r="Z19" s="457"/>
      <c r="AA19" s="457"/>
      <c r="AB19" s="457"/>
      <c r="AC19" s="460"/>
      <c r="AD19" s="460"/>
      <c r="AE19" s="460"/>
      <c r="AF19" s="460"/>
      <c r="AG19" s="460"/>
      <c r="AH19" s="460"/>
      <c r="AI19" s="460"/>
      <c r="AJ19" s="460"/>
      <c r="AK19" s="460"/>
      <c r="AL19" s="461"/>
      <c r="AM19" s="462"/>
      <c r="AN19" s="365"/>
      <c r="AO19" s="365"/>
      <c r="AP19" s="365"/>
      <c r="AQ19" s="365"/>
      <c r="AR19" s="365"/>
      <c r="AS19" s="365"/>
      <c r="AT19" s="366"/>
      <c r="AU19" s="442"/>
      <c r="AV19" s="443"/>
      <c r="AW19" s="443"/>
      <c r="AX19" s="443"/>
      <c r="AY19" s="371" t="s">
        <v>92</v>
      </c>
      <c r="AZ19" s="372"/>
      <c r="BA19" s="372"/>
      <c r="BB19" s="372"/>
      <c r="BC19" s="372"/>
      <c r="BD19" s="372"/>
      <c r="BE19" s="372"/>
      <c r="BF19" s="372"/>
      <c r="BG19" s="372"/>
      <c r="BH19" s="372"/>
      <c r="BI19" s="372"/>
      <c r="BJ19" s="372"/>
      <c r="BK19" s="372"/>
      <c r="BL19" s="372"/>
      <c r="BM19" s="373"/>
      <c r="BN19" s="391">
        <v>3513722</v>
      </c>
      <c r="BO19" s="392"/>
      <c r="BP19" s="392"/>
      <c r="BQ19" s="392"/>
      <c r="BR19" s="392"/>
      <c r="BS19" s="392"/>
      <c r="BT19" s="392"/>
      <c r="BU19" s="393"/>
      <c r="BV19" s="391">
        <v>3625868</v>
      </c>
      <c r="BW19" s="392"/>
      <c r="BX19" s="392"/>
      <c r="BY19" s="392"/>
      <c r="BZ19" s="392"/>
      <c r="CA19" s="392"/>
      <c r="CB19" s="392"/>
      <c r="CC19" s="393"/>
      <c r="CD19" s="55"/>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c r="A20" s="42"/>
      <c r="B20" s="444" t="s">
        <v>93</v>
      </c>
      <c r="C20" s="445"/>
      <c r="D20" s="445"/>
      <c r="E20" s="446"/>
      <c r="F20" s="446"/>
      <c r="G20" s="446"/>
      <c r="H20" s="446"/>
      <c r="I20" s="446"/>
      <c r="J20" s="446"/>
      <c r="K20" s="446"/>
      <c r="L20" s="447">
        <v>3427</v>
      </c>
      <c r="M20" s="447"/>
      <c r="N20" s="447"/>
      <c r="O20" s="447"/>
      <c r="P20" s="447"/>
      <c r="Q20" s="447"/>
      <c r="R20" s="448"/>
      <c r="S20" s="448"/>
      <c r="T20" s="448"/>
      <c r="U20" s="448"/>
      <c r="V20" s="449"/>
      <c r="W20" s="458"/>
      <c r="X20" s="459"/>
      <c r="Y20" s="459"/>
      <c r="Z20" s="459"/>
      <c r="AA20" s="459"/>
      <c r="AB20" s="459"/>
      <c r="AC20" s="450"/>
      <c r="AD20" s="450"/>
      <c r="AE20" s="450"/>
      <c r="AF20" s="450"/>
      <c r="AG20" s="450"/>
      <c r="AH20" s="450"/>
      <c r="AI20" s="450"/>
      <c r="AJ20" s="450"/>
      <c r="AK20" s="450"/>
      <c r="AL20" s="451"/>
      <c r="AM20" s="452"/>
      <c r="AN20" s="347"/>
      <c r="AO20" s="347"/>
      <c r="AP20" s="347"/>
      <c r="AQ20" s="347"/>
      <c r="AR20" s="347"/>
      <c r="AS20" s="347"/>
      <c r="AT20" s="348"/>
      <c r="AU20" s="453"/>
      <c r="AV20" s="454"/>
      <c r="AW20" s="454"/>
      <c r="AX20" s="455"/>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55"/>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c r="A21" s="42"/>
      <c r="B21" s="422" t="s">
        <v>94</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4"/>
      <c r="AY21" s="371"/>
      <c r="AZ21" s="372"/>
      <c r="BA21" s="372"/>
      <c r="BB21" s="372"/>
      <c r="BC21" s="372"/>
      <c r="BD21" s="372"/>
      <c r="BE21" s="372"/>
      <c r="BF21" s="372"/>
      <c r="BG21" s="372"/>
      <c r="BH21" s="372"/>
      <c r="BI21" s="372"/>
      <c r="BJ21" s="372"/>
      <c r="BK21" s="372"/>
      <c r="BL21" s="372"/>
      <c r="BM21" s="373"/>
      <c r="BN21" s="391"/>
      <c r="BO21" s="392"/>
      <c r="BP21" s="392"/>
      <c r="BQ21" s="392"/>
      <c r="BR21" s="392"/>
      <c r="BS21" s="392"/>
      <c r="BT21" s="392"/>
      <c r="BU21" s="393"/>
      <c r="BV21" s="391"/>
      <c r="BW21" s="392"/>
      <c r="BX21" s="392"/>
      <c r="BY21" s="392"/>
      <c r="BZ21" s="392"/>
      <c r="CA21" s="392"/>
      <c r="CB21" s="392"/>
      <c r="CC21" s="393"/>
      <c r="CD21" s="55"/>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thickBot="1">
      <c r="A22" s="42"/>
      <c r="B22" s="425" t="s">
        <v>95</v>
      </c>
      <c r="C22" s="426"/>
      <c r="D22" s="427"/>
      <c r="E22" s="434" t="s">
        <v>25</v>
      </c>
      <c r="F22" s="406"/>
      <c r="G22" s="406"/>
      <c r="H22" s="406"/>
      <c r="I22" s="406"/>
      <c r="J22" s="406"/>
      <c r="K22" s="407"/>
      <c r="L22" s="434" t="s">
        <v>96</v>
      </c>
      <c r="M22" s="406"/>
      <c r="N22" s="406"/>
      <c r="O22" s="406"/>
      <c r="P22" s="407"/>
      <c r="Q22" s="416" t="s">
        <v>97</v>
      </c>
      <c r="R22" s="417"/>
      <c r="S22" s="417"/>
      <c r="T22" s="417"/>
      <c r="U22" s="417"/>
      <c r="V22" s="435"/>
      <c r="W22" s="437" t="s">
        <v>98</v>
      </c>
      <c r="X22" s="426"/>
      <c r="Y22" s="427"/>
      <c r="Z22" s="434" t="s">
        <v>25</v>
      </c>
      <c r="AA22" s="406"/>
      <c r="AB22" s="406"/>
      <c r="AC22" s="406"/>
      <c r="AD22" s="406"/>
      <c r="AE22" s="406"/>
      <c r="AF22" s="406"/>
      <c r="AG22" s="407"/>
      <c r="AH22" s="405" t="s">
        <v>99</v>
      </c>
      <c r="AI22" s="406"/>
      <c r="AJ22" s="406"/>
      <c r="AK22" s="406"/>
      <c r="AL22" s="407"/>
      <c r="AM22" s="405" t="s">
        <v>100</v>
      </c>
      <c r="AN22" s="411"/>
      <c r="AO22" s="411"/>
      <c r="AP22" s="411"/>
      <c r="AQ22" s="411"/>
      <c r="AR22" s="412"/>
      <c r="AS22" s="416" t="s">
        <v>97</v>
      </c>
      <c r="AT22" s="417"/>
      <c r="AU22" s="417"/>
      <c r="AV22" s="417"/>
      <c r="AW22" s="417"/>
      <c r="AX22" s="418"/>
      <c r="AY22" s="358"/>
      <c r="AZ22" s="359"/>
      <c r="BA22" s="359"/>
      <c r="BB22" s="359"/>
      <c r="BC22" s="359"/>
      <c r="BD22" s="359"/>
      <c r="BE22" s="359"/>
      <c r="BF22" s="359"/>
      <c r="BG22" s="359"/>
      <c r="BH22" s="359"/>
      <c r="BI22" s="359"/>
      <c r="BJ22" s="359"/>
      <c r="BK22" s="359"/>
      <c r="BL22" s="359"/>
      <c r="BM22" s="360"/>
      <c r="BN22" s="394"/>
      <c r="BO22" s="395"/>
      <c r="BP22" s="395"/>
      <c r="BQ22" s="395"/>
      <c r="BR22" s="395"/>
      <c r="BS22" s="395"/>
      <c r="BT22" s="395"/>
      <c r="BU22" s="396"/>
      <c r="BV22" s="394"/>
      <c r="BW22" s="395"/>
      <c r="BX22" s="395"/>
      <c r="BY22" s="395"/>
      <c r="BZ22" s="395"/>
      <c r="CA22" s="395"/>
      <c r="CB22" s="395"/>
      <c r="CC22" s="396"/>
      <c r="CD22" s="55"/>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c r="A23" s="42"/>
      <c r="B23" s="428"/>
      <c r="C23" s="429"/>
      <c r="D23" s="430"/>
      <c r="E23" s="408"/>
      <c r="F23" s="409"/>
      <c r="G23" s="409"/>
      <c r="H23" s="409"/>
      <c r="I23" s="409"/>
      <c r="J23" s="409"/>
      <c r="K23" s="410"/>
      <c r="L23" s="408"/>
      <c r="M23" s="409"/>
      <c r="N23" s="409"/>
      <c r="O23" s="409"/>
      <c r="P23" s="410"/>
      <c r="Q23" s="419"/>
      <c r="R23" s="420"/>
      <c r="S23" s="420"/>
      <c r="T23" s="420"/>
      <c r="U23" s="420"/>
      <c r="V23" s="436"/>
      <c r="W23" s="438"/>
      <c r="X23" s="429"/>
      <c r="Y23" s="430"/>
      <c r="Z23" s="408"/>
      <c r="AA23" s="409"/>
      <c r="AB23" s="409"/>
      <c r="AC23" s="409"/>
      <c r="AD23" s="409"/>
      <c r="AE23" s="409"/>
      <c r="AF23" s="409"/>
      <c r="AG23" s="410"/>
      <c r="AH23" s="408"/>
      <c r="AI23" s="409"/>
      <c r="AJ23" s="409"/>
      <c r="AK23" s="409"/>
      <c r="AL23" s="410"/>
      <c r="AM23" s="413"/>
      <c r="AN23" s="414"/>
      <c r="AO23" s="414"/>
      <c r="AP23" s="414"/>
      <c r="AQ23" s="414"/>
      <c r="AR23" s="415"/>
      <c r="AS23" s="419"/>
      <c r="AT23" s="420"/>
      <c r="AU23" s="420"/>
      <c r="AV23" s="420"/>
      <c r="AW23" s="420"/>
      <c r="AX23" s="421"/>
      <c r="AY23" s="383" t="s">
        <v>101</v>
      </c>
      <c r="AZ23" s="384"/>
      <c r="BA23" s="384"/>
      <c r="BB23" s="384"/>
      <c r="BC23" s="384"/>
      <c r="BD23" s="384"/>
      <c r="BE23" s="384"/>
      <c r="BF23" s="384"/>
      <c r="BG23" s="384"/>
      <c r="BH23" s="384"/>
      <c r="BI23" s="384"/>
      <c r="BJ23" s="384"/>
      <c r="BK23" s="384"/>
      <c r="BL23" s="384"/>
      <c r="BM23" s="385"/>
      <c r="BN23" s="391">
        <v>5638304</v>
      </c>
      <c r="BO23" s="392"/>
      <c r="BP23" s="392"/>
      <c r="BQ23" s="392"/>
      <c r="BR23" s="392"/>
      <c r="BS23" s="392"/>
      <c r="BT23" s="392"/>
      <c r="BU23" s="393"/>
      <c r="BV23" s="391">
        <v>5904977</v>
      </c>
      <c r="BW23" s="392"/>
      <c r="BX23" s="392"/>
      <c r="BY23" s="392"/>
      <c r="BZ23" s="392"/>
      <c r="CA23" s="392"/>
      <c r="CB23" s="392"/>
      <c r="CC23" s="393"/>
      <c r="CD23" s="55"/>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c r="A24" s="42"/>
      <c r="B24" s="428"/>
      <c r="C24" s="429"/>
      <c r="D24" s="430"/>
      <c r="E24" s="364" t="s">
        <v>102</v>
      </c>
      <c r="F24" s="365"/>
      <c r="G24" s="365"/>
      <c r="H24" s="365"/>
      <c r="I24" s="365"/>
      <c r="J24" s="365"/>
      <c r="K24" s="366"/>
      <c r="L24" s="367">
        <v>1</v>
      </c>
      <c r="M24" s="368"/>
      <c r="N24" s="368"/>
      <c r="O24" s="368"/>
      <c r="P24" s="369"/>
      <c r="Q24" s="367">
        <v>7380</v>
      </c>
      <c r="R24" s="368"/>
      <c r="S24" s="368"/>
      <c r="T24" s="368"/>
      <c r="U24" s="368"/>
      <c r="V24" s="369"/>
      <c r="W24" s="438"/>
      <c r="X24" s="429"/>
      <c r="Y24" s="430"/>
      <c r="Z24" s="364" t="s">
        <v>103</v>
      </c>
      <c r="AA24" s="365"/>
      <c r="AB24" s="365"/>
      <c r="AC24" s="365"/>
      <c r="AD24" s="365"/>
      <c r="AE24" s="365"/>
      <c r="AF24" s="365"/>
      <c r="AG24" s="366"/>
      <c r="AH24" s="367">
        <v>90</v>
      </c>
      <c r="AI24" s="368"/>
      <c r="AJ24" s="368"/>
      <c r="AK24" s="368"/>
      <c r="AL24" s="369"/>
      <c r="AM24" s="367">
        <v>265860</v>
      </c>
      <c r="AN24" s="368"/>
      <c r="AO24" s="368"/>
      <c r="AP24" s="368"/>
      <c r="AQ24" s="368"/>
      <c r="AR24" s="369"/>
      <c r="AS24" s="367">
        <v>2954</v>
      </c>
      <c r="AT24" s="368"/>
      <c r="AU24" s="368"/>
      <c r="AV24" s="368"/>
      <c r="AW24" s="368"/>
      <c r="AX24" s="370"/>
      <c r="AY24" s="358" t="s">
        <v>104</v>
      </c>
      <c r="AZ24" s="359"/>
      <c r="BA24" s="359"/>
      <c r="BB24" s="359"/>
      <c r="BC24" s="359"/>
      <c r="BD24" s="359"/>
      <c r="BE24" s="359"/>
      <c r="BF24" s="359"/>
      <c r="BG24" s="359"/>
      <c r="BH24" s="359"/>
      <c r="BI24" s="359"/>
      <c r="BJ24" s="359"/>
      <c r="BK24" s="359"/>
      <c r="BL24" s="359"/>
      <c r="BM24" s="360"/>
      <c r="BN24" s="391">
        <v>4717729</v>
      </c>
      <c r="BO24" s="392"/>
      <c r="BP24" s="392"/>
      <c r="BQ24" s="392"/>
      <c r="BR24" s="392"/>
      <c r="BS24" s="392"/>
      <c r="BT24" s="392"/>
      <c r="BU24" s="393"/>
      <c r="BV24" s="391">
        <v>4897845</v>
      </c>
      <c r="BW24" s="392"/>
      <c r="BX24" s="392"/>
      <c r="BY24" s="392"/>
      <c r="BZ24" s="392"/>
      <c r="CA24" s="392"/>
      <c r="CB24" s="392"/>
      <c r="CC24" s="393"/>
      <c r="CD24" s="55"/>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c r="A25" s="42"/>
      <c r="B25" s="428"/>
      <c r="C25" s="429"/>
      <c r="D25" s="430"/>
      <c r="E25" s="364" t="s">
        <v>105</v>
      </c>
      <c r="F25" s="365"/>
      <c r="G25" s="365"/>
      <c r="H25" s="365"/>
      <c r="I25" s="365"/>
      <c r="J25" s="365"/>
      <c r="K25" s="366"/>
      <c r="L25" s="367">
        <v>1</v>
      </c>
      <c r="M25" s="368"/>
      <c r="N25" s="368"/>
      <c r="O25" s="368"/>
      <c r="P25" s="369"/>
      <c r="Q25" s="367">
        <v>6033</v>
      </c>
      <c r="R25" s="368"/>
      <c r="S25" s="368"/>
      <c r="T25" s="368"/>
      <c r="U25" s="368"/>
      <c r="V25" s="369"/>
      <c r="W25" s="438"/>
      <c r="X25" s="429"/>
      <c r="Y25" s="430"/>
      <c r="Z25" s="364" t="s">
        <v>106</v>
      </c>
      <c r="AA25" s="365"/>
      <c r="AB25" s="365"/>
      <c r="AC25" s="365"/>
      <c r="AD25" s="365"/>
      <c r="AE25" s="365"/>
      <c r="AF25" s="365"/>
      <c r="AG25" s="366"/>
      <c r="AH25" s="367" t="s">
        <v>64</v>
      </c>
      <c r="AI25" s="368"/>
      <c r="AJ25" s="368"/>
      <c r="AK25" s="368"/>
      <c r="AL25" s="369"/>
      <c r="AM25" s="367" t="s">
        <v>64</v>
      </c>
      <c r="AN25" s="368"/>
      <c r="AO25" s="368"/>
      <c r="AP25" s="368"/>
      <c r="AQ25" s="368"/>
      <c r="AR25" s="369"/>
      <c r="AS25" s="367" t="s">
        <v>64</v>
      </c>
      <c r="AT25" s="368"/>
      <c r="AU25" s="368"/>
      <c r="AV25" s="368"/>
      <c r="AW25" s="368"/>
      <c r="AX25" s="370"/>
      <c r="AY25" s="383" t="s">
        <v>107</v>
      </c>
      <c r="AZ25" s="384"/>
      <c r="BA25" s="384"/>
      <c r="BB25" s="384"/>
      <c r="BC25" s="384"/>
      <c r="BD25" s="384"/>
      <c r="BE25" s="384"/>
      <c r="BF25" s="384"/>
      <c r="BG25" s="384"/>
      <c r="BH25" s="384"/>
      <c r="BI25" s="384"/>
      <c r="BJ25" s="384"/>
      <c r="BK25" s="384"/>
      <c r="BL25" s="384"/>
      <c r="BM25" s="385"/>
      <c r="BN25" s="386">
        <v>634438</v>
      </c>
      <c r="BO25" s="387"/>
      <c r="BP25" s="387"/>
      <c r="BQ25" s="387"/>
      <c r="BR25" s="387"/>
      <c r="BS25" s="387"/>
      <c r="BT25" s="387"/>
      <c r="BU25" s="388"/>
      <c r="BV25" s="386">
        <v>160659</v>
      </c>
      <c r="BW25" s="387"/>
      <c r="BX25" s="387"/>
      <c r="BY25" s="387"/>
      <c r="BZ25" s="387"/>
      <c r="CA25" s="387"/>
      <c r="CB25" s="387"/>
      <c r="CC25" s="388"/>
      <c r="CD25" s="55"/>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c r="A26" s="42"/>
      <c r="B26" s="428"/>
      <c r="C26" s="429"/>
      <c r="D26" s="430"/>
      <c r="E26" s="364" t="s">
        <v>108</v>
      </c>
      <c r="F26" s="365"/>
      <c r="G26" s="365"/>
      <c r="H26" s="365"/>
      <c r="I26" s="365"/>
      <c r="J26" s="365"/>
      <c r="K26" s="366"/>
      <c r="L26" s="367">
        <v>1</v>
      </c>
      <c r="M26" s="368"/>
      <c r="N26" s="368"/>
      <c r="O26" s="368"/>
      <c r="P26" s="369"/>
      <c r="Q26" s="367">
        <v>5675</v>
      </c>
      <c r="R26" s="368"/>
      <c r="S26" s="368"/>
      <c r="T26" s="368"/>
      <c r="U26" s="368"/>
      <c r="V26" s="369"/>
      <c r="W26" s="438"/>
      <c r="X26" s="429"/>
      <c r="Y26" s="430"/>
      <c r="Z26" s="364" t="s">
        <v>109</v>
      </c>
      <c r="AA26" s="403"/>
      <c r="AB26" s="403"/>
      <c r="AC26" s="403"/>
      <c r="AD26" s="403"/>
      <c r="AE26" s="403"/>
      <c r="AF26" s="403"/>
      <c r="AG26" s="404"/>
      <c r="AH26" s="367">
        <v>5</v>
      </c>
      <c r="AI26" s="368"/>
      <c r="AJ26" s="368"/>
      <c r="AK26" s="368"/>
      <c r="AL26" s="369"/>
      <c r="AM26" s="367">
        <v>17645</v>
      </c>
      <c r="AN26" s="368"/>
      <c r="AO26" s="368"/>
      <c r="AP26" s="368"/>
      <c r="AQ26" s="368"/>
      <c r="AR26" s="369"/>
      <c r="AS26" s="367">
        <v>3529</v>
      </c>
      <c r="AT26" s="368"/>
      <c r="AU26" s="368"/>
      <c r="AV26" s="368"/>
      <c r="AW26" s="368"/>
      <c r="AX26" s="370"/>
      <c r="AY26" s="400" t="s">
        <v>110</v>
      </c>
      <c r="AZ26" s="401"/>
      <c r="BA26" s="401"/>
      <c r="BB26" s="401"/>
      <c r="BC26" s="401"/>
      <c r="BD26" s="401"/>
      <c r="BE26" s="401"/>
      <c r="BF26" s="401"/>
      <c r="BG26" s="401"/>
      <c r="BH26" s="401"/>
      <c r="BI26" s="401"/>
      <c r="BJ26" s="401"/>
      <c r="BK26" s="401"/>
      <c r="BL26" s="401"/>
      <c r="BM26" s="402"/>
      <c r="BN26" s="391" t="s">
        <v>64</v>
      </c>
      <c r="BO26" s="392"/>
      <c r="BP26" s="392"/>
      <c r="BQ26" s="392"/>
      <c r="BR26" s="392"/>
      <c r="BS26" s="392"/>
      <c r="BT26" s="392"/>
      <c r="BU26" s="393"/>
      <c r="BV26" s="391" t="s">
        <v>64</v>
      </c>
      <c r="BW26" s="392"/>
      <c r="BX26" s="392"/>
      <c r="BY26" s="392"/>
      <c r="BZ26" s="392"/>
      <c r="CA26" s="392"/>
      <c r="CB26" s="392"/>
      <c r="CC26" s="393"/>
      <c r="CD26" s="55"/>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c r="A27" s="42"/>
      <c r="B27" s="428"/>
      <c r="C27" s="429"/>
      <c r="D27" s="430"/>
      <c r="E27" s="364" t="s">
        <v>111</v>
      </c>
      <c r="F27" s="365"/>
      <c r="G27" s="365"/>
      <c r="H27" s="365"/>
      <c r="I27" s="365"/>
      <c r="J27" s="365"/>
      <c r="K27" s="366"/>
      <c r="L27" s="367">
        <v>1</v>
      </c>
      <c r="M27" s="368"/>
      <c r="N27" s="368"/>
      <c r="O27" s="368"/>
      <c r="P27" s="369"/>
      <c r="Q27" s="367">
        <v>3100</v>
      </c>
      <c r="R27" s="368"/>
      <c r="S27" s="368"/>
      <c r="T27" s="368"/>
      <c r="U27" s="368"/>
      <c r="V27" s="369"/>
      <c r="W27" s="438"/>
      <c r="X27" s="429"/>
      <c r="Y27" s="430"/>
      <c r="Z27" s="364" t="s">
        <v>112</v>
      </c>
      <c r="AA27" s="365"/>
      <c r="AB27" s="365"/>
      <c r="AC27" s="365"/>
      <c r="AD27" s="365"/>
      <c r="AE27" s="365"/>
      <c r="AF27" s="365"/>
      <c r="AG27" s="366"/>
      <c r="AH27" s="367">
        <v>1</v>
      </c>
      <c r="AI27" s="368"/>
      <c r="AJ27" s="368"/>
      <c r="AK27" s="368"/>
      <c r="AL27" s="369"/>
      <c r="AM27" s="367" t="s">
        <v>113</v>
      </c>
      <c r="AN27" s="368"/>
      <c r="AO27" s="368"/>
      <c r="AP27" s="368"/>
      <c r="AQ27" s="368"/>
      <c r="AR27" s="369"/>
      <c r="AS27" s="367" t="s">
        <v>113</v>
      </c>
      <c r="AT27" s="368"/>
      <c r="AU27" s="368"/>
      <c r="AV27" s="368"/>
      <c r="AW27" s="368"/>
      <c r="AX27" s="370"/>
      <c r="AY27" s="397" t="s">
        <v>114</v>
      </c>
      <c r="AZ27" s="398"/>
      <c r="BA27" s="398"/>
      <c r="BB27" s="398"/>
      <c r="BC27" s="398"/>
      <c r="BD27" s="398"/>
      <c r="BE27" s="398"/>
      <c r="BF27" s="398"/>
      <c r="BG27" s="398"/>
      <c r="BH27" s="398"/>
      <c r="BI27" s="398"/>
      <c r="BJ27" s="398"/>
      <c r="BK27" s="398"/>
      <c r="BL27" s="398"/>
      <c r="BM27" s="399"/>
      <c r="BN27" s="394" t="s">
        <v>64</v>
      </c>
      <c r="BO27" s="395"/>
      <c r="BP27" s="395"/>
      <c r="BQ27" s="395"/>
      <c r="BR27" s="395"/>
      <c r="BS27" s="395"/>
      <c r="BT27" s="395"/>
      <c r="BU27" s="396"/>
      <c r="BV27" s="394" t="s">
        <v>64</v>
      </c>
      <c r="BW27" s="395"/>
      <c r="BX27" s="395"/>
      <c r="BY27" s="395"/>
      <c r="BZ27" s="395"/>
      <c r="CA27" s="395"/>
      <c r="CB27" s="395"/>
      <c r="CC27" s="396"/>
      <c r="CD27" s="57"/>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c r="A28" s="42"/>
      <c r="B28" s="428"/>
      <c r="C28" s="429"/>
      <c r="D28" s="430"/>
      <c r="E28" s="364" t="s">
        <v>115</v>
      </c>
      <c r="F28" s="365"/>
      <c r="G28" s="365"/>
      <c r="H28" s="365"/>
      <c r="I28" s="365"/>
      <c r="J28" s="365"/>
      <c r="K28" s="366"/>
      <c r="L28" s="367">
        <v>1</v>
      </c>
      <c r="M28" s="368"/>
      <c r="N28" s="368"/>
      <c r="O28" s="368"/>
      <c r="P28" s="369"/>
      <c r="Q28" s="367">
        <v>2550</v>
      </c>
      <c r="R28" s="368"/>
      <c r="S28" s="368"/>
      <c r="T28" s="368"/>
      <c r="U28" s="368"/>
      <c r="V28" s="369"/>
      <c r="W28" s="438"/>
      <c r="X28" s="429"/>
      <c r="Y28" s="430"/>
      <c r="Z28" s="364" t="s">
        <v>116</v>
      </c>
      <c r="AA28" s="365"/>
      <c r="AB28" s="365"/>
      <c r="AC28" s="365"/>
      <c r="AD28" s="365"/>
      <c r="AE28" s="365"/>
      <c r="AF28" s="365"/>
      <c r="AG28" s="366"/>
      <c r="AH28" s="367" t="s">
        <v>64</v>
      </c>
      <c r="AI28" s="368"/>
      <c r="AJ28" s="368"/>
      <c r="AK28" s="368"/>
      <c r="AL28" s="369"/>
      <c r="AM28" s="367" t="s">
        <v>64</v>
      </c>
      <c r="AN28" s="368"/>
      <c r="AO28" s="368"/>
      <c r="AP28" s="368"/>
      <c r="AQ28" s="368"/>
      <c r="AR28" s="369"/>
      <c r="AS28" s="367" t="s">
        <v>64</v>
      </c>
      <c r="AT28" s="368"/>
      <c r="AU28" s="368"/>
      <c r="AV28" s="368"/>
      <c r="AW28" s="368"/>
      <c r="AX28" s="370"/>
      <c r="AY28" s="374" t="s">
        <v>117</v>
      </c>
      <c r="AZ28" s="375"/>
      <c r="BA28" s="375"/>
      <c r="BB28" s="376"/>
      <c r="BC28" s="383" t="s">
        <v>118</v>
      </c>
      <c r="BD28" s="384"/>
      <c r="BE28" s="384"/>
      <c r="BF28" s="384"/>
      <c r="BG28" s="384"/>
      <c r="BH28" s="384"/>
      <c r="BI28" s="384"/>
      <c r="BJ28" s="384"/>
      <c r="BK28" s="384"/>
      <c r="BL28" s="384"/>
      <c r="BM28" s="385"/>
      <c r="BN28" s="386">
        <v>885428</v>
      </c>
      <c r="BO28" s="387"/>
      <c r="BP28" s="387"/>
      <c r="BQ28" s="387"/>
      <c r="BR28" s="387"/>
      <c r="BS28" s="387"/>
      <c r="BT28" s="387"/>
      <c r="BU28" s="388"/>
      <c r="BV28" s="386">
        <v>857315</v>
      </c>
      <c r="BW28" s="387"/>
      <c r="BX28" s="387"/>
      <c r="BY28" s="387"/>
      <c r="BZ28" s="387"/>
      <c r="CA28" s="387"/>
      <c r="CB28" s="387"/>
      <c r="CC28" s="388"/>
      <c r="CD28" s="55"/>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c r="A29" s="42"/>
      <c r="B29" s="428"/>
      <c r="C29" s="429"/>
      <c r="D29" s="430"/>
      <c r="E29" s="364" t="s">
        <v>119</v>
      </c>
      <c r="F29" s="365"/>
      <c r="G29" s="365"/>
      <c r="H29" s="365"/>
      <c r="I29" s="365"/>
      <c r="J29" s="365"/>
      <c r="K29" s="366"/>
      <c r="L29" s="367">
        <v>8</v>
      </c>
      <c r="M29" s="368"/>
      <c r="N29" s="368"/>
      <c r="O29" s="368"/>
      <c r="P29" s="369"/>
      <c r="Q29" s="367">
        <v>2400</v>
      </c>
      <c r="R29" s="368"/>
      <c r="S29" s="368"/>
      <c r="T29" s="368"/>
      <c r="U29" s="368"/>
      <c r="V29" s="369"/>
      <c r="W29" s="439"/>
      <c r="X29" s="440"/>
      <c r="Y29" s="441"/>
      <c r="Z29" s="364" t="s">
        <v>120</v>
      </c>
      <c r="AA29" s="365"/>
      <c r="AB29" s="365"/>
      <c r="AC29" s="365"/>
      <c r="AD29" s="365"/>
      <c r="AE29" s="365"/>
      <c r="AF29" s="365"/>
      <c r="AG29" s="366"/>
      <c r="AH29" s="367">
        <v>91</v>
      </c>
      <c r="AI29" s="368"/>
      <c r="AJ29" s="368"/>
      <c r="AK29" s="368"/>
      <c r="AL29" s="369"/>
      <c r="AM29" s="367">
        <v>270046</v>
      </c>
      <c r="AN29" s="368"/>
      <c r="AO29" s="368"/>
      <c r="AP29" s="368"/>
      <c r="AQ29" s="368"/>
      <c r="AR29" s="369"/>
      <c r="AS29" s="367">
        <v>2968</v>
      </c>
      <c r="AT29" s="368"/>
      <c r="AU29" s="368"/>
      <c r="AV29" s="368"/>
      <c r="AW29" s="368"/>
      <c r="AX29" s="370"/>
      <c r="AY29" s="377"/>
      <c r="AZ29" s="378"/>
      <c r="BA29" s="378"/>
      <c r="BB29" s="379"/>
      <c r="BC29" s="371" t="s">
        <v>121</v>
      </c>
      <c r="BD29" s="372"/>
      <c r="BE29" s="372"/>
      <c r="BF29" s="372"/>
      <c r="BG29" s="372"/>
      <c r="BH29" s="372"/>
      <c r="BI29" s="372"/>
      <c r="BJ29" s="372"/>
      <c r="BK29" s="372"/>
      <c r="BL29" s="372"/>
      <c r="BM29" s="373"/>
      <c r="BN29" s="391">
        <v>252517</v>
      </c>
      <c r="BO29" s="392"/>
      <c r="BP29" s="392"/>
      <c r="BQ29" s="392"/>
      <c r="BR29" s="392"/>
      <c r="BS29" s="392"/>
      <c r="BT29" s="392"/>
      <c r="BU29" s="393"/>
      <c r="BV29" s="391">
        <v>252491</v>
      </c>
      <c r="BW29" s="392"/>
      <c r="BX29" s="392"/>
      <c r="BY29" s="392"/>
      <c r="BZ29" s="392"/>
      <c r="CA29" s="392"/>
      <c r="CB29" s="392"/>
      <c r="CC29" s="393"/>
      <c r="CD29" s="57"/>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c r="A30" s="42"/>
      <c r="B30" s="431"/>
      <c r="C30" s="432"/>
      <c r="D30" s="433"/>
      <c r="E30" s="346"/>
      <c r="F30" s="347"/>
      <c r="G30" s="347"/>
      <c r="H30" s="347"/>
      <c r="I30" s="347"/>
      <c r="J30" s="347"/>
      <c r="K30" s="348"/>
      <c r="L30" s="349"/>
      <c r="M30" s="350"/>
      <c r="N30" s="350"/>
      <c r="O30" s="350"/>
      <c r="P30" s="351"/>
      <c r="Q30" s="349"/>
      <c r="R30" s="350"/>
      <c r="S30" s="350"/>
      <c r="T30" s="350"/>
      <c r="U30" s="350"/>
      <c r="V30" s="351"/>
      <c r="W30" s="352" t="s">
        <v>122</v>
      </c>
      <c r="X30" s="353"/>
      <c r="Y30" s="353"/>
      <c r="Z30" s="353"/>
      <c r="AA30" s="353"/>
      <c r="AB30" s="353"/>
      <c r="AC30" s="353"/>
      <c r="AD30" s="353"/>
      <c r="AE30" s="353"/>
      <c r="AF30" s="353"/>
      <c r="AG30" s="354"/>
      <c r="AH30" s="355">
        <v>99.4</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123</v>
      </c>
      <c r="BD30" s="359"/>
      <c r="BE30" s="359"/>
      <c r="BF30" s="359"/>
      <c r="BG30" s="359"/>
      <c r="BH30" s="359"/>
      <c r="BI30" s="359"/>
      <c r="BJ30" s="359"/>
      <c r="BK30" s="359"/>
      <c r="BL30" s="359"/>
      <c r="BM30" s="360"/>
      <c r="BN30" s="394">
        <v>585320</v>
      </c>
      <c r="BO30" s="395"/>
      <c r="BP30" s="395"/>
      <c r="BQ30" s="395"/>
      <c r="BR30" s="395"/>
      <c r="BS30" s="395"/>
      <c r="BT30" s="395"/>
      <c r="BU30" s="396"/>
      <c r="BV30" s="394">
        <v>605767</v>
      </c>
      <c r="BW30" s="395"/>
      <c r="BX30" s="395"/>
      <c r="BY30" s="395"/>
      <c r="BZ30" s="395"/>
      <c r="CA30" s="395"/>
      <c r="CB30" s="395"/>
      <c r="CC30" s="396"/>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c r="A31" s="42"/>
      <c r="B31" s="64"/>
      <c r="DI31" s="65"/>
    </row>
    <row r="32" spans="1:113" ht="13.5" customHeight="1">
      <c r="A32" s="42"/>
      <c r="B32" s="66"/>
      <c r="C32" s="42" t="s">
        <v>124</v>
      </c>
      <c r="D32" s="42"/>
      <c r="E32" s="42"/>
      <c r="U32" s="41" t="s">
        <v>125</v>
      </c>
      <c r="AM32" s="41" t="s">
        <v>126</v>
      </c>
      <c r="BE32" s="41" t="s">
        <v>127</v>
      </c>
      <c r="BW32" s="41" t="s">
        <v>128</v>
      </c>
      <c r="CO32" s="41" t="s">
        <v>129</v>
      </c>
      <c r="DI32" s="65"/>
    </row>
    <row r="33" spans="1:113" ht="13.5" customHeight="1">
      <c r="A33" s="42"/>
      <c r="B33" s="66"/>
      <c r="C33" s="345" t="s">
        <v>130</v>
      </c>
      <c r="D33" s="345"/>
      <c r="E33" s="344" t="s">
        <v>131</v>
      </c>
      <c r="F33" s="344"/>
      <c r="G33" s="344"/>
      <c r="H33" s="344"/>
      <c r="I33" s="344"/>
      <c r="J33" s="344"/>
      <c r="K33" s="344"/>
      <c r="L33" s="344"/>
      <c r="M33" s="344"/>
      <c r="N33" s="344"/>
      <c r="O33" s="344"/>
      <c r="P33" s="344"/>
      <c r="Q33" s="344"/>
      <c r="R33" s="344"/>
      <c r="S33" s="344"/>
      <c r="T33" s="67"/>
      <c r="U33" s="345" t="s">
        <v>130</v>
      </c>
      <c r="V33" s="345"/>
      <c r="W33" s="344" t="s">
        <v>131</v>
      </c>
      <c r="X33" s="344"/>
      <c r="Y33" s="344"/>
      <c r="Z33" s="344"/>
      <c r="AA33" s="344"/>
      <c r="AB33" s="344"/>
      <c r="AC33" s="344"/>
      <c r="AD33" s="344"/>
      <c r="AE33" s="344"/>
      <c r="AF33" s="344"/>
      <c r="AG33" s="344"/>
      <c r="AH33" s="344"/>
      <c r="AI33" s="344"/>
      <c r="AJ33" s="344"/>
      <c r="AK33" s="344"/>
      <c r="AL33" s="67"/>
      <c r="AM33" s="345" t="s">
        <v>130</v>
      </c>
      <c r="AN33" s="345"/>
      <c r="AO33" s="344" t="s">
        <v>131</v>
      </c>
      <c r="AP33" s="344"/>
      <c r="AQ33" s="344"/>
      <c r="AR33" s="344"/>
      <c r="AS33" s="344"/>
      <c r="AT33" s="344"/>
      <c r="AU33" s="344"/>
      <c r="AV33" s="344"/>
      <c r="AW33" s="344"/>
      <c r="AX33" s="344"/>
      <c r="AY33" s="344"/>
      <c r="AZ33" s="344"/>
      <c r="BA33" s="344"/>
      <c r="BB33" s="344"/>
      <c r="BC33" s="344"/>
      <c r="BD33" s="68"/>
      <c r="BE33" s="344" t="s">
        <v>132</v>
      </c>
      <c r="BF33" s="344"/>
      <c r="BG33" s="344" t="s">
        <v>133</v>
      </c>
      <c r="BH33" s="344"/>
      <c r="BI33" s="344"/>
      <c r="BJ33" s="344"/>
      <c r="BK33" s="344"/>
      <c r="BL33" s="344"/>
      <c r="BM33" s="344"/>
      <c r="BN33" s="344"/>
      <c r="BO33" s="344"/>
      <c r="BP33" s="344"/>
      <c r="BQ33" s="344"/>
      <c r="BR33" s="344"/>
      <c r="BS33" s="344"/>
      <c r="BT33" s="344"/>
      <c r="BU33" s="344"/>
      <c r="BV33" s="68"/>
      <c r="BW33" s="345" t="s">
        <v>132</v>
      </c>
      <c r="BX33" s="345"/>
      <c r="BY33" s="344" t="s">
        <v>134</v>
      </c>
      <c r="BZ33" s="344"/>
      <c r="CA33" s="344"/>
      <c r="CB33" s="344"/>
      <c r="CC33" s="344"/>
      <c r="CD33" s="344"/>
      <c r="CE33" s="344"/>
      <c r="CF33" s="344"/>
      <c r="CG33" s="344"/>
      <c r="CH33" s="344"/>
      <c r="CI33" s="344"/>
      <c r="CJ33" s="344"/>
      <c r="CK33" s="344"/>
      <c r="CL33" s="344"/>
      <c r="CM33" s="344"/>
      <c r="CN33" s="67"/>
      <c r="CO33" s="345" t="s">
        <v>130</v>
      </c>
      <c r="CP33" s="345"/>
      <c r="CQ33" s="344" t="s">
        <v>135</v>
      </c>
      <c r="CR33" s="344"/>
      <c r="CS33" s="344"/>
      <c r="CT33" s="344"/>
      <c r="CU33" s="344"/>
      <c r="CV33" s="344"/>
      <c r="CW33" s="344"/>
      <c r="CX33" s="344"/>
      <c r="CY33" s="344"/>
      <c r="CZ33" s="344"/>
      <c r="DA33" s="344"/>
      <c r="DB33" s="344"/>
      <c r="DC33" s="344"/>
      <c r="DD33" s="344"/>
      <c r="DE33" s="344"/>
      <c r="DF33" s="67"/>
      <c r="DG33" s="343" t="s">
        <v>136</v>
      </c>
      <c r="DH33" s="343"/>
      <c r="DI33" s="69"/>
    </row>
    <row r="34" spans="1:113" ht="32.25" customHeight="1">
      <c r="A34" s="42"/>
      <c r="B34" s="66"/>
      <c r="C34" s="341">
        <f>IF(E34="","",1)</f>
        <v>1</v>
      </c>
      <c r="D34" s="341"/>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42"/>
      <c r="U34" s="341">
        <f>IF(W34="","",MAX(C34:D43)+1)</f>
        <v>2</v>
      </c>
      <c r="V34" s="341"/>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42"/>
      <c r="AM34" s="341" t="str">
        <f>IF(AO34="","",MAX(C34:D43,U34:V43)+1)</f>
        <v/>
      </c>
      <c r="AN34" s="341"/>
      <c r="AO34" s="342"/>
      <c r="AP34" s="342"/>
      <c r="AQ34" s="342"/>
      <c r="AR34" s="342"/>
      <c r="AS34" s="342"/>
      <c r="AT34" s="342"/>
      <c r="AU34" s="342"/>
      <c r="AV34" s="342"/>
      <c r="AW34" s="342"/>
      <c r="AX34" s="342"/>
      <c r="AY34" s="342"/>
      <c r="AZ34" s="342"/>
      <c r="BA34" s="342"/>
      <c r="BB34" s="342"/>
      <c r="BC34" s="342"/>
      <c r="BD34" s="42"/>
      <c r="BE34" s="341">
        <f>IF(BG34="","",MAX(C34:D43,U34:V43,AM34:AN43)+1)</f>
        <v>5</v>
      </c>
      <c r="BF34" s="341"/>
      <c r="BG34" s="342" t="str">
        <f>IF('各会計、関係団体の財政状況及び健全化判断比率'!B31="","",'各会計、関係団体の財政状況及び健全化判断比率'!B31)</f>
        <v>農業集落排水特別会計</v>
      </c>
      <c r="BH34" s="342"/>
      <c r="BI34" s="342"/>
      <c r="BJ34" s="342"/>
      <c r="BK34" s="342"/>
      <c r="BL34" s="342"/>
      <c r="BM34" s="342"/>
      <c r="BN34" s="342"/>
      <c r="BO34" s="342"/>
      <c r="BP34" s="342"/>
      <c r="BQ34" s="342"/>
      <c r="BR34" s="342"/>
      <c r="BS34" s="342"/>
      <c r="BT34" s="342"/>
      <c r="BU34" s="342"/>
      <c r="BV34" s="42"/>
      <c r="BW34" s="341">
        <f>IF(BY34="","",MAX(C34:D43,U34:V43,AM34:AN43,BE34:BF43)+1)</f>
        <v>7</v>
      </c>
      <c r="BX34" s="341"/>
      <c r="BY34" s="342" t="str">
        <f>IF('各会計、関係団体の財政状況及び健全化判断比率'!B68="","",'各会計、関係団体の財政状況及び健全化判断比率'!B68)</f>
        <v>山形県消防補償等組合</v>
      </c>
      <c r="BZ34" s="342"/>
      <c r="CA34" s="342"/>
      <c r="CB34" s="342"/>
      <c r="CC34" s="342"/>
      <c r="CD34" s="342"/>
      <c r="CE34" s="342"/>
      <c r="CF34" s="342"/>
      <c r="CG34" s="342"/>
      <c r="CH34" s="342"/>
      <c r="CI34" s="342"/>
      <c r="CJ34" s="342"/>
      <c r="CK34" s="342"/>
      <c r="CL34" s="342"/>
      <c r="CM34" s="342"/>
      <c r="CN34" s="42"/>
      <c r="CO34" s="341">
        <f>IF(CQ34="","",MAX(C34:D43,U34:V43,AM34:AN43,BE34:BF43,BW34:BX43)+1)</f>
        <v>14</v>
      </c>
      <c r="CP34" s="341"/>
      <c r="CQ34" s="342" t="str">
        <f>IF('各会計、関係団体の財政状況及び健全化判断比率'!BS7="","",'各会計、関係団体の財政状況及び健全化判断比率'!BS7)</f>
        <v>中山町振興公社</v>
      </c>
      <c r="CR34" s="342"/>
      <c r="CS34" s="342"/>
      <c r="CT34" s="342"/>
      <c r="CU34" s="342"/>
      <c r="CV34" s="342"/>
      <c r="CW34" s="342"/>
      <c r="CX34" s="342"/>
      <c r="CY34" s="342"/>
      <c r="CZ34" s="342"/>
      <c r="DA34" s="342"/>
      <c r="DB34" s="342"/>
      <c r="DC34" s="342"/>
      <c r="DD34" s="342"/>
      <c r="DE34" s="342"/>
      <c r="DG34" s="340" t="str">
        <f>IF('各会計、関係団体の財政状況及び健全化判断比率'!BR7="","",'各会計、関係団体の財政状況及び健全化判断比率'!BR7)</f>
        <v/>
      </c>
      <c r="DH34" s="340"/>
      <c r="DI34" s="69"/>
    </row>
    <row r="35" spans="1:113" ht="32.25" customHeight="1">
      <c r="A35" s="42"/>
      <c r="B35" s="66"/>
      <c r="C35" s="341" t="str">
        <f>IF(E35="","",C34+1)</f>
        <v/>
      </c>
      <c r="D35" s="341"/>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42"/>
      <c r="U35" s="341">
        <f>IF(W35="","",U34+1)</f>
        <v>3</v>
      </c>
      <c r="V35" s="341"/>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42"/>
      <c r="AM35" s="341" t="str">
        <f t="shared" ref="AM35:AM43" si="0">IF(AO35="","",AM34+1)</f>
        <v/>
      </c>
      <c r="AN35" s="341"/>
      <c r="AO35" s="342"/>
      <c r="AP35" s="342"/>
      <c r="AQ35" s="342"/>
      <c r="AR35" s="342"/>
      <c r="AS35" s="342"/>
      <c r="AT35" s="342"/>
      <c r="AU35" s="342"/>
      <c r="AV35" s="342"/>
      <c r="AW35" s="342"/>
      <c r="AX35" s="342"/>
      <c r="AY35" s="342"/>
      <c r="AZ35" s="342"/>
      <c r="BA35" s="342"/>
      <c r="BB35" s="342"/>
      <c r="BC35" s="342"/>
      <c r="BD35" s="42"/>
      <c r="BE35" s="341">
        <f t="shared" ref="BE35:BE43" si="1">IF(BG35="","",BE34+1)</f>
        <v>6</v>
      </c>
      <c r="BF35" s="341"/>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42"/>
      <c r="BW35" s="341">
        <f t="shared" ref="BW35:BW43" si="2">IF(BY35="","",BW34+1)</f>
        <v>8</v>
      </c>
      <c r="BX35" s="341"/>
      <c r="BY35" s="342" t="str">
        <f>IF('各会計、関係団体の財政状況及び健全化判断比率'!B69="","",'各会計、関係団体の財政状況及び健全化判断比率'!B69)</f>
        <v>山形県自治会館管理組合</v>
      </c>
      <c r="BZ35" s="342"/>
      <c r="CA35" s="342"/>
      <c r="CB35" s="342"/>
      <c r="CC35" s="342"/>
      <c r="CD35" s="342"/>
      <c r="CE35" s="342"/>
      <c r="CF35" s="342"/>
      <c r="CG35" s="342"/>
      <c r="CH35" s="342"/>
      <c r="CI35" s="342"/>
      <c r="CJ35" s="342"/>
      <c r="CK35" s="342"/>
      <c r="CL35" s="342"/>
      <c r="CM35" s="342"/>
      <c r="CN35" s="42"/>
      <c r="CO35" s="341">
        <f t="shared" ref="CO35:CO43" si="3">IF(CQ35="","",CO34+1)</f>
        <v>15</v>
      </c>
      <c r="CP35" s="341"/>
      <c r="CQ35" s="342" t="str">
        <f>IF('各会計、関係団体の財政状況及び健全化判断比率'!BS8="","",'各会計、関係団体の財政状況及び健全化判断比率'!BS8)</f>
        <v>中山町商工観光公社</v>
      </c>
      <c r="CR35" s="342"/>
      <c r="CS35" s="342"/>
      <c r="CT35" s="342"/>
      <c r="CU35" s="342"/>
      <c r="CV35" s="342"/>
      <c r="CW35" s="342"/>
      <c r="CX35" s="342"/>
      <c r="CY35" s="342"/>
      <c r="CZ35" s="342"/>
      <c r="DA35" s="342"/>
      <c r="DB35" s="342"/>
      <c r="DC35" s="342"/>
      <c r="DD35" s="342"/>
      <c r="DE35" s="342"/>
      <c r="DG35" s="340" t="str">
        <f>IF('各会計、関係団体の財政状況及び健全化判断比率'!BR8="","",'各会計、関係団体の財政状況及び健全化判断比率'!BR8)</f>
        <v/>
      </c>
      <c r="DH35" s="340"/>
      <c r="DI35" s="69"/>
    </row>
    <row r="36" spans="1:113" ht="32.25" customHeight="1">
      <c r="A36" s="42"/>
      <c r="B36" s="66"/>
      <c r="C36" s="341" t="str">
        <f>IF(E36="","",C35+1)</f>
        <v/>
      </c>
      <c r="D36" s="341"/>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42"/>
      <c r="U36" s="341">
        <f t="shared" ref="U36:U43" si="4">IF(W36="","",U35+1)</f>
        <v>4</v>
      </c>
      <c r="V36" s="341"/>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42"/>
      <c r="AM36" s="341" t="str">
        <f t="shared" si="0"/>
        <v/>
      </c>
      <c r="AN36" s="341"/>
      <c r="AO36" s="342"/>
      <c r="AP36" s="342"/>
      <c r="AQ36" s="342"/>
      <c r="AR36" s="342"/>
      <c r="AS36" s="342"/>
      <c r="AT36" s="342"/>
      <c r="AU36" s="342"/>
      <c r="AV36" s="342"/>
      <c r="AW36" s="342"/>
      <c r="AX36" s="342"/>
      <c r="AY36" s="342"/>
      <c r="AZ36" s="342"/>
      <c r="BA36" s="342"/>
      <c r="BB36" s="342"/>
      <c r="BC36" s="342"/>
      <c r="BD36" s="42"/>
      <c r="BE36" s="341" t="str">
        <f t="shared" si="1"/>
        <v/>
      </c>
      <c r="BF36" s="341"/>
      <c r="BG36" s="342"/>
      <c r="BH36" s="342"/>
      <c r="BI36" s="342"/>
      <c r="BJ36" s="342"/>
      <c r="BK36" s="342"/>
      <c r="BL36" s="342"/>
      <c r="BM36" s="342"/>
      <c r="BN36" s="342"/>
      <c r="BO36" s="342"/>
      <c r="BP36" s="342"/>
      <c r="BQ36" s="342"/>
      <c r="BR36" s="342"/>
      <c r="BS36" s="342"/>
      <c r="BT36" s="342"/>
      <c r="BU36" s="342"/>
      <c r="BV36" s="42"/>
      <c r="BW36" s="341">
        <f t="shared" si="2"/>
        <v>9</v>
      </c>
      <c r="BX36" s="341"/>
      <c r="BY36" s="342" t="str">
        <f>IF('各会計、関係団体の財政状況及び健全化判断比率'!B70="","",'各会計、関係団体の財政状況及び健全化判断比率'!B70)</f>
        <v>山形県市町村職員退職手当組合</v>
      </c>
      <c r="BZ36" s="342"/>
      <c r="CA36" s="342"/>
      <c r="CB36" s="342"/>
      <c r="CC36" s="342"/>
      <c r="CD36" s="342"/>
      <c r="CE36" s="342"/>
      <c r="CF36" s="342"/>
      <c r="CG36" s="342"/>
      <c r="CH36" s="342"/>
      <c r="CI36" s="342"/>
      <c r="CJ36" s="342"/>
      <c r="CK36" s="342"/>
      <c r="CL36" s="342"/>
      <c r="CM36" s="342"/>
      <c r="CN36" s="42"/>
      <c r="CO36" s="341">
        <f t="shared" si="3"/>
        <v>16</v>
      </c>
      <c r="CP36" s="341"/>
      <c r="CQ36" s="342" t="str">
        <f>IF('各会計、関係団体の財政状況及び健全化判断比率'!BS9="","",'各会計、関係団体の財政状況及び健全化判断比率'!BS9)</f>
        <v>山形県東村山郡中山町土地開発公社</v>
      </c>
      <c r="CR36" s="342"/>
      <c r="CS36" s="342"/>
      <c r="CT36" s="342"/>
      <c r="CU36" s="342"/>
      <c r="CV36" s="342"/>
      <c r="CW36" s="342"/>
      <c r="CX36" s="342"/>
      <c r="CY36" s="342"/>
      <c r="CZ36" s="342"/>
      <c r="DA36" s="342"/>
      <c r="DB36" s="342"/>
      <c r="DC36" s="342"/>
      <c r="DD36" s="342"/>
      <c r="DE36" s="342"/>
      <c r="DG36" s="340" t="str">
        <f>IF('各会計、関係団体の財政状況及び健全化判断比率'!BR9="","",'各会計、関係団体の財政状況及び健全化判断比率'!BR9)</f>
        <v>○</v>
      </c>
      <c r="DH36" s="340"/>
      <c r="DI36" s="69"/>
    </row>
    <row r="37" spans="1:113" ht="32.25" customHeight="1">
      <c r="A37" s="42"/>
      <c r="B37" s="66"/>
      <c r="C37" s="341" t="str">
        <f>IF(E37="","",C36+1)</f>
        <v/>
      </c>
      <c r="D37" s="341"/>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42"/>
      <c r="U37" s="341" t="str">
        <f t="shared" si="4"/>
        <v/>
      </c>
      <c r="V37" s="341"/>
      <c r="W37" s="342"/>
      <c r="X37" s="342"/>
      <c r="Y37" s="342"/>
      <c r="Z37" s="342"/>
      <c r="AA37" s="342"/>
      <c r="AB37" s="342"/>
      <c r="AC37" s="342"/>
      <c r="AD37" s="342"/>
      <c r="AE37" s="342"/>
      <c r="AF37" s="342"/>
      <c r="AG37" s="342"/>
      <c r="AH37" s="342"/>
      <c r="AI37" s="342"/>
      <c r="AJ37" s="342"/>
      <c r="AK37" s="342"/>
      <c r="AL37" s="42"/>
      <c r="AM37" s="341" t="str">
        <f t="shared" si="0"/>
        <v/>
      </c>
      <c r="AN37" s="341"/>
      <c r="AO37" s="342"/>
      <c r="AP37" s="342"/>
      <c r="AQ37" s="342"/>
      <c r="AR37" s="342"/>
      <c r="AS37" s="342"/>
      <c r="AT37" s="342"/>
      <c r="AU37" s="342"/>
      <c r="AV37" s="342"/>
      <c r="AW37" s="342"/>
      <c r="AX37" s="342"/>
      <c r="AY37" s="342"/>
      <c r="AZ37" s="342"/>
      <c r="BA37" s="342"/>
      <c r="BB37" s="342"/>
      <c r="BC37" s="342"/>
      <c r="BD37" s="42"/>
      <c r="BE37" s="341" t="str">
        <f t="shared" si="1"/>
        <v/>
      </c>
      <c r="BF37" s="341"/>
      <c r="BG37" s="342"/>
      <c r="BH37" s="342"/>
      <c r="BI37" s="342"/>
      <c r="BJ37" s="342"/>
      <c r="BK37" s="342"/>
      <c r="BL37" s="342"/>
      <c r="BM37" s="342"/>
      <c r="BN37" s="342"/>
      <c r="BO37" s="342"/>
      <c r="BP37" s="342"/>
      <c r="BQ37" s="342"/>
      <c r="BR37" s="342"/>
      <c r="BS37" s="342"/>
      <c r="BT37" s="342"/>
      <c r="BU37" s="342"/>
      <c r="BV37" s="42"/>
      <c r="BW37" s="341">
        <f t="shared" si="2"/>
        <v>10</v>
      </c>
      <c r="BX37" s="341"/>
      <c r="BY37" s="342" t="str">
        <f>IF('各会計、関係団体の財政状況及び健全化判断比率'!B71="","",'各会計、関係団体の財政状況及び健全化判断比率'!B71)</f>
        <v>山形広域環境事務組合</v>
      </c>
      <c r="BZ37" s="342"/>
      <c r="CA37" s="342"/>
      <c r="CB37" s="342"/>
      <c r="CC37" s="342"/>
      <c r="CD37" s="342"/>
      <c r="CE37" s="342"/>
      <c r="CF37" s="342"/>
      <c r="CG37" s="342"/>
      <c r="CH37" s="342"/>
      <c r="CI37" s="342"/>
      <c r="CJ37" s="342"/>
      <c r="CK37" s="342"/>
      <c r="CL37" s="342"/>
      <c r="CM37" s="342"/>
      <c r="CN37" s="42"/>
      <c r="CO37" s="341" t="str">
        <f t="shared" si="3"/>
        <v/>
      </c>
      <c r="CP37" s="341"/>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G37" s="340" t="str">
        <f>IF('各会計、関係団体の財政状況及び健全化判断比率'!BR10="","",'各会計、関係団体の財政状況及び健全化判断比率'!BR10)</f>
        <v/>
      </c>
      <c r="DH37" s="340"/>
      <c r="DI37" s="69"/>
    </row>
    <row r="38" spans="1:113" ht="32.25" customHeight="1">
      <c r="A38" s="42"/>
      <c r="B38" s="66"/>
      <c r="C38" s="341" t="str">
        <f t="shared" ref="C38:C43" si="5">IF(E38="","",C37+1)</f>
        <v/>
      </c>
      <c r="D38" s="341"/>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42"/>
      <c r="U38" s="341" t="str">
        <f t="shared" si="4"/>
        <v/>
      </c>
      <c r="V38" s="341"/>
      <c r="W38" s="342"/>
      <c r="X38" s="342"/>
      <c r="Y38" s="342"/>
      <c r="Z38" s="342"/>
      <c r="AA38" s="342"/>
      <c r="AB38" s="342"/>
      <c r="AC38" s="342"/>
      <c r="AD38" s="342"/>
      <c r="AE38" s="342"/>
      <c r="AF38" s="342"/>
      <c r="AG38" s="342"/>
      <c r="AH38" s="342"/>
      <c r="AI38" s="342"/>
      <c r="AJ38" s="342"/>
      <c r="AK38" s="342"/>
      <c r="AL38" s="42"/>
      <c r="AM38" s="341" t="str">
        <f t="shared" si="0"/>
        <v/>
      </c>
      <c r="AN38" s="341"/>
      <c r="AO38" s="342"/>
      <c r="AP38" s="342"/>
      <c r="AQ38" s="342"/>
      <c r="AR38" s="342"/>
      <c r="AS38" s="342"/>
      <c r="AT38" s="342"/>
      <c r="AU38" s="342"/>
      <c r="AV38" s="342"/>
      <c r="AW38" s="342"/>
      <c r="AX38" s="342"/>
      <c r="AY38" s="342"/>
      <c r="AZ38" s="342"/>
      <c r="BA38" s="342"/>
      <c r="BB38" s="342"/>
      <c r="BC38" s="342"/>
      <c r="BD38" s="42"/>
      <c r="BE38" s="341" t="str">
        <f t="shared" si="1"/>
        <v/>
      </c>
      <c r="BF38" s="341"/>
      <c r="BG38" s="342"/>
      <c r="BH38" s="342"/>
      <c r="BI38" s="342"/>
      <c r="BJ38" s="342"/>
      <c r="BK38" s="342"/>
      <c r="BL38" s="342"/>
      <c r="BM38" s="342"/>
      <c r="BN38" s="342"/>
      <c r="BO38" s="342"/>
      <c r="BP38" s="342"/>
      <c r="BQ38" s="342"/>
      <c r="BR38" s="342"/>
      <c r="BS38" s="342"/>
      <c r="BT38" s="342"/>
      <c r="BU38" s="342"/>
      <c r="BV38" s="42"/>
      <c r="BW38" s="341">
        <f t="shared" si="2"/>
        <v>11</v>
      </c>
      <c r="BX38" s="341"/>
      <c r="BY38" s="342" t="str">
        <f>IF('各会計、関係団体の財政状況及び健全化判断比率'!B72="","",'各会計、関係団体の財政状況及び健全化判断比率'!B72)</f>
        <v>山形県後期高齢者医療広域連合（普通会計分）</v>
      </c>
      <c r="BZ38" s="342"/>
      <c r="CA38" s="342"/>
      <c r="CB38" s="342"/>
      <c r="CC38" s="342"/>
      <c r="CD38" s="342"/>
      <c r="CE38" s="342"/>
      <c r="CF38" s="342"/>
      <c r="CG38" s="342"/>
      <c r="CH38" s="342"/>
      <c r="CI38" s="342"/>
      <c r="CJ38" s="342"/>
      <c r="CK38" s="342"/>
      <c r="CL38" s="342"/>
      <c r="CM38" s="342"/>
      <c r="CN38" s="42"/>
      <c r="CO38" s="341" t="str">
        <f t="shared" si="3"/>
        <v/>
      </c>
      <c r="CP38" s="341"/>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G38" s="340" t="str">
        <f>IF('各会計、関係団体の財政状況及び健全化判断比率'!BR11="","",'各会計、関係団体の財政状況及び健全化判断比率'!BR11)</f>
        <v/>
      </c>
      <c r="DH38" s="340"/>
      <c r="DI38" s="69"/>
    </row>
    <row r="39" spans="1:113" ht="32.25" customHeight="1">
      <c r="A39" s="42"/>
      <c r="B39" s="66"/>
      <c r="C39" s="341" t="str">
        <f t="shared" si="5"/>
        <v/>
      </c>
      <c r="D39" s="341"/>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42"/>
      <c r="U39" s="341" t="str">
        <f t="shared" si="4"/>
        <v/>
      </c>
      <c r="V39" s="341"/>
      <c r="W39" s="342"/>
      <c r="X39" s="342"/>
      <c r="Y39" s="342"/>
      <c r="Z39" s="342"/>
      <c r="AA39" s="342"/>
      <c r="AB39" s="342"/>
      <c r="AC39" s="342"/>
      <c r="AD39" s="342"/>
      <c r="AE39" s="342"/>
      <c r="AF39" s="342"/>
      <c r="AG39" s="342"/>
      <c r="AH39" s="342"/>
      <c r="AI39" s="342"/>
      <c r="AJ39" s="342"/>
      <c r="AK39" s="342"/>
      <c r="AL39" s="42"/>
      <c r="AM39" s="341" t="str">
        <f t="shared" si="0"/>
        <v/>
      </c>
      <c r="AN39" s="341"/>
      <c r="AO39" s="342"/>
      <c r="AP39" s="342"/>
      <c r="AQ39" s="342"/>
      <c r="AR39" s="342"/>
      <c r="AS39" s="342"/>
      <c r="AT39" s="342"/>
      <c r="AU39" s="342"/>
      <c r="AV39" s="342"/>
      <c r="AW39" s="342"/>
      <c r="AX39" s="342"/>
      <c r="AY39" s="342"/>
      <c r="AZ39" s="342"/>
      <c r="BA39" s="342"/>
      <c r="BB39" s="342"/>
      <c r="BC39" s="342"/>
      <c r="BD39" s="42"/>
      <c r="BE39" s="341" t="str">
        <f t="shared" si="1"/>
        <v/>
      </c>
      <c r="BF39" s="341"/>
      <c r="BG39" s="342"/>
      <c r="BH39" s="342"/>
      <c r="BI39" s="342"/>
      <c r="BJ39" s="342"/>
      <c r="BK39" s="342"/>
      <c r="BL39" s="342"/>
      <c r="BM39" s="342"/>
      <c r="BN39" s="342"/>
      <c r="BO39" s="342"/>
      <c r="BP39" s="342"/>
      <c r="BQ39" s="342"/>
      <c r="BR39" s="342"/>
      <c r="BS39" s="342"/>
      <c r="BT39" s="342"/>
      <c r="BU39" s="342"/>
      <c r="BV39" s="42"/>
      <c r="BW39" s="341">
        <f t="shared" si="2"/>
        <v>12</v>
      </c>
      <c r="BX39" s="341"/>
      <c r="BY39" s="342" t="str">
        <f>IF('各会計、関係団体の財政状況及び健全化判断比率'!B73="","",'各会計、関係団体の財政状況及び健全化判断比率'!B73)</f>
        <v>山形県後期高齢者医療広域連合（事業会計分）</v>
      </c>
      <c r="BZ39" s="342"/>
      <c r="CA39" s="342"/>
      <c r="CB39" s="342"/>
      <c r="CC39" s="342"/>
      <c r="CD39" s="342"/>
      <c r="CE39" s="342"/>
      <c r="CF39" s="342"/>
      <c r="CG39" s="342"/>
      <c r="CH39" s="342"/>
      <c r="CI39" s="342"/>
      <c r="CJ39" s="342"/>
      <c r="CK39" s="342"/>
      <c r="CL39" s="342"/>
      <c r="CM39" s="342"/>
      <c r="CN39" s="42"/>
      <c r="CO39" s="341" t="str">
        <f t="shared" si="3"/>
        <v/>
      </c>
      <c r="CP39" s="341"/>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G39" s="340" t="str">
        <f>IF('各会計、関係団体の財政状況及び健全化判断比率'!BR12="","",'各会計、関係団体の財政状況及び健全化判断比率'!BR12)</f>
        <v/>
      </c>
      <c r="DH39" s="340"/>
      <c r="DI39" s="69"/>
    </row>
    <row r="40" spans="1:113" ht="32.25" customHeight="1">
      <c r="A40" s="42"/>
      <c r="B40" s="66"/>
      <c r="C40" s="341" t="str">
        <f t="shared" si="5"/>
        <v/>
      </c>
      <c r="D40" s="341"/>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42"/>
      <c r="U40" s="341" t="str">
        <f t="shared" si="4"/>
        <v/>
      </c>
      <c r="V40" s="341"/>
      <c r="W40" s="342"/>
      <c r="X40" s="342"/>
      <c r="Y40" s="342"/>
      <c r="Z40" s="342"/>
      <c r="AA40" s="342"/>
      <c r="AB40" s="342"/>
      <c r="AC40" s="342"/>
      <c r="AD40" s="342"/>
      <c r="AE40" s="342"/>
      <c r="AF40" s="342"/>
      <c r="AG40" s="342"/>
      <c r="AH40" s="342"/>
      <c r="AI40" s="342"/>
      <c r="AJ40" s="342"/>
      <c r="AK40" s="342"/>
      <c r="AL40" s="42"/>
      <c r="AM40" s="341" t="str">
        <f t="shared" si="0"/>
        <v/>
      </c>
      <c r="AN40" s="341"/>
      <c r="AO40" s="342"/>
      <c r="AP40" s="342"/>
      <c r="AQ40" s="342"/>
      <c r="AR40" s="342"/>
      <c r="AS40" s="342"/>
      <c r="AT40" s="342"/>
      <c r="AU40" s="342"/>
      <c r="AV40" s="342"/>
      <c r="AW40" s="342"/>
      <c r="AX40" s="342"/>
      <c r="AY40" s="342"/>
      <c r="AZ40" s="342"/>
      <c r="BA40" s="342"/>
      <c r="BB40" s="342"/>
      <c r="BC40" s="342"/>
      <c r="BD40" s="42"/>
      <c r="BE40" s="341" t="str">
        <f t="shared" si="1"/>
        <v/>
      </c>
      <c r="BF40" s="341"/>
      <c r="BG40" s="342"/>
      <c r="BH40" s="342"/>
      <c r="BI40" s="342"/>
      <c r="BJ40" s="342"/>
      <c r="BK40" s="342"/>
      <c r="BL40" s="342"/>
      <c r="BM40" s="342"/>
      <c r="BN40" s="342"/>
      <c r="BO40" s="342"/>
      <c r="BP40" s="342"/>
      <c r="BQ40" s="342"/>
      <c r="BR40" s="342"/>
      <c r="BS40" s="342"/>
      <c r="BT40" s="342"/>
      <c r="BU40" s="342"/>
      <c r="BV40" s="42"/>
      <c r="BW40" s="341">
        <f t="shared" si="2"/>
        <v>13</v>
      </c>
      <c r="BX40" s="341"/>
      <c r="BY40" s="342" t="str">
        <f>IF('各会計、関係団体の財政状況及び健全化判断比率'!B74="","",'各会計、関係団体の財政状況及び健全化判断比率'!B74)</f>
        <v>最上川中部水道企業団</v>
      </c>
      <c r="BZ40" s="342"/>
      <c r="CA40" s="342"/>
      <c r="CB40" s="342"/>
      <c r="CC40" s="342"/>
      <c r="CD40" s="342"/>
      <c r="CE40" s="342"/>
      <c r="CF40" s="342"/>
      <c r="CG40" s="342"/>
      <c r="CH40" s="342"/>
      <c r="CI40" s="342"/>
      <c r="CJ40" s="342"/>
      <c r="CK40" s="342"/>
      <c r="CL40" s="342"/>
      <c r="CM40" s="342"/>
      <c r="CN40" s="42"/>
      <c r="CO40" s="341" t="str">
        <f t="shared" si="3"/>
        <v/>
      </c>
      <c r="CP40" s="341"/>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G40" s="340" t="str">
        <f>IF('各会計、関係団体の財政状況及び健全化判断比率'!BR13="","",'各会計、関係団体の財政状況及び健全化判断比率'!BR13)</f>
        <v/>
      </c>
      <c r="DH40" s="340"/>
      <c r="DI40" s="69"/>
    </row>
    <row r="41" spans="1:113" ht="32.25" customHeight="1">
      <c r="A41" s="42"/>
      <c r="B41" s="66"/>
      <c r="C41" s="341" t="str">
        <f t="shared" si="5"/>
        <v/>
      </c>
      <c r="D41" s="341"/>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42"/>
      <c r="U41" s="341" t="str">
        <f t="shared" si="4"/>
        <v/>
      </c>
      <c r="V41" s="341"/>
      <c r="W41" s="342"/>
      <c r="X41" s="342"/>
      <c r="Y41" s="342"/>
      <c r="Z41" s="342"/>
      <c r="AA41" s="342"/>
      <c r="AB41" s="342"/>
      <c r="AC41" s="342"/>
      <c r="AD41" s="342"/>
      <c r="AE41" s="342"/>
      <c r="AF41" s="342"/>
      <c r="AG41" s="342"/>
      <c r="AH41" s="342"/>
      <c r="AI41" s="342"/>
      <c r="AJ41" s="342"/>
      <c r="AK41" s="342"/>
      <c r="AL41" s="42"/>
      <c r="AM41" s="341" t="str">
        <f t="shared" si="0"/>
        <v/>
      </c>
      <c r="AN41" s="341"/>
      <c r="AO41" s="342"/>
      <c r="AP41" s="342"/>
      <c r="AQ41" s="342"/>
      <c r="AR41" s="342"/>
      <c r="AS41" s="342"/>
      <c r="AT41" s="342"/>
      <c r="AU41" s="342"/>
      <c r="AV41" s="342"/>
      <c r="AW41" s="342"/>
      <c r="AX41" s="342"/>
      <c r="AY41" s="342"/>
      <c r="AZ41" s="342"/>
      <c r="BA41" s="342"/>
      <c r="BB41" s="342"/>
      <c r="BC41" s="342"/>
      <c r="BD41" s="42"/>
      <c r="BE41" s="341" t="str">
        <f t="shared" si="1"/>
        <v/>
      </c>
      <c r="BF41" s="341"/>
      <c r="BG41" s="342"/>
      <c r="BH41" s="342"/>
      <c r="BI41" s="342"/>
      <c r="BJ41" s="342"/>
      <c r="BK41" s="342"/>
      <c r="BL41" s="342"/>
      <c r="BM41" s="342"/>
      <c r="BN41" s="342"/>
      <c r="BO41" s="342"/>
      <c r="BP41" s="342"/>
      <c r="BQ41" s="342"/>
      <c r="BR41" s="342"/>
      <c r="BS41" s="342"/>
      <c r="BT41" s="342"/>
      <c r="BU41" s="342"/>
      <c r="BV41" s="42"/>
      <c r="BW41" s="341" t="str">
        <f t="shared" si="2"/>
        <v/>
      </c>
      <c r="BX41" s="341"/>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42"/>
      <c r="CO41" s="341" t="str">
        <f t="shared" si="3"/>
        <v/>
      </c>
      <c r="CP41" s="341"/>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G41" s="340" t="str">
        <f>IF('各会計、関係団体の財政状況及び健全化判断比率'!BR14="","",'各会計、関係団体の財政状況及び健全化判断比率'!BR14)</f>
        <v/>
      </c>
      <c r="DH41" s="340"/>
      <c r="DI41" s="69"/>
    </row>
    <row r="42" spans="1:113" ht="32.25" customHeight="1">
      <c r="B42" s="66"/>
      <c r="C42" s="341" t="str">
        <f t="shared" si="5"/>
        <v/>
      </c>
      <c r="D42" s="341"/>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42"/>
      <c r="U42" s="341" t="str">
        <f t="shared" si="4"/>
        <v/>
      </c>
      <c r="V42" s="341"/>
      <c r="W42" s="342"/>
      <c r="X42" s="342"/>
      <c r="Y42" s="342"/>
      <c r="Z42" s="342"/>
      <c r="AA42" s="342"/>
      <c r="AB42" s="342"/>
      <c r="AC42" s="342"/>
      <c r="AD42" s="342"/>
      <c r="AE42" s="342"/>
      <c r="AF42" s="342"/>
      <c r="AG42" s="342"/>
      <c r="AH42" s="342"/>
      <c r="AI42" s="342"/>
      <c r="AJ42" s="342"/>
      <c r="AK42" s="342"/>
      <c r="AL42" s="42"/>
      <c r="AM42" s="341" t="str">
        <f t="shared" si="0"/>
        <v/>
      </c>
      <c r="AN42" s="341"/>
      <c r="AO42" s="342"/>
      <c r="AP42" s="342"/>
      <c r="AQ42" s="342"/>
      <c r="AR42" s="342"/>
      <c r="AS42" s="342"/>
      <c r="AT42" s="342"/>
      <c r="AU42" s="342"/>
      <c r="AV42" s="342"/>
      <c r="AW42" s="342"/>
      <c r="AX42" s="342"/>
      <c r="AY42" s="342"/>
      <c r="AZ42" s="342"/>
      <c r="BA42" s="342"/>
      <c r="BB42" s="342"/>
      <c r="BC42" s="342"/>
      <c r="BD42" s="42"/>
      <c r="BE42" s="341" t="str">
        <f t="shared" si="1"/>
        <v/>
      </c>
      <c r="BF42" s="341"/>
      <c r="BG42" s="342"/>
      <c r="BH42" s="342"/>
      <c r="BI42" s="342"/>
      <c r="BJ42" s="342"/>
      <c r="BK42" s="342"/>
      <c r="BL42" s="342"/>
      <c r="BM42" s="342"/>
      <c r="BN42" s="342"/>
      <c r="BO42" s="342"/>
      <c r="BP42" s="342"/>
      <c r="BQ42" s="342"/>
      <c r="BR42" s="342"/>
      <c r="BS42" s="342"/>
      <c r="BT42" s="342"/>
      <c r="BU42" s="342"/>
      <c r="BV42" s="42"/>
      <c r="BW42" s="341" t="str">
        <f t="shared" si="2"/>
        <v/>
      </c>
      <c r="BX42" s="341"/>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42"/>
      <c r="CO42" s="341" t="str">
        <f t="shared" si="3"/>
        <v/>
      </c>
      <c r="CP42" s="341"/>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G42" s="340" t="str">
        <f>IF('各会計、関係団体の財政状況及び健全化判断比率'!BR15="","",'各会計、関係団体の財政状況及び健全化判断比率'!BR15)</f>
        <v/>
      </c>
      <c r="DH42" s="340"/>
      <c r="DI42" s="69"/>
    </row>
    <row r="43" spans="1:113" ht="32.25" customHeight="1">
      <c r="B43" s="66"/>
      <c r="C43" s="341" t="str">
        <f t="shared" si="5"/>
        <v/>
      </c>
      <c r="D43" s="341"/>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42"/>
      <c r="U43" s="341" t="str">
        <f t="shared" si="4"/>
        <v/>
      </c>
      <c r="V43" s="341"/>
      <c r="W43" s="342"/>
      <c r="X43" s="342"/>
      <c r="Y43" s="342"/>
      <c r="Z43" s="342"/>
      <c r="AA43" s="342"/>
      <c r="AB43" s="342"/>
      <c r="AC43" s="342"/>
      <c r="AD43" s="342"/>
      <c r="AE43" s="342"/>
      <c r="AF43" s="342"/>
      <c r="AG43" s="342"/>
      <c r="AH43" s="342"/>
      <c r="AI43" s="342"/>
      <c r="AJ43" s="342"/>
      <c r="AK43" s="342"/>
      <c r="AL43" s="42"/>
      <c r="AM43" s="341" t="str">
        <f t="shared" si="0"/>
        <v/>
      </c>
      <c r="AN43" s="341"/>
      <c r="AO43" s="342"/>
      <c r="AP43" s="342"/>
      <c r="AQ43" s="342"/>
      <c r="AR43" s="342"/>
      <c r="AS43" s="342"/>
      <c r="AT43" s="342"/>
      <c r="AU43" s="342"/>
      <c r="AV43" s="342"/>
      <c r="AW43" s="342"/>
      <c r="AX43" s="342"/>
      <c r="AY43" s="342"/>
      <c r="AZ43" s="342"/>
      <c r="BA43" s="342"/>
      <c r="BB43" s="342"/>
      <c r="BC43" s="342"/>
      <c r="BD43" s="42"/>
      <c r="BE43" s="341" t="str">
        <f t="shared" si="1"/>
        <v/>
      </c>
      <c r="BF43" s="341"/>
      <c r="BG43" s="342"/>
      <c r="BH43" s="342"/>
      <c r="BI43" s="342"/>
      <c r="BJ43" s="342"/>
      <c r="BK43" s="342"/>
      <c r="BL43" s="342"/>
      <c r="BM43" s="342"/>
      <c r="BN43" s="342"/>
      <c r="BO43" s="342"/>
      <c r="BP43" s="342"/>
      <c r="BQ43" s="342"/>
      <c r="BR43" s="342"/>
      <c r="BS43" s="342"/>
      <c r="BT43" s="342"/>
      <c r="BU43" s="342"/>
      <c r="BV43" s="42"/>
      <c r="BW43" s="341" t="str">
        <f t="shared" si="2"/>
        <v/>
      </c>
      <c r="BX43" s="341"/>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42"/>
      <c r="CO43" s="341" t="str">
        <f t="shared" si="3"/>
        <v/>
      </c>
      <c r="CP43" s="341"/>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G43" s="340" t="str">
        <f>IF('各会計、関係団体の財政状況及び健全化判断比率'!BR16="","",'各会計、関係団体の財政状況及び健全化判断比率'!BR16)</f>
        <v/>
      </c>
      <c r="DH43" s="340"/>
      <c r="DI43" s="69"/>
    </row>
    <row r="44" spans="1:113" ht="13.5" customHeight="1" thickBot="1">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row r="46" spans="1:113">
      <c r="B46" s="41" t="s">
        <v>137</v>
      </c>
      <c r="E46" s="41" t="s">
        <v>138</v>
      </c>
    </row>
    <row r="47" spans="1:113">
      <c r="E47" s="41" t="s">
        <v>139</v>
      </c>
    </row>
    <row r="48" spans="1:113">
      <c r="E48" s="41" t="s">
        <v>140</v>
      </c>
    </row>
    <row r="49" spans="5:5">
      <c r="E49" s="73" t="s">
        <v>141</v>
      </c>
    </row>
    <row r="50" spans="5:5">
      <c r="E50" s="41" t="s">
        <v>142</v>
      </c>
    </row>
    <row r="51" spans="5:5">
      <c r="E51" s="41" t="s">
        <v>143</v>
      </c>
    </row>
    <row r="52" spans="5:5">
      <c r="E52" s="41" t="s">
        <v>144</v>
      </c>
    </row>
    <row r="53" spans="5:5"/>
    <row r="54" spans="5:5"/>
    <row r="55" spans="5:5"/>
    <row r="56" spans="5:5"/>
    <row r="57" spans="5:5" hidden="1"/>
    <row r="58" spans="5:5" hidden="1"/>
    <row r="59" spans="5:5" hidden="1"/>
  </sheetData>
  <sheetProtection algorithmName="SHA-512" hashValue="lgx4hM7As4w7vDNGFbk8vovqL1hrFZUhgvOgWSM3DpKXaEntqtmEY+QsJasogrs6oudO/kyt1xyzUrExUbAFTw==" saltValue="Lc0ImFC/7pDhkvOKpgWk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c r="A1" s="221"/>
      <c r="B1" s="221"/>
      <c r="C1" s="221"/>
      <c r="D1" s="221"/>
      <c r="E1" s="221"/>
      <c r="F1" s="221"/>
      <c r="G1" s="221"/>
      <c r="H1" s="221"/>
      <c r="I1" s="221"/>
      <c r="J1" s="221"/>
      <c r="K1" s="221"/>
      <c r="L1" s="221"/>
      <c r="M1" s="221"/>
      <c r="N1" s="221"/>
      <c r="O1" s="221"/>
      <c r="P1" s="221"/>
    </row>
    <row r="2" spans="1:16" ht="16.5" customHeight="1">
      <c r="A2" s="221"/>
      <c r="B2" s="221"/>
      <c r="C2" s="221"/>
      <c r="D2" s="221"/>
      <c r="E2" s="221"/>
      <c r="F2" s="221"/>
      <c r="G2" s="221"/>
      <c r="H2" s="221"/>
      <c r="I2" s="221"/>
      <c r="J2" s="221"/>
      <c r="K2" s="221"/>
      <c r="L2" s="221"/>
      <c r="M2" s="221"/>
      <c r="N2" s="221"/>
      <c r="O2" s="221"/>
      <c r="P2" s="221"/>
    </row>
    <row r="3" spans="1:16" ht="16.5" customHeight="1">
      <c r="A3" s="221"/>
      <c r="B3" s="221"/>
      <c r="C3" s="221"/>
      <c r="D3" s="221"/>
      <c r="E3" s="221"/>
      <c r="F3" s="221"/>
      <c r="G3" s="221"/>
      <c r="H3" s="221"/>
      <c r="I3" s="221"/>
      <c r="J3" s="221"/>
      <c r="K3" s="221"/>
      <c r="L3" s="221"/>
      <c r="M3" s="221"/>
      <c r="N3" s="221"/>
      <c r="O3" s="221"/>
      <c r="P3" s="221"/>
    </row>
    <row r="4" spans="1:16" ht="16.5" customHeight="1">
      <c r="A4" s="221"/>
      <c r="B4" s="221"/>
      <c r="C4" s="221"/>
      <c r="D4" s="221"/>
      <c r="E4" s="221"/>
      <c r="F4" s="221"/>
      <c r="G4" s="221"/>
      <c r="H4" s="221"/>
      <c r="I4" s="221"/>
      <c r="J4" s="221"/>
      <c r="K4" s="221"/>
      <c r="L4" s="221"/>
      <c r="M4" s="221"/>
      <c r="N4" s="221"/>
      <c r="O4" s="221"/>
      <c r="P4" s="221"/>
    </row>
    <row r="5" spans="1:16" ht="16.5" customHeight="1">
      <c r="A5" s="221"/>
      <c r="B5" s="221"/>
      <c r="C5" s="221"/>
      <c r="D5" s="221"/>
      <c r="E5" s="221"/>
      <c r="F5" s="221"/>
      <c r="G5" s="221"/>
      <c r="H5" s="221"/>
      <c r="I5" s="221"/>
      <c r="J5" s="221"/>
      <c r="K5" s="221"/>
      <c r="L5" s="221"/>
      <c r="M5" s="221"/>
      <c r="N5" s="221"/>
      <c r="O5" s="221"/>
      <c r="P5" s="221"/>
    </row>
    <row r="6" spans="1:16" ht="16.5" customHeight="1">
      <c r="A6" s="221"/>
      <c r="B6" s="221"/>
      <c r="C6" s="221"/>
      <c r="D6" s="221"/>
      <c r="E6" s="221"/>
      <c r="F6" s="221"/>
      <c r="G6" s="221"/>
      <c r="H6" s="221"/>
      <c r="I6" s="221"/>
      <c r="J6" s="221"/>
      <c r="K6" s="221"/>
      <c r="L6" s="221"/>
      <c r="M6" s="221"/>
      <c r="N6" s="221"/>
      <c r="O6" s="221"/>
      <c r="P6" s="221"/>
    </row>
    <row r="7" spans="1:16" ht="16.5" customHeight="1">
      <c r="A7" s="221"/>
      <c r="B7" s="221"/>
      <c r="C7" s="221"/>
      <c r="D7" s="221"/>
      <c r="E7" s="221"/>
      <c r="F7" s="221"/>
      <c r="G7" s="221"/>
      <c r="H7" s="221"/>
      <c r="I7" s="221"/>
      <c r="J7" s="221"/>
      <c r="K7" s="221"/>
      <c r="L7" s="221"/>
      <c r="M7" s="221"/>
      <c r="N7" s="221"/>
      <c r="O7" s="221"/>
      <c r="P7" s="221"/>
    </row>
    <row r="8" spans="1:16" ht="16.5" customHeight="1">
      <c r="A8" s="221"/>
      <c r="B8" s="221"/>
      <c r="C8" s="221"/>
      <c r="D8" s="221"/>
      <c r="E8" s="221"/>
      <c r="F8" s="221"/>
      <c r="G8" s="221"/>
      <c r="H8" s="221"/>
      <c r="I8" s="221"/>
      <c r="J8" s="221"/>
      <c r="K8" s="221"/>
      <c r="L8" s="221"/>
      <c r="M8" s="221"/>
      <c r="N8" s="221"/>
      <c r="O8" s="221"/>
      <c r="P8" s="221"/>
    </row>
    <row r="9" spans="1:16" ht="16.5" customHeight="1">
      <c r="A9" s="221"/>
      <c r="B9" s="221"/>
      <c r="C9" s="221"/>
      <c r="D9" s="221"/>
      <c r="E9" s="221"/>
      <c r="F9" s="221"/>
      <c r="G9" s="221"/>
      <c r="H9" s="221"/>
      <c r="I9" s="221"/>
      <c r="J9" s="221"/>
      <c r="K9" s="221"/>
      <c r="L9" s="221"/>
      <c r="M9" s="221"/>
      <c r="N9" s="221"/>
      <c r="O9" s="221"/>
      <c r="P9" s="221"/>
    </row>
    <row r="10" spans="1:16" ht="16.5" customHeight="1">
      <c r="A10" s="221"/>
      <c r="B10" s="221"/>
      <c r="C10" s="221"/>
      <c r="D10" s="221"/>
      <c r="E10" s="221"/>
      <c r="F10" s="221"/>
      <c r="G10" s="221"/>
      <c r="H10" s="221"/>
      <c r="I10" s="221"/>
      <c r="J10" s="221"/>
      <c r="K10" s="221"/>
      <c r="L10" s="221"/>
      <c r="M10" s="221"/>
      <c r="N10" s="221"/>
      <c r="O10" s="221"/>
      <c r="P10" s="221"/>
    </row>
    <row r="11" spans="1:16" ht="16.5" customHeight="1">
      <c r="A11" s="221"/>
      <c r="B11" s="221"/>
      <c r="C11" s="221"/>
      <c r="D11" s="221"/>
      <c r="E11" s="221"/>
      <c r="F11" s="221"/>
      <c r="G11" s="221"/>
      <c r="H11" s="221"/>
      <c r="I11" s="221"/>
      <c r="J11" s="221"/>
      <c r="K11" s="221"/>
      <c r="L11" s="221"/>
      <c r="M11" s="221"/>
      <c r="N11" s="221"/>
      <c r="O11" s="221"/>
      <c r="P11" s="221"/>
    </row>
    <row r="12" spans="1:16" ht="16.5" customHeight="1">
      <c r="A12" s="221"/>
      <c r="B12" s="221"/>
      <c r="C12" s="221"/>
      <c r="D12" s="221"/>
      <c r="E12" s="221"/>
      <c r="F12" s="221"/>
      <c r="G12" s="221"/>
      <c r="H12" s="221"/>
      <c r="I12" s="221"/>
      <c r="J12" s="221"/>
      <c r="K12" s="221"/>
      <c r="L12" s="221"/>
      <c r="M12" s="221"/>
      <c r="N12" s="221"/>
      <c r="O12" s="221"/>
      <c r="P12" s="221"/>
    </row>
    <row r="13" spans="1:16" ht="16.5" customHeight="1">
      <c r="A13" s="221"/>
      <c r="B13" s="221"/>
      <c r="C13" s="221"/>
      <c r="D13" s="221"/>
      <c r="E13" s="221"/>
      <c r="F13" s="221"/>
      <c r="G13" s="221"/>
      <c r="H13" s="221"/>
      <c r="I13" s="221"/>
      <c r="J13" s="221"/>
      <c r="K13" s="221"/>
      <c r="L13" s="221"/>
      <c r="M13" s="221"/>
      <c r="N13" s="221"/>
      <c r="O13" s="221"/>
      <c r="P13" s="221"/>
    </row>
    <row r="14" spans="1:16" ht="16.5" customHeight="1">
      <c r="A14" s="221"/>
      <c r="B14" s="221"/>
      <c r="C14" s="221"/>
      <c r="D14" s="221"/>
      <c r="E14" s="221"/>
      <c r="F14" s="221"/>
      <c r="G14" s="221"/>
      <c r="H14" s="221"/>
      <c r="I14" s="221"/>
      <c r="J14" s="221"/>
      <c r="K14" s="221"/>
      <c r="L14" s="221"/>
      <c r="M14" s="221"/>
      <c r="N14" s="221"/>
      <c r="O14" s="221"/>
      <c r="P14" s="221"/>
    </row>
    <row r="15" spans="1:16" ht="16.5" customHeight="1">
      <c r="A15" s="221"/>
      <c r="B15" s="221"/>
      <c r="C15" s="221"/>
      <c r="D15" s="221"/>
      <c r="E15" s="221"/>
      <c r="F15" s="221"/>
      <c r="G15" s="221"/>
      <c r="H15" s="221"/>
      <c r="I15" s="221"/>
      <c r="J15" s="221"/>
      <c r="K15" s="221"/>
      <c r="L15" s="221"/>
      <c r="M15" s="221"/>
      <c r="N15" s="221"/>
      <c r="O15" s="221"/>
      <c r="P15" s="221"/>
    </row>
    <row r="16" spans="1:16" ht="16.5" customHeight="1">
      <c r="A16" s="221"/>
      <c r="B16" s="221"/>
      <c r="C16" s="221"/>
      <c r="D16" s="221"/>
      <c r="E16" s="221"/>
      <c r="F16" s="221"/>
      <c r="G16" s="221"/>
      <c r="H16" s="221"/>
      <c r="I16" s="221"/>
      <c r="J16" s="221"/>
      <c r="K16" s="221"/>
      <c r="L16" s="221"/>
      <c r="M16" s="221"/>
      <c r="N16" s="221"/>
      <c r="O16" s="221"/>
      <c r="P16" s="221"/>
    </row>
    <row r="17" spans="1:16" ht="16.5" customHeight="1">
      <c r="A17" s="221"/>
      <c r="B17" s="221"/>
      <c r="C17" s="221"/>
      <c r="D17" s="221"/>
      <c r="E17" s="221"/>
      <c r="F17" s="221"/>
      <c r="G17" s="221"/>
      <c r="H17" s="221"/>
      <c r="I17" s="221"/>
      <c r="J17" s="221"/>
      <c r="K17" s="221"/>
      <c r="L17" s="221"/>
      <c r="M17" s="221"/>
      <c r="N17" s="221"/>
      <c r="O17" s="221"/>
      <c r="P17" s="221"/>
    </row>
    <row r="18" spans="1:16" ht="16.5" customHeight="1">
      <c r="A18" s="221"/>
      <c r="B18" s="221"/>
      <c r="C18" s="221"/>
      <c r="D18" s="221"/>
      <c r="E18" s="221"/>
      <c r="F18" s="221"/>
      <c r="G18" s="221"/>
      <c r="H18" s="221"/>
      <c r="I18" s="221"/>
      <c r="J18" s="221"/>
      <c r="K18" s="221"/>
      <c r="L18" s="221"/>
      <c r="M18" s="221"/>
      <c r="N18" s="221"/>
      <c r="O18" s="221"/>
      <c r="P18" s="221"/>
    </row>
    <row r="19" spans="1:16" ht="16.5" customHeight="1">
      <c r="A19" s="221"/>
      <c r="B19" s="221"/>
      <c r="C19" s="221"/>
      <c r="D19" s="221"/>
      <c r="E19" s="221"/>
      <c r="F19" s="221"/>
      <c r="G19" s="221"/>
      <c r="H19" s="221"/>
      <c r="I19" s="221"/>
      <c r="J19" s="221"/>
      <c r="K19" s="221"/>
      <c r="L19" s="221"/>
      <c r="M19" s="221"/>
      <c r="N19" s="221"/>
      <c r="O19" s="221"/>
      <c r="P19" s="221"/>
    </row>
    <row r="20" spans="1:16" ht="16.5" customHeight="1">
      <c r="A20" s="221"/>
      <c r="B20" s="221"/>
      <c r="C20" s="221"/>
      <c r="D20" s="221"/>
      <c r="E20" s="221"/>
      <c r="F20" s="221"/>
      <c r="G20" s="221"/>
      <c r="H20" s="221"/>
      <c r="I20" s="221"/>
      <c r="J20" s="221"/>
      <c r="K20" s="221"/>
      <c r="L20" s="221"/>
      <c r="M20" s="221"/>
      <c r="N20" s="221"/>
      <c r="O20" s="221"/>
      <c r="P20" s="221"/>
    </row>
    <row r="21" spans="1:16" ht="16.5" customHeight="1">
      <c r="A21" s="221"/>
      <c r="B21" s="221"/>
      <c r="C21" s="221"/>
      <c r="D21" s="221"/>
      <c r="E21" s="221"/>
      <c r="F21" s="221"/>
      <c r="G21" s="221"/>
      <c r="H21" s="221"/>
      <c r="I21" s="221"/>
      <c r="J21" s="221"/>
      <c r="K21" s="221"/>
      <c r="L21" s="221"/>
      <c r="M21" s="221"/>
      <c r="N21" s="221"/>
      <c r="O21" s="221"/>
      <c r="P21" s="221"/>
    </row>
    <row r="22" spans="1:16" ht="16.5" customHeight="1">
      <c r="A22" s="221"/>
      <c r="B22" s="221"/>
      <c r="C22" s="221"/>
      <c r="D22" s="221"/>
      <c r="E22" s="221"/>
      <c r="F22" s="221"/>
      <c r="G22" s="221"/>
      <c r="H22" s="221"/>
      <c r="I22" s="221"/>
      <c r="J22" s="221"/>
      <c r="K22" s="221"/>
      <c r="L22" s="221"/>
      <c r="M22" s="221"/>
      <c r="N22" s="221"/>
      <c r="O22" s="221"/>
      <c r="P22" s="221"/>
    </row>
    <row r="23" spans="1:16" ht="16.5" customHeight="1">
      <c r="A23" s="221"/>
      <c r="B23" s="221"/>
      <c r="C23" s="221"/>
      <c r="D23" s="221"/>
      <c r="E23" s="221"/>
      <c r="F23" s="221"/>
      <c r="G23" s="221"/>
      <c r="H23" s="221"/>
      <c r="I23" s="221"/>
      <c r="J23" s="221"/>
      <c r="K23" s="221"/>
      <c r="L23" s="221"/>
      <c r="M23" s="221"/>
      <c r="N23" s="221"/>
      <c r="O23" s="221"/>
      <c r="P23" s="221"/>
    </row>
    <row r="24" spans="1:16" ht="16.5" customHeight="1">
      <c r="A24" s="221"/>
      <c r="B24" s="221"/>
      <c r="C24" s="221"/>
      <c r="D24" s="221"/>
      <c r="E24" s="221"/>
      <c r="F24" s="221"/>
      <c r="G24" s="221"/>
      <c r="H24" s="221"/>
      <c r="I24" s="221"/>
      <c r="J24" s="221"/>
      <c r="K24" s="221"/>
      <c r="L24" s="221"/>
      <c r="M24" s="221"/>
      <c r="N24" s="221"/>
      <c r="O24" s="221"/>
      <c r="P24" s="221"/>
    </row>
    <row r="25" spans="1:16" ht="16.5" customHeight="1">
      <c r="A25" s="221"/>
      <c r="B25" s="221"/>
      <c r="C25" s="221"/>
      <c r="D25" s="221"/>
      <c r="E25" s="221"/>
      <c r="F25" s="221"/>
      <c r="G25" s="221"/>
      <c r="H25" s="221"/>
      <c r="I25" s="221"/>
      <c r="J25" s="221"/>
      <c r="K25" s="221"/>
      <c r="L25" s="221"/>
      <c r="M25" s="221"/>
      <c r="N25" s="221"/>
      <c r="O25" s="221"/>
      <c r="P25" s="221"/>
    </row>
    <row r="26" spans="1:16" ht="16.5" customHeight="1">
      <c r="A26" s="221"/>
      <c r="B26" s="221"/>
      <c r="C26" s="221"/>
      <c r="D26" s="221"/>
      <c r="E26" s="221"/>
      <c r="F26" s="221"/>
      <c r="G26" s="221"/>
      <c r="H26" s="221"/>
      <c r="I26" s="221"/>
      <c r="J26" s="221"/>
      <c r="K26" s="221"/>
      <c r="L26" s="221"/>
      <c r="M26" s="221"/>
      <c r="N26" s="221"/>
      <c r="O26" s="221"/>
      <c r="P26" s="221"/>
    </row>
    <row r="27" spans="1:16" ht="16.5" customHeight="1">
      <c r="A27" s="221"/>
      <c r="B27" s="221"/>
      <c r="C27" s="221"/>
      <c r="D27" s="221"/>
      <c r="E27" s="221"/>
      <c r="F27" s="221"/>
      <c r="G27" s="221"/>
      <c r="H27" s="221"/>
      <c r="I27" s="221"/>
      <c r="J27" s="221"/>
      <c r="K27" s="221"/>
      <c r="L27" s="221"/>
      <c r="M27" s="221"/>
      <c r="N27" s="221"/>
      <c r="O27" s="221"/>
      <c r="P27" s="221"/>
    </row>
    <row r="28" spans="1:16" ht="16.5" customHeight="1">
      <c r="A28" s="221"/>
      <c r="B28" s="221"/>
      <c r="C28" s="221"/>
      <c r="D28" s="221"/>
      <c r="E28" s="221"/>
      <c r="F28" s="221"/>
      <c r="G28" s="221"/>
      <c r="H28" s="221"/>
      <c r="I28" s="221"/>
      <c r="J28" s="221"/>
      <c r="K28" s="221"/>
      <c r="L28" s="221"/>
      <c r="M28" s="221"/>
      <c r="N28" s="221"/>
      <c r="O28" s="221"/>
      <c r="P28" s="221"/>
    </row>
    <row r="29" spans="1:16" ht="16.5" customHeight="1">
      <c r="A29" s="221"/>
      <c r="B29" s="221"/>
      <c r="C29" s="221"/>
      <c r="D29" s="221"/>
      <c r="E29" s="221"/>
      <c r="F29" s="221"/>
      <c r="G29" s="221"/>
      <c r="H29" s="221"/>
      <c r="I29" s="221"/>
      <c r="J29" s="221"/>
      <c r="K29" s="221"/>
      <c r="L29" s="221"/>
      <c r="M29" s="221"/>
      <c r="N29" s="221"/>
      <c r="O29" s="221"/>
      <c r="P29" s="221"/>
    </row>
    <row r="30" spans="1:16" ht="16.5" customHeight="1">
      <c r="A30" s="221"/>
      <c r="B30" s="221"/>
      <c r="C30" s="221"/>
      <c r="D30" s="221"/>
      <c r="E30" s="221"/>
      <c r="F30" s="221"/>
      <c r="G30" s="221"/>
      <c r="H30" s="221"/>
      <c r="I30" s="221"/>
      <c r="J30" s="221"/>
      <c r="K30" s="221"/>
      <c r="L30" s="221"/>
      <c r="M30" s="221"/>
      <c r="N30" s="221"/>
      <c r="O30" s="221"/>
      <c r="P30" s="221"/>
    </row>
    <row r="31" spans="1:16" ht="16.5" customHeight="1">
      <c r="A31" s="221"/>
      <c r="B31" s="221"/>
      <c r="C31" s="221"/>
      <c r="D31" s="221"/>
      <c r="E31" s="221"/>
      <c r="F31" s="221"/>
      <c r="G31" s="221"/>
      <c r="H31" s="221"/>
      <c r="I31" s="221"/>
      <c r="J31" s="221"/>
      <c r="K31" s="221"/>
      <c r="L31" s="221"/>
      <c r="M31" s="221"/>
      <c r="N31" s="221"/>
      <c r="O31" s="221"/>
      <c r="P31" s="221"/>
    </row>
    <row r="32" spans="1:16" ht="31.5" customHeight="1" thickBot="1">
      <c r="A32" s="221"/>
      <c r="B32" s="221"/>
      <c r="C32" s="221"/>
      <c r="D32" s="221"/>
      <c r="E32" s="221"/>
      <c r="F32" s="221"/>
      <c r="G32" s="221"/>
      <c r="H32" s="221"/>
      <c r="I32" s="221"/>
      <c r="J32" s="223" t="s">
        <v>477</v>
      </c>
      <c r="K32" s="221"/>
      <c r="L32" s="221"/>
      <c r="M32" s="221"/>
      <c r="N32" s="221"/>
      <c r="O32" s="221"/>
      <c r="P32" s="221"/>
    </row>
    <row r="33" spans="1:16" ht="39" customHeight="1" thickBot="1">
      <c r="A33" s="221"/>
      <c r="B33" s="224" t="s">
        <v>484</v>
      </c>
      <c r="C33" s="225"/>
      <c r="D33" s="225"/>
      <c r="E33" s="226" t="s">
        <v>478</v>
      </c>
      <c r="F33" s="227" t="s">
        <v>4</v>
      </c>
      <c r="G33" s="228" t="s">
        <v>5</v>
      </c>
      <c r="H33" s="228" t="s">
        <v>6</v>
      </c>
      <c r="I33" s="228" t="s">
        <v>7</v>
      </c>
      <c r="J33" s="229" t="s">
        <v>8</v>
      </c>
      <c r="K33" s="221"/>
      <c r="L33" s="221"/>
      <c r="M33" s="221"/>
      <c r="N33" s="221"/>
      <c r="O33" s="221"/>
      <c r="P33" s="221"/>
    </row>
    <row r="34" spans="1:16" ht="39" customHeight="1">
      <c r="A34" s="221"/>
      <c r="B34" s="230"/>
      <c r="C34" s="1112" t="s">
        <v>485</v>
      </c>
      <c r="D34" s="1112"/>
      <c r="E34" s="1113"/>
      <c r="F34" s="231">
        <v>8.3000000000000007</v>
      </c>
      <c r="G34" s="232">
        <v>8.5299999999999994</v>
      </c>
      <c r="H34" s="232">
        <v>7.43</v>
      </c>
      <c r="I34" s="232">
        <v>8.7799999999999994</v>
      </c>
      <c r="J34" s="233">
        <v>9.15</v>
      </c>
      <c r="K34" s="221"/>
      <c r="L34" s="221"/>
      <c r="M34" s="221"/>
      <c r="N34" s="221"/>
      <c r="O34" s="221"/>
      <c r="P34" s="221"/>
    </row>
    <row r="35" spans="1:16" ht="39" customHeight="1">
      <c r="A35" s="221"/>
      <c r="B35" s="234"/>
      <c r="C35" s="1108" t="s">
        <v>486</v>
      </c>
      <c r="D35" s="1108"/>
      <c r="E35" s="1109"/>
      <c r="F35" s="235">
        <v>0.6</v>
      </c>
      <c r="G35" s="236">
        <v>1.21</v>
      </c>
      <c r="H35" s="236">
        <v>1.55</v>
      </c>
      <c r="I35" s="236">
        <v>2.1</v>
      </c>
      <c r="J35" s="237">
        <v>1.03</v>
      </c>
      <c r="K35" s="221"/>
      <c r="L35" s="221"/>
      <c r="M35" s="221"/>
      <c r="N35" s="221"/>
      <c r="O35" s="221"/>
      <c r="P35" s="221"/>
    </row>
    <row r="36" spans="1:16" ht="39" customHeight="1">
      <c r="A36" s="221"/>
      <c r="B36" s="234"/>
      <c r="C36" s="1108" t="s">
        <v>487</v>
      </c>
      <c r="D36" s="1108"/>
      <c r="E36" s="1109"/>
      <c r="F36" s="235">
        <v>0.96</v>
      </c>
      <c r="G36" s="236">
        <v>1.02</v>
      </c>
      <c r="H36" s="236">
        <v>1.52</v>
      </c>
      <c r="I36" s="236">
        <v>2.46</v>
      </c>
      <c r="J36" s="237">
        <v>0.5</v>
      </c>
      <c r="K36" s="221"/>
      <c r="L36" s="221"/>
      <c r="M36" s="221"/>
      <c r="N36" s="221"/>
      <c r="O36" s="221"/>
      <c r="P36" s="221"/>
    </row>
    <row r="37" spans="1:16" ht="39" customHeight="1">
      <c r="A37" s="221"/>
      <c r="B37" s="234"/>
      <c r="C37" s="1108" t="s">
        <v>488</v>
      </c>
      <c r="D37" s="1108"/>
      <c r="E37" s="1109"/>
      <c r="F37" s="235">
        <v>0.88</v>
      </c>
      <c r="G37" s="236">
        <v>0.54</v>
      </c>
      <c r="H37" s="236">
        <v>0.33</v>
      </c>
      <c r="I37" s="236">
        <v>0.49</v>
      </c>
      <c r="J37" s="237">
        <v>0.4</v>
      </c>
      <c r="K37" s="221"/>
      <c r="L37" s="221"/>
      <c r="M37" s="221"/>
      <c r="N37" s="221"/>
      <c r="O37" s="221"/>
      <c r="P37" s="221"/>
    </row>
    <row r="38" spans="1:16" ht="39" customHeight="1">
      <c r="A38" s="221"/>
      <c r="B38" s="234"/>
      <c r="C38" s="1108" t="s">
        <v>489</v>
      </c>
      <c r="D38" s="1108"/>
      <c r="E38" s="1109"/>
      <c r="F38" s="235">
        <v>0.13</v>
      </c>
      <c r="G38" s="236">
        <v>0.14000000000000001</v>
      </c>
      <c r="H38" s="236">
        <v>0.14000000000000001</v>
      </c>
      <c r="I38" s="236">
        <v>0.13</v>
      </c>
      <c r="J38" s="237">
        <v>0.04</v>
      </c>
      <c r="K38" s="221"/>
      <c r="L38" s="221"/>
      <c r="M38" s="221"/>
      <c r="N38" s="221"/>
      <c r="O38" s="221"/>
      <c r="P38" s="221"/>
    </row>
    <row r="39" spans="1:16" ht="39" customHeight="1">
      <c r="A39" s="221"/>
      <c r="B39" s="234"/>
      <c r="C39" s="1108" t="s">
        <v>490</v>
      </c>
      <c r="D39" s="1108"/>
      <c r="E39" s="1109"/>
      <c r="F39" s="235">
        <v>0.02</v>
      </c>
      <c r="G39" s="236">
        <v>0.01</v>
      </c>
      <c r="H39" s="236">
        <v>0.01</v>
      </c>
      <c r="I39" s="236">
        <v>0.01</v>
      </c>
      <c r="J39" s="237">
        <v>0.02</v>
      </c>
      <c r="K39" s="221"/>
      <c r="L39" s="221"/>
      <c r="M39" s="221"/>
      <c r="N39" s="221"/>
      <c r="O39" s="221"/>
      <c r="P39" s="221"/>
    </row>
    <row r="40" spans="1:16" ht="39" customHeight="1">
      <c r="A40" s="221"/>
      <c r="B40" s="234"/>
      <c r="C40" s="1108"/>
      <c r="D40" s="1108"/>
      <c r="E40" s="1109"/>
      <c r="F40" s="235"/>
      <c r="G40" s="236"/>
      <c r="H40" s="236"/>
      <c r="I40" s="236"/>
      <c r="J40" s="237"/>
      <c r="K40" s="221"/>
      <c r="L40" s="221"/>
      <c r="M40" s="221"/>
      <c r="N40" s="221"/>
      <c r="O40" s="221"/>
      <c r="P40" s="221"/>
    </row>
    <row r="41" spans="1:16" ht="39" customHeight="1">
      <c r="A41" s="221"/>
      <c r="B41" s="234"/>
      <c r="C41" s="1108"/>
      <c r="D41" s="1108"/>
      <c r="E41" s="1109"/>
      <c r="F41" s="235"/>
      <c r="G41" s="236"/>
      <c r="H41" s="236"/>
      <c r="I41" s="236"/>
      <c r="J41" s="237"/>
      <c r="K41" s="221"/>
      <c r="L41" s="221"/>
      <c r="M41" s="221"/>
      <c r="N41" s="221"/>
      <c r="O41" s="221"/>
      <c r="P41" s="221"/>
    </row>
    <row r="42" spans="1:16" ht="39" customHeight="1">
      <c r="A42" s="221"/>
      <c r="B42" s="238"/>
      <c r="C42" s="1108" t="s">
        <v>491</v>
      </c>
      <c r="D42" s="1108"/>
      <c r="E42" s="1109"/>
      <c r="F42" s="235" t="s">
        <v>438</v>
      </c>
      <c r="G42" s="236" t="s">
        <v>438</v>
      </c>
      <c r="H42" s="236" t="s">
        <v>438</v>
      </c>
      <c r="I42" s="236" t="s">
        <v>438</v>
      </c>
      <c r="J42" s="237" t="s">
        <v>438</v>
      </c>
      <c r="K42" s="221"/>
      <c r="L42" s="221"/>
      <c r="M42" s="221"/>
      <c r="N42" s="221"/>
      <c r="O42" s="221"/>
      <c r="P42" s="221"/>
    </row>
    <row r="43" spans="1:16" ht="39" customHeight="1" thickBot="1">
      <c r="A43" s="221"/>
      <c r="B43" s="239"/>
      <c r="C43" s="1110" t="s">
        <v>492</v>
      </c>
      <c r="D43" s="1110"/>
      <c r="E43" s="1111"/>
      <c r="F43" s="240" t="s">
        <v>438</v>
      </c>
      <c r="G43" s="241" t="s">
        <v>438</v>
      </c>
      <c r="H43" s="241" t="s">
        <v>438</v>
      </c>
      <c r="I43" s="241" t="s">
        <v>438</v>
      </c>
      <c r="J43" s="242" t="s">
        <v>438</v>
      </c>
      <c r="K43" s="221"/>
      <c r="L43" s="221"/>
      <c r="M43" s="221"/>
      <c r="N43" s="221"/>
      <c r="O43" s="221"/>
      <c r="P43" s="221"/>
    </row>
    <row r="44" spans="1:16" ht="39" customHeight="1">
      <c r="A44" s="221"/>
      <c r="B44" s="243" t="s">
        <v>493</v>
      </c>
      <c r="C44" s="244"/>
      <c r="D44" s="244"/>
      <c r="E44" s="244"/>
      <c r="F44" s="221"/>
      <c r="G44" s="221"/>
      <c r="H44" s="221"/>
      <c r="I44" s="221"/>
      <c r="J44" s="221"/>
      <c r="K44" s="221"/>
      <c r="L44" s="221"/>
      <c r="M44" s="221"/>
      <c r="N44" s="221"/>
      <c r="O44" s="221"/>
      <c r="P44" s="221"/>
    </row>
    <row r="45" spans="1:16" ht="18" customHeight="1">
      <c r="A45" s="221"/>
      <c r="B45" s="221"/>
      <c r="C45" s="221"/>
      <c r="D45" s="221"/>
      <c r="E45" s="221"/>
      <c r="F45" s="221"/>
      <c r="G45" s="221"/>
      <c r="H45" s="221"/>
      <c r="I45" s="221"/>
      <c r="J45" s="221"/>
      <c r="K45" s="221"/>
      <c r="L45" s="221"/>
      <c r="M45" s="221"/>
      <c r="N45" s="221"/>
      <c r="O45" s="221"/>
      <c r="P45" s="221"/>
    </row>
  </sheetData>
  <sheetProtection algorithmName="SHA-512" hashValue="wle6BXsLH9Cn8hh1+/7djcbU9VChxXNBnr7rivTjYawbY7cN075z7XbQeDoQOzTKyX2goFNhVH2Xx9KuWMXbPQ==" saltValue="SNVoCNXVqmRkq7PLz3vq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c r="A1" s="245"/>
      <c r="B1" s="245"/>
      <c r="C1" s="245"/>
      <c r="D1" s="245"/>
      <c r="E1" s="245"/>
      <c r="F1" s="245"/>
      <c r="G1" s="245"/>
      <c r="H1" s="245"/>
      <c r="I1" s="245"/>
      <c r="J1" s="245"/>
      <c r="K1" s="245"/>
      <c r="L1" s="245"/>
      <c r="M1" s="245"/>
      <c r="N1" s="245"/>
      <c r="O1" s="245"/>
      <c r="P1" s="245"/>
      <c r="Q1" s="245"/>
      <c r="R1" s="245"/>
      <c r="S1" s="245"/>
      <c r="T1" s="245"/>
      <c r="U1" s="245"/>
    </row>
    <row r="2" spans="1:21" ht="13.5" customHeight="1">
      <c r="A2" s="245"/>
      <c r="B2" s="245"/>
      <c r="C2" s="245"/>
      <c r="D2" s="245"/>
      <c r="E2" s="245"/>
      <c r="F2" s="245"/>
      <c r="G2" s="245"/>
      <c r="H2" s="245"/>
      <c r="I2" s="245"/>
      <c r="J2" s="245"/>
      <c r="K2" s="245"/>
      <c r="L2" s="245"/>
      <c r="M2" s="245"/>
      <c r="N2" s="245"/>
      <c r="O2" s="245"/>
      <c r="P2" s="245"/>
      <c r="Q2" s="245"/>
      <c r="R2" s="245"/>
      <c r="S2" s="245"/>
      <c r="T2" s="245"/>
      <c r="U2" s="245"/>
    </row>
    <row r="3" spans="1:21" ht="13.5" customHeight="1">
      <c r="A3" s="245"/>
      <c r="B3" s="245"/>
      <c r="C3" s="245"/>
      <c r="D3" s="245"/>
      <c r="E3" s="245"/>
      <c r="F3" s="245"/>
      <c r="G3" s="245"/>
      <c r="H3" s="245"/>
      <c r="I3" s="245"/>
      <c r="J3" s="245"/>
      <c r="K3" s="245"/>
      <c r="L3" s="245"/>
      <c r="M3" s="245"/>
      <c r="N3" s="245"/>
      <c r="O3" s="245"/>
      <c r="P3" s="245"/>
      <c r="Q3" s="245"/>
      <c r="R3" s="245"/>
      <c r="S3" s="245"/>
      <c r="T3" s="245"/>
      <c r="U3" s="245"/>
    </row>
    <row r="4" spans="1:21" ht="13.5" customHeight="1">
      <c r="A4" s="245"/>
      <c r="B4" s="245"/>
      <c r="C4" s="245"/>
      <c r="D4" s="245"/>
      <c r="E4" s="245"/>
      <c r="F4" s="245"/>
      <c r="G4" s="245"/>
      <c r="H4" s="245"/>
      <c r="I4" s="245"/>
      <c r="J4" s="245"/>
      <c r="K4" s="245"/>
      <c r="L4" s="245"/>
      <c r="M4" s="245"/>
      <c r="N4" s="245"/>
      <c r="O4" s="245"/>
      <c r="P4" s="245"/>
      <c r="Q4" s="245"/>
      <c r="R4" s="245"/>
      <c r="S4" s="245"/>
      <c r="T4" s="245"/>
      <c r="U4" s="245"/>
    </row>
    <row r="5" spans="1:21" ht="13.5" customHeight="1">
      <c r="A5" s="245"/>
      <c r="B5" s="245"/>
      <c r="C5" s="245"/>
      <c r="D5" s="245"/>
      <c r="E5" s="245"/>
      <c r="F5" s="245"/>
      <c r="G5" s="245"/>
      <c r="H5" s="245"/>
      <c r="I5" s="245"/>
      <c r="J5" s="245"/>
      <c r="K5" s="245"/>
      <c r="L5" s="245"/>
      <c r="M5" s="245"/>
      <c r="N5" s="245"/>
      <c r="O5" s="245"/>
      <c r="P5" s="245"/>
      <c r="Q5" s="245"/>
      <c r="R5" s="245"/>
      <c r="S5" s="245"/>
      <c r="T5" s="245"/>
      <c r="U5" s="245"/>
    </row>
    <row r="6" spans="1:21" ht="13.5" customHeight="1">
      <c r="A6" s="245"/>
      <c r="B6" s="245"/>
      <c r="C6" s="245"/>
      <c r="D6" s="245"/>
      <c r="E6" s="245"/>
      <c r="F6" s="245"/>
      <c r="G6" s="245"/>
      <c r="H6" s="245"/>
      <c r="I6" s="245"/>
      <c r="J6" s="245"/>
      <c r="K6" s="245"/>
      <c r="L6" s="245"/>
      <c r="M6" s="245"/>
      <c r="N6" s="245"/>
      <c r="O6" s="245"/>
      <c r="P6" s="245"/>
      <c r="Q6" s="245"/>
      <c r="R6" s="245"/>
      <c r="S6" s="245"/>
      <c r="T6" s="245"/>
      <c r="U6" s="245"/>
    </row>
    <row r="7" spans="1:21" ht="13.5" customHeight="1">
      <c r="A7" s="245"/>
      <c r="B7" s="245"/>
      <c r="C7" s="245"/>
      <c r="D7" s="245"/>
      <c r="E7" s="245"/>
      <c r="F7" s="245"/>
      <c r="G7" s="245"/>
      <c r="H7" s="245"/>
      <c r="I7" s="245"/>
      <c r="J7" s="245"/>
      <c r="K7" s="245"/>
      <c r="L7" s="245"/>
      <c r="M7" s="245"/>
      <c r="N7" s="245"/>
      <c r="O7" s="245"/>
      <c r="P7" s="245"/>
      <c r="Q7" s="245"/>
      <c r="R7" s="245"/>
      <c r="S7" s="245"/>
      <c r="T7" s="245"/>
      <c r="U7" s="245"/>
    </row>
    <row r="8" spans="1:21" ht="13.5" customHeight="1">
      <c r="A8" s="245"/>
      <c r="B8" s="245"/>
      <c r="C8" s="245"/>
      <c r="D8" s="245"/>
      <c r="E8" s="245"/>
      <c r="F8" s="245"/>
      <c r="G8" s="245"/>
      <c r="H8" s="245"/>
      <c r="I8" s="245"/>
      <c r="J8" s="245"/>
      <c r="K8" s="245"/>
      <c r="L8" s="245"/>
      <c r="M8" s="245"/>
      <c r="N8" s="245"/>
      <c r="O8" s="245"/>
      <c r="P8" s="245"/>
      <c r="Q8" s="245"/>
      <c r="R8" s="245"/>
      <c r="S8" s="245"/>
      <c r="T8" s="245"/>
      <c r="U8" s="245"/>
    </row>
    <row r="9" spans="1:21" ht="13.5" customHeight="1">
      <c r="A9" s="245"/>
      <c r="B9" s="245"/>
      <c r="C9" s="245"/>
      <c r="D9" s="245"/>
      <c r="E9" s="245"/>
      <c r="F9" s="245"/>
      <c r="G9" s="245"/>
      <c r="H9" s="245"/>
      <c r="I9" s="245"/>
      <c r="J9" s="245"/>
      <c r="K9" s="245"/>
      <c r="L9" s="245"/>
      <c r="M9" s="245"/>
      <c r="N9" s="245"/>
      <c r="O9" s="245"/>
      <c r="P9" s="245"/>
      <c r="Q9" s="245"/>
      <c r="R9" s="245"/>
      <c r="S9" s="245"/>
      <c r="T9" s="245"/>
      <c r="U9" s="245"/>
    </row>
    <row r="10" spans="1:21" ht="13.5" customHeight="1">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c r="A43" s="245"/>
      <c r="B43" s="245"/>
      <c r="C43" s="245"/>
      <c r="D43" s="245"/>
      <c r="E43" s="245"/>
      <c r="F43" s="245"/>
      <c r="G43" s="245"/>
      <c r="H43" s="245"/>
      <c r="I43" s="245"/>
      <c r="J43" s="245"/>
      <c r="K43" s="245"/>
      <c r="L43" s="245"/>
      <c r="M43" s="245"/>
      <c r="N43" s="245"/>
      <c r="O43" s="247" t="s">
        <v>494</v>
      </c>
      <c r="P43" s="245"/>
      <c r="Q43" s="245"/>
      <c r="R43" s="245"/>
      <c r="S43" s="245"/>
      <c r="T43" s="245"/>
      <c r="U43" s="245"/>
    </row>
    <row r="44" spans="1:21" ht="30.75" customHeight="1" thickBot="1">
      <c r="A44" s="245"/>
      <c r="B44" s="248" t="s">
        <v>495</v>
      </c>
      <c r="C44" s="249"/>
      <c r="D44" s="249"/>
      <c r="E44" s="250"/>
      <c r="F44" s="250"/>
      <c r="G44" s="250"/>
      <c r="H44" s="250"/>
      <c r="I44" s="250"/>
      <c r="J44" s="251" t="s">
        <v>478</v>
      </c>
      <c r="K44" s="252" t="s">
        <v>4</v>
      </c>
      <c r="L44" s="253" t="s">
        <v>5</v>
      </c>
      <c r="M44" s="253" t="s">
        <v>6</v>
      </c>
      <c r="N44" s="253" t="s">
        <v>7</v>
      </c>
      <c r="O44" s="254" t="s">
        <v>8</v>
      </c>
      <c r="P44" s="245"/>
      <c r="Q44" s="245"/>
      <c r="R44" s="245"/>
      <c r="S44" s="245"/>
      <c r="T44" s="245"/>
      <c r="U44" s="245"/>
    </row>
    <row r="45" spans="1:21" ht="30.75" customHeight="1">
      <c r="A45" s="245"/>
      <c r="B45" s="1132" t="s">
        <v>496</v>
      </c>
      <c r="C45" s="1133"/>
      <c r="D45" s="255"/>
      <c r="E45" s="1138" t="s">
        <v>497</v>
      </c>
      <c r="F45" s="1138"/>
      <c r="G45" s="1138"/>
      <c r="H45" s="1138"/>
      <c r="I45" s="1138"/>
      <c r="J45" s="1139"/>
      <c r="K45" s="256">
        <v>416</v>
      </c>
      <c r="L45" s="257">
        <v>429</v>
      </c>
      <c r="M45" s="257">
        <v>414</v>
      </c>
      <c r="N45" s="257">
        <v>423</v>
      </c>
      <c r="O45" s="258">
        <v>477</v>
      </c>
      <c r="P45" s="245"/>
      <c r="Q45" s="245"/>
      <c r="R45" s="245"/>
      <c r="S45" s="245"/>
      <c r="T45" s="245"/>
      <c r="U45" s="245"/>
    </row>
    <row r="46" spans="1:21" ht="30.75" customHeight="1">
      <c r="A46" s="245"/>
      <c r="B46" s="1134"/>
      <c r="C46" s="1135"/>
      <c r="D46" s="259"/>
      <c r="E46" s="1116" t="s">
        <v>498</v>
      </c>
      <c r="F46" s="1116"/>
      <c r="G46" s="1116"/>
      <c r="H46" s="1116"/>
      <c r="I46" s="1116"/>
      <c r="J46" s="1117"/>
      <c r="K46" s="260" t="s">
        <v>438</v>
      </c>
      <c r="L46" s="261" t="s">
        <v>438</v>
      </c>
      <c r="M46" s="261" t="s">
        <v>438</v>
      </c>
      <c r="N46" s="261" t="s">
        <v>438</v>
      </c>
      <c r="O46" s="262" t="s">
        <v>438</v>
      </c>
      <c r="P46" s="245"/>
      <c r="Q46" s="245"/>
      <c r="R46" s="245"/>
      <c r="S46" s="245"/>
      <c r="T46" s="245"/>
      <c r="U46" s="245"/>
    </row>
    <row r="47" spans="1:21" ht="30.75" customHeight="1">
      <c r="A47" s="245"/>
      <c r="B47" s="1134"/>
      <c r="C47" s="1135"/>
      <c r="D47" s="259"/>
      <c r="E47" s="1116" t="s">
        <v>499</v>
      </c>
      <c r="F47" s="1116"/>
      <c r="G47" s="1116"/>
      <c r="H47" s="1116"/>
      <c r="I47" s="1116"/>
      <c r="J47" s="1117"/>
      <c r="K47" s="260" t="s">
        <v>438</v>
      </c>
      <c r="L47" s="261" t="s">
        <v>438</v>
      </c>
      <c r="M47" s="261" t="s">
        <v>438</v>
      </c>
      <c r="N47" s="261" t="s">
        <v>438</v>
      </c>
      <c r="O47" s="262" t="s">
        <v>438</v>
      </c>
      <c r="P47" s="245"/>
      <c r="Q47" s="245"/>
      <c r="R47" s="245"/>
      <c r="S47" s="245"/>
      <c r="T47" s="245"/>
      <c r="U47" s="245"/>
    </row>
    <row r="48" spans="1:21" ht="30.75" customHeight="1">
      <c r="A48" s="245"/>
      <c r="B48" s="1134"/>
      <c r="C48" s="1135"/>
      <c r="D48" s="259"/>
      <c r="E48" s="1116" t="s">
        <v>500</v>
      </c>
      <c r="F48" s="1116"/>
      <c r="G48" s="1116"/>
      <c r="H48" s="1116"/>
      <c r="I48" s="1116"/>
      <c r="J48" s="1117"/>
      <c r="K48" s="260">
        <v>230</v>
      </c>
      <c r="L48" s="261">
        <v>227</v>
      </c>
      <c r="M48" s="261">
        <v>230</v>
      </c>
      <c r="N48" s="261">
        <v>242</v>
      </c>
      <c r="O48" s="262">
        <v>253</v>
      </c>
      <c r="P48" s="245"/>
      <c r="Q48" s="245"/>
      <c r="R48" s="245"/>
      <c r="S48" s="245"/>
      <c r="T48" s="245"/>
      <c r="U48" s="245"/>
    </row>
    <row r="49" spans="1:21" ht="30.75" customHeight="1">
      <c r="A49" s="245"/>
      <c r="B49" s="1134"/>
      <c r="C49" s="1135"/>
      <c r="D49" s="259"/>
      <c r="E49" s="1116" t="s">
        <v>501</v>
      </c>
      <c r="F49" s="1116"/>
      <c r="G49" s="1116"/>
      <c r="H49" s="1116"/>
      <c r="I49" s="1116"/>
      <c r="J49" s="1117"/>
      <c r="K49" s="260">
        <v>0</v>
      </c>
      <c r="L49" s="261">
        <v>1</v>
      </c>
      <c r="M49" s="261">
        <v>1</v>
      </c>
      <c r="N49" s="261">
        <v>1</v>
      </c>
      <c r="O49" s="262">
        <v>2</v>
      </c>
      <c r="P49" s="245"/>
      <c r="Q49" s="245"/>
      <c r="R49" s="245"/>
      <c r="S49" s="245"/>
      <c r="T49" s="245"/>
      <c r="U49" s="245"/>
    </row>
    <row r="50" spans="1:21" ht="30.75" customHeight="1">
      <c r="A50" s="245"/>
      <c r="B50" s="1134"/>
      <c r="C50" s="1135"/>
      <c r="D50" s="259"/>
      <c r="E50" s="1116" t="s">
        <v>502</v>
      </c>
      <c r="F50" s="1116"/>
      <c r="G50" s="1116"/>
      <c r="H50" s="1116"/>
      <c r="I50" s="1116"/>
      <c r="J50" s="1117"/>
      <c r="K50" s="260" t="s">
        <v>438</v>
      </c>
      <c r="L50" s="261" t="s">
        <v>438</v>
      </c>
      <c r="M50" s="261" t="s">
        <v>438</v>
      </c>
      <c r="N50" s="261" t="s">
        <v>438</v>
      </c>
      <c r="O50" s="262" t="s">
        <v>438</v>
      </c>
      <c r="P50" s="245"/>
      <c r="Q50" s="245"/>
      <c r="R50" s="245"/>
      <c r="S50" s="245"/>
      <c r="T50" s="245"/>
      <c r="U50" s="245"/>
    </row>
    <row r="51" spans="1:21" ht="30.75" customHeight="1">
      <c r="A51" s="245"/>
      <c r="B51" s="1136"/>
      <c r="C51" s="1137"/>
      <c r="D51" s="263"/>
      <c r="E51" s="1116" t="s">
        <v>503</v>
      </c>
      <c r="F51" s="1116"/>
      <c r="G51" s="1116"/>
      <c r="H51" s="1116"/>
      <c r="I51" s="1116"/>
      <c r="J51" s="1117"/>
      <c r="K51" s="260" t="s">
        <v>438</v>
      </c>
      <c r="L51" s="261" t="s">
        <v>438</v>
      </c>
      <c r="M51" s="261" t="s">
        <v>438</v>
      </c>
      <c r="N51" s="261" t="s">
        <v>438</v>
      </c>
      <c r="O51" s="262" t="s">
        <v>438</v>
      </c>
      <c r="P51" s="245"/>
      <c r="Q51" s="245"/>
      <c r="R51" s="245"/>
      <c r="S51" s="245"/>
      <c r="T51" s="245"/>
      <c r="U51" s="245"/>
    </row>
    <row r="52" spans="1:21" ht="30.75" customHeight="1">
      <c r="A52" s="245"/>
      <c r="B52" s="1114" t="s">
        <v>504</v>
      </c>
      <c r="C52" s="1115"/>
      <c r="D52" s="263"/>
      <c r="E52" s="1116" t="s">
        <v>505</v>
      </c>
      <c r="F52" s="1116"/>
      <c r="G52" s="1116"/>
      <c r="H52" s="1116"/>
      <c r="I52" s="1116"/>
      <c r="J52" s="1117"/>
      <c r="K52" s="260">
        <v>411</v>
      </c>
      <c r="L52" s="261">
        <v>407</v>
      </c>
      <c r="M52" s="261">
        <v>387</v>
      </c>
      <c r="N52" s="261">
        <v>410</v>
      </c>
      <c r="O52" s="262">
        <v>417</v>
      </c>
      <c r="P52" s="245"/>
      <c r="Q52" s="245"/>
      <c r="R52" s="245"/>
      <c r="S52" s="245"/>
      <c r="T52" s="245"/>
      <c r="U52" s="245"/>
    </row>
    <row r="53" spans="1:21" ht="30.75" customHeight="1" thickBot="1">
      <c r="A53" s="245"/>
      <c r="B53" s="1118" t="s">
        <v>506</v>
      </c>
      <c r="C53" s="1119"/>
      <c r="D53" s="264"/>
      <c r="E53" s="1120" t="s">
        <v>507</v>
      </c>
      <c r="F53" s="1120"/>
      <c r="G53" s="1120"/>
      <c r="H53" s="1120"/>
      <c r="I53" s="1120"/>
      <c r="J53" s="1121"/>
      <c r="K53" s="265">
        <v>235</v>
      </c>
      <c r="L53" s="266">
        <v>250</v>
      </c>
      <c r="M53" s="266">
        <v>258</v>
      </c>
      <c r="N53" s="266">
        <v>256</v>
      </c>
      <c r="O53" s="267">
        <v>315</v>
      </c>
      <c r="P53" s="245"/>
      <c r="Q53" s="245"/>
      <c r="R53" s="245"/>
      <c r="S53" s="245"/>
      <c r="T53" s="245"/>
      <c r="U53" s="245"/>
    </row>
    <row r="54" spans="1:21" ht="24" customHeight="1">
      <c r="A54" s="245"/>
      <c r="B54" s="268" t="s">
        <v>508</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c r="A55" s="245"/>
      <c r="B55" s="269" t="s">
        <v>509</v>
      </c>
      <c r="C55" s="270"/>
      <c r="D55" s="270"/>
      <c r="E55" s="270"/>
      <c r="F55" s="270"/>
      <c r="G55" s="270"/>
      <c r="H55" s="270"/>
      <c r="I55" s="270"/>
      <c r="J55" s="270"/>
      <c r="K55" s="271"/>
      <c r="L55" s="271"/>
      <c r="M55" s="271"/>
      <c r="N55" s="271"/>
      <c r="O55" s="271"/>
      <c r="P55" s="245"/>
      <c r="Q55" s="245"/>
      <c r="R55" s="245"/>
      <c r="S55" s="245"/>
      <c r="T55" s="245"/>
      <c r="U55" s="245"/>
    </row>
    <row r="56" spans="1:21" ht="31.5" customHeight="1" thickBot="1">
      <c r="A56" s="245"/>
      <c r="B56" s="272"/>
      <c r="C56" s="273"/>
      <c r="D56" s="273"/>
      <c r="E56" s="274"/>
      <c r="F56" s="274"/>
      <c r="G56" s="274"/>
      <c r="H56" s="274"/>
      <c r="I56" s="274"/>
      <c r="J56" s="275" t="s">
        <v>478</v>
      </c>
      <c r="K56" s="276" t="s">
        <v>510</v>
      </c>
      <c r="L56" s="277" t="s">
        <v>511</v>
      </c>
      <c r="M56" s="277" t="s">
        <v>512</v>
      </c>
      <c r="N56" s="277" t="s">
        <v>513</v>
      </c>
      <c r="O56" s="278" t="s">
        <v>514</v>
      </c>
      <c r="P56" s="245"/>
      <c r="Q56" s="245"/>
      <c r="R56" s="245"/>
      <c r="S56" s="245"/>
      <c r="T56" s="245"/>
      <c r="U56" s="245"/>
    </row>
    <row r="57" spans="1:21" ht="31.5" customHeight="1">
      <c r="B57" s="1122" t="s">
        <v>515</v>
      </c>
      <c r="C57" s="1123"/>
      <c r="D57" s="1126" t="s">
        <v>516</v>
      </c>
      <c r="E57" s="1127"/>
      <c r="F57" s="1127"/>
      <c r="G57" s="1127"/>
      <c r="H57" s="1127"/>
      <c r="I57" s="1127"/>
      <c r="J57" s="1128"/>
      <c r="K57" s="279" t="s">
        <v>350</v>
      </c>
      <c r="L57" s="280" t="s">
        <v>350</v>
      </c>
      <c r="M57" s="280" t="s">
        <v>350</v>
      </c>
      <c r="N57" s="280" t="s">
        <v>350</v>
      </c>
      <c r="O57" s="281" t="s">
        <v>350</v>
      </c>
    </row>
    <row r="58" spans="1:21" ht="31.5" customHeight="1" thickBot="1">
      <c r="B58" s="1124"/>
      <c r="C58" s="1125"/>
      <c r="D58" s="1129" t="s">
        <v>517</v>
      </c>
      <c r="E58" s="1130"/>
      <c r="F58" s="1130"/>
      <c r="G58" s="1130"/>
      <c r="H58" s="1130"/>
      <c r="I58" s="1130"/>
      <c r="J58" s="1131"/>
      <c r="K58" s="282" t="s">
        <v>350</v>
      </c>
      <c r="L58" s="283" t="s">
        <v>350</v>
      </c>
      <c r="M58" s="283" t="s">
        <v>350</v>
      </c>
      <c r="N58" s="283" t="s">
        <v>350</v>
      </c>
      <c r="O58" s="284" t="s">
        <v>350</v>
      </c>
    </row>
    <row r="59" spans="1:21" ht="24" customHeight="1">
      <c r="B59" s="285"/>
      <c r="C59" s="285"/>
      <c r="D59" s="286" t="s">
        <v>518</v>
      </c>
      <c r="E59" s="287"/>
      <c r="F59" s="287"/>
      <c r="G59" s="287"/>
      <c r="H59" s="287"/>
      <c r="I59" s="287"/>
      <c r="J59" s="287"/>
      <c r="K59" s="287"/>
      <c r="L59" s="287"/>
      <c r="M59" s="287"/>
      <c r="N59" s="287"/>
      <c r="O59" s="287"/>
    </row>
    <row r="60" spans="1:21" ht="24" customHeight="1">
      <c r="B60" s="288"/>
      <c r="C60" s="288"/>
      <c r="D60" s="286" t="s">
        <v>519</v>
      </c>
      <c r="E60" s="287"/>
      <c r="F60" s="287"/>
      <c r="G60" s="287"/>
      <c r="H60" s="287"/>
      <c r="I60" s="287"/>
      <c r="J60" s="287"/>
      <c r="K60" s="287"/>
      <c r="L60" s="287"/>
      <c r="M60" s="287"/>
      <c r="N60" s="287"/>
      <c r="O60" s="287"/>
    </row>
    <row r="61" spans="1:21" ht="24" customHeight="1">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QOg83f2e/D2VSHWbwk396eoilfbTv64NJKjkryGhmO1r3Fnk0aKKgqnT0U9YfQmL94HOcc2+M4v1oA+Qzm65zQ==" saltValue="O8/YsDBYxqoSt2/RgbJe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90" t="s">
        <v>494</v>
      </c>
    </row>
    <row r="40" spans="2:13" ht="27.75" customHeight="1" thickBot="1">
      <c r="B40" s="291" t="s">
        <v>495</v>
      </c>
      <c r="C40" s="292"/>
      <c r="D40" s="292"/>
      <c r="E40" s="293"/>
      <c r="F40" s="293"/>
      <c r="G40" s="293"/>
      <c r="H40" s="294" t="s">
        <v>478</v>
      </c>
      <c r="I40" s="295" t="s">
        <v>4</v>
      </c>
      <c r="J40" s="296" t="s">
        <v>5</v>
      </c>
      <c r="K40" s="296" t="s">
        <v>6</v>
      </c>
      <c r="L40" s="296" t="s">
        <v>7</v>
      </c>
      <c r="M40" s="297" t="s">
        <v>8</v>
      </c>
    </row>
    <row r="41" spans="2:13" ht="27.75" customHeight="1">
      <c r="B41" s="1152" t="s">
        <v>520</v>
      </c>
      <c r="C41" s="1153"/>
      <c r="D41" s="298"/>
      <c r="E41" s="1154" t="s">
        <v>521</v>
      </c>
      <c r="F41" s="1154"/>
      <c r="G41" s="1154"/>
      <c r="H41" s="1155"/>
      <c r="I41" s="299">
        <v>5077</v>
      </c>
      <c r="J41" s="300">
        <v>6046</v>
      </c>
      <c r="K41" s="300">
        <v>5977</v>
      </c>
      <c r="L41" s="300">
        <v>5905</v>
      </c>
      <c r="M41" s="301">
        <v>5638</v>
      </c>
    </row>
    <row r="42" spans="2:13" ht="27.75" customHeight="1">
      <c r="B42" s="1142"/>
      <c r="C42" s="1143"/>
      <c r="D42" s="302"/>
      <c r="E42" s="1146" t="s">
        <v>522</v>
      </c>
      <c r="F42" s="1146"/>
      <c r="G42" s="1146"/>
      <c r="H42" s="1147"/>
      <c r="I42" s="303">
        <v>277</v>
      </c>
      <c r="J42" s="304">
        <v>227</v>
      </c>
      <c r="K42" s="304">
        <v>177</v>
      </c>
      <c r="L42" s="304">
        <v>127</v>
      </c>
      <c r="M42" s="305">
        <v>474</v>
      </c>
    </row>
    <row r="43" spans="2:13" ht="27.75" customHeight="1">
      <c r="B43" s="1142"/>
      <c r="C43" s="1143"/>
      <c r="D43" s="302"/>
      <c r="E43" s="1146" t="s">
        <v>523</v>
      </c>
      <c r="F43" s="1146"/>
      <c r="G43" s="1146"/>
      <c r="H43" s="1147"/>
      <c r="I43" s="303">
        <v>4025</v>
      </c>
      <c r="J43" s="304">
        <v>3818</v>
      </c>
      <c r="K43" s="304">
        <v>3607</v>
      </c>
      <c r="L43" s="304">
        <v>3440</v>
      </c>
      <c r="M43" s="305">
        <v>3284</v>
      </c>
    </row>
    <row r="44" spans="2:13" ht="27.75" customHeight="1">
      <c r="B44" s="1142"/>
      <c r="C44" s="1143"/>
      <c r="D44" s="302"/>
      <c r="E44" s="1146" t="s">
        <v>524</v>
      </c>
      <c r="F44" s="1146"/>
      <c r="G44" s="1146"/>
      <c r="H44" s="1147"/>
      <c r="I44" s="303">
        <v>10</v>
      </c>
      <c r="J44" s="304">
        <v>35</v>
      </c>
      <c r="K44" s="304">
        <v>189</v>
      </c>
      <c r="L44" s="304">
        <v>360</v>
      </c>
      <c r="M44" s="305">
        <v>450</v>
      </c>
    </row>
    <row r="45" spans="2:13" ht="27.75" customHeight="1">
      <c r="B45" s="1142"/>
      <c r="C45" s="1143"/>
      <c r="D45" s="302"/>
      <c r="E45" s="1146" t="s">
        <v>525</v>
      </c>
      <c r="F45" s="1146"/>
      <c r="G45" s="1146"/>
      <c r="H45" s="1147"/>
      <c r="I45" s="303">
        <v>739</v>
      </c>
      <c r="J45" s="304">
        <v>716</v>
      </c>
      <c r="K45" s="304">
        <v>665</v>
      </c>
      <c r="L45" s="304">
        <v>627</v>
      </c>
      <c r="M45" s="305">
        <v>594</v>
      </c>
    </row>
    <row r="46" spans="2:13" ht="27.75" customHeight="1">
      <c r="B46" s="1142"/>
      <c r="C46" s="1143"/>
      <c r="D46" s="306"/>
      <c r="E46" s="1146" t="s">
        <v>526</v>
      </c>
      <c r="F46" s="1146"/>
      <c r="G46" s="1146"/>
      <c r="H46" s="1147"/>
      <c r="I46" s="303">
        <v>211</v>
      </c>
      <c r="J46" s="304">
        <v>140</v>
      </c>
      <c r="K46" s="304">
        <v>134</v>
      </c>
      <c r="L46" s="304">
        <v>123</v>
      </c>
      <c r="M46" s="305">
        <v>85</v>
      </c>
    </row>
    <row r="47" spans="2:13" ht="27.75" customHeight="1">
      <c r="B47" s="1142"/>
      <c r="C47" s="1143"/>
      <c r="D47" s="307"/>
      <c r="E47" s="1156" t="s">
        <v>527</v>
      </c>
      <c r="F47" s="1157"/>
      <c r="G47" s="1157"/>
      <c r="H47" s="1158"/>
      <c r="I47" s="303" t="s">
        <v>438</v>
      </c>
      <c r="J47" s="304" t="s">
        <v>438</v>
      </c>
      <c r="K47" s="304" t="s">
        <v>438</v>
      </c>
      <c r="L47" s="304" t="s">
        <v>438</v>
      </c>
      <c r="M47" s="305" t="s">
        <v>438</v>
      </c>
    </row>
    <row r="48" spans="2:13" ht="27.75" customHeight="1">
      <c r="B48" s="1142"/>
      <c r="C48" s="1143"/>
      <c r="D48" s="302"/>
      <c r="E48" s="1146" t="s">
        <v>528</v>
      </c>
      <c r="F48" s="1146"/>
      <c r="G48" s="1146"/>
      <c r="H48" s="1147"/>
      <c r="I48" s="303" t="s">
        <v>438</v>
      </c>
      <c r="J48" s="304" t="s">
        <v>438</v>
      </c>
      <c r="K48" s="304" t="s">
        <v>438</v>
      </c>
      <c r="L48" s="304" t="s">
        <v>438</v>
      </c>
      <c r="M48" s="305" t="s">
        <v>438</v>
      </c>
    </row>
    <row r="49" spans="2:13" ht="27.75" customHeight="1">
      <c r="B49" s="1144"/>
      <c r="C49" s="1145"/>
      <c r="D49" s="302"/>
      <c r="E49" s="1146" t="s">
        <v>529</v>
      </c>
      <c r="F49" s="1146"/>
      <c r="G49" s="1146"/>
      <c r="H49" s="1147"/>
      <c r="I49" s="303" t="s">
        <v>438</v>
      </c>
      <c r="J49" s="304" t="s">
        <v>438</v>
      </c>
      <c r="K49" s="304" t="s">
        <v>438</v>
      </c>
      <c r="L49" s="304" t="s">
        <v>438</v>
      </c>
      <c r="M49" s="305" t="s">
        <v>438</v>
      </c>
    </row>
    <row r="50" spans="2:13" ht="27.75" customHeight="1">
      <c r="B50" s="1140" t="s">
        <v>530</v>
      </c>
      <c r="C50" s="1141"/>
      <c r="D50" s="308"/>
      <c r="E50" s="1146" t="s">
        <v>531</v>
      </c>
      <c r="F50" s="1146"/>
      <c r="G50" s="1146"/>
      <c r="H50" s="1147"/>
      <c r="I50" s="303">
        <v>2489</v>
      </c>
      <c r="J50" s="304">
        <v>2241</v>
      </c>
      <c r="K50" s="304">
        <v>2004</v>
      </c>
      <c r="L50" s="304">
        <v>1869</v>
      </c>
      <c r="M50" s="305">
        <v>1996</v>
      </c>
    </row>
    <row r="51" spans="2:13" ht="27.75" customHeight="1">
      <c r="B51" s="1142"/>
      <c r="C51" s="1143"/>
      <c r="D51" s="302"/>
      <c r="E51" s="1146" t="s">
        <v>532</v>
      </c>
      <c r="F51" s="1146"/>
      <c r="G51" s="1146"/>
      <c r="H51" s="1147"/>
      <c r="I51" s="303">
        <v>41</v>
      </c>
      <c r="J51" s="304">
        <v>50</v>
      </c>
      <c r="K51" s="304">
        <v>39</v>
      </c>
      <c r="L51" s="304">
        <v>27</v>
      </c>
      <c r="M51" s="305">
        <v>17</v>
      </c>
    </row>
    <row r="52" spans="2:13" ht="27.75" customHeight="1">
      <c r="B52" s="1144"/>
      <c r="C52" s="1145"/>
      <c r="D52" s="302"/>
      <c r="E52" s="1146" t="s">
        <v>533</v>
      </c>
      <c r="F52" s="1146"/>
      <c r="G52" s="1146"/>
      <c r="H52" s="1147"/>
      <c r="I52" s="303">
        <v>5518</v>
      </c>
      <c r="J52" s="304">
        <v>5781</v>
      </c>
      <c r="K52" s="304">
        <v>5667</v>
      </c>
      <c r="L52" s="304">
        <v>5473</v>
      </c>
      <c r="M52" s="305">
        <v>5275</v>
      </c>
    </row>
    <row r="53" spans="2:13" ht="27.75" customHeight="1" thickBot="1">
      <c r="B53" s="1148" t="s">
        <v>506</v>
      </c>
      <c r="C53" s="1149"/>
      <c r="D53" s="309"/>
      <c r="E53" s="1150" t="s">
        <v>534</v>
      </c>
      <c r="F53" s="1150"/>
      <c r="G53" s="1150"/>
      <c r="H53" s="1151"/>
      <c r="I53" s="310">
        <v>2290</v>
      </c>
      <c r="J53" s="311">
        <v>2909</v>
      </c>
      <c r="K53" s="311">
        <v>3040</v>
      </c>
      <c r="L53" s="311">
        <v>3214</v>
      </c>
      <c r="M53" s="312">
        <v>3238</v>
      </c>
    </row>
    <row r="54" spans="2:13" ht="27.75" customHeight="1">
      <c r="B54" s="313" t="s">
        <v>535</v>
      </c>
      <c r="C54" s="314"/>
      <c r="D54" s="314"/>
      <c r="E54" s="315"/>
      <c r="F54" s="315"/>
      <c r="G54" s="315"/>
      <c r="H54" s="315"/>
      <c r="I54" s="316"/>
      <c r="J54" s="316"/>
      <c r="K54" s="316"/>
      <c r="L54" s="316"/>
      <c r="M54" s="316"/>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TA+QLGK5RbXXGpZ+JojLWSbocTF/ia+GHsYCjrRrOGrgp4L2OyI08MBi9ECOytxngkAIr0D1jMQ0+5kohvcSA==" saltValue="CfDWynL2ybuTUP6kG0j7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01"/>
      <c r="C53" s="201"/>
      <c r="D53" s="201"/>
      <c r="E53" s="201"/>
      <c r="F53" s="201"/>
      <c r="G53" s="201"/>
      <c r="H53" s="317" t="s">
        <v>536</v>
      </c>
    </row>
    <row r="54" spans="2:8" ht="29.25" customHeight="1" thickBot="1">
      <c r="B54" s="318" t="s">
        <v>25</v>
      </c>
      <c r="C54" s="319"/>
      <c r="D54" s="319"/>
      <c r="E54" s="320" t="s">
        <v>478</v>
      </c>
      <c r="F54" s="321" t="s">
        <v>6</v>
      </c>
      <c r="G54" s="321" t="s">
        <v>7</v>
      </c>
      <c r="H54" s="322" t="s">
        <v>8</v>
      </c>
    </row>
    <row r="55" spans="2:8" ht="52.5" customHeight="1">
      <c r="B55" s="323"/>
      <c r="C55" s="1167" t="s">
        <v>118</v>
      </c>
      <c r="D55" s="1167"/>
      <c r="E55" s="1168"/>
      <c r="F55" s="324">
        <v>947</v>
      </c>
      <c r="G55" s="324">
        <v>857</v>
      </c>
      <c r="H55" s="325">
        <v>885</v>
      </c>
    </row>
    <row r="56" spans="2:8" ht="52.5" customHeight="1">
      <c r="B56" s="326"/>
      <c r="C56" s="1169" t="s">
        <v>537</v>
      </c>
      <c r="D56" s="1169"/>
      <c r="E56" s="1170"/>
      <c r="F56" s="327">
        <v>172</v>
      </c>
      <c r="G56" s="327">
        <v>252</v>
      </c>
      <c r="H56" s="328">
        <v>253</v>
      </c>
    </row>
    <row r="57" spans="2:8" ht="53.25" customHeight="1">
      <c r="B57" s="326"/>
      <c r="C57" s="1171" t="s">
        <v>123</v>
      </c>
      <c r="D57" s="1171"/>
      <c r="E57" s="1172"/>
      <c r="F57" s="329">
        <v>717</v>
      </c>
      <c r="G57" s="329">
        <v>606</v>
      </c>
      <c r="H57" s="330">
        <v>585</v>
      </c>
    </row>
    <row r="58" spans="2:8" ht="45.75" customHeight="1">
      <c r="B58" s="331"/>
      <c r="C58" s="1159" t="s">
        <v>538</v>
      </c>
      <c r="D58" s="1160"/>
      <c r="E58" s="1161"/>
      <c r="F58" s="332">
        <v>172</v>
      </c>
      <c r="G58" s="332">
        <v>170</v>
      </c>
      <c r="H58" s="333">
        <v>169</v>
      </c>
    </row>
    <row r="59" spans="2:8" ht="45.75" customHeight="1">
      <c r="B59" s="331"/>
      <c r="C59" s="1159" t="s">
        <v>539</v>
      </c>
      <c r="D59" s="1160"/>
      <c r="E59" s="1161"/>
      <c r="F59" s="332">
        <v>345</v>
      </c>
      <c r="G59" s="332">
        <v>179</v>
      </c>
      <c r="H59" s="333">
        <v>139</v>
      </c>
    </row>
    <row r="60" spans="2:8" ht="45.75" customHeight="1">
      <c r="B60" s="331"/>
      <c r="C60" s="1159" t="s">
        <v>540</v>
      </c>
      <c r="D60" s="1160"/>
      <c r="E60" s="1161"/>
      <c r="F60" s="332">
        <v>98</v>
      </c>
      <c r="G60" s="332">
        <v>102</v>
      </c>
      <c r="H60" s="333">
        <v>108</v>
      </c>
    </row>
    <row r="61" spans="2:8" ht="45.75" customHeight="1">
      <c r="B61" s="331"/>
      <c r="C61" s="1159" t="s">
        <v>541</v>
      </c>
      <c r="D61" s="1160"/>
      <c r="E61" s="1161"/>
      <c r="F61" s="332">
        <v>60</v>
      </c>
      <c r="G61" s="332">
        <v>60</v>
      </c>
      <c r="H61" s="333">
        <v>92</v>
      </c>
    </row>
    <row r="62" spans="2:8" ht="45.75" customHeight="1" thickBot="1">
      <c r="B62" s="334"/>
      <c r="C62" s="1162" t="s">
        <v>542</v>
      </c>
      <c r="D62" s="1163"/>
      <c r="E62" s="1164"/>
      <c r="F62" s="335">
        <v>23</v>
      </c>
      <c r="G62" s="335">
        <v>76</v>
      </c>
      <c r="H62" s="336">
        <v>59</v>
      </c>
    </row>
    <row r="63" spans="2:8" ht="52.5" customHeight="1" thickBot="1">
      <c r="B63" s="337"/>
      <c r="C63" s="1165" t="s">
        <v>543</v>
      </c>
      <c r="D63" s="1165"/>
      <c r="E63" s="1166"/>
      <c r="F63" s="338">
        <v>1837</v>
      </c>
      <c r="G63" s="338">
        <v>1716</v>
      </c>
      <c r="H63" s="339">
        <v>1723</v>
      </c>
    </row>
    <row r="64" spans="2:8" ht="15" customHeight="1"/>
    <row r="65" ht="0" hidden="1" customHeight="1"/>
    <row r="66" ht="0" hidden="1" customHeight="1"/>
  </sheetData>
  <sheetProtection algorithmName="SHA-512" hashValue="l4wdrV1UHxop1zsHGfjutZ+I8EeSrQSDRZz2/v66QWaF8LjuZpAdG1WMBc3DKCxqTAmHFq4PB+veBYvsMfyqyQ==" saltValue="hB1jfIP9vGm3Ec4e1sqj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181"/>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3"/>
    </row>
    <row r="44" spans="2:109">
      <c r="B44" s="12"/>
      <c r="AN44" s="1184"/>
      <c r="AO44" s="1185"/>
      <c r="AP44" s="1185"/>
      <c r="AQ44" s="1185"/>
      <c r="AR44" s="1185"/>
      <c r="AS44" s="1185"/>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5"/>
      <c r="BV44" s="1185"/>
      <c r="BW44" s="1185"/>
      <c r="BX44" s="1185"/>
      <c r="BY44" s="1185"/>
      <c r="BZ44" s="1185"/>
      <c r="CA44" s="1185"/>
      <c r="CB44" s="1185"/>
      <c r="CC44" s="1185"/>
      <c r="CD44" s="1185"/>
      <c r="CE44" s="1185"/>
      <c r="CF44" s="1185"/>
      <c r="CG44" s="1185"/>
      <c r="CH44" s="1185"/>
      <c r="CI44" s="1185"/>
      <c r="CJ44" s="1185"/>
      <c r="CK44" s="1185"/>
      <c r="CL44" s="1185"/>
      <c r="CM44" s="1185"/>
      <c r="CN44" s="1185"/>
      <c r="CO44" s="1185"/>
      <c r="CP44" s="1185"/>
      <c r="CQ44" s="1185"/>
      <c r="CR44" s="1185"/>
      <c r="CS44" s="1185"/>
      <c r="CT44" s="1185"/>
      <c r="CU44" s="1185"/>
      <c r="CV44" s="1185"/>
      <c r="CW44" s="1185"/>
      <c r="CX44" s="1185"/>
      <c r="CY44" s="1185"/>
      <c r="CZ44" s="1185"/>
      <c r="DA44" s="1185"/>
      <c r="DB44" s="1185"/>
      <c r="DC44" s="1186"/>
    </row>
    <row r="45" spans="2:109">
      <c r="B45" s="12"/>
      <c r="AN45" s="1184"/>
      <c r="AO45" s="1185"/>
      <c r="AP45" s="1185"/>
      <c r="AQ45" s="1185"/>
      <c r="AR45" s="1185"/>
      <c r="AS45" s="1185"/>
      <c r="AT45" s="1185"/>
      <c r="AU45" s="1185"/>
      <c r="AV45" s="1185"/>
      <c r="AW45" s="1185"/>
      <c r="AX45" s="1185"/>
      <c r="AY45" s="1185"/>
      <c r="AZ45" s="1185"/>
      <c r="BA45" s="1185"/>
      <c r="BB45" s="1185"/>
      <c r="BC45" s="1185"/>
      <c r="BD45" s="1185"/>
      <c r="BE45" s="1185"/>
      <c r="BF45" s="1185"/>
      <c r="BG45" s="1185"/>
      <c r="BH45" s="1185"/>
      <c r="BI45" s="1185"/>
      <c r="BJ45" s="1185"/>
      <c r="BK45" s="1185"/>
      <c r="BL45" s="1185"/>
      <c r="BM45" s="1185"/>
      <c r="BN45" s="1185"/>
      <c r="BO45" s="1185"/>
      <c r="BP45" s="1185"/>
      <c r="BQ45" s="1185"/>
      <c r="BR45" s="1185"/>
      <c r="BS45" s="1185"/>
      <c r="BT45" s="1185"/>
      <c r="BU45" s="1185"/>
      <c r="BV45" s="1185"/>
      <c r="BW45" s="1185"/>
      <c r="BX45" s="1185"/>
      <c r="BY45" s="1185"/>
      <c r="BZ45" s="1185"/>
      <c r="CA45" s="1185"/>
      <c r="CB45" s="1185"/>
      <c r="CC45" s="1185"/>
      <c r="CD45" s="1185"/>
      <c r="CE45" s="1185"/>
      <c r="CF45" s="1185"/>
      <c r="CG45" s="1185"/>
      <c r="CH45" s="1185"/>
      <c r="CI45" s="1185"/>
      <c r="CJ45" s="1185"/>
      <c r="CK45" s="1185"/>
      <c r="CL45" s="1185"/>
      <c r="CM45" s="1185"/>
      <c r="CN45" s="1185"/>
      <c r="CO45" s="1185"/>
      <c r="CP45" s="1185"/>
      <c r="CQ45" s="1185"/>
      <c r="CR45" s="1185"/>
      <c r="CS45" s="1185"/>
      <c r="CT45" s="1185"/>
      <c r="CU45" s="1185"/>
      <c r="CV45" s="1185"/>
      <c r="CW45" s="1185"/>
      <c r="CX45" s="1185"/>
      <c r="CY45" s="1185"/>
      <c r="CZ45" s="1185"/>
      <c r="DA45" s="1185"/>
      <c r="DB45" s="1185"/>
      <c r="DC45" s="1186"/>
    </row>
    <row r="46" spans="2:109">
      <c r="B46" s="12"/>
      <c r="AN46" s="1184"/>
      <c r="AO46" s="1185"/>
      <c r="AP46" s="1185"/>
      <c r="AQ46" s="1185"/>
      <c r="AR46" s="1185"/>
      <c r="AS46" s="1185"/>
      <c r="AT46" s="1185"/>
      <c r="AU46" s="1185"/>
      <c r="AV46" s="1185"/>
      <c r="AW46" s="1185"/>
      <c r="AX46" s="1185"/>
      <c r="AY46" s="1185"/>
      <c r="AZ46" s="1185"/>
      <c r="BA46" s="1185"/>
      <c r="BB46" s="1185"/>
      <c r="BC46" s="1185"/>
      <c r="BD46" s="1185"/>
      <c r="BE46" s="1185"/>
      <c r="BF46" s="1185"/>
      <c r="BG46" s="1185"/>
      <c r="BH46" s="1185"/>
      <c r="BI46" s="1185"/>
      <c r="BJ46" s="1185"/>
      <c r="BK46" s="1185"/>
      <c r="BL46" s="1185"/>
      <c r="BM46" s="1185"/>
      <c r="BN46" s="1185"/>
      <c r="BO46" s="1185"/>
      <c r="BP46" s="1185"/>
      <c r="BQ46" s="1185"/>
      <c r="BR46" s="1185"/>
      <c r="BS46" s="1185"/>
      <c r="BT46" s="1185"/>
      <c r="BU46" s="1185"/>
      <c r="BV46" s="1185"/>
      <c r="BW46" s="1185"/>
      <c r="BX46" s="1185"/>
      <c r="BY46" s="1185"/>
      <c r="BZ46" s="1185"/>
      <c r="CA46" s="1185"/>
      <c r="CB46" s="1185"/>
      <c r="CC46" s="1185"/>
      <c r="CD46" s="1185"/>
      <c r="CE46" s="1185"/>
      <c r="CF46" s="1185"/>
      <c r="CG46" s="1185"/>
      <c r="CH46" s="1185"/>
      <c r="CI46" s="1185"/>
      <c r="CJ46" s="1185"/>
      <c r="CK46" s="1185"/>
      <c r="CL46" s="1185"/>
      <c r="CM46" s="1185"/>
      <c r="CN46" s="1185"/>
      <c r="CO46" s="1185"/>
      <c r="CP46" s="1185"/>
      <c r="CQ46" s="1185"/>
      <c r="CR46" s="1185"/>
      <c r="CS46" s="1185"/>
      <c r="CT46" s="1185"/>
      <c r="CU46" s="1185"/>
      <c r="CV46" s="1185"/>
      <c r="CW46" s="1185"/>
      <c r="CX46" s="1185"/>
      <c r="CY46" s="1185"/>
      <c r="CZ46" s="1185"/>
      <c r="DA46" s="1185"/>
      <c r="DB46" s="1185"/>
      <c r="DC46" s="1186"/>
    </row>
    <row r="47" spans="2:109">
      <c r="B47" s="12"/>
      <c r="AN47" s="1187"/>
      <c r="AO47" s="1188"/>
      <c r="AP47" s="1188"/>
      <c r="AQ47" s="1188"/>
      <c r="AR47" s="1188"/>
      <c r="AS47" s="1188"/>
      <c r="AT47" s="1188"/>
      <c r="AU47" s="1188"/>
      <c r="AV47" s="1188"/>
      <c r="AW47" s="1188"/>
      <c r="AX47" s="1188"/>
      <c r="AY47" s="1188"/>
      <c r="AZ47" s="1188"/>
      <c r="BA47" s="1188"/>
      <c r="BB47" s="1188"/>
      <c r="BC47" s="1188"/>
      <c r="BD47" s="1188"/>
      <c r="BE47" s="1188"/>
      <c r="BF47" s="1188"/>
      <c r="BG47" s="1188"/>
      <c r="BH47" s="1188"/>
      <c r="BI47" s="1188"/>
      <c r="BJ47" s="1188"/>
      <c r="BK47" s="1188"/>
      <c r="BL47" s="1188"/>
      <c r="BM47" s="1188"/>
      <c r="BN47" s="1188"/>
      <c r="BO47" s="1188"/>
      <c r="BP47" s="1188"/>
      <c r="BQ47" s="1188"/>
      <c r="BR47" s="1188"/>
      <c r="BS47" s="1188"/>
      <c r="BT47" s="1188"/>
      <c r="BU47" s="1188"/>
      <c r="BV47" s="1188"/>
      <c r="BW47" s="1188"/>
      <c r="BX47" s="1188"/>
      <c r="BY47" s="1188"/>
      <c r="BZ47" s="1188"/>
      <c r="CA47" s="1188"/>
      <c r="CB47" s="1188"/>
      <c r="CC47" s="1188"/>
      <c r="CD47" s="1188"/>
      <c r="CE47" s="1188"/>
      <c r="CF47" s="1188"/>
      <c r="CG47" s="1188"/>
      <c r="CH47" s="1188"/>
      <c r="CI47" s="1188"/>
      <c r="CJ47" s="1188"/>
      <c r="CK47" s="1188"/>
      <c r="CL47" s="1188"/>
      <c r="CM47" s="1188"/>
      <c r="CN47" s="1188"/>
      <c r="CO47" s="1188"/>
      <c r="CP47" s="1188"/>
      <c r="CQ47" s="1188"/>
      <c r="CR47" s="1188"/>
      <c r="CS47" s="1188"/>
      <c r="CT47" s="1188"/>
      <c r="CU47" s="1188"/>
      <c r="CV47" s="1188"/>
      <c r="CW47" s="1188"/>
      <c r="CX47" s="1188"/>
      <c r="CY47" s="1188"/>
      <c r="CZ47" s="1188"/>
      <c r="DA47" s="1188"/>
      <c r="DB47" s="1188"/>
      <c r="DC47" s="118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173"/>
      <c r="H50" s="1173"/>
      <c r="I50" s="1173"/>
      <c r="J50" s="1173"/>
      <c r="K50" s="22"/>
      <c r="L50" s="22"/>
      <c r="M50" s="23"/>
      <c r="N50" s="23"/>
      <c r="AN50" s="1174"/>
      <c r="AO50" s="1175"/>
      <c r="AP50" s="1175"/>
      <c r="AQ50" s="1175"/>
      <c r="AR50" s="1175"/>
      <c r="AS50" s="1175"/>
      <c r="AT50" s="1175"/>
      <c r="AU50" s="1175"/>
      <c r="AV50" s="1175"/>
      <c r="AW50" s="1175"/>
      <c r="AX50" s="1175"/>
      <c r="AY50" s="1175"/>
      <c r="AZ50" s="1175"/>
      <c r="BA50" s="1175"/>
      <c r="BB50" s="1175"/>
      <c r="BC50" s="1175"/>
      <c r="BD50" s="1175"/>
      <c r="BE50" s="1175"/>
      <c r="BF50" s="1175"/>
      <c r="BG50" s="1175"/>
      <c r="BH50" s="1175"/>
      <c r="BI50" s="1175"/>
      <c r="BJ50" s="1175"/>
      <c r="BK50" s="1175"/>
      <c r="BL50" s="1175"/>
      <c r="BM50" s="1175"/>
      <c r="BN50" s="1175"/>
      <c r="BO50" s="1176"/>
      <c r="BP50" s="1177" t="s">
        <v>4</v>
      </c>
      <c r="BQ50" s="1177"/>
      <c r="BR50" s="1177"/>
      <c r="BS50" s="1177"/>
      <c r="BT50" s="1177"/>
      <c r="BU50" s="1177"/>
      <c r="BV50" s="1177"/>
      <c r="BW50" s="1177"/>
      <c r="BX50" s="1177" t="s">
        <v>5</v>
      </c>
      <c r="BY50" s="1177"/>
      <c r="BZ50" s="1177"/>
      <c r="CA50" s="1177"/>
      <c r="CB50" s="1177"/>
      <c r="CC50" s="1177"/>
      <c r="CD50" s="1177"/>
      <c r="CE50" s="1177"/>
      <c r="CF50" s="1177" t="s">
        <v>6</v>
      </c>
      <c r="CG50" s="1177"/>
      <c r="CH50" s="1177"/>
      <c r="CI50" s="1177"/>
      <c r="CJ50" s="1177"/>
      <c r="CK50" s="1177"/>
      <c r="CL50" s="1177"/>
      <c r="CM50" s="1177"/>
      <c r="CN50" s="1177" t="s">
        <v>7</v>
      </c>
      <c r="CO50" s="1177"/>
      <c r="CP50" s="1177"/>
      <c r="CQ50" s="1177"/>
      <c r="CR50" s="1177"/>
      <c r="CS50" s="1177"/>
      <c r="CT50" s="1177"/>
      <c r="CU50" s="1177"/>
      <c r="CV50" s="1177" t="s">
        <v>8</v>
      </c>
      <c r="CW50" s="1177"/>
      <c r="CX50" s="1177"/>
      <c r="CY50" s="1177"/>
      <c r="CZ50" s="1177"/>
      <c r="DA50" s="1177"/>
      <c r="DB50" s="1177"/>
      <c r="DC50" s="1177"/>
    </row>
    <row r="51" spans="1:109" ht="13.5" customHeight="1">
      <c r="B51" s="12"/>
      <c r="G51" s="1191"/>
      <c r="H51" s="1191"/>
      <c r="I51" s="1192"/>
      <c r="J51" s="1192"/>
      <c r="K51" s="1190"/>
      <c r="L51" s="1190"/>
      <c r="M51" s="1190"/>
      <c r="N51" s="1190"/>
      <c r="AM51" s="21"/>
      <c r="AN51" s="1180" t="s">
        <v>9</v>
      </c>
      <c r="AO51" s="1180"/>
      <c r="AP51" s="1180"/>
      <c r="AQ51" s="1180"/>
      <c r="AR51" s="1180"/>
      <c r="AS51" s="1180"/>
      <c r="AT51" s="1180"/>
      <c r="AU51" s="1180"/>
      <c r="AV51" s="1180"/>
      <c r="AW51" s="1180"/>
      <c r="AX51" s="1180"/>
      <c r="AY51" s="1180"/>
      <c r="AZ51" s="1180"/>
      <c r="BA51" s="1180"/>
      <c r="BB51" s="1180" t="s">
        <v>10</v>
      </c>
      <c r="BC51" s="1180"/>
      <c r="BD51" s="1180"/>
      <c r="BE51" s="1180"/>
      <c r="BF51" s="1180"/>
      <c r="BG51" s="1180"/>
      <c r="BH51" s="1180"/>
      <c r="BI51" s="1180"/>
      <c r="BJ51" s="1180"/>
      <c r="BK51" s="1180"/>
      <c r="BL51" s="1180"/>
      <c r="BM51" s="1180"/>
      <c r="BN51" s="1180"/>
      <c r="BO51" s="1180"/>
      <c r="BP51" s="1178"/>
      <c r="BQ51" s="1179"/>
      <c r="BR51" s="1179"/>
      <c r="BS51" s="1179"/>
      <c r="BT51" s="1179"/>
      <c r="BU51" s="1179"/>
      <c r="BV51" s="1179"/>
      <c r="BW51" s="1179"/>
      <c r="BX51" s="1178"/>
      <c r="BY51" s="1179"/>
      <c r="BZ51" s="1179"/>
      <c r="CA51" s="1179"/>
      <c r="CB51" s="1179"/>
      <c r="CC51" s="1179"/>
      <c r="CD51" s="1179"/>
      <c r="CE51" s="1179"/>
      <c r="CF51" s="1178"/>
      <c r="CG51" s="1179"/>
      <c r="CH51" s="1179"/>
      <c r="CI51" s="1179"/>
      <c r="CJ51" s="1179"/>
      <c r="CK51" s="1179"/>
      <c r="CL51" s="1179"/>
      <c r="CM51" s="1179"/>
      <c r="CN51" s="1178"/>
      <c r="CO51" s="1179"/>
      <c r="CP51" s="1179"/>
      <c r="CQ51" s="1179"/>
      <c r="CR51" s="1179"/>
      <c r="CS51" s="1179"/>
      <c r="CT51" s="1179"/>
      <c r="CU51" s="1179"/>
      <c r="CV51" s="1178"/>
      <c r="CW51" s="1179"/>
      <c r="CX51" s="1179"/>
      <c r="CY51" s="1179"/>
      <c r="CZ51" s="1179"/>
      <c r="DA51" s="1179"/>
      <c r="DB51" s="1179"/>
      <c r="DC51" s="1179"/>
    </row>
    <row r="52" spans="1:109">
      <c r="B52" s="12"/>
      <c r="G52" s="1191"/>
      <c r="H52" s="1191"/>
      <c r="I52" s="1192"/>
      <c r="J52" s="1192"/>
      <c r="K52" s="1190"/>
      <c r="L52" s="1190"/>
      <c r="M52" s="1190"/>
      <c r="N52" s="1190"/>
      <c r="AM52" s="21"/>
      <c r="AN52" s="1180"/>
      <c r="AO52" s="1180"/>
      <c r="AP52" s="1180"/>
      <c r="AQ52" s="1180"/>
      <c r="AR52" s="1180"/>
      <c r="AS52" s="1180"/>
      <c r="AT52" s="1180"/>
      <c r="AU52" s="1180"/>
      <c r="AV52" s="1180"/>
      <c r="AW52" s="1180"/>
      <c r="AX52" s="1180"/>
      <c r="AY52" s="1180"/>
      <c r="AZ52" s="1180"/>
      <c r="BA52" s="1180"/>
      <c r="BB52" s="1180"/>
      <c r="BC52" s="1180"/>
      <c r="BD52" s="1180"/>
      <c r="BE52" s="1180"/>
      <c r="BF52" s="1180"/>
      <c r="BG52" s="1180"/>
      <c r="BH52" s="1180"/>
      <c r="BI52" s="1180"/>
      <c r="BJ52" s="1180"/>
      <c r="BK52" s="1180"/>
      <c r="BL52" s="1180"/>
      <c r="BM52" s="1180"/>
      <c r="BN52" s="1180"/>
      <c r="BO52" s="1180"/>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row>
    <row r="53" spans="1:109">
      <c r="A53" s="20"/>
      <c r="B53" s="12"/>
      <c r="G53" s="1191"/>
      <c r="H53" s="1191"/>
      <c r="I53" s="1173"/>
      <c r="J53" s="1173"/>
      <c r="K53" s="1190"/>
      <c r="L53" s="1190"/>
      <c r="M53" s="1190"/>
      <c r="N53" s="1190"/>
      <c r="AM53" s="21"/>
      <c r="AN53" s="1180"/>
      <c r="AO53" s="1180"/>
      <c r="AP53" s="1180"/>
      <c r="AQ53" s="1180"/>
      <c r="AR53" s="1180"/>
      <c r="AS53" s="1180"/>
      <c r="AT53" s="1180"/>
      <c r="AU53" s="1180"/>
      <c r="AV53" s="1180"/>
      <c r="AW53" s="1180"/>
      <c r="AX53" s="1180"/>
      <c r="AY53" s="1180"/>
      <c r="AZ53" s="1180"/>
      <c r="BA53" s="1180"/>
      <c r="BB53" s="1180" t="s">
        <v>11</v>
      </c>
      <c r="BC53" s="1180"/>
      <c r="BD53" s="1180"/>
      <c r="BE53" s="1180"/>
      <c r="BF53" s="1180"/>
      <c r="BG53" s="1180"/>
      <c r="BH53" s="1180"/>
      <c r="BI53" s="1180"/>
      <c r="BJ53" s="1180"/>
      <c r="BK53" s="1180"/>
      <c r="BL53" s="1180"/>
      <c r="BM53" s="1180"/>
      <c r="BN53" s="1180"/>
      <c r="BO53" s="1180"/>
      <c r="BP53" s="1178"/>
      <c r="BQ53" s="1179"/>
      <c r="BR53" s="1179"/>
      <c r="BS53" s="1179"/>
      <c r="BT53" s="1179"/>
      <c r="BU53" s="1179"/>
      <c r="BV53" s="1179"/>
      <c r="BW53" s="1179"/>
      <c r="BX53" s="1178"/>
      <c r="BY53" s="1179"/>
      <c r="BZ53" s="1179"/>
      <c r="CA53" s="1179"/>
      <c r="CB53" s="1179"/>
      <c r="CC53" s="1179"/>
      <c r="CD53" s="1179"/>
      <c r="CE53" s="1179"/>
      <c r="CF53" s="1178"/>
      <c r="CG53" s="1179"/>
      <c r="CH53" s="1179"/>
      <c r="CI53" s="1179"/>
      <c r="CJ53" s="1179"/>
      <c r="CK53" s="1179"/>
      <c r="CL53" s="1179"/>
      <c r="CM53" s="1179"/>
      <c r="CN53" s="1178"/>
      <c r="CO53" s="1179"/>
      <c r="CP53" s="1179"/>
      <c r="CQ53" s="1179"/>
      <c r="CR53" s="1179"/>
      <c r="CS53" s="1179"/>
      <c r="CT53" s="1179"/>
      <c r="CU53" s="1179"/>
      <c r="CV53" s="1178"/>
      <c r="CW53" s="1179"/>
      <c r="CX53" s="1179"/>
      <c r="CY53" s="1179"/>
      <c r="CZ53" s="1179"/>
      <c r="DA53" s="1179"/>
      <c r="DB53" s="1179"/>
      <c r="DC53" s="1179"/>
    </row>
    <row r="54" spans="1:109">
      <c r="A54" s="20"/>
      <c r="B54" s="12"/>
      <c r="G54" s="1191"/>
      <c r="H54" s="1191"/>
      <c r="I54" s="1173"/>
      <c r="J54" s="1173"/>
      <c r="K54" s="1190"/>
      <c r="L54" s="1190"/>
      <c r="M54" s="1190"/>
      <c r="N54" s="1190"/>
      <c r="AM54" s="21"/>
      <c r="AN54" s="1180"/>
      <c r="AO54" s="1180"/>
      <c r="AP54" s="1180"/>
      <c r="AQ54" s="1180"/>
      <c r="AR54" s="1180"/>
      <c r="AS54" s="1180"/>
      <c r="AT54" s="1180"/>
      <c r="AU54" s="1180"/>
      <c r="AV54" s="1180"/>
      <c r="AW54" s="1180"/>
      <c r="AX54" s="1180"/>
      <c r="AY54" s="1180"/>
      <c r="AZ54" s="1180"/>
      <c r="BA54" s="1180"/>
      <c r="BB54" s="1180"/>
      <c r="BC54" s="1180"/>
      <c r="BD54" s="1180"/>
      <c r="BE54" s="1180"/>
      <c r="BF54" s="1180"/>
      <c r="BG54" s="1180"/>
      <c r="BH54" s="1180"/>
      <c r="BI54" s="1180"/>
      <c r="BJ54" s="1180"/>
      <c r="BK54" s="1180"/>
      <c r="BL54" s="1180"/>
      <c r="BM54" s="1180"/>
      <c r="BN54" s="1180"/>
      <c r="BO54" s="1180"/>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row>
    <row r="55" spans="1:109">
      <c r="A55" s="20"/>
      <c r="B55" s="12"/>
      <c r="G55" s="1173"/>
      <c r="H55" s="1173"/>
      <c r="I55" s="1173"/>
      <c r="J55" s="1173"/>
      <c r="K55" s="1190"/>
      <c r="L55" s="1190"/>
      <c r="M55" s="1190"/>
      <c r="N55" s="1190"/>
      <c r="AN55" s="1177" t="s">
        <v>12</v>
      </c>
      <c r="AO55" s="1177"/>
      <c r="AP55" s="1177"/>
      <c r="AQ55" s="1177"/>
      <c r="AR55" s="1177"/>
      <c r="AS55" s="1177"/>
      <c r="AT55" s="1177"/>
      <c r="AU55" s="1177"/>
      <c r="AV55" s="1177"/>
      <c r="AW55" s="1177"/>
      <c r="AX55" s="1177"/>
      <c r="AY55" s="1177"/>
      <c r="AZ55" s="1177"/>
      <c r="BA55" s="1177"/>
      <c r="BB55" s="1180" t="s">
        <v>10</v>
      </c>
      <c r="BC55" s="1180"/>
      <c r="BD55" s="1180"/>
      <c r="BE55" s="1180"/>
      <c r="BF55" s="1180"/>
      <c r="BG55" s="1180"/>
      <c r="BH55" s="1180"/>
      <c r="BI55" s="1180"/>
      <c r="BJ55" s="1180"/>
      <c r="BK55" s="1180"/>
      <c r="BL55" s="1180"/>
      <c r="BM55" s="1180"/>
      <c r="BN55" s="1180"/>
      <c r="BO55" s="1180"/>
      <c r="BP55" s="1178"/>
      <c r="BQ55" s="1179"/>
      <c r="BR55" s="1179"/>
      <c r="BS55" s="1179"/>
      <c r="BT55" s="1179"/>
      <c r="BU55" s="1179"/>
      <c r="BV55" s="1179"/>
      <c r="BW55" s="1179"/>
      <c r="BX55" s="1178"/>
      <c r="BY55" s="1179"/>
      <c r="BZ55" s="1179"/>
      <c r="CA55" s="1179"/>
      <c r="CB55" s="1179"/>
      <c r="CC55" s="1179"/>
      <c r="CD55" s="1179"/>
      <c r="CE55" s="1179"/>
      <c r="CF55" s="1178"/>
      <c r="CG55" s="1179"/>
      <c r="CH55" s="1179"/>
      <c r="CI55" s="1179"/>
      <c r="CJ55" s="1179"/>
      <c r="CK55" s="1179"/>
      <c r="CL55" s="1179"/>
      <c r="CM55" s="1179"/>
      <c r="CN55" s="1178"/>
      <c r="CO55" s="1179"/>
      <c r="CP55" s="1179"/>
      <c r="CQ55" s="1179"/>
      <c r="CR55" s="1179"/>
      <c r="CS55" s="1179"/>
      <c r="CT55" s="1179"/>
      <c r="CU55" s="1179"/>
      <c r="CV55" s="1178"/>
      <c r="CW55" s="1179"/>
      <c r="CX55" s="1179"/>
      <c r="CY55" s="1179"/>
      <c r="CZ55" s="1179"/>
      <c r="DA55" s="1179"/>
      <c r="DB55" s="1179"/>
      <c r="DC55" s="1179"/>
    </row>
    <row r="56" spans="1:109">
      <c r="A56" s="20"/>
      <c r="B56" s="12"/>
      <c r="G56" s="1173"/>
      <c r="H56" s="1173"/>
      <c r="I56" s="1173"/>
      <c r="J56" s="1173"/>
      <c r="K56" s="1190"/>
      <c r="L56" s="1190"/>
      <c r="M56" s="1190"/>
      <c r="N56" s="1190"/>
      <c r="AN56" s="1177"/>
      <c r="AO56" s="1177"/>
      <c r="AP56" s="1177"/>
      <c r="AQ56" s="1177"/>
      <c r="AR56" s="1177"/>
      <c r="AS56" s="1177"/>
      <c r="AT56" s="1177"/>
      <c r="AU56" s="1177"/>
      <c r="AV56" s="1177"/>
      <c r="AW56" s="1177"/>
      <c r="AX56" s="1177"/>
      <c r="AY56" s="1177"/>
      <c r="AZ56" s="1177"/>
      <c r="BA56" s="1177"/>
      <c r="BB56" s="1180"/>
      <c r="BC56" s="1180"/>
      <c r="BD56" s="1180"/>
      <c r="BE56" s="1180"/>
      <c r="BF56" s="1180"/>
      <c r="BG56" s="1180"/>
      <c r="BH56" s="1180"/>
      <c r="BI56" s="1180"/>
      <c r="BJ56" s="1180"/>
      <c r="BK56" s="1180"/>
      <c r="BL56" s="1180"/>
      <c r="BM56" s="1180"/>
      <c r="BN56" s="1180"/>
      <c r="BO56" s="1180"/>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row>
    <row r="57" spans="1:109" s="20" customFormat="1">
      <c r="B57" s="24"/>
      <c r="G57" s="1173"/>
      <c r="H57" s="1173"/>
      <c r="I57" s="1193"/>
      <c r="J57" s="1193"/>
      <c r="K57" s="1190"/>
      <c r="L57" s="1190"/>
      <c r="M57" s="1190"/>
      <c r="N57" s="1190"/>
      <c r="AM57" s="3"/>
      <c r="AN57" s="1177"/>
      <c r="AO57" s="1177"/>
      <c r="AP57" s="1177"/>
      <c r="AQ57" s="1177"/>
      <c r="AR57" s="1177"/>
      <c r="AS57" s="1177"/>
      <c r="AT57" s="1177"/>
      <c r="AU57" s="1177"/>
      <c r="AV57" s="1177"/>
      <c r="AW57" s="1177"/>
      <c r="AX57" s="1177"/>
      <c r="AY57" s="1177"/>
      <c r="AZ57" s="1177"/>
      <c r="BA57" s="1177"/>
      <c r="BB57" s="1180" t="s">
        <v>11</v>
      </c>
      <c r="BC57" s="1180"/>
      <c r="BD57" s="1180"/>
      <c r="BE57" s="1180"/>
      <c r="BF57" s="1180"/>
      <c r="BG57" s="1180"/>
      <c r="BH57" s="1180"/>
      <c r="BI57" s="1180"/>
      <c r="BJ57" s="1180"/>
      <c r="BK57" s="1180"/>
      <c r="BL57" s="1180"/>
      <c r="BM57" s="1180"/>
      <c r="BN57" s="1180"/>
      <c r="BO57" s="1180"/>
      <c r="BP57" s="1178"/>
      <c r="BQ57" s="1179"/>
      <c r="BR57" s="1179"/>
      <c r="BS57" s="1179"/>
      <c r="BT57" s="1179"/>
      <c r="BU57" s="1179"/>
      <c r="BV57" s="1179"/>
      <c r="BW57" s="1179"/>
      <c r="BX57" s="1178"/>
      <c r="BY57" s="1179"/>
      <c r="BZ57" s="1179"/>
      <c r="CA57" s="1179"/>
      <c r="CB57" s="1179"/>
      <c r="CC57" s="1179"/>
      <c r="CD57" s="1179"/>
      <c r="CE57" s="1179"/>
      <c r="CF57" s="1178"/>
      <c r="CG57" s="1179"/>
      <c r="CH57" s="1179"/>
      <c r="CI57" s="1179"/>
      <c r="CJ57" s="1179"/>
      <c r="CK57" s="1179"/>
      <c r="CL57" s="1179"/>
      <c r="CM57" s="1179"/>
      <c r="CN57" s="1178"/>
      <c r="CO57" s="1179"/>
      <c r="CP57" s="1179"/>
      <c r="CQ57" s="1179"/>
      <c r="CR57" s="1179"/>
      <c r="CS57" s="1179"/>
      <c r="CT57" s="1179"/>
      <c r="CU57" s="1179"/>
      <c r="CV57" s="1178"/>
      <c r="CW57" s="1179"/>
      <c r="CX57" s="1179"/>
      <c r="CY57" s="1179"/>
      <c r="CZ57" s="1179"/>
      <c r="DA57" s="1179"/>
      <c r="DB57" s="1179"/>
      <c r="DC57" s="1179"/>
      <c r="DD57" s="25"/>
      <c r="DE57" s="24"/>
    </row>
    <row r="58" spans="1:109" s="20" customFormat="1">
      <c r="A58" s="3"/>
      <c r="B58" s="24"/>
      <c r="G58" s="1173"/>
      <c r="H58" s="1173"/>
      <c r="I58" s="1193"/>
      <c r="J58" s="1193"/>
      <c r="K58" s="1190"/>
      <c r="L58" s="1190"/>
      <c r="M58" s="1190"/>
      <c r="N58" s="1190"/>
      <c r="AM58" s="3"/>
      <c r="AN58" s="1177"/>
      <c r="AO58" s="1177"/>
      <c r="AP58" s="1177"/>
      <c r="AQ58" s="1177"/>
      <c r="AR58" s="1177"/>
      <c r="AS58" s="1177"/>
      <c r="AT58" s="1177"/>
      <c r="AU58" s="1177"/>
      <c r="AV58" s="1177"/>
      <c r="AW58" s="1177"/>
      <c r="AX58" s="1177"/>
      <c r="AY58" s="1177"/>
      <c r="AZ58" s="1177"/>
      <c r="BA58" s="1177"/>
      <c r="BB58" s="1180"/>
      <c r="BC58" s="1180"/>
      <c r="BD58" s="1180"/>
      <c r="BE58" s="1180"/>
      <c r="BF58" s="1180"/>
      <c r="BG58" s="1180"/>
      <c r="BH58" s="1180"/>
      <c r="BI58" s="1180"/>
      <c r="BJ58" s="1180"/>
      <c r="BK58" s="1180"/>
      <c r="BL58" s="1180"/>
      <c r="BM58" s="1180"/>
      <c r="BN58" s="1180"/>
      <c r="BO58" s="1180"/>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181" t="s">
        <v>17</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3"/>
    </row>
    <row r="66" spans="2:107">
      <c r="B66" s="12"/>
      <c r="AN66" s="1184"/>
      <c r="AO66" s="1185"/>
      <c r="AP66" s="1185"/>
      <c r="AQ66" s="1185"/>
      <c r="AR66" s="1185"/>
      <c r="AS66" s="1185"/>
      <c r="AT66" s="1185"/>
      <c r="AU66" s="1185"/>
      <c r="AV66" s="1185"/>
      <c r="AW66" s="1185"/>
      <c r="AX66" s="1185"/>
      <c r="AY66" s="1185"/>
      <c r="AZ66" s="1185"/>
      <c r="BA66" s="1185"/>
      <c r="BB66" s="1185"/>
      <c r="BC66" s="1185"/>
      <c r="BD66" s="1185"/>
      <c r="BE66" s="1185"/>
      <c r="BF66" s="1185"/>
      <c r="BG66" s="1185"/>
      <c r="BH66" s="1185"/>
      <c r="BI66" s="1185"/>
      <c r="BJ66" s="1185"/>
      <c r="BK66" s="1185"/>
      <c r="BL66" s="1185"/>
      <c r="BM66" s="1185"/>
      <c r="BN66" s="1185"/>
      <c r="BO66" s="1185"/>
      <c r="BP66" s="1185"/>
      <c r="BQ66" s="1185"/>
      <c r="BR66" s="1185"/>
      <c r="BS66" s="1185"/>
      <c r="BT66" s="1185"/>
      <c r="BU66" s="1185"/>
      <c r="BV66" s="1185"/>
      <c r="BW66" s="1185"/>
      <c r="BX66" s="1185"/>
      <c r="BY66" s="1185"/>
      <c r="BZ66" s="1185"/>
      <c r="CA66" s="1185"/>
      <c r="CB66" s="1185"/>
      <c r="CC66" s="1185"/>
      <c r="CD66" s="1185"/>
      <c r="CE66" s="1185"/>
      <c r="CF66" s="1185"/>
      <c r="CG66" s="1185"/>
      <c r="CH66" s="1185"/>
      <c r="CI66" s="1185"/>
      <c r="CJ66" s="1185"/>
      <c r="CK66" s="1185"/>
      <c r="CL66" s="1185"/>
      <c r="CM66" s="1185"/>
      <c r="CN66" s="1185"/>
      <c r="CO66" s="1185"/>
      <c r="CP66" s="1185"/>
      <c r="CQ66" s="1185"/>
      <c r="CR66" s="1185"/>
      <c r="CS66" s="1185"/>
      <c r="CT66" s="1185"/>
      <c r="CU66" s="1185"/>
      <c r="CV66" s="1185"/>
      <c r="CW66" s="1185"/>
      <c r="CX66" s="1185"/>
      <c r="CY66" s="1185"/>
      <c r="CZ66" s="1185"/>
      <c r="DA66" s="1185"/>
      <c r="DB66" s="1185"/>
      <c r="DC66" s="1186"/>
    </row>
    <row r="67" spans="2:107">
      <c r="B67" s="12"/>
      <c r="AN67" s="1184"/>
      <c r="AO67" s="1185"/>
      <c r="AP67" s="1185"/>
      <c r="AQ67" s="1185"/>
      <c r="AR67" s="1185"/>
      <c r="AS67" s="1185"/>
      <c r="AT67" s="1185"/>
      <c r="AU67" s="1185"/>
      <c r="AV67" s="1185"/>
      <c r="AW67" s="1185"/>
      <c r="AX67" s="1185"/>
      <c r="AY67" s="1185"/>
      <c r="AZ67" s="1185"/>
      <c r="BA67" s="1185"/>
      <c r="BB67" s="1185"/>
      <c r="BC67" s="1185"/>
      <c r="BD67" s="1185"/>
      <c r="BE67" s="1185"/>
      <c r="BF67" s="1185"/>
      <c r="BG67" s="1185"/>
      <c r="BH67" s="1185"/>
      <c r="BI67" s="1185"/>
      <c r="BJ67" s="1185"/>
      <c r="BK67" s="1185"/>
      <c r="BL67" s="1185"/>
      <c r="BM67" s="1185"/>
      <c r="BN67" s="1185"/>
      <c r="BO67" s="1185"/>
      <c r="BP67" s="1185"/>
      <c r="BQ67" s="1185"/>
      <c r="BR67" s="1185"/>
      <c r="BS67" s="1185"/>
      <c r="BT67" s="1185"/>
      <c r="BU67" s="1185"/>
      <c r="BV67" s="1185"/>
      <c r="BW67" s="1185"/>
      <c r="BX67" s="1185"/>
      <c r="BY67" s="1185"/>
      <c r="BZ67" s="1185"/>
      <c r="CA67" s="1185"/>
      <c r="CB67" s="1185"/>
      <c r="CC67" s="1185"/>
      <c r="CD67" s="1185"/>
      <c r="CE67" s="1185"/>
      <c r="CF67" s="1185"/>
      <c r="CG67" s="1185"/>
      <c r="CH67" s="1185"/>
      <c r="CI67" s="1185"/>
      <c r="CJ67" s="1185"/>
      <c r="CK67" s="1185"/>
      <c r="CL67" s="1185"/>
      <c r="CM67" s="1185"/>
      <c r="CN67" s="1185"/>
      <c r="CO67" s="1185"/>
      <c r="CP67" s="1185"/>
      <c r="CQ67" s="1185"/>
      <c r="CR67" s="1185"/>
      <c r="CS67" s="1185"/>
      <c r="CT67" s="1185"/>
      <c r="CU67" s="1185"/>
      <c r="CV67" s="1185"/>
      <c r="CW67" s="1185"/>
      <c r="CX67" s="1185"/>
      <c r="CY67" s="1185"/>
      <c r="CZ67" s="1185"/>
      <c r="DA67" s="1185"/>
      <c r="DB67" s="1185"/>
      <c r="DC67" s="1186"/>
    </row>
    <row r="68" spans="2:107">
      <c r="B68" s="12"/>
      <c r="AN68" s="1184"/>
      <c r="AO68" s="1185"/>
      <c r="AP68" s="1185"/>
      <c r="AQ68" s="1185"/>
      <c r="AR68" s="1185"/>
      <c r="AS68" s="1185"/>
      <c r="AT68" s="1185"/>
      <c r="AU68" s="1185"/>
      <c r="AV68" s="1185"/>
      <c r="AW68" s="1185"/>
      <c r="AX68" s="1185"/>
      <c r="AY68" s="1185"/>
      <c r="AZ68" s="1185"/>
      <c r="BA68" s="1185"/>
      <c r="BB68" s="1185"/>
      <c r="BC68" s="1185"/>
      <c r="BD68" s="1185"/>
      <c r="BE68" s="1185"/>
      <c r="BF68" s="1185"/>
      <c r="BG68" s="1185"/>
      <c r="BH68" s="1185"/>
      <c r="BI68" s="1185"/>
      <c r="BJ68" s="1185"/>
      <c r="BK68" s="1185"/>
      <c r="BL68" s="1185"/>
      <c r="BM68" s="1185"/>
      <c r="BN68" s="1185"/>
      <c r="BO68" s="1185"/>
      <c r="BP68" s="1185"/>
      <c r="BQ68" s="1185"/>
      <c r="BR68" s="1185"/>
      <c r="BS68" s="1185"/>
      <c r="BT68" s="1185"/>
      <c r="BU68" s="1185"/>
      <c r="BV68" s="1185"/>
      <c r="BW68" s="1185"/>
      <c r="BX68" s="1185"/>
      <c r="BY68" s="1185"/>
      <c r="BZ68" s="1185"/>
      <c r="CA68" s="1185"/>
      <c r="CB68" s="1185"/>
      <c r="CC68" s="1185"/>
      <c r="CD68" s="1185"/>
      <c r="CE68" s="1185"/>
      <c r="CF68" s="1185"/>
      <c r="CG68" s="1185"/>
      <c r="CH68" s="1185"/>
      <c r="CI68" s="1185"/>
      <c r="CJ68" s="1185"/>
      <c r="CK68" s="1185"/>
      <c r="CL68" s="1185"/>
      <c r="CM68" s="1185"/>
      <c r="CN68" s="1185"/>
      <c r="CO68" s="1185"/>
      <c r="CP68" s="1185"/>
      <c r="CQ68" s="1185"/>
      <c r="CR68" s="1185"/>
      <c r="CS68" s="1185"/>
      <c r="CT68" s="1185"/>
      <c r="CU68" s="1185"/>
      <c r="CV68" s="1185"/>
      <c r="CW68" s="1185"/>
      <c r="CX68" s="1185"/>
      <c r="CY68" s="1185"/>
      <c r="CZ68" s="1185"/>
      <c r="DA68" s="1185"/>
      <c r="DB68" s="1185"/>
      <c r="DC68" s="1186"/>
    </row>
    <row r="69" spans="2:107">
      <c r="B69" s="12"/>
      <c r="AN69" s="1187"/>
      <c r="AO69" s="1188"/>
      <c r="AP69" s="1188"/>
      <c r="AQ69" s="1188"/>
      <c r="AR69" s="1188"/>
      <c r="AS69" s="1188"/>
      <c r="AT69" s="1188"/>
      <c r="AU69" s="1188"/>
      <c r="AV69" s="1188"/>
      <c r="AW69" s="1188"/>
      <c r="AX69" s="1188"/>
      <c r="AY69" s="1188"/>
      <c r="AZ69" s="1188"/>
      <c r="BA69" s="1188"/>
      <c r="BB69" s="1188"/>
      <c r="BC69" s="1188"/>
      <c r="BD69" s="1188"/>
      <c r="BE69" s="1188"/>
      <c r="BF69" s="1188"/>
      <c r="BG69" s="1188"/>
      <c r="BH69" s="1188"/>
      <c r="BI69" s="1188"/>
      <c r="BJ69" s="1188"/>
      <c r="BK69" s="1188"/>
      <c r="BL69" s="1188"/>
      <c r="BM69" s="1188"/>
      <c r="BN69" s="1188"/>
      <c r="BO69" s="1188"/>
      <c r="BP69" s="1188"/>
      <c r="BQ69" s="1188"/>
      <c r="BR69" s="1188"/>
      <c r="BS69" s="1188"/>
      <c r="BT69" s="1188"/>
      <c r="BU69" s="1188"/>
      <c r="BV69" s="1188"/>
      <c r="BW69" s="1188"/>
      <c r="BX69" s="1188"/>
      <c r="BY69" s="1188"/>
      <c r="BZ69" s="1188"/>
      <c r="CA69" s="1188"/>
      <c r="CB69" s="1188"/>
      <c r="CC69" s="1188"/>
      <c r="CD69" s="1188"/>
      <c r="CE69" s="1188"/>
      <c r="CF69" s="1188"/>
      <c r="CG69" s="1188"/>
      <c r="CH69" s="1188"/>
      <c r="CI69" s="1188"/>
      <c r="CJ69" s="1188"/>
      <c r="CK69" s="1188"/>
      <c r="CL69" s="1188"/>
      <c r="CM69" s="1188"/>
      <c r="CN69" s="1188"/>
      <c r="CO69" s="1188"/>
      <c r="CP69" s="1188"/>
      <c r="CQ69" s="1188"/>
      <c r="CR69" s="1188"/>
      <c r="CS69" s="1188"/>
      <c r="CT69" s="1188"/>
      <c r="CU69" s="1188"/>
      <c r="CV69" s="1188"/>
      <c r="CW69" s="1188"/>
      <c r="CX69" s="1188"/>
      <c r="CY69" s="1188"/>
      <c r="CZ69" s="1188"/>
      <c r="DA69" s="1188"/>
      <c r="DB69" s="1188"/>
      <c r="DC69" s="118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173"/>
      <c r="H72" s="1173"/>
      <c r="I72" s="1173"/>
      <c r="J72" s="1173"/>
      <c r="K72" s="22"/>
      <c r="L72" s="22"/>
      <c r="M72" s="23"/>
      <c r="N72" s="23"/>
      <c r="AN72" s="1174"/>
      <c r="AO72" s="1175"/>
      <c r="AP72" s="1175"/>
      <c r="AQ72" s="1175"/>
      <c r="AR72" s="1175"/>
      <c r="AS72" s="1175"/>
      <c r="AT72" s="1175"/>
      <c r="AU72" s="1175"/>
      <c r="AV72" s="1175"/>
      <c r="AW72" s="1175"/>
      <c r="AX72" s="1175"/>
      <c r="AY72" s="1175"/>
      <c r="AZ72" s="1175"/>
      <c r="BA72" s="1175"/>
      <c r="BB72" s="1175"/>
      <c r="BC72" s="1175"/>
      <c r="BD72" s="1175"/>
      <c r="BE72" s="1175"/>
      <c r="BF72" s="1175"/>
      <c r="BG72" s="1175"/>
      <c r="BH72" s="1175"/>
      <c r="BI72" s="1175"/>
      <c r="BJ72" s="1175"/>
      <c r="BK72" s="1175"/>
      <c r="BL72" s="1175"/>
      <c r="BM72" s="1175"/>
      <c r="BN72" s="1175"/>
      <c r="BO72" s="1176"/>
      <c r="BP72" s="1177" t="s">
        <v>4</v>
      </c>
      <c r="BQ72" s="1177"/>
      <c r="BR72" s="1177"/>
      <c r="BS72" s="1177"/>
      <c r="BT72" s="1177"/>
      <c r="BU72" s="1177"/>
      <c r="BV72" s="1177"/>
      <c r="BW72" s="1177"/>
      <c r="BX72" s="1177" t="s">
        <v>5</v>
      </c>
      <c r="BY72" s="1177"/>
      <c r="BZ72" s="1177"/>
      <c r="CA72" s="1177"/>
      <c r="CB72" s="1177"/>
      <c r="CC72" s="1177"/>
      <c r="CD72" s="1177"/>
      <c r="CE72" s="1177"/>
      <c r="CF72" s="1177" t="s">
        <v>6</v>
      </c>
      <c r="CG72" s="1177"/>
      <c r="CH72" s="1177"/>
      <c r="CI72" s="1177"/>
      <c r="CJ72" s="1177"/>
      <c r="CK72" s="1177"/>
      <c r="CL72" s="1177"/>
      <c r="CM72" s="1177"/>
      <c r="CN72" s="1177" t="s">
        <v>7</v>
      </c>
      <c r="CO72" s="1177"/>
      <c r="CP72" s="1177"/>
      <c r="CQ72" s="1177"/>
      <c r="CR72" s="1177"/>
      <c r="CS72" s="1177"/>
      <c r="CT72" s="1177"/>
      <c r="CU72" s="1177"/>
      <c r="CV72" s="1177" t="s">
        <v>8</v>
      </c>
      <c r="CW72" s="1177"/>
      <c r="CX72" s="1177"/>
      <c r="CY72" s="1177"/>
      <c r="CZ72" s="1177"/>
      <c r="DA72" s="1177"/>
      <c r="DB72" s="1177"/>
      <c r="DC72" s="1177"/>
    </row>
    <row r="73" spans="2:107">
      <c r="B73" s="12"/>
      <c r="G73" s="1191"/>
      <c r="H73" s="1191"/>
      <c r="I73" s="1191"/>
      <c r="J73" s="1191"/>
      <c r="K73" s="1194"/>
      <c r="L73" s="1194"/>
      <c r="M73" s="1194"/>
      <c r="N73" s="1194"/>
      <c r="AM73" s="21"/>
      <c r="AN73" s="1180" t="s">
        <v>9</v>
      </c>
      <c r="AO73" s="1180"/>
      <c r="AP73" s="1180"/>
      <c r="AQ73" s="1180"/>
      <c r="AR73" s="1180"/>
      <c r="AS73" s="1180"/>
      <c r="AT73" s="1180"/>
      <c r="AU73" s="1180"/>
      <c r="AV73" s="1180"/>
      <c r="AW73" s="1180"/>
      <c r="AX73" s="1180"/>
      <c r="AY73" s="1180"/>
      <c r="AZ73" s="1180"/>
      <c r="BA73" s="1180"/>
      <c r="BB73" s="1180" t="s">
        <v>10</v>
      </c>
      <c r="BC73" s="1180"/>
      <c r="BD73" s="1180"/>
      <c r="BE73" s="1180"/>
      <c r="BF73" s="1180"/>
      <c r="BG73" s="1180"/>
      <c r="BH73" s="1180"/>
      <c r="BI73" s="1180"/>
      <c r="BJ73" s="1180"/>
      <c r="BK73" s="1180"/>
      <c r="BL73" s="1180"/>
      <c r="BM73" s="1180"/>
      <c r="BN73" s="1180"/>
      <c r="BO73" s="1180"/>
      <c r="BP73" s="1179">
        <v>89.3</v>
      </c>
      <c r="BQ73" s="1179"/>
      <c r="BR73" s="1179"/>
      <c r="BS73" s="1179"/>
      <c r="BT73" s="1179"/>
      <c r="BU73" s="1179"/>
      <c r="BV73" s="1179"/>
      <c r="BW73" s="1179"/>
      <c r="BX73" s="1179">
        <v>108.4</v>
      </c>
      <c r="BY73" s="1179"/>
      <c r="BZ73" s="1179"/>
      <c r="CA73" s="1179"/>
      <c r="CB73" s="1179"/>
      <c r="CC73" s="1179"/>
      <c r="CD73" s="1179"/>
      <c r="CE73" s="1179"/>
      <c r="CF73" s="1179">
        <v>115.1</v>
      </c>
      <c r="CG73" s="1179"/>
      <c r="CH73" s="1179"/>
      <c r="CI73" s="1179"/>
      <c r="CJ73" s="1179"/>
      <c r="CK73" s="1179"/>
      <c r="CL73" s="1179"/>
      <c r="CM73" s="1179"/>
      <c r="CN73" s="1179">
        <v>123.6</v>
      </c>
      <c r="CO73" s="1179"/>
      <c r="CP73" s="1179"/>
      <c r="CQ73" s="1179"/>
      <c r="CR73" s="1179"/>
      <c r="CS73" s="1179"/>
      <c r="CT73" s="1179"/>
      <c r="CU73" s="1179"/>
      <c r="CV73" s="1179">
        <v>125.5</v>
      </c>
      <c r="CW73" s="1179"/>
      <c r="CX73" s="1179"/>
      <c r="CY73" s="1179"/>
      <c r="CZ73" s="1179"/>
      <c r="DA73" s="1179"/>
      <c r="DB73" s="1179"/>
      <c r="DC73" s="1179"/>
    </row>
    <row r="74" spans="2:107">
      <c r="B74" s="12"/>
      <c r="G74" s="1191"/>
      <c r="H74" s="1191"/>
      <c r="I74" s="1191"/>
      <c r="J74" s="1191"/>
      <c r="K74" s="1194"/>
      <c r="L74" s="1194"/>
      <c r="M74" s="1194"/>
      <c r="N74" s="1194"/>
      <c r="AM74" s="21"/>
      <c r="AN74" s="1180"/>
      <c r="AO74" s="1180"/>
      <c r="AP74" s="1180"/>
      <c r="AQ74" s="1180"/>
      <c r="AR74" s="1180"/>
      <c r="AS74" s="1180"/>
      <c r="AT74" s="1180"/>
      <c r="AU74" s="1180"/>
      <c r="AV74" s="1180"/>
      <c r="AW74" s="1180"/>
      <c r="AX74" s="1180"/>
      <c r="AY74" s="1180"/>
      <c r="AZ74" s="1180"/>
      <c r="BA74" s="1180"/>
      <c r="BB74" s="1180"/>
      <c r="BC74" s="1180"/>
      <c r="BD74" s="1180"/>
      <c r="BE74" s="1180"/>
      <c r="BF74" s="1180"/>
      <c r="BG74" s="1180"/>
      <c r="BH74" s="1180"/>
      <c r="BI74" s="1180"/>
      <c r="BJ74" s="1180"/>
      <c r="BK74" s="1180"/>
      <c r="BL74" s="1180"/>
      <c r="BM74" s="1180"/>
      <c r="BN74" s="1180"/>
      <c r="BO74" s="1180"/>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row>
    <row r="75" spans="2:107">
      <c r="B75" s="12"/>
      <c r="G75" s="1191"/>
      <c r="H75" s="1191"/>
      <c r="I75" s="1173"/>
      <c r="J75" s="1173"/>
      <c r="K75" s="1190"/>
      <c r="L75" s="1190"/>
      <c r="M75" s="1190"/>
      <c r="N75" s="1190"/>
      <c r="AM75" s="21"/>
      <c r="AN75" s="1180"/>
      <c r="AO75" s="1180"/>
      <c r="AP75" s="1180"/>
      <c r="AQ75" s="1180"/>
      <c r="AR75" s="1180"/>
      <c r="AS75" s="1180"/>
      <c r="AT75" s="1180"/>
      <c r="AU75" s="1180"/>
      <c r="AV75" s="1180"/>
      <c r="AW75" s="1180"/>
      <c r="AX75" s="1180"/>
      <c r="AY75" s="1180"/>
      <c r="AZ75" s="1180"/>
      <c r="BA75" s="1180"/>
      <c r="BB75" s="1180" t="s">
        <v>14</v>
      </c>
      <c r="BC75" s="1180"/>
      <c r="BD75" s="1180"/>
      <c r="BE75" s="1180"/>
      <c r="BF75" s="1180"/>
      <c r="BG75" s="1180"/>
      <c r="BH75" s="1180"/>
      <c r="BI75" s="1180"/>
      <c r="BJ75" s="1180"/>
      <c r="BK75" s="1180"/>
      <c r="BL75" s="1180"/>
      <c r="BM75" s="1180"/>
      <c r="BN75" s="1180"/>
      <c r="BO75" s="1180"/>
      <c r="BP75" s="1179">
        <v>10.199999999999999</v>
      </c>
      <c r="BQ75" s="1179"/>
      <c r="BR75" s="1179"/>
      <c r="BS75" s="1179"/>
      <c r="BT75" s="1179"/>
      <c r="BU75" s="1179"/>
      <c r="BV75" s="1179"/>
      <c r="BW75" s="1179"/>
      <c r="BX75" s="1179">
        <v>9.6</v>
      </c>
      <c r="BY75" s="1179"/>
      <c r="BZ75" s="1179"/>
      <c r="CA75" s="1179"/>
      <c r="CB75" s="1179"/>
      <c r="CC75" s="1179"/>
      <c r="CD75" s="1179"/>
      <c r="CE75" s="1179"/>
      <c r="CF75" s="1179">
        <v>9.4</v>
      </c>
      <c r="CG75" s="1179"/>
      <c r="CH75" s="1179"/>
      <c r="CI75" s="1179"/>
      <c r="CJ75" s="1179"/>
      <c r="CK75" s="1179"/>
      <c r="CL75" s="1179"/>
      <c r="CM75" s="1179"/>
      <c r="CN75" s="1179">
        <v>9.6</v>
      </c>
      <c r="CO75" s="1179"/>
      <c r="CP75" s="1179"/>
      <c r="CQ75" s="1179"/>
      <c r="CR75" s="1179"/>
      <c r="CS75" s="1179"/>
      <c r="CT75" s="1179"/>
      <c r="CU75" s="1179"/>
      <c r="CV75" s="1179">
        <v>10.5</v>
      </c>
      <c r="CW75" s="1179"/>
      <c r="CX75" s="1179"/>
      <c r="CY75" s="1179"/>
      <c r="CZ75" s="1179"/>
      <c r="DA75" s="1179"/>
      <c r="DB75" s="1179"/>
      <c r="DC75" s="1179"/>
    </row>
    <row r="76" spans="2:107">
      <c r="B76" s="12"/>
      <c r="G76" s="1191"/>
      <c r="H76" s="1191"/>
      <c r="I76" s="1173"/>
      <c r="J76" s="1173"/>
      <c r="K76" s="1190"/>
      <c r="L76" s="1190"/>
      <c r="M76" s="1190"/>
      <c r="N76" s="1190"/>
      <c r="AM76" s="21"/>
      <c r="AN76" s="1180"/>
      <c r="AO76" s="1180"/>
      <c r="AP76" s="1180"/>
      <c r="AQ76" s="1180"/>
      <c r="AR76" s="1180"/>
      <c r="AS76" s="1180"/>
      <c r="AT76" s="1180"/>
      <c r="AU76" s="1180"/>
      <c r="AV76" s="1180"/>
      <c r="AW76" s="1180"/>
      <c r="AX76" s="1180"/>
      <c r="AY76" s="1180"/>
      <c r="AZ76" s="1180"/>
      <c r="BA76" s="1180"/>
      <c r="BB76" s="1180"/>
      <c r="BC76" s="1180"/>
      <c r="BD76" s="1180"/>
      <c r="BE76" s="1180"/>
      <c r="BF76" s="1180"/>
      <c r="BG76" s="1180"/>
      <c r="BH76" s="1180"/>
      <c r="BI76" s="1180"/>
      <c r="BJ76" s="1180"/>
      <c r="BK76" s="1180"/>
      <c r="BL76" s="1180"/>
      <c r="BM76" s="1180"/>
      <c r="BN76" s="1180"/>
      <c r="BO76" s="1180"/>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row>
    <row r="77" spans="2:107">
      <c r="B77" s="12"/>
      <c r="G77" s="1173"/>
      <c r="H77" s="1173"/>
      <c r="I77" s="1173"/>
      <c r="J77" s="1173"/>
      <c r="K77" s="1194"/>
      <c r="L77" s="1194"/>
      <c r="M77" s="1194"/>
      <c r="N77" s="1194"/>
      <c r="AN77" s="1177" t="s">
        <v>12</v>
      </c>
      <c r="AO77" s="1177"/>
      <c r="AP77" s="1177"/>
      <c r="AQ77" s="1177"/>
      <c r="AR77" s="1177"/>
      <c r="AS77" s="1177"/>
      <c r="AT77" s="1177"/>
      <c r="AU77" s="1177"/>
      <c r="AV77" s="1177"/>
      <c r="AW77" s="1177"/>
      <c r="AX77" s="1177"/>
      <c r="AY77" s="1177"/>
      <c r="AZ77" s="1177"/>
      <c r="BA77" s="1177"/>
      <c r="BB77" s="1180" t="s">
        <v>10</v>
      </c>
      <c r="BC77" s="1180"/>
      <c r="BD77" s="1180"/>
      <c r="BE77" s="1180"/>
      <c r="BF77" s="1180"/>
      <c r="BG77" s="1180"/>
      <c r="BH77" s="1180"/>
      <c r="BI77" s="1180"/>
      <c r="BJ77" s="1180"/>
      <c r="BK77" s="1180"/>
      <c r="BL77" s="1180"/>
      <c r="BM77" s="1180"/>
      <c r="BN77" s="1180"/>
      <c r="BO77" s="1180"/>
      <c r="BP77" s="1179">
        <v>10.199999999999999</v>
      </c>
      <c r="BQ77" s="1179"/>
      <c r="BR77" s="1179"/>
      <c r="BS77" s="1179"/>
      <c r="BT77" s="1179"/>
      <c r="BU77" s="1179"/>
      <c r="BV77" s="1179"/>
      <c r="BW77" s="1179"/>
      <c r="BX77" s="1179">
        <v>20.2</v>
      </c>
      <c r="BY77" s="1179"/>
      <c r="BZ77" s="1179"/>
      <c r="CA77" s="1179"/>
      <c r="CB77" s="1179"/>
      <c r="CC77" s="1179"/>
      <c r="CD77" s="1179"/>
      <c r="CE77" s="1179"/>
      <c r="CF77" s="1179">
        <v>38.5</v>
      </c>
      <c r="CG77" s="1179"/>
      <c r="CH77" s="1179"/>
      <c r="CI77" s="1179"/>
      <c r="CJ77" s="1179"/>
      <c r="CK77" s="1179"/>
      <c r="CL77" s="1179"/>
      <c r="CM77" s="1179"/>
      <c r="CN77" s="1179">
        <v>32.799999999999997</v>
      </c>
      <c r="CO77" s="1179"/>
      <c r="CP77" s="1179"/>
      <c r="CQ77" s="1179"/>
      <c r="CR77" s="1179"/>
      <c r="CS77" s="1179"/>
      <c r="CT77" s="1179"/>
      <c r="CU77" s="1179"/>
      <c r="CV77" s="1179">
        <v>20.9</v>
      </c>
      <c r="CW77" s="1179"/>
      <c r="CX77" s="1179"/>
      <c r="CY77" s="1179"/>
      <c r="CZ77" s="1179"/>
      <c r="DA77" s="1179"/>
      <c r="DB77" s="1179"/>
      <c r="DC77" s="1179"/>
    </row>
    <row r="78" spans="2:107">
      <c r="B78" s="12"/>
      <c r="G78" s="1173"/>
      <c r="H78" s="1173"/>
      <c r="I78" s="1173"/>
      <c r="J78" s="1173"/>
      <c r="K78" s="1194"/>
      <c r="L78" s="1194"/>
      <c r="M78" s="1194"/>
      <c r="N78" s="1194"/>
      <c r="AN78" s="1177"/>
      <c r="AO78" s="1177"/>
      <c r="AP78" s="1177"/>
      <c r="AQ78" s="1177"/>
      <c r="AR78" s="1177"/>
      <c r="AS78" s="1177"/>
      <c r="AT78" s="1177"/>
      <c r="AU78" s="1177"/>
      <c r="AV78" s="1177"/>
      <c r="AW78" s="1177"/>
      <c r="AX78" s="1177"/>
      <c r="AY78" s="1177"/>
      <c r="AZ78" s="1177"/>
      <c r="BA78" s="1177"/>
      <c r="BB78" s="1180"/>
      <c r="BC78" s="1180"/>
      <c r="BD78" s="1180"/>
      <c r="BE78" s="1180"/>
      <c r="BF78" s="1180"/>
      <c r="BG78" s="1180"/>
      <c r="BH78" s="1180"/>
      <c r="BI78" s="1180"/>
      <c r="BJ78" s="1180"/>
      <c r="BK78" s="1180"/>
      <c r="BL78" s="1180"/>
      <c r="BM78" s="1180"/>
      <c r="BN78" s="1180"/>
      <c r="BO78" s="1180"/>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row>
    <row r="79" spans="2:107">
      <c r="B79" s="12"/>
      <c r="G79" s="1173"/>
      <c r="H79" s="1173"/>
      <c r="I79" s="1193"/>
      <c r="J79" s="1193"/>
      <c r="K79" s="1195"/>
      <c r="L79" s="1195"/>
      <c r="M79" s="1195"/>
      <c r="N79" s="1195"/>
      <c r="AN79" s="1177"/>
      <c r="AO79" s="1177"/>
      <c r="AP79" s="1177"/>
      <c r="AQ79" s="1177"/>
      <c r="AR79" s="1177"/>
      <c r="AS79" s="1177"/>
      <c r="AT79" s="1177"/>
      <c r="AU79" s="1177"/>
      <c r="AV79" s="1177"/>
      <c r="AW79" s="1177"/>
      <c r="AX79" s="1177"/>
      <c r="AY79" s="1177"/>
      <c r="AZ79" s="1177"/>
      <c r="BA79" s="1177"/>
      <c r="BB79" s="1180" t="s">
        <v>14</v>
      </c>
      <c r="BC79" s="1180"/>
      <c r="BD79" s="1180"/>
      <c r="BE79" s="1180"/>
      <c r="BF79" s="1180"/>
      <c r="BG79" s="1180"/>
      <c r="BH79" s="1180"/>
      <c r="BI79" s="1180"/>
      <c r="BJ79" s="1180"/>
      <c r="BK79" s="1180"/>
      <c r="BL79" s="1180"/>
      <c r="BM79" s="1180"/>
      <c r="BN79" s="1180"/>
      <c r="BO79" s="1180"/>
      <c r="BP79" s="1179">
        <v>9.1</v>
      </c>
      <c r="BQ79" s="1179"/>
      <c r="BR79" s="1179"/>
      <c r="BS79" s="1179"/>
      <c r="BT79" s="1179"/>
      <c r="BU79" s="1179"/>
      <c r="BV79" s="1179"/>
      <c r="BW79" s="1179"/>
      <c r="BX79" s="1179">
        <v>9.3000000000000007</v>
      </c>
      <c r="BY79" s="1179"/>
      <c r="BZ79" s="1179"/>
      <c r="CA79" s="1179"/>
      <c r="CB79" s="1179"/>
      <c r="CC79" s="1179"/>
      <c r="CD79" s="1179"/>
      <c r="CE79" s="1179"/>
      <c r="CF79" s="1179">
        <v>9.1999999999999993</v>
      </c>
      <c r="CG79" s="1179"/>
      <c r="CH79" s="1179"/>
      <c r="CI79" s="1179"/>
      <c r="CJ79" s="1179"/>
      <c r="CK79" s="1179"/>
      <c r="CL79" s="1179"/>
      <c r="CM79" s="1179"/>
      <c r="CN79" s="1179">
        <v>9.1</v>
      </c>
      <c r="CO79" s="1179"/>
      <c r="CP79" s="1179"/>
      <c r="CQ79" s="1179"/>
      <c r="CR79" s="1179"/>
      <c r="CS79" s="1179"/>
      <c r="CT79" s="1179"/>
      <c r="CU79" s="1179"/>
      <c r="CV79" s="1179">
        <v>9.1</v>
      </c>
      <c r="CW79" s="1179"/>
      <c r="CX79" s="1179"/>
      <c r="CY79" s="1179"/>
      <c r="CZ79" s="1179"/>
      <c r="DA79" s="1179"/>
      <c r="DB79" s="1179"/>
      <c r="DC79" s="1179"/>
    </row>
    <row r="80" spans="2:107">
      <c r="B80" s="12"/>
      <c r="G80" s="1173"/>
      <c r="H80" s="1173"/>
      <c r="I80" s="1193"/>
      <c r="J80" s="1193"/>
      <c r="K80" s="1195"/>
      <c r="L80" s="1195"/>
      <c r="M80" s="1195"/>
      <c r="N80" s="1195"/>
      <c r="AN80" s="1177"/>
      <c r="AO80" s="1177"/>
      <c r="AP80" s="1177"/>
      <c r="AQ80" s="1177"/>
      <c r="AR80" s="1177"/>
      <c r="AS80" s="1177"/>
      <c r="AT80" s="1177"/>
      <c r="AU80" s="1177"/>
      <c r="AV80" s="1177"/>
      <c r="AW80" s="1177"/>
      <c r="AX80" s="1177"/>
      <c r="AY80" s="1177"/>
      <c r="AZ80" s="1177"/>
      <c r="BA80" s="1177"/>
      <c r="BB80" s="1180"/>
      <c r="BC80" s="1180"/>
      <c r="BD80" s="1180"/>
      <c r="BE80" s="1180"/>
      <c r="BF80" s="1180"/>
      <c r="BG80" s="1180"/>
      <c r="BH80" s="1180"/>
      <c r="BI80" s="1180"/>
      <c r="BJ80" s="1180"/>
      <c r="BK80" s="1180"/>
      <c r="BL80" s="1180"/>
      <c r="BM80" s="1180"/>
      <c r="BN80" s="1180"/>
      <c r="BO80" s="1180"/>
      <c r="BP80" s="1179"/>
      <c r="BQ80" s="1179"/>
      <c r="BR80" s="1179"/>
      <c r="BS80" s="1179"/>
      <c r="BT80" s="1179"/>
      <c r="BU80" s="1179"/>
      <c r="BV80" s="1179"/>
      <c r="BW80" s="1179"/>
      <c r="BX80" s="1179"/>
      <c r="BY80" s="1179"/>
      <c r="BZ80" s="1179"/>
      <c r="CA80" s="1179"/>
      <c r="CB80" s="1179"/>
      <c r="CC80" s="1179"/>
      <c r="CD80" s="1179"/>
      <c r="CE80" s="1179"/>
      <c r="CF80" s="1179"/>
      <c r="CG80" s="1179"/>
      <c r="CH80" s="1179"/>
      <c r="CI80" s="1179"/>
      <c r="CJ80" s="1179"/>
      <c r="CK80" s="1179"/>
      <c r="CL80" s="1179"/>
      <c r="CM80" s="1179"/>
      <c r="CN80" s="1179"/>
      <c r="CO80" s="1179"/>
      <c r="CP80" s="1179"/>
      <c r="CQ80" s="1179"/>
      <c r="CR80" s="1179"/>
      <c r="CS80" s="1179"/>
      <c r="CT80" s="1179"/>
      <c r="CU80" s="1179"/>
      <c r="CV80" s="1179"/>
      <c r="CW80" s="1179"/>
      <c r="CX80" s="1179"/>
      <c r="CY80" s="1179"/>
      <c r="CZ80" s="1179"/>
      <c r="DA80" s="1179"/>
      <c r="DB80" s="1179"/>
      <c r="DC80" s="1179"/>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6st+J/EC+9j5gag7wlRnowN0ebtdSS6Mr5Tl9zUQ1d0pUS1wHw4Wsck0CeMCPSPX4G0VEHqE8/BWziKbtGW4g==" saltValue="XPMYOFVoEbNt+0g61x4H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cH0QUXGiCpzlgYEi2SB4JsPMiCv10U6HLvTkS43M88g/a8xz/kf/DG6mUorBP3RvzuEBvXB0MFTRDsaWP7/8A==" saltValue="NeigyUmfCCcdvrECRBnJ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ZoohmLBkSM4nQYTNOiElvjCvtkt2Crj5QHSHP9G3FP4+RBKC6LK0AnmK1VYoOE/JpRq65b8P8fXZfLzSIOpgg==" saltValue="QI+BLDvk5M6RgnW0i9pn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76" customWidth="1"/>
    <col min="96" max="133" width="1.625" style="89" customWidth="1"/>
    <col min="134" max="143" width="1.625" style="76" customWidth="1"/>
    <col min="144" max="16384" width="0" style="76" hidden="1"/>
  </cols>
  <sheetData>
    <row r="1" spans="2:143" ht="22.5" customHeight="1" thickBot="1">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6" t="s">
        <v>145</v>
      </c>
      <c r="DI1" s="687"/>
      <c r="DJ1" s="687"/>
      <c r="DK1" s="687"/>
      <c r="DL1" s="687"/>
      <c r="DM1" s="687"/>
      <c r="DN1" s="688"/>
      <c r="DO1" s="76"/>
      <c r="DP1" s="686" t="s">
        <v>146</v>
      </c>
      <c r="DQ1" s="687"/>
      <c r="DR1" s="687"/>
      <c r="DS1" s="687"/>
      <c r="DT1" s="687"/>
      <c r="DU1" s="687"/>
      <c r="DV1" s="687"/>
      <c r="DW1" s="687"/>
      <c r="DX1" s="687"/>
      <c r="DY1" s="687"/>
      <c r="DZ1" s="687"/>
      <c r="EA1" s="687"/>
      <c r="EB1" s="687"/>
      <c r="EC1" s="688"/>
      <c r="ED1" s="75"/>
      <c r="EE1" s="75"/>
      <c r="EF1" s="75"/>
      <c r="EG1" s="75"/>
      <c r="EH1" s="75"/>
      <c r="EI1" s="75"/>
      <c r="EJ1" s="75"/>
      <c r="EK1" s="75"/>
      <c r="EL1" s="75"/>
      <c r="EM1" s="75"/>
    </row>
    <row r="2" spans="2:143" ht="22.5" customHeight="1">
      <c r="B2" s="77" t="s">
        <v>147</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c r="B3" s="647" t="s">
        <v>148</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149</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47" t="s">
        <v>150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7" t="s">
        <v>25</v>
      </c>
      <c r="C4" s="648"/>
      <c r="D4" s="648"/>
      <c r="E4" s="648"/>
      <c r="F4" s="648"/>
      <c r="G4" s="648"/>
      <c r="H4" s="648"/>
      <c r="I4" s="648"/>
      <c r="J4" s="648"/>
      <c r="K4" s="648"/>
      <c r="L4" s="648"/>
      <c r="M4" s="648"/>
      <c r="N4" s="648"/>
      <c r="O4" s="648"/>
      <c r="P4" s="648"/>
      <c r="Q4" s="649"/>
      <c r="R4" s="647" t="s">
        <v>151</v>
      </c>
      <c r="S4" s="648"/>
      <c r="T4" s="648"/>
      <c r="U4" s="648"/>
      <c r="V4" s="648"/>
      <c r="W4" s="648"/>
      <c r="X4" s="648"/>
      <c r="Y4" s="649"/>
      <c r="Z4" s="647" t="s">
        <v>152</v>
      </c>
      <c r="AA4" s="648"/>
      <c r="AB4" s="648"/>
      <c r="AC4" s="649"/>
      <c r="AD4" s="647" t="s">
        <v>153</v>
      </c>
      <c r="AE4" s="648"/>
      <c r="AF4" s="648"/>
      <c r="AG4" s="648"/>
      <c r="AH4" s="648"/>
      <c r="AI4" s="648"/>
      <c r="AJ4" s="648"/>
      <c r="AK4" s="649"/>
      <c r="AL4" s="647" t="s">
        <v>152</v>
      </c>
      <c r="AM4" s="648"/>
      <c r="AN4" s="648"/>
      <c r="AO4" s="649"/>
      <c r="AP4" s="683" t="s">
        <v>154</v>
      </c>
      <c r="AQ4" s="683"/>
      <c r="AR4" s="683"/>
      <c r="AS4" s="683"/>
      <c r="AT4" s="683"/>
      <c r="AU4" s="683"/>
      <c r="AV4" s="683"/>
      <c r="AW4" s="683"/>
      <c r="AX4" s="683"/>
      <c r="AY4" s="683"/>
      <c r="AZ4" s="683"/>
      <c r="BA4" s="683"/>
      <c r="BB4" s="683"/>
      <c r="BC4" s="683"/>
      <c r="BD4" s="683"/>
      <c r="BE4" s="683"/>
      <c r="BF4" s="683"/>
      <c r="BG4" s="683" t="s">
        <v>155</v>
      </c>
      <c r="BH4" s="683"/>
      <c r="BI4" s="683"/>
      <c r="BJ4" s="683"/>
      <c r="BK4" s="683"/>
      <c r="BL4" s="683"/>
      <c r="BM4" s="683"/>
      <c r="BN4" s="683"/>
      <c r="BO4" s="683" t="s">
        <v>152</v>
      </c>
      <c r="BP4" s="683"/>
      <c r="BQ4" s="683"/>
      <c r="BR4" s="683"/>
      <c r="BS4" s="683" t="s">
        <v>156</v>
      </c>
      <c r="BT4" s="683"/>
      <c r="BU4" s="683"/>
      <c r="BV4" s="683"/>
      <c r="BW4" s="683"/>
      <c r="BX4" s="683"/>
      <c r="BY4" s="683"/>
      <c r="BZ4" s="683"/>
      <c r="CA4" s="683"/>
      <c r="CB4" s="683"/>
      <c r="CD4" s="647" t="s">
        <v>157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ht="11.25" customHeight="1">
      <c r="B5" s="644" t="s">
        <v>158</v>
      </c>
      <c r="C5" s="645"/>
      <c r="D5" s="645"/>
      <c r="E5" s="645"/>
      <c r="F5" s="645"/>
      <c r="G5" s="645"/>
      <c r="H5" s="645"/>
      <c r="I5" s="645"/>
      <c r="J5" s="645"/>
      <c r="K5" s="645"/>
      <c r="L5" s="645"/>
      <c r="M5" s="645"/>
      <c r="N5" s="645"/>
      <c r="O5" s="645"/>
      <c r="P5" s="645"/>
      <c r="Q5" s="646"/>
      <c r="R5" s="638">
        <v>1019655</v>
      </c>
      <c r="S5" s="639"/>
      <c r="T5" s="639"/>
      <c r="U5" s="639"/>
      <c r="V5" s="639"/>
      <c r="W5" s="639"/>
      <c r="X5" s="639"/>
      <c r="Y5" s="670"/>
      <c r="Z5" s="684">
        <v>20.6</v>
      </c>
      <c r="AA5" s="684"/>
      <c r="AB5" s="684"/>
      <c r="AC5" s="684"/>
      <c r="AD5" s="685">
        <v>1019655</v>
      </c>
      <c r="AE5" s="685"/>
      <c r="AF5" s="685"/>
      <c r="AG5" s="685"/>
      <c r="AH5" s="685"/>
      <c r="AI5" s="685"/>
      <c r="AJ5" s="685"/>
      <c r="AK5" s="685"/>
      <c r="AL5" s="671">
        <v>35.200000000000003</v>
      </c>
      <c r="AM5" s="654"/>
      <c r="AN5" s="654"/>
      <c r="AO5" s="672"/>
      <c r="AP5" s="644" t="s">
        <v>159</v>
      </c>
      <c r="AQ5" s="645"/>
      <c r="AR5" s="645"/>
      <c r="AS5" s="645"/>
      <c r="AT5" s="645"/>
      <c r="AU5" s="645"/>
      <c r="AV5" s="645"/>
      <c r="AW5" s="645"/>
      <c r="AX5" s="645"/>
      <c r="AY5" s="645"/>
      <c r="AZ5" s="645"/>
      <c r="BA5" s="645"/>
      <c r="BB5" s="645"/>
      <c r="BC5" s="645"/>
      <c r="BD5" s="645"/>
      <c r="BE5" s="645"/>
      <c r="BF5" s="646"/>
      <c r="BG5" s="591">
        <v>1000361</v>
      </c>
      <c r="BH5" s="592"/>
      <c r="BI5" s="592"/>
      <c r="BJ5" s="592"/>
      <c r="BK5" s="592"/>
      <c r="BL5" s="592"/>
      <c r="BM5" s="592"/>
      <c r="BN5" s="593"/>
      <c r="BO5" s="635">
        <v>98.1</v>
      </c>
      <c r="BP5" s="635"/>
      <c r="BQ5" s="635"/>
      <c r="BR5" s="635"/>
      <c r="BS5" s="636">
        <v>3335</v>
      </c>
      <c r="BT5" s="636"/>
      <c r="BU5" s="636"/>
      <c r="BV5" s="636"/>
      <c r="BW5" s="636"/>
      <c r="BX5" s="636"/>
      <c r="BY5" s="636"/>
      <c r="BZ5" s="636"/>
      <c r="CA5" s="636"/>
      <c r="CB5" s="663"/>
      <c r="CD5" s="647" t="s">
        <v>154</v>
      </c>
      <c r="CE5" s="648"/>
      <c r="CF5" s="648"/>
      <c r="CG5" s="648"/>
      <c r="CH5" s="648"/>
      <c r="CI5" s="648"/>
      <c r="CJ5" s="648"/>
      <c r="CK5" s="648"/>
      <c r="CL5" s="648"/>
      <c r="CM5" s="648"/>
      <c r="CN5" s="648"/>
      <c r="CO5" s="648"/>
      <c r="CP5" s="648"/>
      <c r="CQ5" s="649"/>
      <c r="CR5" s="647" t="s">
        <v>160</v>
      </c>
      <c r="CS5" s="648"/>
      <c r="CT5" s="648"/>
      <c r="CU5" s="648"/>
      <c r="CV5" s="648"/>
      <c r="CW5" s="648"/>
      <c r="CX5" s="648"/>
      <c r="CY5" s="649"/>
      <c r="CZ5" s="647" t="s">
        <v>152</v>
      </c>
      <c r="DA5" s="648"/>
      <c r="DB5" s="648"/>
      <c r="DC5" s="649"/>
      <c r="DD5" s="647" t="s">
        <v>161</v>
      </c>
      <c r="DE5" s="648"/>
      <c r="DF5" s="648"/>
      <c r="DG5" s="648"/>
      <c r="DH5" s="648"/>
      <c r="DI5" s="648"/>
      <c r="DJ5" s="648"/>
      <c r="DK5" s="648"/>
      <c r="DL5" s="648"/>
      <c r="DM5" s="648"/>
      <c r="DN5" s="648"/>
      <c r="DO5" s="648"/>
      <c r="DP5" s="649"/>
      <c r="DQ5" s="647" t="s">
        <v>162</v>
      </c>
      <c r="DR5" s="648"/>
      <c r="DS5" s="648"/>
      <c r="DT5" s="648"/>
      <c r="DU5" s="648"/>
      <c r="DV5" s="648"/>
      <c r="DW5" s="648"/>
      <c r="DX5" s="648"/>
      <c r="DY5" s="648"/>
      <c r="DZ5" s="648"/>
      <c r="EA5" s="648"/>
      <c r="EB5" s="648"/>
      <c r="EC5" s="649"/>
    </row>
    <row r="6" spans="2:143" ht="11.25" customHeight="1">
      <c r="B6" s="588" t="s">
        <v>163</v>
      </c>
      <c r="C6" s="589"/>
      <c r="D6" s="589"/>
      <c r="E6" s="589"/>
      <c r="F6" s="589"/>
      <c r="G6" s="589"/>
      <c r="H6" s="589"/>
      <c r="I6" s="589"/>
      <c r="J6" s="589"/>
      <c r="K6" s="589"/>
      <c r="L6" s="589"/>
      <c r="M6" s="589"/>
      <c r="N6" s="589"/>
      <c r="O6" s="589"/>
      <c r="P6" s="589"/>
      <c r="Q6" s="590"/>
      <c r="R6" s="591">
        <v>42145</v>
      </c>
      <c r="S6" s="592"/>
      <c r="T6" s="592"/>
      <c r="U6" s="592"/>
      <c r="V6" s="592"/>
      <c r="W6" s="592"/>
      <c r="X6" s="592"/>
      <c r="Y6" s="593"/>
      <c r="Z6" s="635">
        <v>0.9</v>
      </c>
      <c r="AA6" s="635"/>
      <c r="AB6" s="635"/>
      <c r="AC6" s="635"/>
      <c r="AD6" s="636">
        <v>42145</v>
      </c>
      <c r="AE6" s="636"/>
      <c r="AF6" s="636"/>
      <c r="AG6" s="636"/>
      <c r="AH6" s="636"/>
      <c r="AI6" s="636"/>
      <c r="AJ6" s="636"/>
      <c r="AK6" s="636"/>
      <c r="AL6" s="594">
        <v>1.5</v>
      </c>
      <c r="AM6" s="595"/>
      <c r="AN6" s="595"/>
      <c r="AO6" s="637"/>
      <c r="AP6" s="588" t="s">
        <v>164</v>
      </c>
      <c r="AQ6" s="589"/>
      <c r="AR6" s="589"/>
      <c r="AS6" s="589"/>
      <c r="AT6" s="589"/>
      <c r="AU6" s="589"/>
      <c r="AV6" s="589"/>
      <c r="AW6" s="589"/>
      <c r="AX6" s="589"/>
      <c r="AY6" s="589"/>
      <c r="AZ6" s="589"/>
      <c r="BA6" s="589"/>
      <c r="BB6" s="589"/>
      <c r="BC6" s="589"/>
      <c r="BD6" s="589"/>
      <c r="BE6" s="589"/>
      <c r="BF6" s="590"/>
      <c r="BG6" s="591">
        <v>1000361</v>
      </c>
      <c r="BH6" s="592"/>
      <c r="BI6" s="592"/>
      <c r="BJ6" s="592"/>
      <c r="BK6" s="592"/>
      <c r="BL6" s="592"/>
      <c r="BM6" s="592"/>
      <c r="BN6" s="593"/>
      <c r="BO6" s="635">
        <v>98.1</v>
      </c>
      <c r="BP6" s="635"/>
      <c r="BQ6" s="635"/>
      <c r="BR6" s="635"/>
      <c r="BS6" s="636">
        <v>3335</v>
      </c>
      <c r="BT6" s="636"/>
      <c r="BU6" s="636"/>
      <c r="BV6" s="636"/>
      <c r="BW6" s="636"/>
      <c r="BX6" s="636"/>
      <c r="BY6" s="636"/>
      <c r="BZ6" s="636"/>
      <c r="CA6" s="636"/>
      <c r="CB6" s="663"/>
      <c r="CD6" s="644" t="s">
        <v>165</v>
      </c>
      <c r="CE6" s="645"/>
      <c r="CF6" s="645"/>
      <c r="CG6" s="645"/>
      <c r="CH6" s="645"/>
      <c r="CI6" s="645"/>
      <c r="CJ6" s="645"/>
      <c r="CK6" s="645"/>
      <c r="CL6" s="645"/>
      <c r="CM6" s="645"/>
      <c r="CN6" s="645"/>
      <c r="CO6" s="645"/>
      <c r="CP6" s="645"/>
      <c r="CQ6" s="646"/>
      <c r="CR6" s="591">
        <v>75135</v>
      </c>
      <c r="CS6" s="592"/>
      <c r="CT6" s="592"/>
      <c r="CU6" s="592"/>
      <c r="CV6" s="592"/>
      <c r="CW6" s="592"/>
      <c r="CX6" s="592"/>
      <c r="CY6" s="593"/>
      <c r="CZ6" s="671">
        <v>1.6</v>
      </c>
      <c r="DA6" s="654"/>
      <c r="DB6" s="654"/>
      <c r="DC6" s="673"/>
      <c r="DD6" s="597" t="s">
        <v>64</v>
      </c>
      <c r="DE6" s="592"/>
      <c r="DF6" s="592"/>
      <c r="DG6" s="592"/>
      <c r="DH6" s="592"/>
      <c r="DI6" s="592"/>
      <c r="DJ6" s="592"/>
      <c r="DK6" s="592"/>
      <c r="DL6" s="592"/>
      <c r="DM6" s="592"/>
      <c r="DN6" s="592"/>
      <c r="DO6" s="592"/>
      <c r="DP6" s="593"/>
      <c r="DQ6" s="597">
        <v>75131</v>
      </c>
      <c r="DR6" s="592"/>
      <c r="DS6" s="592"/>
      <c r="DT6" s="592"/>
      <c r="DU6" s="592"/>
      <c r="DV6" s="592"/>
      <c r="DW6" s="592"/>
      <c r="DX6" s="592"/>
      <c r="DY6" s="592"/>
      <c r="DZ6" s="592"/>
      <c r="EA6" s="592"/>
      <c r="EB6" s="592"/>
      <c r="EC6" s="625"/>
    </row>
    <row r="7" spans="2:143" ht="11.25" customHeight="1">
      <c r="B7" s="588" t="s">
        <v>166</v>
      </c>
      <c r="C7" s="589"/>
      <c r="D7" s="589"/>
      <c r="E7" s="589"/>
      <c r="F7" s="589"/>
      <c r="G7" s="589"/>
      <c r="H7" s="589"/>
      <c r="I7" s="589"/>
      <c r="J7" s="589"/>
      <c r="K7" s="589"/>
      <c r="L7" s="589"/>
      <c r="M7" s="589"/>
      <c r="N7" s="589"/>
      <c r="O7" s="589"/>
      <c r="P7" s="589"/>
      <c r="Q7" s="590"/>
      <c r="R7" s="591">
        <v>2073</v>
      </c>
      <c r="S7" s="592"/>
      <c r="T7" s="592"/>
      <c r="U7" s="592"/>
      <c r="V7" s="592"/>
      <c r="W7" s="592"/>
      <c r="X7" s="592"/>
      <c r="Y7" s="593"/>
      <c r="Z7" s="635">
        <v>0</v>
      </c>
      <c r="AA7" s="635"/>
      <c r="AB7" s="635"/>
      <c r="AC7" s="635"/>
      <c r="AD7" s="636">
        <v>2073</v>
      </c>
      <c r="AE7" s="636"/>
      <c r="AF7" s="636"/>
      <c r="AG7" s="636"/>
      <c r="AH7" s="636"/>
      <c r="AI7" s="636"/>
      <c r="AJ7" s="636"/>
      <c r="AK7" s="636"/>
      <c r="AL7" s="594">
        <v>0.1</v>
      </c>
      <c r="AM7" s="595"/>
      <c r="AN7" s="595"/>
      <c r="AO7" s="637"/>
      <c r="AP7" s="588" t="s">
        <v>167</v>
      </c>
      <c r="AQ7" s="589"/>
      <c r="AR7" s="589"/>
      <c r="AS7" s="589"/>
      <c r="AT7" s="589"/>
      <c r="AU7" s="589"/>
      <c r="AV7" s="589"/>
      <c r="AW7" s="589"/>
      <c r="AX7" s="589"/>
      <c r="AY7" s="589"/>
      <c r="AZ7" s="589"/>
      <c r="BA7" s="589"/>
      <c r="BB7" s="589"/>
      <c r="BC7" s="589"/>
      <c r="BD7" s="589"/>
      <c r="BE7" s="589"/>
      <c r="BF7" s="590"/>
      <c r="BG7" s="591">
        <v>476841</v>
      </c>
      <c r="BH7" s="592"/>
      <c r="BI7" s="592"/>
      <c r="BJ7" s="592"/>
      <c r="BK7" s="592"/>
      <c r="BL7" s="592"/>
      <c r="BM7" s="592"/>
      <c r="BN7" s="593"/>
      <c r="BO7" s="635">
        <v>46.8</v>
      </c>
      <c r="BP7" s="635"/>
      <c r="BQ7" s="635"/>
      <c r="BR7" s="635"/>
      <c r="BS7" s="636">
        <v>3335</v>
      </c>
      <c r="BT7" s="636"/>
      <c r="BU7" s="636"/>
      <c r="BV7" s="636"/>
      <c r="BW7" s="636"/>
      <c r="BX7" s="636"/>
      <c r="BY7" s="636"/>
      <c r="BZ7" s="636"/>
      <c r="CA7" s="636"/>
      <c r="CB7" s="663"/>
      <c r="CD7" s="588" t="s">
        <v>168</v>
      </c>
      <c r="CE7" s="589"/>
      <c r="CF7" s="589"/>
      <c r="CG7" s="589"/>
      <c r="CH7" s="589"/>
      <c r="CI7" s="589"/>
      <c r="CJ7" s="589"/>
      <c r="CK7" s="589"/>
      <c r="CL7" s="589"/>
      <c r="CM7" s="589"/>
      <c r="CN7" s="589"/>
      <c r="CO7" s="589"/>
      <c r="CP7" s="589"/>
      <c r="CQ7" s="590"/>
      <c r="CR7" s="591">
        <v>629544</v>
      </c>
      <c r="CS7" s="592"/>
      <c r="CT7" s="592"/>
      <c r="CU7" s="592"/>
      <c r="CV7" s="592"/>
      <c r="CW7" s="592"/>
      <c r="CX7" s="592"/>
      <c r="CY7" s="593"/>
      <c r="CZ7" s="635">
        <v>13.5</v>
      </c>
      <c r="DA7" s="635"/>
      <c r="DB7" s="635"/>
      <c r="DC7" s="635"/>
      <c r="DD7" s="597">
        <v>1933</v>
      </c>
      <c r="DE7" s="592"/>
      <c r="DF7" s="592"/>
      <c r="DG7" s="592"/>
      <c r="DH7" s="592"/>
      <c r="DI7" s="592"/>
      <c r="DJ7" s="592"/>
      <c r="DK7" s="592"/>
      <c r="DL7" s="592"/>
      <c r="DM7" s="592"/>
      <c r="DN7" s="592"/>
      <c r="DO7" s="592"/>
      <c r="DP7" s="593"/>
      <c r="DQ7" s="597">
        <v>509201</v>
      </c>
      <c r="DR7" s="592"/>
      <c r="DS7" s="592"/>
      <c r="DT7" s="592"/>
      <c r="DU7" s="592"/>
      <c r="DV7" s="592"/>
      <c r="DW7" s="592"/>
      <c r="DX7" s="592"/>
      <c r="DY7" s="592"/>
      <c r="DZ7" s="592"/>
      <c r="EA7" s="592"/>
      <c r="EB7" s="592"/>
      <c r="EC7" s="625"/>
    </row>
    <row r="8" spans="2:143" ht="11.25" customHeight="1">
      <c r="B8" s="588" t="s">
        <v>169</v>
      </c>
      <c r="C8" s="589"/>
      <c r="D8" s="589"/>
      <c r="E8" s="589"/>
      <c r="F8" s="589"/>
      <c r="G8" s="589"/>
      <c r="H8" s="589"/>
      <c r="I8" s="589"/>
      <c r="J8" s="589"/>
      <c r="K8" s="589"/>
      <c r="L8" s="589"/>
      <c r="M8" s="589"/>
      <c r="N8" s="589"/>
      <c r="O8" s="589"/>
      <c r="P8" s="589"/>
      <c r="Q8" s="590"/>
      <c r="R8" s="591">
        <v>2496</v>
      </c>
      <c r="S8" s="592"/>
      <c r="T8" s="592"/>
      <c r="U8" s="592"/>
      <c r="V8" s="592"/>
      <c r="W8" s="592"/>
      <c r="X8" s="592"/>
      <c r="Y8" s="593"/>
      <c r="Z8" s="635">
        <v>0.1</v>
      </c>
      <c r="AA8" s="635"/>
      <c r="AB8" s="635"/>
      <c r="AC8" s="635"/>
      <c r="AD8" s="636">
        <v>2496</v>
      </c>
      <c r="AE8" s="636"/>
      <c r="AF8" s="636"/>
      <c r="AG8" s="636"/>
      <c r="AH8" s="636"/>
      <c r="AI8" s="636"/>
      <c r="AJ8" s="636"/>
      <c r="AK8" s="636"/>
      <c r="AL8" s="594">
        <v>0.1</v>
      </c>
      <c r="AM8" s="595"/>
      <c r="AN8" s="595"/>
      <c r="AO8" s="637"/>
      <c r="AP8" s="588" t="s">
        <v>170</v>
      </c>
      <c r="AQ8" s="589"/>
      <c r="AR8" s="589"/>
      <c r="AS8" s="589"/>
      <c r="AT8" s="589"/>
      <c r="AU8" s="589"/>
      <c r="AV8" s="589"/>
      <c r="AW8" s="589"/>
      <c r="AX8" s="589"/>
      <c r="AY8" s="589"/>
      <c r="AZ8" s="589"/>
      <c r="BA8" s="589"/>
      <c r="BB8" s="589"/>
      <c r="BC8" s="589"/>
      <c r="BD8" s="589"/>
      <c r="BE8" s="589"/>
      <c r="BF8" s="590"/>
      <c r="BG8" s="591">
        <v>20032</v>
      </c>
      <c r="BH8" s="592"/>
      <c r="BI8" s="592"/>
      <c r="BJ8" s="592"/>
      <c r="BK8" s="592"/>
      <c r="BL8" s="592"/>
      <c r="BM8" s="592"/>
      <c r="BN8" s="593"/>
      <c r="BO8" s="635">
        <v>2</v>
      </c>
      <c r="BP8" s="635"/>
      <c r="BQ8" s="635"/>
      <c r="BR8" s="635"/>
      <c r="BS8" s="597" t="s">
        <v>64</v>
      </c>
      <c r="BT8" s="592"/>
      <c r="BU8" s="592"/>
      <c r="BV8" s="592"/>
      <c r="BW8" s="592"/>
      <c r="BX8" s="592"/>
      <c r="BY8" s="592"/>
      <c r="BZ8" s="592"/>
      <c r="CA8" s="592"/>
      <c r="CB8" s="625"/>
      <c r="CD8" s="588" t="s">
        <v>171</v>
      </c>
      <c r="CE8" s="589"/>
      <c r="CF8" s="589"/>
      <c r="CG8" s="589"/>
      <c r="CH8" s="589"/>
      <c r="CI8" s="589"/>
      <c r="CJ8" s="589"/>
      <c r="CK8" s="589"/>
      <c r="CL8" s="589"/>
      <c r="CM8" s="589"/>
      <c r="CN8" s="589"/>
      <c r="CO8" s="589"/>
      <c r="CP8" s="589"/>
      <c r="CQ8" s="590"/>
      <c r="CR8" s="591">
        <v>1280958</v>
      </c>
      <c r="CS8" s="592"/>
      <c r="CT8" s="592"/>
      <c r="CU8" s="592"/>
      <c r="CV8" s="592"/>
      <c r="CW8" s="592"/>
      <c r="CX8" s="592"/>
      <c r="CY8" s="593"/>
      <c r="CZ8" s="635">
        <v>27.4</v>
      </c>
      <c r="DA8" s="635"/>
      <c r="DB8" s="635"/>
      <c r="DC8" s="635"/>
      <c r="DD8" s="597">
        <v>440</v>
      </c>
      <c r="DE8" s="592"/>
      <c r="DF8" s="592"/>
      <c r="DG8" s="592"/>
      <c r="DH8" s="592"/>
      <c r="DI8" s="592"/>
      <c r="DJ8" s="592"/>
      <c r="DK8" s="592"/>
      <c r="DL8" s="592"/>
      <c r="DM8" s="592"/>
      <c r="DN8" s="592"/>
      <c r="DO8" s="592"/>
      <c r="DP8" s="593"/>
      <c r="DQ8" s="597">
        <v>816151</v>
      </c>
      <c r="DR8" s="592"/>
      <c r="DS8" s="592"/>
      <c r="DT8" s="592"/>
      <c r="DU8" s="592"/>
      <c r="DV8" s="592"/>
      <c r="DW8" s="592"/>
      <c r="DX8" s="592"/>
      <c r="DY8" s="592"/>
      <c r="DZ8" s="592"/>
      <c r="EA8" s="592"/>
      <c r="EB8" s="592"/>
      <c r="EC8" s="625"/>
    </row>
    <row r="9" spans="2:143" ht="11.25" customHeight="1">
      <c r="B9" s="588" t="s">
        <v>172</v>
      </c>
      <c r="C9" s="589"/>
      <c r="D9" s="589"/>
      <c r="E9" s="589"/>
      <c r="F9" s="589"/>
      <c r="G9" s="589"/>
      <c r="H9" s="589"/>
      <c r="I9" s="589"/>
      <c r="J9" s="589"/>
      <c r="K9" s="589"/>
      <c r="L9" s="589"/>
      <c r="M9" s="589"/>
      <c r="N9" s="589"/>
      <c r="O9" s="589"/>
      <c r="P9" s="589"/>
      <c r="Q9" s="590"/>
      <c r="R9" s="591">
        <v>2223</v>
      </c>
      <c r="S9" s="592"/>
      <c r="T9" s="592"/>
      <c r="U9" s="592"/>
      <c r="V9" s="592"/>
      <c r="W9" s="592"/>
      <c r="X9" s="592"/>
      <c r="Y9" s="593"/>
      <c r="Z9" s="635">
        <v>0</v>
      </c>
      <c r="AA9" s="635"/>
      <c r="AB9" s="635"/>
      <c r="AC9" s="635"/>
      <c r="AD9" s="636">
        <v>2223</v>
      </c>
      <c r="AE9" s="636"/>
      <c r="AF9" s="636"/>
      <c r="AG9" s="636"/>
      <c r="AH9" s="636"/>
      <c r="AI9" s="636"/>
      <c r="AJ9" s="636"/>
      <c r="AK9" s="636"/>
      <c r="AL9" s="594">
        <v>0.1</v>
      </c>
      <c r="AM9" s="595"/>
      <c r="AN9" s="595"/>
      <c r="AO9" s="637"/>
      <c r="AP9" s="588" t="s">
        <v>173</v>
      </c>
      <c r="AQ9" s="589"/>
      <c r="AR9" s="589"/>
      <c r="AS9" s="589"/>
      <c r="AT9" s="589"/>
      <c r="AU9" s="589"/>
      <c r="AV9" s="589"/>
      <c r="AW9" s="589"/>
      <c r="AX9" s="589"/>
      <c r="AY9" s="589"/>
      <c r="AZ9" s="589"/>
      <c r="BA9" s="589"/>
      <c r="BB9" s="589"/>
      <c r="BC9" s="589"/>
      <c r="BD9" s="589"/>
      <c r="BE9" s="589"/>
      <c r="BF9" s="590"/>
      <c r="BG9" s="591">
        <v>420316</v>
      </c>
      <c r="BH9" s="592"/>
      <c r="BI9" s="592"/>
      <c r="BJ9" s="592"/>
      <c r="BK9" s="592"/>
      <c r="BL9" s="592"/>
      <c r="BM9" s="592"/>
      <c r="BN9" s="593"/>
      <c r="BO9" s="635">
        <v>41.2</v>
      </c>
      <c r="BP9" s="635"/>
      <c r="BQ9" s="635"/>
      <c r="BR9" s="635"/>
      <c r="BS9" s="597" t="s">
        <v>64</v>
      </c>
      <c r="BT9" s="592"/>
      <c r="BU9" s="592"/>
      <c r="BV9" s="592"/>
      <c r="BW9" s="592"/>
      <c r="BX9" s="592"/>
      <c r="BY9" s="592"/>
      <c r="BZ9" s="592"/>
      <c r="CA9" s="592"/>
      <c r="CB9" s="625"/>
      <c r="CD9" s="588" t="s">
        <v>174</v>
      </c>
      <c r="CE9" s="589"/>
      <c r="CF9" s="589"/>
      <c r="CG9" s="589"/>
      <c r="CH9" s="589"/>
      <c r="CI9" s="589"/>
      <c r="CJ9" s="589"/>
      <c r="CK9" s="589"/>
      <c r="CL9" s="589"/>
      <c r="CM9" s="589"/>
      <c r="CN9" s="589"/>
      <c r="CO9" s="589"/>
      <c r="CP9" s="589"/>
      <c r="CQ9" s="590"/>
      <c r="CR9" s="591">
        <v>254064</v>
      </c>
      <c r="CS9" s="592"/>
      <c r="CT9" s="592"/>
      <c r="CU9" s="592"/>
      <c r="CV9" s="592"/>
      <c r="CW9" s="592"/>
      <c r="CX9" s="592"/>
      <c r="CY9" s="593"/>
      <c r="CZ9" s="635">
        <v>5.4</v>
      </c>
      <c r="DA9" s="635"/>
      <c r="DB9" s="635"/>
      <c r="DC9" s="635"/>
      <c r="DD9" s="597" t="s">
        <v>64</v>
      </c>
      <c r="DE9" s="592"/>
      <c r="DF9" s="592"/>
      <c r="DG9" s="592"/>
      <c r="DH9" s="592"/>
      <c r="DI9" s="592"/>
      <c r="DJ9" s="592"/>
      <c r="DK9" s="592"/>
      <c r="DL9" s="592"/>
      <c r="DM9" s="592"/>
      <c r="DN9" s="592"/>
      <c r="DO9" s="592"/>
      <c r="DP9" s="593"/>
      <c r="DQ9" s="597">
        <v>226841</v>
      </c>
      <c r="DR9" s="592"/>
      <c r="DS9" s="592"/>
      <c r="DT9" s="592"/>
      <c r="DU9" s="592"/>
      <c r="DV9" s="592"/>
      <c r="DW9" s="592"/>
      <c r="DX9" s="592"/>
      <c r="DY9" s="592"/>
      <c r="DZ9" s="592"/>
      <c r="EA9" s="592"/>
      <c r="EB9" s="592"/>
      <c r="EC9" s="625"/>
    </row>
    <row r="10" spans="2:143" ht="11.25" customHeight="1">
      <c r="B10" s="588" t="s">
        <v>175</v>
      </c>
      <c r="C10" s="589"/>
      <c r="D10" s="589"/>
      <c r="E10" s="589"/>
      <c r="F10" s="589"/>
      <c r="G10" s="589"/>
      <c r="H10" s="589"/>
      <c r="I10" s="589"/>
      <c r="J10" s="589"/>
      <c r="K10" s="589"/>
      <c r="L10" s="589"/>
      <c r="M10" s="589"/>
      <c r="N10" s="589"/>
      <c r="O10" s="589"/>
      <c r="P10" s="589"/>
      <c r="Q10" s="590"/>
      <c r="R10" s="591" t="s">
        <v>64</v>
      </c>
      <c r="S10" s="592"/>
      <c r="T10" s="592"/>
      <c r="U10" s="592"/>
      <c r="V10" s="592"/>
      <c r="W10" s="592"/>
      <c r="X10" s="592"/>
      <c r="Y10" s="593"/>
      <c r="Z10" s="635" t="s">
        <v>64</v>
      </c>
      <c r="AA10" s="635"/>
      <c r="AB10" s="635"/>
      <c r="AC10" s="635"/>
      <c r="AD10" s="636" t="s">
        <v>64</v>
      </c>
      <c r="AE10" s="636"/>
      <c r="AF10" s="636"/>
      <c r="AG10" s="636"/>
      <c r="AH10" s="636"/>
      <c r="AI10" s="636"/>
      <c r="AJ10" s="636"/>
      <c r="AK10" s="636"/>
      <c r="AL10" s="594" t="s">
        <v>64</v>
      </c>
      <c r="AM10" s="595"/>
      <c r="AN10" s="595"/>
      <c r="AO10" s="637"/>
      <c r="AP10" s="588" t="s">
        <v>176</v>
      </c>
      <c r="AQ10" s="589"/>
      <c r="AR10" s="589"/>
      <c r="AS10" s="589"/>
      <c r="AT10" s="589"/>
      <c r="AU10" s="589"/>
      <c r="AV10" s="589"/>
      <c r="AW10" s="589"/>
      <c r="AX10" s="589"/>
      <c r="AY10" s="589"/>
      <c r="AZ10" s="589"/>
      <c r="BA10" s="589"/>
      <c r="BB10" s="589"/>
      <c r="BC10" s="589"/>
      <c r="BD10" s="589"/>
      <c r="BE10" s="589"/>
      <c r="BF10" s="590"/>
      <c r="BG10" s="591">
        <v>19734</v>
      </c>
      <c r="BH10" s="592"/>
      <c r="BI10" s="592"/>
      <c r="BJ10" s="592"/>
      <c r="BK10" s="592"/>
      <c r="BL10" s="592"/>
      <c r="BM10" s="592"/>
      <c r="BN10" s="593"/>
      <c r="BO10" s="635">
        <v>1.9</v>
      </c>
      <c r="BP10" s="635"/>
      <c r="BQ10" s="635"/>
      <c r="BR10" s="635"/>
      <c r="BS10" s="597" t="s">
        <v>64</v>
      </c>
      <c r="BT10" s="592"/>
      <c r="BU10" s="592"/>
      <c r="BV10" s="592"/>
      <c r="BW10" s="592"/>
      <c r="BX10" s="592"/>
      <c r="BY10" s="592"/>
      <c r="BZ10" s="592"/>
      <c r="CA10" s="592"/>
      <c r="CB10" s="625"/>
      <c r="CD10" s="588" t="s">
        <v>177</v>
      </c>
      <c r="CE10" s="589"/>
      <c r="CF10" s="589"/>
      <c r="CG10" s="589"/>
      <c r="CH10" s="589"/>
      <c r="CI10" s="589"/>
      <c r="CJ10" s="589"/>
      <c r="CK10" s="589"/>
      <c r="CL10" s="589"/>
      <c r="CM10" s="589"/>
      <c r="CN10" s="589"/>
      <c r="CO10" s="589"/>
      <c r="CP10" s="589"/>
      <c r="CQ10" s="590"/>
      <c r="CR10" s="591">
        <v>11404</v>
      </c>
      <c r="CS10" s="592"/>
      <c r="CT10" s="592"/>
      <c r="CU10" s="592"/>
      <c r="CV10" s="592"/>
      <c r="CW10" s="592"/>
      <c r="CX10" s="592"/>
      <c r="CY10" s="593"/>
      <c r="CZ10" s="635">
        <v>0.2</v>
      </c>
      <c r="DA10" s="635"/>
      <c r="DB10" s="635"/>
      <c r="DC10" s="635"/>
      <c r="DD10" s="597" t="s">
        <v>64</v>
      </c>
      <c r="DE10" s="592"/>
      <c r="DF10" s="592"/>
      <c r="DG10" s="592"/>
      <c r="DH10" s="592"/>
      <c r="DI10" s="592"/>
      <c r="DJ10" s="592"/>
      <c r="DK10" s="592"/>
      <c r="DL10" s="592"/>
      <c r="DM10" s="592"/>
      <c r="DN10" s="592"/>
      <c r="DO10" s="592"/>
      <c r="DP10" s="593"/>
      <c r="DQ10" s="597">
        <v>5458</v>
      </c>
      <c r="DR10" s="592"/>
      <c r="DS10" s="592"/>
      <c r="DT10" s="592"/>
      <c r="DU10" s="592"/>
      <c r="DV10" s="592"/>
      <c r="DW10" s="592"/>
      <c r="DX10" s="592"/>
      <c r="DY10" s="592"/>
      <c r="DZ10" s="592"/>
      <c r="EA10" s="592"/>
      <c r="EB10" s="592"/>
      <c r="EC10" s="625"/>
    </row>
    <row r="11" spans="2:143" ht="11.25" customHeight="1">
      <c r="B11" s="588" t="s">
        <v>178</v>
      </c>
      <c r="C11" s="589"/>
      <c r="D11" s="589"/>
      <c r="E11" s="589"/>
      <c r="F11" s="589"/>
      <c r="G11" s="589"/>
      <c r="H11" s="589"/>
      <c r="I11" s="589"/>
      <c r="J11" s="589"/>
      <c r="K11" s="589"/>
      <c r="L11" s="589"/>
      <c r="M11" s="589"/>
      <c r="N11" s="589"/>
      <c r="O11" s="589"/>
      <c r="P11" s="589"/>
      <c r="Q11" s="590"/>
      <c r="R11" s="591" t="s">
        <v>64</v>
      </c>
      <c r="S11" s="592"/>
      <c r="T11" s="592"/>
      <c r="U11" s="592"/>
      <c r="V11" s="592"/>
      <c r="W11" s="592"/>
      <c r="X11" s="592"/>
      <c r="Y11" s="593"/>
      <c r="Z11" s="635" t="s">
        <v>64</v>
      </c>
      <c r="AA11" s="635"/>
      <c r="AB11" s="635"/>
      <c r="AC11" s="635"/>
      <c r="AD11" s="636" t="s">
        <v>64</v>
      </c>
      <c r="AE11" s="636"/>
      <c r="AF11" s="636"/>
      <c r="AG11" s="636"/>
      <c r="AH11" s="636"/>
      <c r="AI11" s="636"/>
      <c r="AJ11" s="636"/>
      <c r="AK11" s="636"/>
      <c r="AL11" s="594" t="s">
        <v>64</v>
      </c>
      <c r="AM11" s="595"/>
      <c r="AN11" s="595"/>
      <c r="AO11" s="637"/>
      <c r="AP11" s="588" t="s">
        <v>179</v>
      </c>
      <c r="AQ11" s="589"/>
      <c r="AR11" s="589"/>
      <c r="AS11" s="589"/>
      <c r="AT11" s="589"/>
      <c r="AU11" s="589"/>
      <c r="AV11" s="589"/>
      <c r="AW11" s="589"/>
      <c r="AX11" s="589"/>
      <c r="AY11" s="589"/>
      <c r="AZ11" s="589"/>
      <c r="BA11" s="589"/>
      <c r="BB11" s="589"/>
      <c r="BC11" s="589"/>
      <c r="BD11" s="589"/>
      <c r="BE11" s="589"/>
      <c r="BF11" s="590"/>
      <c r="BG11" s="591">
        <v>16759</v>
      </c>
      <c r="BH11" s="592"/>
      <c r="BI11" s="592"/>
      <c r="BJ11" s="592"/>
      <c r="BK11" s="592"/>
      <c r="BL11" s="592"/>
      <c r="BM11" s="592"/>
      <c r="BN11" s="593"/>
      <c r="BO11" s="635">
        <v>1.6</v>
      </c>
      <c r="BP11" s="635"/>
      <c r="BQ11" s="635"/>
      <c r="BR11" s="635"/>
      <c r="BS11" s="597">
        <v>3335</v>
      </c>
      <c r="BT11" s="592"/>
      <c r="BU11" s="592"/>
      <c r="BV11" s="592"/>
      <c r="BW11" s="592"/>
      <c r="BX11" s="592"/>
      <c r="BY11" s="592"/>
      <c r="BZ11" s="592"/>
      <c r="CA11" s="592"/>
      <c r="CB11" s="625"/>
      <c r="CD11" s="588" t="s">
        <v>180</v>
      </c>
      <c r="CE11" s="589"/>
      <c r="CF11" s="589"/>
      <c r="CG11" s="589"/>
      <c r="CH11" s="589"/>
      <c r="CI11" s="589"/>
      <c r="CJ11" s="589"/>
      <c r="CK11" s="589"/>
      <c r="CL11" s="589"/>
      <c r="CM11" s="589"/>
      <c r="CN11" s="589"/>
      <c r="CO11" s="589"/>
      <c r="CP11" s="589"/>
      <c r="CQ11" s="590"/>
      <c r="CR11" s="591">
        <v>139193</v>
      </c>
      <c r="CS11" s="592"/>
      <c r="CT11" s="592"/>
      <c r="CU11" s="592"/>
      <c r="CV11" s="592"/>
      <c r="CW11" s="592"/>
      <c r="CX11" s="592"/>
      <c r="CY11" s="593"/>
      <c r="CZ11" s="635">
        <v>3</v>
      </c>
      <c r="DA11" s="635"/>
      <c r="DB11" s="635"/>
      <c r="DC11" s="635"/>
      <c r="DD11" s="597">
        <v>2904</v>
      </c>
      <c r="DE11" s="592"/>
      <c r="DF11" s="592"/>
      <c r="DG11" s="592"/>
      <c r="DH11" s="592"/>
      <c r="DI11" s="592"/>
      <c r="DJ11" s="592"/>
      <c r="DK11" s="592"/>
      <c r="DL11" s="592"/>
      <c r="DM11" s="592"/>
      <c r="DN11" s="592"/>
      <c r="DO11" s="592"/>
      <c r="DP11" s="593"/>
      <c r="DQ11" s="597">
        <v>105407</v>
      </c>
      <c r="DR11" s="592"/>
      <c r="DS11" s="592"/>
      <c r="DT11" s="592"/>
      <c r="DU11" s="592"/>
      <c r="DV11" s="592"/>
      <c r="DW11" s="592"/>
      <c r="DX11" s="592"/>
      <c r="DY11" s="592"/>
      <c r="DZ11" s="592"/>
      <c r="EA11" s="592"/>
      <c r="EB11" s="592"/>
      <c r="EC11" s="625"/>
    </row>
    <row r="12" spans="2:143" ht="11.25" customHeight="1">
      <c r="B12" s="588" t="s">
        <v>181</v>
      </c>
      <c r="C12" s="589"/>
      <c r="D12" s="589"/>
      <c r="E12" s="589"/>
      <c r="F12" s="589"/>
      <c r="G12" s="589"/>
      <c r="H12" s="589"/>
      <c r="I12" s="589"/>
      <c r="J12" s="589"/>
      <c r="K12" s="589"/>
      <c r="L12" s="589"/>
      <c r="M12" s="589"/>
      <c r="N12" s="589"/>
      <c r="O12" s="589"/>
      <c r="P12" s="589"/>
      <c r="Q12" s="590"/>
      <c r="R12" s="591">
        <v>188059</v>
      </c>
      <c r="S12" s="592"/>
      <c r="T12" s="592"/>
      <c r="U12" s="592"/>
      <c r="V12" s="592"/>
      <c r="W12" s="592"/>
      <c r="X12" s="592"/>
      <c r="Y12" s="593"/>
      <c r="Z12" s="635">
        <v>3.8</v>
      </c>
      <c r="AA12" s="635"/>
      <c r="AB12" s="635"/>
      <c r="AC12" s="635"/>
      <c r="AD12" s="636">
        <v>188059</v>
      </c>
      <c r="AE12" s="636"/>
      <c r="AF12" s="636"/>
      <c r="AG12" s="636"/>
      <c r="AH12" s="636"/>
      <c r="AI12" s="636"/>
      <c r="AJ12" s="636"/>
      <c r="AK12" s="636"/>
      <c r="AL12" s="594">
        <v>6.5</v>
      </c>
      <c r="AM12" s="595"/>
      <c r="AN12" s="595"/>
      <c r="AO12" s="637"/>
      <c r="AP12" s="588" t="s">
        <v>182</v>
      </c>
      <c r="AQ12" s="589"/>
      <c r="AR12" s="589"/>
      <c r="AS12" s="589"/>
      <c r="AT12" s="589"/>
      <c r="AU12" s="589"/>
      <c r="AV12" s="589"/>
      <c r="AW12" s="589"/>
      <c r="AX12" s="589"/>
      <c r="AY12" s="589"/>
      <c r="AZ12" s="589"/>
      <c r="BA12" s="589"/>
      <c r="BB12" s="589"/>
      <c r="BC12" s="589"/>
      <c r="BD12" s="589"/>
      <c r="BE12" s="589"/>
      <c r="BF12" s="590"/>
      <c r="BG12" s="591">
        <v>414604</v>
      </c>
      <c r="BH12" s="592"/>
      <c r="BI12" s="592"/>
      <c r="BJ12" s="592"/>
      <c r="BK12" s="592"/>
      <c r="BL12" s="592"/>
      <c r="BM12" s="592"/>
      <c r="BN12" s="593"/>
      <c r="BO12" s="635">
        <v>40.700000000000003</v>
      </c>
      <c r="BP12" s="635"/>
      <c r="BQ12" s="635"/>
      <c r="BR12" s="635"/>
      <c r="BS12" s="597" t="s">
        <v>64</v>
      </c>
      <c r="BT12" s="592"/>
      <c r="BU12" s="592"/>
      <c r="BV12" s="592"/>
      <c r="BW12" s="592"/>
      <c r="BX12" s="592"/>
      <c r="BY12" s="592"/>
      <c r="BZ12" s="592"/>
      <c r="CA12" s="592"/>
      <c r="CB12" s="625"/>
      <c r="CD12" s="588" t="s">
        <v>183</v>
      </c>
      <c r="CE12" s="589"/>
      <c r="CF12" s="589"/>
      <c r="CG12" s="589"/>
      <c r="CH12" s="589"/>
      <c r="CI12" s="589"/>
      <c r="CJ12" s="589"/>
      <c r="CK12" s="589"/>
      <c r="CL12" s="589"/>
      <c r="CM12" s="589"/>
      <c r="CN12" s="589"/>
      <c r="CO12" s="589"/>
      <c r="CP12" s="589"/>
      <c r="CQ12" s="590"/>
      <c r="CR12" s="591">
        <v>120296</v>
      </c>
      <c r="CS12" s="592"/>
      <c r="CT12" s="592"/>
      <c r="CU12" s="592"/>
      <c r="CV12" s="592"/>
      <c r="CW12" s="592"/>
      <c r="CX12" s="592"/>
      <c r="CY12" s="593"/>
      <c r="CZ12" s="635">
        <v>2.6</v>
      </c>
      <c r="DA12" s="635"/>
      <c r="DB12" s="635"/>
      <c r="DC12" s="635"/>
      <c r="DD12" s="597">
        <v>12288</v>
      </c>
      <c r="DE12" s="592"/>
      <c r="DF12" s="592"/>
      <c r="DG12" s="592"/>
      <c r="DH12" s="592"/>
      <c r="DI12" s="592"/>
      <c r="DJ12" s="592"/>
      <c r="DK12" s="592"/>
      <c r="DL12" s="592"/>
      <c r="DM12" s="592"/>
      <c r="DN12" s="592"/>
      <c r="DO12" s="592"/>
      <c r="DP12" s="593"/>
      <c r="DQ12" s="597">
        <v>66461</v>
      </c>
      <c r="DR12" s="592"/>
      <c r="DS12" s="592"/>
      <c r="DT12" s="592"/>
      <c r="DU12" s="592"/>
      <c r="DV12" s="592"/>
      <c r="DW12" s="592"/>
      <c r="DX12" s="592"/>
      <c r="DY12" s="592"/>
      <c r="DZ12" s="592"/>
      <c r="EA12" s="592"/>
      <c r="EB12" s="592"/>
      <c r="EC12" s="625"/>
    </row>
    <row r="13" spans="2:143" ht="11.25" customHeight="1">
      <c r="B13" s="588" t="s">
        <v>184</v>
      </c>
      <c r="C13" s="589"/>
      <c r="D13" s="589"/>
      <c r="E13" s="589"/>
      <c r="F13" s="589"/>
      <c r="G13" s="589"/>
      <c r="H13" s="589"/>
      <c r="I13" s="589"/>
      <c r="J13" s="589"/>
      <c r="K13" s="589"/>
      <c r="L13" s="589"/>
      <c r="M13" s="589"/>
      <c r="N13" s="589"/>
      <c r="O13" s="589"/>
      <c r="P13" s="589"/>
      <c r="Q13" s="590"/>
      <c r="R13" s="591" t="s">
        <v>64</v>
      </c>
      <c r="S13" s="592"/>
      <c r="T13" s="592"/>
      <c r="U13" s="592"/>
      <c r="V13" s="592"/>
      <c r="W13" s="592"/>
      <c r="X13" s="592"/>
      <c r="Y13" s="593"/>
      <c r="Z13" s="635" t="s">
        <v>64</v>
      </c>
      <c r="AA13" s="635"/>
      <c r="AB13" s="635"/>
      <c r="AC13" s="635"/>
      <c r="AD13" s="636" t="s">
        <v>64</v>
      </c>
      <c r="AE13" s="636"/>
      <c r="AF13" s="636"/>
      <c r="AG13" s="636"/>
      <c r="AH13" s="636"/>
      <c r="AI13" s="636"/>
      <c r="AJ13" s="636"/>
      <c r="AK13" s="636"/>
      <c r="AL13" s="594" t="s">
        <v>64</v>
      </c>
      <c r="AM13" s="595"/>
      <c r="AN13" s="595"/>
      <c r="AO13" s="637"/>
      <c r="AP13" s="588" t="s">
        <v>185</v>
      </c>
      <c r="AQ13" s="589"/>
      <c r="AR13" s="589"/>
      <c r="AS13" s="589"/>
      <c r="AT13" s="589"/>
      <c r="AU13" s="589"/>
      <c r="AV13" s="589"/>
      <c r="AW13" s="589"/>
      <c r="AX13" s="589"/>
      <c r="AY13" s="589"/>
      <c r="AZ13" s="589"/>
      <c r="BA13" s="589"/>
      <c r="BB13" s="589"/>
      <c r="BC13" s="589"/>
      <c r="BD13" s="589"/>
      <c r="BE13" s="589"/>
      <c r="BF13" s="590"/>
      <c r="BG13" s="591">
        <v>411064</v>
      </c>
      <c r="BH13" s="592"/>
      <c r="BI13" s="592"/>
      <c r="BJ13" s="592"/>
      <c r="BK13" s="592"/>
      <c r="BL13" s="592"/>
      <c r="BM13" s="592"/>
      <c r="BN13" s="593"/>
      <c r="BO13" s="635">
        <v>40.299999999999997</v>
      </c>
      <c r="BP13" s="635"/>
      <c r="BQ13" s="635"/>
      <c r="BR13" s="635"/>
      <c r="BS13" s="597" t="s">
        <v>64</v>
      </c>
      <c r="BT13" s="592"/>
      <c r="BU13" s="592"/>
      <c r="BV13" s="592"/>
      <c r="BW13" s="592"/>
      <c r="BX13" s="592"/>
      <c r="BY13" s="592"/>
      <c r="BZ13" s="592"/>
      <c r="CA13" s="592"/>
      <c r="CB13" s="625"/>
      <c r="CD13" s="588" t="s">
        <v>186</v>
      </c>
      <c r="CE13" s="589"/>
      <c r="CF13" s="589"/>
      <c r="CG13" s="589"/>
      <c r="CH13" s="589"/>
      <c r="CI13" s="589"/>
      <c r="CJ13" s="589"/>
      <c r="CK13" s="589"/>
      <c r="CL13" s="589"/>
      <c r="CM13" s="589"/>
      <c r="CN13" s="589"/>
      <c r="CO13" s="589"/>
      <c r="CP13" s="589"/>
      <c r="CQ13" s="590"/>
      <c r="CR13" s="591">
        <v>981926</v>
      </c>
      <c r="CS13" s="592"/>
      <c r="CT13" s="592"/>
      <c r="CU13" s="592"/>
      <c r="CV13" s="592"/>
      <c r="CW13" s="592"/>
      <c r="CX13" s="592"/>
      <c r="CY13" s="593"/>
      <c r="CZ13" s="635">
        <v>21</v>
      </c>
      <c r="DA13" s="635"/>
      <c r="DB13" s="635"/>
      <c r="DC13" s="635"/>
      <c r="DD13" s="597">
        <v>63854</v>
      </c>
      <c r="DE13" s="592"/>
      <c r="DF13" s="592"/>
      <c r="DG13" s="592"/>
      <c r="DH13" s="592"/>
      <c r="DI13" s="592"/>
      <c r="DJ13" s="592"/>
      <c r="DK13" s="592"/>
      <c r="DL13" s="592"/>
      <c r="DM13" s="592"/>
      <c r="DN13" s="592"/>
      <c r="DO13" s="592"/>
      <c r="DP13" s="593"/>
      <c r="DQ13" s="597">
        <v>374729</v>
      </c>
      <c r="DR13" s="592"/>
      <c r="DS13" s="592"/>
      <c r="DT13" s="592"/>
      <c r="DU13" s="592"/>
      <c r="DV13" s="592"/>
      <c r="DW13" s="592"/>
      <c r="DX13" s="592"/>
      <c r="DY13" s="592"/>
      <c r="DZ13" s="592"/>
      <c r="EA13" s="592"/>
      <c r="EB13" s="592"/>
      <c r="EC13" s="625"/>
    </row>
    <row r="14" spans="2:143" ht="11.25" customHeight="1">
      <c r="B14" s="588" t="s">
        <v>187</v>
      </c>
      <c r="C14" s="589"/>
      <c r="D14" s="589"/>
      <c r="E14" s="589"/>
      <c r="F14" s="589"/>
      <c r="G14" s="589"/>
      <c r="H14" s="589"/>
      <c r="I14" s="589"/>
      <c r="J14" s="589"/>
      <c r="K14" s="589"/>
      <c r="L14" s="589"/>
      <c r="M14" s="589"/>
      <c r="N14" s="589"/>
      <c r="O14" s="589"/>
      <c r="P14" s="589"/>
      <c r="Q14" s="590"/>
      <c r="R14" s="591" t="s">
        <v>64</v>
      </c>
      <c r="S14" s="592"/>
      <c r="T14" s="592"/>
      <c r="U14" s="592"/>
      <c r="V14" s="592"/>
      <c r="W14" s="592"/>
      <c r="X14" s="592"/>
      <c r="Y14" s="593"/>
      <c r="Z14" s="635" t="s">
        <v>64</v>
      </c>
      <c r="AA14" s="635"/>
      <c r="AB14" s="635"/>
      <c r="AC14" s="635"/>
      <c r="AD14" s="636" t="s">
        <v>64</v>
      </c>
      <c r="AE14" s="636"/>
      <c r="AF14" s="636"/>
      <c r="AG14" s="636"/>
      <c r="AH14" s="636"/>
      <c r="AI14" s="636"/>
      <c r="AJ14" s="636"/>
      <c r="AK14" s="636"/>
      <c r="AL14" s="594" t="s">
        <v>64</v>
      </c>
      <c r="AM14" s="595"/>
      <c r="AN14" s="595"/>
      <c r="AO14" s="637"/>
      <c r="AP14" s="588" t="s">
        <v>188</v>
      </c>
      <c r="AQ14" s="589"/>
      <c r="AR14" s="589"/>
      <c r="AS14" s="589"/>
      <c r="AT14" s="589"/>
      <c r="AU14" s="589"/>
      <c r="AV14" s="589"/>
      <c r="AW14" s="589"/>
      <c r="AX14" s="589"/>
      <c r="AY14" s="589"/>
      <c r="AZ14" s="589"/>
      <c r="BA14" s="589"/>
      <c r="BB14" s="589"/>
      <c r="BC14" s="589"/>
      <c r="BD14" s="589"/>
      <c r="BE14" s="589"/>
      <c r="BF14" s="590"/>
      <c r="BG14" s="591">
        <v>37426</v>
      </c>
      <c r="BH14" s="592"/>
      <c r="BI14" s="592"/>
      <c r="BJ14" s="592"/>
      <c r="BK14" s="592"/>
      <c r="BL14" s="592"/>
      <c r="BM14" s="592"/>
      <c r="BN14" s="593"/>
      <c r="BO14" s="635">
        <v>3.7</v>
      </c>
      <c r="BP14" s="635"/>
      <c r="BQ14" s="635"/>
      <c r="BR14" s="635"/>
      <c r="BS14" s="597" t="s">
        <v>64</v>
      </c>
      <c r="BT14" s="592"/>
      <c r="BU14" s="592"/>
      <c r="BV14" s="592"/>
      <c r="BW14" s="592"/>
      <c r="BX14" s="592"/>
      <c r="BY14" s="592"/>
      <c r="BZ14" s="592"/>
      <c r="CA14" s="592"/>
      <c r="CB14" s="625"/>
      <c r="CD14" s="588" t="s">
        <v>189</v>
      </c>
      <c r="CE14" s="589"/>
      <c r="CF14" s="589"/>
      <c r="CG14" s="589"/>
      <c r="CH14" s="589"/>
      <c r="CI14" s="589"/>
      <c r="CJ14" s="589"/>
      <c r="CK14" s="589"/>
      <c r="CL14" s="589"/>
      <c r="CM14" s="589"/>
      <c r="CN14" s="589"/>
      <c r="CO14" s="589"/>
      <c r="CP14" s="589"/>
      <c r="CQ14" s="590"/>
      <c r="CR14" s="591">
        <v>226134</v>
      </c>
      <c r="CS14" s="592"/>
      <c r="CT14" s="592"/>
      <c r="CU14" s="592"/>
      <c r="CV14" s="592"/>
      <c r="CW14" s="592"/>
      <c r="CX14" s="592"/>
      <c r="CY14" s="593"/>
      <c r="CZ14" s="635">
        <v>4.8</v>
      </c>
      <c r="DA14" s="635"/>
      <c r="DB14" s="635"/>
      <c r="DC14" s="635"/>
      <c r="DD14" s="597">
        <v>16227</v>
      </c>
      <c r="DE14" s="592"/>
      <c r="DF14" s="592"/>
      <c r="DG14" s="592"/>
      <c r="DH14" s="592"/>
      <c r="DI14" s="592"/>
      <c r="DJ14" s="592"/>
      <c r="DK14" s="592"/>
      <c r="DL14" s="592"/>
      <c r="DM14" s="592"/>
      <c r="DN14" s="592"/>
      <c r="DO14" s="592"/>
      <c r="DP14" s="593"/>
      <c r="DQ14" s="597">
        <v>205269</v>
      </c>
      <c r="DR14" s="592"/>
      <c r="DS14" s="592"/>
      <c r="DT14" s="592"/>
      <c r="DU14" s="592"/>
      <c r="DV14" s="592"/>
      <c r="DW14" s="592"/>
      <c r="DX14" s="592"/>
      <c r="DY14" s="592"/>
      <c r="DZ14" s="592"/>
      <c r="EA14" s="592"/>
      <c r="EB14" s="592"/>
      <c r="EC14" s="625"/>
    </row>
    <row r="15" spans="2:143" ht="11.25" customHeight="1">
      <c r="B15" s="588" t="s">
        <v>190</v>
      </c>
      <c r="C15" s="589"/>
      <c r="D15" s="589"/>
      <c r="E15" s="589"/>
      <c r="F15" s="589"/>
      <c r="G15" s="589"/>
      <c r="H15" s="589"/>
      <c r="I15" s="589"/>
      <c r="J15" s="589"/>
      <c r="K15" s="589"/>
      <c r="L15" s="589"/>
      <c r="M15" s="589"/>
      <c r="N15" s="589"/>
      <c r="O15" s="589"/>
      <c r="P15" s="589"/>
      <c r="Q15" s="590"/>
      <c r="R15" s="591">
        <v>11832</v>
      </c>
      <c r="S15" s="592"/>
      <c r="T15" s="592"/>
      <c r="U15" s="592"/>
      <c r="V15" s="592"/>
      <c r="W15" s="592"/>
      <c r="X15" s="592"/>
      <c r="Y15" s="593"/>
      <c r="Z15" s="635">
        <v>0.2</v>
      </c>
      <c r="AA15" s="635"/>
      <c r="AB15" s="635"/>
      <c r="AC15" s="635"/>
      <c r="AD15" s="636">
        <v>11832</v>
      </c>
      <c r="AE15" s="636"/>
      <c r="AF15" s="636"/>
      <c r="AG15" s="636"/>
      <c r="AH15" s="636"/>
      <c r="AI15" s="636"/>
      <c r="AJ15" s="636"/>
      <c r="AK15" s="636"/>
      <c r="AL15" s="594">
        <v>0.4</v>
      </c>
      <c r="AM15" s="595"/>
      <c r="AN15" s="595"/>
      <c r="AO15" s="637"/>
      <c r="AP15" s="588" t="s">
        <v>191</v>
      </c>
      <c r="AQ15" s="589"/>
      <c r="AR15" s="589"/>
      <c r="AS15" s="589"/>
      <c r="AT15" s="589"/>
      <c r="AU15" s="589"/>
      <c r="AV15" s="589"/>
      <c r="AW15" s="589"/>
      <c r="AX15" s="589"/>
      <c r="AY15" s="589"/>
      <c r="AZ15" s="589"/>
      <c r="BA15" s="589"/>
      <c r="BB15" s="589"/>
      <c r="BC15" s="589"/>
      <c r="BD15" s="589"/>
      <c r="BE15" s="589"/>
      <c r="BF15" s="590"/>
      <c r="BG15" s="591">
        <v>71490</v>
      </c>
      <c r="BH15" s="592"/>
      <c r="BI15" s="592"/>
      <c r="BJ15" s="592"/>
      <c r="BK15" s="592"/>
      <c r="BL15" s="592"/>
      <c r="BM15" s="592"/>
      <c r="BN15" s="593"/>
      <c r="BO15" s="635">
        <v>7</v>
      </c>
      <c r="BP15" s="635"/>
      <c r="BQ15" s="635"/>
      <c r="BR15" s="635"/>
      <c r="BS15" s="597" t="s">
        <v>64</v>
      </c>
      <c r="BT15" s="592"/>
      <c r="BU15" s="592"/>
      <c r="BV15" s="592"/>
      <c r="BW15" s="592"/>
      <c r="BX15" s="592"/>
      <c r="BY15" s="592"/>
      <c r="BZ15" s="592"/>
      <c r="CA15" s="592"/>
      <c r="CB15" s="625"/>
      <c r="CD15" s="588" t="s">
        <v>192</v>
      </c>
      <c r="CE15" s="589"/>
      <c r="CF15" s="589"/>
      <c r="CG15" s="589"/>
      <c r="CH15" s="589"/>
      <c r="CI15" s="589"/>
      <c r="CJ15" s="589"/>
      <c r="CK15" s="589"/>
      <c r="CL15" s="589"/>
      <c r="CM15" s="589"/>
      <c r="CN15" s="589"/>
      <c r="CO15" s="589"/>
      <c r="CP15" s="589"/>
      <c r="CQ15" s="590"/>
      <c r="CR15" s="591">
        <v>481067</v>
      </c>
      <c r="CS15" s="592"/>
      <c r="CT15" s="592"/>
      <c r="CU15" s="592"/>
      <c r="CV15" s="592"/>
      <c r="CW15" s="592"/>
      <c r="CX15" s="592"/>
      <c r="CY15" s="593"/>
      <c r="CZ15" s="635">
        <v>10.3</v>
      </c>
      <c r="DA15" s="635"/>
      <c r="DB15" s="635"/>
      <c r="DC15" s="635"/>
      <c r="DD15" s="597">
        <v>73456</v>
      </c>
      <c r="DE15" s="592"/>
      <c r="DF15" s="592"/>
      <c r="DG15" s="592"/>
      <c r="DH15" s="592"/>
      <c r="DI15" s="592"/>
      <c r="DJ15" s="592"/>
      <c r="DK15" s="592"/>
      <c r="DL15" s="592"/>
      <c r="DM15" s="592"/>
      <c r="DN15" s="592"/>
      <c r="DO15" s="592"/>
      <c r="DP15" s="593"/>
      <c r="DQ15" s="597">
        <v>377491</v>
      </c>
      <c r="DR15" s="592"/>
      <c r="DS15" s="592"/>
      <c r="DT15" s="592"/>
      <c r="DU15" s="592"/>
      <c r="DV15" s="592"/>
      <c r="DW15" s="592"/>
      <c r="DX15" s="592"/>
      <c r="DY15" s="592"/>
      <c r="DZ15" s="592"/>
      <c r="EA15" s="592"/>
      <c r="EB15" s="592"/>
      <c r="EC15" s="625"/>
    </row>
    <row r="16" spans="2:143" ht="11.25" customHeight="1">
      <c r="B16" s="588" t="s">
        <v>193</v>
      </c>
      <c r="C16" s="589"/>
      <c r="D16" s="589"/>
      <c r="E16" s="589"/>
      <c r="F16" s="589"/>
      <c r="G16" s="589"/>
      <c r="H16" s="589"/>
      <c r="I16" s="589"/>
      <c r="J16" s="589"/>
      <c r="K16" s="589"/>
      <c r="L16" s="589"/>
      <c r="M16" s="589"/>
      <c r="N16" s="589"/>
      <c r="O16" s="589"/>
      <c r="P16" s="589"/>
      <c r="Q16" s="590"/>
      <c r="R16" s="591" t="s">
        <v>64</v>
      </c>
      <c r="S16" s="592"/>
      <c r="T16" s="592"/>
      <c r="U16" s="592"/>
      <c r="V16" s="592"/>
      <c r="W16" s="592"/>
      <c r="X16" s="592"/>
      <c r="Y16" s="593"/>
      <c r="Z16" s="635" t="s">
        <v>64</v>
      </c>
      <c r="AA16" s="635"/>
      <c r="AB16" s="635"/>
      <c r="AC16" s="635"/>
      <c r="AD16" s="636" t="s">
        <v>64</v>
      </c>
      <c r="AE16" s="636"/>
      <c r="AF16" s="636"/>
      <c r="AG16" s="636"/>
      <c r="AH16" s="636"/>
      <c r="AI16" s="636"/>
      <c r="AJ16" s="636"/>
      <c r="AK16" s="636"/>
      <c r="AL16" s="594" t="s">
        <v>64</v>
      </c>
      <c r="AM16" s="595"/>
      <c r="AN16" s="595"/>
      <c r="AO16" s="637"/>
      <c r="AP16" s="588" t="s">
        <v>194</v>
      </c>
      <c r="AQ16" s="589"/>
      <c r="AR16" s="589"/>
      <c r="AS16" s="589"/>
      <c r="AT16" s="589"/>
      <c r="AU16" s="589"/>
      <c r="AV16" s="589"/>
      <c r="AW16" s="589"/>
      <c r="AX16" s="589"/>
      <c r="AY16" s="589"/>
      <c r="AZ16" s="589"/>
      <c r="BA16" s="589"/>
      <c r="BB16" s="589"/>
      <c r="BC16" s="589"/>
      <c r="BD16" s="589"/>
      <c r="BE16" s="589"/>
      <c r="BF16" s="590"/>
      <c r="BG16" s="591" t="s">
        <v>64</v>
      </c>
      <c r="BH16" s="592"/>
      <c r="BI16" s="592"/>
      <c r="BJ16" s="592"/>
      <c r="BK16" s="592"/>
      <c r="BL16" s="592"/>
      <c r="BM16" s="592"/>
      <c r="BN16" s="593"/>
      <c r="BO16" s="635" t="s">
        <v>64</v>
      </c>
      <c r="BP16" s="635"/>
      <c r="BQ16" s="635"/>
      <c r="BR16" s="635"/>
      <c r="BS16" s="597" t="s">
        <v>64</v>
      </c>
      <c r="BT16" s="592"/>
      <c r="BU16" s="592"/>
      <c r="BV16" s="592"/>
      <c r="BW16" s="592"/>
      <c r="BX16" s="592"/>
      <c r="BY16" s="592"/>
      <c r="BZ16" s="592"/>
      <c r="CA16" s="592"/>
      <c r="CB16" s="625"/>
      <c r="CD16" s="588" t="s">
        <v>195</v>
      </c>
      <c r="CE16" s="589"/>
      <c r="CF16" s="589"/>
      <c r="CG16" s="589"/>
      <c r="CH16" s="589"/>
      <c r="CI16" s="589"/>
      <c r="CJ16" s="589"/>
      <c r="CK16" s="589"/>
      <c r="CL16" s="589"/>
      <c r="CM16" s="589"/>
      <c r="CN16" s="589"/>
      <c r="CO16" s="589"/>
      <c r="CP16" s="589"/>
      <c r="CQ16" s="590"/>
      <c r="CR16" s="591" t="s">
        <v>64</v>
      </c>
      <c r="CS16" s="592"/>
      <c r="CT16" s="592"/>
      <c r="CU16" s="592"/>
      <c r="CV16" s="592"/>
      <c r="CW16" s="592"/>
      <c r="CX16" s="592"/>
      <c r="CY16" s="593"/>
      <c r="CZ16" s="635" t="s">
        <v>64</v>
      </c>
      <c r="DA16" s="635"/>
      <c r="DB16" s="635"/>
      <c r="DC16" s="635"/>
      <c r="DD16" s="597" t="s">
        <v>64</v>
      </c>
      <c r="DE16" s="592"/>
      <c r="DF16" s="592"/>
      <c r="DG16" s="592"/>
      <c r="DH16" s="592"/>
      <c r="DI16" s="592"/>
      <c r="DJ16" s="592"/>
      <c r="DK16" s="592"/>
      <c r="DL16" s="592"/>
      <c r="DM16" s="592"/>
      <c r="DN16" s="592"/>
      <c r="DO16" s="592"/>
      <c r="DP16" s="593"/>
      <c r="DQ16" s="597" t="s">
        <v>64</v>
      </c>
      <c r="DR16" s="592"/>
      <c r="DS16" s="592"/>
      <c r="DT16" s="592"/>
      <c r="DU16" s="592"/>
      <c r="DV16" s="592"/>
      <c r="DW16" s="592"/>
      <c r="DX16" s="592"/>
      <c r="DY16" s="592"/>
      <c r="DZ16" s="592"/>
      <c r="EA16" s="592"/>
      <c r="EB16" s="592"/>
      <c r="EC16" s="625"/>
    </row>
    <row r="17" spans="2:133" ht="11.25" customHeight="1">
      <c r="B17" s="588" t="s">
        <v>196</v>
      </c>
      <c r="C17" s="589"/>
      <c r="D17" s="589"/>
      <c r="E17" s="589"/>
      <c r="F17" s="589"/>
      <c r="G17" s="589"/>
      <c r="H17" s="589"/>
      <c r="I17" s="589"/>
      <c r="J17" s="589"/>
      <c r="K17" s="589"/>
      <c r="L17" s="589"/>
      <c r="M17" s="589"/>
      <c r="N17" s="589"/>
      <c r="O17" s="589"/>
      <c r="P17" s="589"/>
      <c r="Q17" s="590"/>
      <c r="R17" s="591">
        <v>6141</v>
      </c>
      <c r="S17" s="592"/>
      <c r="T17" s="592"/>
      <c r="U17" s="592"/>
      <c r="V17" s="592"/>
      <c r="W17" s="592"/>
      <c r="X17" s="592"/>
      <c r="Y17" s="593"/>
      <c r="Z17" s="635">
        <v>0.1</v>
      </c>
      <c r="AA17" s="635"/>
      <c r="AB17" s="635"/>
      <c r="AC17" s="635"/>
      <c r="AD17" s="636">
        <v>6141</v>
      </c>
      <c r="AE17" s="636"/>
      <c r="AF17" s="636"/>
      <c r="AG17" s="636"/>
      <c r="AH17" s="636"/>
      <c r="AI17" s="636"/>
      <c r="AJ17" s="636"/>
      <c r="AK17" s="636"/>
      <c r="AL17" s="594">
        <v>0.2</v>
      </c>
      <c r="AM17" s="595"/>
      <c r="AN17" s="595"/>
      <c r="AO17" s="637"/>
      <c r="AP17" s="588" t="s">
        <v>197</v>
      </c>
      <c r="AQ17" s="589"/>
      <c r="AR17" s="589"/>
      <c r="AS17" s="589"/>
      <c r="AT17" s="589"/>
      <c r="AU17" s="589"/>
      <c r="AV17" s="589"/>
      <c r="AW17" s="589"/>
      <c r="AX17" s="589"/>
      <c r="AY17" s="589"/>
      <c r="AZ17" s="589"/>
      <c r="BA17" s="589"/>
      <c r="BB17" s="589"/>
      <c r="BC17" s="589"/>
      <c r="BD17" s="589"/>
      <c r="BE17" s="589"/>
      <c r="BF17" s="590"/>
      <c r="BG17" s="591" t="s">
        <v>64</v>
      </c>
      <c r="BH17" s="592"/>
      <c r="BI17" s="592"/>
      <c r="BJ17" s="592"/>
      <c r="BK17" s="592"/>
      <c r="BL17" s="592"/>
      <c r="BM17" s="592"/>
      <c r="BN17" s="593"/>
      <c r="BO17" s="635" t="s">
        <v>64</v>
      </c>
      <c r="BP17" s="635"/>
      <c r="BQ17" s="635"/>
      <c r="BR17" s="635"/>
      <c r="BS17" s="597" t="s">
        <v>64</v>
      </c>
      <c r="BT17" s="592"/>
      <c r="BU17" s="592"/>
      <c r="BV17" s="592"/>
      <c r="BW17" s="592"/>
      <c r="BX17" s="592"/>
      <c r="BY17" s="592"/>
      <c r="BZ17" s="592"/>
      <c r="CA17" s="592"/>
      <c r="CB17" s="625"/>
      <c r="CD17" s="588" t="s">
        <v>198</v>
      </c>
      <c r="CE17" s="589"/>
      <c r="CF17" s="589"/>
      <c r="CG17" s="589"/>
      <c r="CH17" s="589"/>
      <c r="CI17" s="589"/>
      <c r="CJ17" s="589"/>
      <c r="CK17" s="589"/>
      <c r="CL17" s="589"/>
      <c r="CM17" s="589"/>
      <c r="CN17" s="589"/>
      <c r="CO17" s="589"/>
      <c r="CP17" s="589"/>
      <c r="CQ17" s="590"/>
      <c r="CR17" s="591">
        <v>476947</v>
      </c>
      <c r="CS17" s="592"/>
      <c r="CT17" s="592"/>
      <c r="CU17" s="592"/>
      <c r="CV17" s="592"/>
      <c r="CW17" s="592"/>
      <c r="CX17" s="592"/>
      <c r="CY17" s="593"/>
      <c r="CZ17" s="635">
        <v>10.199999999999999</v>
      </c>
      <c r="DA17" s="635"/>
      <c r="DB17" s="635"/>
      <c r="DC17" s="635"/>
      <c r="DD17" s="597" t="s">
        <v>64</v>
      </c>
      <c r="DE17" s="592"/>
      <c r="DF17" s="592"/>
      <c r="DG17" s="592"/>
      <c r="DH17" s="592"/>
      <c r="DI17" s="592"/>
      <c r="DJ17" s="592"/>
      <c r="DK17" s="592"/>
      <c r="DL17" s="592"/>
      <c r="DM17" s="592"/>
      <c r="DN17" s="592"/>
      <c r="DO17" s="592"/>
      <c r="DP17" s="593"/>
      <c r="DQ17" s="597">
        <v>472821</v>
      </c>
      <c r="DR17" s="592"/>
      <c r="DS17" s="592"/>
      <c r="DT17" s="592"/>
      <c r="DU17" s="592"/>
      <c r="DV17" s="592"/>
      <c r="DW17" s="592"/>
      <c r="DX17" s="592"/>
      <c r="DY17" s="592"/>
      <c r="DZ17" s="592"/>
      <c r="EA17" s="592"/>
      <c r="EB17" s="592"/>
      <c r="EC17" s="625"/>
    </row>
    <row r="18" spans="2:133" ht="11.25" customHeight="1">
      <c r="B18" s="588" t="s">
        <v>199</v>
      </c>
      <c r="C18" s="589"/>
      <c r="D18" s="589"/>
      <c r="E18" s="589"/>
      <c r="F18" s="589"/>
      <c r="G18" s="589"/>
      <c r="H18" s="589"/>
      <c r="I18" s="589"/>
      <c r="J18" s="589"/>
      <c r="K18" s="589"/>
      <c r="L18" s="589"/>
      <c r="M18" s="589"/>
      <c r="N18" s="589"/>
      <c r="O18" s="589"/>
      <c r="P18" s="589"/>
      <c r="Q18" s="590"/>
      <c r="R18" s="591">
        <v>1745596</v>
      </c>
      <c r="S18" s="592"/>
      <c r="T18" s="592"/>
      <c r="U18" s="592"/>
      <c r="V18" s="592"/>
      <c r="W18" s="592"/>
      <c r="X18" s="592"/>
      <c r="Y18" s="593"/>
      <c r="Z18" s="635">
        <v>35.200000000000003</v>
      </c>
      <c r="AA18" s="635"/>
      <c r="AB18" s="635"/>
      <c r="AC18" s="635"/>
      <c r="AD18" s="636">
        <v>1609393</v>
      </c>
      <c r="AE18" s="636"/>
      <c r="AF18" s="636"/>
      <c r="AG18" s="636"/>
      <c r="AH18" s="636"/>
      <c r="AI18" s="636"/>
      <c r="AJ18" s="636"/>
      <c r="AK18" s="636"/>
      <c r="AL18" s="594">
        <v>55.5</v>
      </c>
      <c r="AM18" s="595"/>
      <c r="AN18" s="595"/>
      <c r="AO18" s="637"/>
      <c r="AP18" s="588" t="s">
        <v>200</v>
      </c>
      <c r="AQ18" s="589"/>
      <c r="AR18" s="589"/>
      <c r="AS18" s="589"/>
      <c r="AT18" s="589"/>
      <c r="AU18" s="589"/>
      <c r="AV18" s="589"/>
      <c r="AW18" s="589"/>
      <c r="AX18" s="589"/>
      <c r="AY18" s="589"/>
      <c r="AZ18" s="589"/>
      <c r="BA18" s="589"/>
      <c r="BB18" s="589"/>
      <c r="BC18" s="589"/>
      <c r="BD18" s="589"/>
      <c r="BE18" s="589"/>
      <c r="BF18" s="590"/>
      <c r="BG18" s="591" t="s">
        <v>64</v>
      </c>
      <c r="BH18" s="592"/>
      <c r="BI18" s="592"/>
      <c r="BJ18" s="592"/>
      <c r="BK18" s="592"/>
      <c r="BL18" s="592"/>
      <c r="BM18" s="592"/>
      <c r="BN18" s="593"/>
      <c r="BO18" s="635" t="s">
        <v>64</v>
      </c>
      <c r="BP18" s="635"/>
      <c r="BQ18" s="635"/>
      <c r="BR18" s="635"/>
      <c r="BS18" s="597" t="s">
        <v>64</v>
      </c>
      <c r="BT18" s="592"/>
      <c r="BU18" s="592"/>
      <c r="BV18" s="592"/>
      <c r="BW18" s="592"/>
      <c r="BX18" s="592"/>
      <c r="BY18" s="592"/>
      <c r="BZ18" s="592"/>
      <c r="CA18" s="592"/>
      <c r="CB18" s="625"/>
      <c r="CD18" s="588" t="s">
        <v>201</v>
      </c>
      <c r="CE18" s="589"/>
      <c r="CF18" s="589"/>
      <c r="CG18" s="589"/>
      <c r="CH18" s="589"/>
      <c r="CI18" s="589"/>
      <c r="CJ18" s="589"/>
      <c r="CK18" s="589"/>
      <c r="CL18" s="589"/>
      <c r="CM18" s="589"/>
      <c r="CN18" s="589"/>
      <c r="CO18" s="589"/>
      <c r="CP18" s="589"/>
      <c r="CQ18" s="590"/>
      <c r="CR18" s="591" t="s">
        <v>64</v>
      </c>
      <c r="CS18" s="592"/>
      <c r="CT18" s="592"/>
      <c r="CU18" s="592"/>
      <c r="CV18" s="592"/>
      <c r="CW18" s="592"/>
      <c r="CX18" s="592"/>
      <c r="CY18" s="593"/>
      <c r="CZ18" s="635" t="s">
        <v>64</v>
      </c>
      <c r="DA18" s="635"/>
      <c r="DB18" s="635"/>
      <c r="DC18" s="635"/>
      <c r="DD18" s="597" t="s">
        <v>64</v>
      </c>
      <c r="DE18" s="592"/>
      <c r="DF18" s="592"/>
      <c r="DG18" s="592"/>
      <c r="DH18" s="592"/>
      <c r="DI18" s="592"/>
      <c r="DJ18" s="592"/>
      <c r="DK18" s="592"/>
      <c r="DL18" s="592"/>
      <c r="DM18" s="592"/>
      <c r="DN18" s="592"/>
      <c r="DO18" s="592"/>
      <c r="DP18" s="593"/>
      <c r="DQ18" s="597" t="s">
        <v>64</v>
      </c>
      <c r="DR18" s="592"/>
      <c r="DS18" s="592"/>
      <c r="DT18" s="592"/>
      <c r="DU18" s="592"/>
      <c r="DV18" s="592"/>
      <c r="DW18" s="592"/>
      <c r="DX18" s="592"/>
      <c r="DY18" s="592"/>
      <c r="DZ18" s="592"/>
      <c r="EA18" s="592"/>
      <c r="EB18" s="592"/>
      <c r="EC18" s="625"/>
    </row>
    <row r="19" spans="2:133" ht="11.25" customHeight="1">
      <c r="B19" s="588" t="s">
        <v>202</v>
      </c>
      <c r="C19" s="589"/>
      <c r="D19" s="589"/>
      <c r="E19" s="589"/>
      <c r="F19" s="589"/>
      <c r="G19" s="589"/>
      <c r="H19" s="589"/>
      <c r="I19" s="589"/>
      <c r="J19" s="589"/>
      <c r="K19" s="589"/>
      <c r="L19" s="589"/>
      <c r="M19" s="589"/>
      <c r="N19" s="589"/>
      <c r="O19" s="589"/>
      <c r="P19" s="589"/>
      <c r="Q19" s="590"/>
      <c r="R19" s="591">
        <v>1609393</v>
      </c>
      <c r="S19" s="592"/>
      <c r="T19" s="592"/>
      <c r="U19" s="592"/>
      <c r="V19" s="592"/>
      <c r="W19" s="592"/>
      <c r="X19" s="592"/>
      <c r="Y19" s="593"/>
      <c r="Z19" s="635">
        <v>32.5</v>
      </c>
      <c r="AA19" s="635"/>
      <c r="AB19" s="635"/>
      <c r="AC19" s="635"/>
      <c r="AD19" s="636">
        <v>1609393</v>
      </c>
      <c r="AE19" s="636"/>
      <c r="AF19" s="636"/>
      <c r="AG19" s="636"/>
      <c r="AH19" s="636"/>
      <c r="AI19" s="636"/>
      <c r="AJ19" s="636"/>
      <c r="AK19" s="636"/>
      <c r="AL19" s="594">
        <v>55.5</v>
      </c>
      <c r="AM19" s="595"/>
      <c r="AN19" s="595"/>
      <c r="AO19" s="637"/>
      <c r="AP19" s="588" t="s">
        <v>203</v>
      </c>
      <c r="AQ19" s="589"/>
      <c r="AR19" s="589"/>
      <c r="AS19" s="589"/>
      <c r="AT19" s="589"/>
      <c r="AU19" s="589"/>
      <c r="AV19" s="589"/>
      <c r="AW19" s="589"/>
      <c r="AX19" s="589"/>
      <c r="AY19" s="589"/>
      <c r="AZ19" s="589"/>
      <c r="BA19" s="589"/>
      <c r="BB19" s="589"/>
      <c r="BC19" s="589"/>
      <c r="BD19" s="589"/>
      <c r="BE19" s="589"/>
      <c r="BF19" s="590"/>
      <c r="BG19" s="591">
        <v>19294</v>
      </c>
      <c r="BH19" s="592"/>
      <c r="BI19" s="592"/>
      <c r="BJ19" s="592"/>
      <c r="BK19" s="592"/>
      <c r="BL19" s="592"/>
      <c r="BM19" s="592"/>
      <c r="BN19" s="593"/>
      <c r="BO19" s="635">
        <v>1.9</v>
      </c>
      <c r="BP19" s="635"/>
      <c r="BQ19" s="635"/>
      <c r="BR19" s="635"/>
      <c r="BS19" s="597" t="s">
        <v>64</v>
      </c>
      <c r="BT19" s="592"/>
      <c r="BU19" s="592"/>
      <c r="BV19" s="592"/>
      <c r="BW19" s="592"/>
      <c r="BX19" s="592"/>
      <c r="BY19" s="592"/>
      <c r="BZ19" s="592"/>
      <c r="CA19" s="592"/>
      <c r="CB19" s="625"/>
      <c r="CD19" s="588" t="s">
        <v>204</v>
      </c>
      <c r="CE19" s="589"/>
      <c r="CF19" s="589"/>
      <c r="CG19" s="589"/>
      <c r="CH19" s="589"/>
      <c r="CI19" s="589"/>
      <c r="CJ19" s="589"/>
      <c r="CK19" s="589"/>
      <c r="CL19" s="589"/>
      <c r="CM19" s="589"/>
      <c r="CN19" s="589"/>
      <c r="CO19" s="589"/>
      <c r="CP19" s="589"/>
      <c r="CQ19" s="590"/>
      <c r="CR19" s="591" t="s">
        <v>64</v>
      </c>
      <c r="CS19" s="592"/>
      <c r="CT19" s="592"/>
      <c r="CU19" s="592"/>
      <c r="CV19" s="592"/>
      <c r="CW19" s="592"/>
      <c r="CX19" s="592"/>
      <c r="CY19" s="593"/>
      <c r="CZ19" s="635" t="s">
        <v>64</v>
      </c>
      <c r="DA19" s="635"/>
      <c r="DB19" s="635"/>
      <c r="DC19" s="635"/>
      <c r="DD19" s="597" t="s">
        <v>64</v>
      </c>
      <c r="DE19" s="592"/>
      <c r="DF19" s="592"/>
      <c r="DG19" s="592"/>
      <c r="DH19" s="592"/>
      <c r="DI19" s="592"/>
      <c r="DJ19" s="592"/>
      <c r="DK19" s="592"/>
      <c r="DL19" s="592"/>
      <c r="DM19" s="592"/>
      <c r="DN19" s="592"/>
      <c r="DO19" s="592"/>
      <c r="DP19" s="593"/>
      <c r="DQ19" s="597" t="s">
        <v>64</v>
      </c>
      <c r="DR19" s="592"/>
      <c r="DS19" s="592"/>
      <c r="DT19" s="592"/>
      <c r="DU19" s="592"/>
      <c r="DV19" s="592"/>
      <c r="DW19" s="592"/>
      <c r="DX19" s="592"/>
      <c r="DY19" s="592"/>
      <c r="DZ19" s="592"/>
      <c r="EA19" s="592"/>
      <c r="EB19" s="592"/>
      <c r="EC19" s="625"/>
    </row>
    <row r="20" spans="2:133" ht="11.25" customHeight="1">
      <c r="B20" s="588" t="s">
        <v>205</v>
      </c>
      <c r="C20" s="589"/>
      <c r="D20" s="589"/>
      <c r="E20" s="589"/>
      <c r="F20" s="589"/>
      <c r="G20" s="589"/>
      <c r="H20" s="589"/>
      <c r="I20" s="589"/>
      <c r="J20" s="589"/>
      <c r="K20" s="589"/>
      <c r="L20" s="589"/>
      <c r="M20" s="589"/>
      <c r="N20" s="589"/>
      <c r="O20" s="589"/>
      <c r="P20" s="589"/>
      <c r="Q20" s="590"/>
      <c r="R20" s="591">
        <v>136203</v>
      </c>
      <c r="S20" s="592"/>
      <c r="T20" s="592"/>
      <c r="U20" s="592"/>
      <c r="V20" s="592"/>
      <c r="W20" s="592"/>
      <c r="X20" s="592"/>
      <c r="Y20" s="593"/>
      <c r="Z20" s="635">
        <v>2.7</v>
      </c>
      <c r="AA20" s="635"/>
      <c r="AB20" s="635"/>
      <c r="AC20" s="635"/>
      <c r="AD20" s="636" t="s">
        <v>64</v>
      </c>
      <c r="AE20" s="636"/>
      <c r="AF20" s="636"/>
      <c r="AG20" s="636"/>
      <c r="AH20" s="636"/>
      <c r="AI20" s="636"/>
      <c r="AJ20" s="636"/>
      <c r="AK20" s="636"/>
      <c r="AL20" s="594" t="s">
        <v>64</v>
      </c>
      <c r="AM20" s="595"/>
      <c r="AN20" s="595"/>
      <c r="AO20" s="637"/>
      <c r="AP20" s="588" t="s">
        <v>206</v>
      </c>
      <c r="AQ20" s="589"/>
      <c r="AR20" s="589"/>
      <c r="AS20" s="589"/>
      <c r="AT20" s="589"/>
      <c r="AU20" s="589"/>
      <c r="AV20" s="589"/>
      <c r="AW20" s="589"/>
      <c r="AX20" s="589"/>
      <c r="AY20" s="589"/>
      <c r="AZ20" s="589"/>
      <c r="BA20" s="589"/>
      <c r="BB20" s="589"/>
      <c r="BC20" s="589"/>
      <c r="BD20" s="589"/>
      <c r="BE20" s="589"/>
      <c r="BF20" s="590"/>
      <c r="BG20" s="591">
        <v>19294</v>
      </c>
      <c r="BH20" s="592"/>
      <c r="BI20" s="592"/>
      <c r="BJ20" s="592"/>
      <c r="BK20" s="592"/>
      <c r="BL20" s="592"/>
      <c r="BM20" s="592"/>
      <c r="BN20" s="593"/>
      <c r="BO20" s="635">
        <v>1.9</v>
      </c>
      <c r="BP20" s="635"/>
      <c r="BQ20" s="635"/>
      <c r="BR20" s="635"/>
      <c r="BS20" s="597" t="s">
        <v>64</v>
      </c>
      <c r="BT20" s="592"/>
      <c r="BU20" s="592"/>
      <c r="BV20" s="592"/>
      <c r="BW20" s="592"/>
      <c r="BX20" s="592"/>
      <c r="BY20" s="592"/>
      <c r="BZ20" s="592"/>
      <c r="CA20" s="592"/>
      <c r="CB20" s="625"/>
      <c r="CD20" s="588" t="s">
        <v>207</v>
      </c>
      <c r="CE20" s="589"/>
      <c r="CF20" s="589"/>
      <c r="CG20" s="589"/>
      <c r="CH20" s="589"/>
      <c r="CI20" s="589"/>
      <c r="CJ20" s="589"/>
      <c r="CK20" s="589"/>
      <c r="CL20" s="589"/>
      <c r="CM20" s="589"/>
      <c r="CN20" s="589"/>
      <c r="CO20" s="589"/>
      <c r="CP20" s="589"/>
      <c r="CQ20" s="590"/>
      <c r="CR20" s="591">
        <v>4676668</v>
      </c>
      <c r="CS20" s="592"/>
      <c r="CT20" s="592"/>
      <c r="CU20" s="592"/>
      <c r="CV20" s="592"/>
      <c r="CW20" s="592"/>
      <c r="CX20" s="592"/>
      <c r="CY20" s="593"/>
      <c r="CZ20" s="635">
        <v>100</v>
      </c>
      <c r="DA20" s="635"/>
      <c r="DB20" s="635"/>
      <c r="DC20" s="635"/>
      <c r="DD20" s="597">
        <v>171102</v>
      </c>
      <c r="DE20" s="592"/>
      <c r="DF20" s="592"/>
      <c r="DG20" s="592"/>
      <c r="DH20" s="592"/>
      <c r="DI20" s="592"/>
      <c r="DJ20" s="592"/>
      <c r="DK20" s="592"/>
      <c r="DL20" s="592"/>
      <c r="DM20" s="592"/>
      <c r="DN20" s="592"/>
      <c r="DO20" s="592"/>
      <c r="DP20" s="593"/>
      <c r="DQ20" s="597">
        <v>3234960</v>
      </c>
      <c r="DR20" s="592"/>
      <c r="DS20" s="592"/>
      <c r="DT20" s="592"/>
      <c r="DU20" s="592"/>
      <c r="DV20" s="592"/>
      <c r="DW20" s="592"/>
      <c r="DX20" s="592"/>
      <c r="DY20" s="592"/>
      <c r="DZ20" s="592"/>
      <c r="EA20" s="592"/>
      <c r="EB20" s="592"/>
      <c r="EC20" s="625"/>
    </row>
    <row r="21" spans="2:133" ht="11.25" customHeight="1">
      <c r="B21" s="588" t="s">
        <v>208</v>
      </c>
      <c r="C21" s="589"/>
      <c r="D21" s="589"/>
      <c r="E21" s="589"/>
      <c r="F21" s="589"/>
      <c r="G21" s="589"/>
      <c r="H21" s="589"/>
      <c r="I21" s="589"/>
      <c r="J21" s="589"/>
      <c r="K21" s="589"/>
      <c r="L21" s="589"/>
      <c r="M21" s="589"/>
      <c r="N21" s="589"/>
      <c r="O21" s="589"/>
      <c r="P21" s="589"/>
      <c r="Q21" s="590"/>
      <c r="R21" s="591" t="s">
        <v>64</v>
      </c>
      <c r="S21" s="592"/>
      <c r="T21" s="592"/>
      <c r="U21" s="592"/>
      <c r="V21" s="592"/>
      <c r="W21" s="592"/>
      <c r="X21" s="592"/>
      <c r="Y21" s="593"/>
      <c r="Z21" s="635" t="s">
        <v>64</v>
      </c>
      <c r="AA21" s="635"/>
      <c r="AB21" s="635"/>
      <c r="AC21" s="635"/>
      <c r="AD21" s="636" t="s">
        <v>64</v>
      </c>
      <c r="AE21" s="636"/>
      <c r="AF21" s="636"/>
      <c r="AG21" s="636"/>
      <c r="AH21" s="636"/>
      <c r="AI21" s="636"/>
      <c r="AJ21" s="636"/>
      <c r="AK21" s="636"/>
      <c r="AL21" s="594" t="s">
        <v>64</v>
      </c>
      <c r="AM21" s="595"/>
      <c r="AN21" s="595"/>
      <c r="AO21" s="637"/>
      <c r="AP21" s="588" t="s">
        <v>209</v>
      </c>
      <c r="AQ21" s="667"/>
      <c r="AR21" s="667"/>
      <c r="AS21" s="667"/>
      <c r="AT21" s="667"/>
      <c r="AU21" s="667"/>
      <c r="AV21" s="667"/>
      <c r="AW21" s="667"/>
      <c r="AX21" s="667"/>
      <c r="AY21" s="667"/>
      <c r="AZ21" s="667"/>
      <c r="BA21" s="667"/>
      <c r="BB21" s="667"/>
      <c r="BC21" s="667"/>
      <c r="BD21" s="667"/>
      <c r="BE21" s="667"/>
      <c r="BF21" s="668"/>
      <c r="BG21" s="591">
        <v>19294</v>
      </c>
      <c r="BH21" s="592"/>
      <c r="BI21" s="592"/>
      <c r="BJ21" s="592"/>
      <c r="BK21" s="592"/>
      <c r="BL21" s="592"/>
      <c r="BM21" s="592"/>
      <c r="BN21" s="593"/>
      <c r="BO21" s="635">
        <v>1.9</v>
      </c>
      <c r="BP21" s="635"/>
      <c r="BQ21" s="635"/>
      <c r="BR21" s="635"/>
      <c r="BS21" s="597" t="s">
        <v>64</v>
      </c>
      <c r="BT21" s="592"/>
      <c r="BU21" s="592"/>
      <c r="BV21" s="592"/>
      <c r="BW21" s="592"/>
      <c r="BX21" s="592"/>
      <c r="BY21" s="592"/>
      <c r="BZ21" s="592"/>
      <c r="CA21" s="592"/>
      <c r="CB21" s="625"/>
      <c r="CD21" s="572"/>
      <c r="CE21" s="573"/>
      <c r="CF21" s="573"/>
      <c r="CG21" s="573"/>
      <c r="CH21" s="573"/>
      <c r="CI21" s="573"/>
      <c r="CJ21" s="573"/>
      <c r="CK21" s="573"/>
      <c r="CL21" s="573"/>
      <c r="CM21" s="573"/>
      <c r="CN21" s="573"/>
      <c r="CO21" s="573"/>
      <c r="CP21" s="573"/>
      <c r="CQ21" s="574"/>
      <c r="CR21" s="680"/>
      <c r="CS21" s="678"/>
      <c r="CT21" s="678"/>
      <c r="CU21" s="678"/>
      <c r="CV21" s="678"/>
      <c r="CW21" s="678"/>
      <c r="CX21" s="678"/>
      <c r="CY21" s="681"/>
      <c r="CZ21" s="682"/>
      <c r="DA21" s="682"/>
      <c r="DB21" s="682"/>
      <c r="DC21" s="682"/>
      <c r="DD21" s="677"/>
      <c r="DE21" s="678"/>
      <c r="DF21" s="678"/>
      <c r="DG21" s="678"/>
      <c r="DH21" s="678"/>
      <c r="DI21" s="678"/>
      <c r="DJ21" s="678"/>
      <c r="DK21" s="678"/>
      <c r="DL21" s="678"/>
      <c r="DM21" s="678"/>
      <c r="DN21" s="678"/>
      <c r="DO21" s="678"/>
      <c r="DP21" s="681"/>
      <c r="DQ21" s="677"/>
      <c r="DR21" s="678"/>
      <c r="DS21" s="678"/>
      <c r="DT21" s="678"/>
      <c r="DU21" s="678"/>
      <c r="DV21" s="678"/>
      <c r="DW21" s="678"/>
      <c r="DX21" s="678"/>
      <c r="DY21" s="678"/>
      <c r="DZ21" s="678"/>
      <c r="EA21" s="678"/>
      <c r="EB21" s="678"/>
      <c r="EC21" s="679"/>
    </row>
    <row r="22" spans="2:133" ht="11.25" customHeight="1">
      <c r="B22" s="588" t="s">
        <v>210</v>
      </c>
      <c r="C22" s="589"/>
      <c r="D22" s="589"/>
      <c r="E22" s="589"/>
      <c r="F22" s="589"/>
      <c r="G22" s="589"/>
      <c r="H22" s="589"/>
      <c r="I22" s="589"/>
      <c r="J22" s="589"/>
      <c r="K22" s="589"/>
      <c r="L22" s="589"/>
      <c r="M22" s="589"/>
      <c r="N22" s="589"/>
      <c r="O22" s="589"/>
      <c r="P22" s="589"/>
      <c r="Q22" s="590"/>
      <c r="R22" s="591">
        <v>3020220</v>
      </c>
      <c r="S22" s="592"/>
      <c r="T22" s="592"/>
      <c r="U22" s="592"/>
      <c r="V22" s="592"/>
      <c r="W22" s="592"/>
      <c r="X22" s="592"/>
      <c r="Y22" s="593"/>
      <c r="Z22" s="635">
        <v>60.9</v>
      </c>
      <c r="AA22" s="635"/>
      <c r="AB22" s="635"/>
      <c r="AC22" s="635"/>
      <c r="AD22" s="636">
        <v>2884017</v>
      </c>
      <c r="AE22" s="636"/>
      <c r="AF22" s="636"/>
      <c r="AG22" s="636"/>
      <c r="AH22" s="636"/>
      <c r="AI22" s="636"/>
      <c r="AJ22" s="636"/>
      <c r="AK22" s="636"/>
      <c r="AL22" s="594">
        <v>99.5</v>
      </c>
      <c r="AM22" s="595"/>
      <c r="AN22" s="595"/>
      <c r="AO22" s="637"/>
      <c r="AP22" s="588" t="s">
        <v>211</v>
      </c>
      <c r="AQ22" s="667"/>
      <c r="AR22" s="667"/>
      <c r="AS22" s="667"/>
      <c r="AT22" s="667"/>
      <c r="AU22" s="667"/>
      <c r="AV22" s="667"/>
      <c r="AW22" s="667"/>
      <c r="AX22" s="667"/>
      <c r="AY22" s="667"/>
      <c r="AZ22" s="667"/>
      <c r="BA22" s="667"/>
      <c r="BB22" s="667"/>
      <c r="BC22" s="667"/>
      <c r="BD22" s="667"/>
      <c r="BE22" s="667"/>
      <c r="BF22" s="668"/>
      <c r="BG22" s="591" t="s">
        <v>64</v>
      </c>
      <c r="BH22" s="592"/>
      <c r="BI22" s="592"/>
      <c r="BJ22" s="592"/>
      <c r="BK22" s="592"/>
      <c r="BL22" s="592"/>
      <c r="BM22" s="592"/>
      <c r="BN22" s="593"/>
      <c r="BO22" s="635" t="s">
        <v>64</v>
      </c>
      <c r="BP22" s="635"/>
      <c r="BQ22" s="635"/>
      <c r="BR22" s="635"/>
      <c r="BS22" s="597" t="s">
        <v>64</v>
      </c>
      <c r="BT22" s="592"/>
      <c r="BU22" s="592"/>
      <c r="BV22" s="592"/>
      <c r="BW22" s="592"/>
      <c r="BX22" s="592"/>
      <c r="BY22" s="592"/>
      <c r="BZ22" s="592"/>
      <c r="CA22" s="592"/>
      <c r="CB22" s="625"/>
      <c r="CD22" s="647" t="s">
        <v>212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588" t="s">
        <v>213</v>
      </c>
      <c r="C23" s="589"/>
      <c r="D23" s="589"/>
      <c r="E23" s="589"/>
      <c r="F23" s="589"/>
      <c r="G23" s="589"/>
      <c r="H23" s="589"/>
      <c r="I23" s="589"/>
      <c r="J23" s="589"/>
      <c r="K23" s="589"/>
      <c r="L23" s="589"/>
      <c r="M23" s="589"/>
      <c r="N23" s="589"/>
      <c r="O23" s="589"/>
      <c r="P23" s="589"/>
      <c r="Q23" s="590"/>
      <c r="R23" s="591">
        <v>1723</v>
      </c>
      <c r="S23" s="592"/>
      <c r="T23" s="592"/>
      <c r="U23" s="592"/>
      <c r="V23" s="592"/>
      <c r="W23" s="592"/>
      <c r="X23" s="592"/>
      <c r="Y23" s="593"/>
      <c r="Z23" s="635">
        <v>0</v>
      </c>
      <c r="AA23" s="635"/>
      <c r="AB23" s="635"/>
      <c r="AC23" s="635"/>
      <c r="AD23" s="636">
        <v>1723</v>
      </c>
      <c r="AE23" s="636"/>
      <c r="AF23" s="636"/>
      <c r="AG23" s="636"/>
      <c r="AH23" s="636"/>
      <c r="AI23" s="636"/>
      <c r="AJ23" s="636"/>
      <c r="AK23" s="636"/>
      <c r="AL23" s="594">
        <v>0.1</v>
      </c>
      <c r="AM23" s="595"/>
      <c r="AN23" s="595"/>
      <c r="AO23" s="637"/>
      <c r="AP23" s="588" t="s">
        <v>214</v>
      </c>
      <c r="AQ23" s="667"/>
      <c r="AR23" s="667"/>
      <c r="AS23" s="667"/>
      <c r="AT23" s="667"/>
      <c r="AU23" s="667"/>
      <c r="AV23" s="667"/>
      <c r="AW23" s="667"/>
      <c r="AX23" s="667"/>
      <c r="AY23" s="667"/>
      <c r="AZ23" s="667"/>
      <c r="BA23" s="667"/>
      <c r="BB23" s="667"/>
      <c r="BC23" s="667"/>
      <c r="BD23" s="667"/>
      <c r="BE23" s="667"/>
      <c r="BF23" s="668"/>
      <c r="BG23" s="591" t="s">
        <v>64</v>
      </c>
      <c r="BH23" s="592"/>
      <c r="BI23" s="592"/>
      <c r="BJ23" s="592"/>
      <c r="BK23" s="592"/>
      <c r="BL23" s="592"/>
      <c r="BM23" s="592"/>
      <c r="BN23" s="593"/>
      <c r="BO23" s="635" t="s">
        <v>64</v>
      </c>
      <c r="BP23" s="635"/>
      <c r="BQ23" s="635"/>
      <c r="BR23" s="635"/>
      <c r="BS23" s="597" t="s">
        <v>64</v>
      </c>
      <c r="BT23" s="592"/>
      <c r="BU23" s="592"/>
      <c r="BV23" s="592"/>
      <c r="BW23" s="592"/>
      <c r="BX23" s="592"/>
      <c r="BY23" s="592"/>
      <c r="BZ23" s="592"/>
      <c r="CA23" s="592"/>
      <c r="CB23" s="625"/>
      <c r="CD23" s="647" t="s">
        <v>154</v>
      </c>
      <c r="CE23" s="648"/>
      <c r="CF23" s="648"/>
      <c r="CG23" s="648"/>
      <c r="CH23" s="648"/>
      <c r="CI23" s="648"/>
      <c r="CJ23" s="648"/>
      <c r="CK23" s="648"/>
      <c r="CL23" s="648"/>
      <c r="CM23" s="648"/>
      <c r="CN23" s="648"/>
      <c r="CO23" s="648"/>
      <c r="CP23" s="648"/>
      <c r="CQ23" s="649"/>
      <c r="CR23" s="647" t="s">
        <v>215</v>
      </c>
      <c r="CS23" s="648"/>
      <c r="CT23" s="648"/>
      <c r="CU23" s="648"/>
      <c r="CV23" s="648"/>
      <c r="CW23" s="648"/>
      <c r="CX23" s="648"/>
      <c r="CY23" s="649"/>
      <c r="CZ23" s="647" t="s">
        <v>216</v>
      </c>
      <c r="DA23" s="648"/>
      <c r="DB23" s="648"/>
      <c r="DC23" s="649"/>
      <c r="DD23" s="647" t="s">
        <v>217</v>
      </c>
      <c r="DE23" s="648"/>
      <c r="DF23" s="648"/>
      <c r="DG23" s="648"/>
      <c r="DH23" s="648"/>
      <c r="DI23" s="648"/>
      <c r="DJ23" s="648"/>
      <c r="DK23" s="649"/>
      <c r="DL23" s="674" t="s">
        <v>218</v>
      </c>
      <c r="DM23" s="675"/>
      <c r="DN23" s="675"/>
      <c r="DO23" s="675"/>
      <c r="DP23" s="675"/>
      <c r="DQ23" s="675"/>
      <c r="DR23" s="675"/>
      <c r="DS23" s="675"/>
      <c r="DT23" s="675"/>
      <c r="DU23" s="675"/>
      <c r="DV23" s="676"/>
      <c r="DW23" s="647" t="s">
        <v>219</v>
      </c>
      <c r="DX23" s="648"/>
      <c r="DY23" s="648"/>
      <c r="DZ23" s="648"/>
      <c r="EA23" s="648"/>
      <c r="EB23" s="648"/>
      <c r="EC23" s="649"/>
    </row>
    <row r="24" spans="2:133" ht="11.25" customHeight="1">
      <c r="B24" s="588" t="s">
        <v>220</v>
      </c>
      <c r="C24" s="589"/>
      <c r="D24" s="589"/>
      <c r="E24" s="589"/>
      <c r="F24" s="589"/>
      <c r="G24" s="589"/>
      <c r="H24" s="589"/>
      <c r="I24" s="589"/>
      <c r="J24" s="589"/>
      <c r="K24" s="589"/>
      <c r="L24" s="589"/>
      <c r="M24" s="589"/>
      <c r="N24" s="589"/>
      <c r="O24" s="589"/>
      <c r="P24" s="589"/>
      <c r="Q24" s="590"/>
      <c r="R24" s="591">
        <v>1369</v>
      </c>
      <c r="S24" s="592"/>
      <c r="T24" s="592"/>
      <c r="U24" s="592"/>
      <c r="V24" s="592"/>
      <c r="W24" s="592"/>
      <c r="X24" s="592"/>
      <c r="Y24" s="593"/>
      <c r="Z24" s="635">
        <v>0</v>
      </c>
      <c r="AA24" s="635"/>
      <c r="AB24" s="635"/>
      <c r="AC24" s="635"/>
      <c r="AD24" s="636" t="s">
        <v>64</v>
      </c>
      <c r="AE24" s="636"/>
      <c r="AF24" s="636"/>
      <c r="AG24" s="636"/>
      <c r="AH24" s="636"/>
      <c r="AI24" s="636"/>
      <c r="AJ24" s="636"/>
      <c r="AK24" s="636"/>
      <c r="AL24" s="594" t="s">
        <v>64</v>
      </c>
      <c r="AM24" s="595"/>
      <c r="AN24" s="595"/>
      <c r="AO24" s="637"/>
      <c r="AP24" s="588" t="s">
        <v>221</v>
      </c>
      <c r="AQ24" s="667"/>
      <c r="AR24" s="667"/>
      <c r="AS24" s="667"/>
      <c r="AT24" s="667"/>
      <c r="AU24" s="667"/>
      <c r="AV24" s="667"/>
      <c r="AW24" s="667"/>
      <c r="AX24" s="667"/>
      <c r="AY24" s="667"/>
      <c r="AZ24" s="667"/>
      <c r="BA24" s="667"/>
      <c r="BB24" s="667"/>
      <c r="BC24" s="667"/>
      <c r="BD24" s="667"/>
      <c r="BE24" s="667"/>
      <c r="BF24" s="668"/>
      <c r="BG24" s="591" t="s">
        <v>64</v>
      </c>
      <c r="BH24" s="592"/>
      <c r="BI24" s="592"/>
      <c r="BJ24" s="592"/>
      <c r="BK24" s="592"/>
      <c r="BL24" s="592"/>
      <c r="BM24" s="592"/>
      <c r="BN24" s="593"/>
      <c r="BO24" s="635" t="s">
        <v>64</v>
      </c>
      <c r="BP24" s="635"/>
      <c r="BQ24" s="635"/>
      <c r="BR24" s="635"/>
      <c r="BS24" s="597" t="s">
        <v>64</v>
      </c>
      <c r="BT24" s="592"/>
      <c r="BU24" s="592"/>
      <c r="BV24" s="592"/>
      <c r="BW24" s="592"/>
      <c r="BX24" s="592"/>
      <c r="BY24" s="592"/>
      <c r="BZ24" s="592"/>
      <c r="CA24" s="592"/>
      <c r="CB24" s="625"/>
      <c r="CD24" s="644" t="s">
        <v>222</v>
      </c>
      <c r="CE24" s="645"/>
      <c r="CF24" s="645"/>
      <c r="CG24" s="645"/>
      <c r="CH24" s="645"/>
      <c r="CI24" s="645"/>
      <c r="CJ24" s="645"/>
      <c r="CK24" s="645"/>
      <c r="CL24" s="645"/>
      <c r="CM24" s="645"/>
      <c r="CN24" s="645"/>
      <c r="CO24" s="645"/>
      <c r="CP24" s="645"/>
      <c r="CQ24" s="646"/>
      <c r="CR24" s="638">
        <v>1782967</v>
      </c>
      <c r="CS24" s="639"/>
      <c r="CT24" s="639"/>
      <c r="CU24" s="639"/>
      <c r="CV24" s="639"/>
      <c r="CW24" s="639"/>
      <c r="CX24" s="639"/>
      <c r="CY24" s="670"/>
      <c r="CZ24" s="671">
        <v>38.1</v>
      </c>
      <c r="DA24" s="654"/>
      <c r="DB24" s="654"/>
      <c r="DC24" s="673"/>
      <c r="DD24" s="669">
        <v>1431796</v>
      </c>
      <c r="DE24" s="639"/>
      <c r="DF24" s="639"/>
      <c r="DG24" s="639"/>
      <c r="DH24" s="639"/>
      <c r="DI24" s="639"/>
      <c r="DJ24" s="639"/>
      <c r="DK24" s="670"/>
      <c r="DL24" s="669">
        <v>1423299</v>
      </c>
      <c r="DM24" s="639"/>
      <c r="DN24" s="639"/>
      <c r="DO24" s="639"/>
      <c r="DP24" s="639"/>
      <c r="DQ24" s="639"/>
      <c r="DR24" s="639"/>
      <c r="DS24" s="639"/>
      <c r="DT24" s="639"/>
      <c r="DU24" s="639"/>
      <c r="DV24" s="670"/>
      <c r="DW24" s="671">
        <v>46.8</v>
      </c>
      <c r="DX24" s="654"/>
      <c r="DY24" s="654"/>
      <c r="DZ24" s="654"/>
      <c r="EA24" s="654"/>
      <c r="EB24" s="654"/>
      <c r="EC24" s="672"/>
    </row>
    <row r="25" spans="2:133" ht="11.25" customHeight="1">
      <c r="B25" s="588" t="s">
        <v>223</v>
      </c>
      <c r="C25" s="589"/>
      <c r="D25" s="589"/>
      <c r="E25" s="589"/>
      <c r="F25" s="589"/>
      <c r="G25" s="589"/>
      <c r="H25" s="589"/>
      <c r="I25" s="589"/>
      <c r="J25" s="589"/>
      <c r="K25" s="589"/>
      <c r="L25" s="589"/>
      <c r="M25" s="589"/>
      <c r="N25" s="589"/>
      <c r="O25" s="589"/>
      <c r="P25" s="589"/>
      <c r="Q25" s="590"/>
      <c r="R25" s="591">
        <v>73441</v>
      </c>
      <c r="S25" s="592"/>
      <c r="T25" s="592"/>
      <c r="U25" s="592"/>
      <c r="V25" s="592"/>
      <c r="W25" s="592"/>
      <c r="X25" s="592"/>
      <c r="Y25" s="593"/>
      <c r="Z25" s="635">
        <v>1.5</v>
      </c>
      <c r="AA25" s="635"/>
      <c r="AB25" s="635"/>
      <c r="AC25" s="635"/>
      <c r="AD25" s="636">
        <v>1224</v>
      </c>
      <c r="AE25" s="636"/>
      <c r="AF25" s="636"/>
      <c r="AG25" s="636"/>
      <c r="AH25" s="636"/>
      <c r="AI25" s="636"/>
      <c r="AJ25" s="636"/>
      <c r="AK25" s="636"/>
      <c r="AL25" s="594">
        <v>0</v>
      </c>
      <c r="AM25" s="595"/>
      <c r="AN25" s="595"/>
      <c r="AO25" s="637"/>
      <c r="AP25" s="588" t="s">
        <v>224</v>
      </c>
      <c r="AQ25" s="667"/>
      <c r="AR25" s="667"/>
      <c r="AS25" s="667"/>
      <c r="AT25" s="667"/>
      <c r="AU25" s="667"/>
      <c r="AV25" s="667"/>
      <c r="AW25" s="667"/>
      <c r="AX25" s="667"/>
      <c r="AY25" s="667"/>
      <c r="AZ25" s="667"/>
      <c r="BA25" s="667"/>
      <c r="BB25" s="667"/>
      <c r="BC25" s="667"/>
      <c r="BD25" s="667"/>
      <c r="BE25" s="667"/>
      <c r="BF25" s="668"/>
      <c r="BG25" s="591" t="s">
        <v>64</v>
      </c>
      <c r="BH25" s="592"/>
      <c r="BI25" s="592"/>
      <c r="BJ25" s="592"/>
      <c r="BK25" s="592"/>
      <c r="BL25" s="592"/>
      <c r="BM25" s="592"/>
      <c r="BN25" s="593"/>
      <c r="BO25" s="635" t="s">
        <v>64</v>
      </c>
      <c r="BP25" s="635"/>
      <c r="BQ25" s="635"/>
      <c r="BR25" s="635"/>
      <c r="BS25" s="597" t="s">
        <v>64</v>
      </c>
      <c r="BT25" s="592"/>
      <c r="BU25" s="592"/>
      <c r="BV25" s="592"/>
      <c r="BW25" s="592"/>
      <c r="BX25" s="592"/>
      <c r="BY25" s="592"/>
      <c r="BZ25" s="592"/>
      <c r="CA25" s="592"/>
      <c r="CB25" s="625"/>
      <c r="CD25" s="588" t="s">
        <v>225</v>
      </c>
      <c r="CE25" s="589"/>
      <c r="CF25" s="589"/>
      <c r="CG25" s="589"/>
      <c r="CH25" s="589"/>
      <c r="CI25" s="589"/>
      <c r="CJ25" s="589"/>
      <c r="CK25" s="589"/>
      <c r="CL25" s="589"/>
      <c r="CM25" s="589"/>
      <c r="CN25" s="589"/>
      <c r="CO25" s="589"/>
      <c r="CP25" s="589"/>
      <c r="CQ25" s="590"/>
      <c r="CR25" s="591">
        <v>778821</v>
      </c>
      <c r="CS25" s="604"/>
      <c r="CT25" s="604"/>
      <c r="CU25" s="604"/>
      <c r="CV25" s="604"/>
      <c r="CW25" s="604"/>
      <c r="CX25" s="604"/>
      <c r="CY25" s="605"/>
      <c r="CZ25" s="594">
        <v>16.7</v>
      </c>
      <c r="DA25" s="606"/>
      <c r="DB25" s="606"/>
      <c r="DC25" s="607"/>
      <c r="DD25" s="597">
        <v>735966</v>
      </c>
      <c r="DE25" s="604"/>
      <c r="DF25" s="604"/>
      <c r="DG25" s="604"/>
      <c r="DH25" s="604"/>
      <c r="DI25" s="604"/>
      <c r="DJ25" s="604"/>
      <c r="DK25" s="605"/>
      <c r="DL25" s="597">
        <v>728288</v>
      </c>
      <c r="DM25" s="604"/>
      <c r="DN25" s="604"/>
      <c r="DO25" s="604"/>
      <c r="DP25" s="604"/>
      <c r="DQ25" s="604"/>
      <c r="DR25" s="604"/>
      <c r="DS25" s="604"/>
      <c r="DT25" s="604"/>
      <c r="DU25" s="604"/>
      <c r="DV25" s="605"/>
      <c r="DW25" s="594">
        <v>23.9</v>
      </c>
      <c r="DX25" s="606"/>
      <c r="DY25" s="606"/>
      <c r="DZ25" s="606"/>
      <c r="EA25" s="606"/>
      <c r="EB25" s="606"/>
      <c r="EC25" s="614"/>
    </row>
    <row r="26" spans="2:133" ht="11.25" customHeight="1">
      <c r="B26" s="588" t="s">
        <v>226</v>
      </c>
      <c r="C26" s="589"/>
      <c r="D26" s="589"/>
      <c r="E26" s="589"/>
      <c r="F26" s="589"/>
      <c r="G26" s="589"/>
      <c r="H26" s="589"/>
      <c r="I26" s="589"/>
      <c r="J26" s="589"/>
      <c r="K26" s="589"/>
      <c r="L26" s="589"/>
      <c r="M26" s="589"/>
      <c r="N26" s="589"/>
      <c r="O26" s="589"/>
      <c r="P26" s="589"/>
      <c r="Q26" s="590"/>
      <c r="R26" s="591">
        <v>24131</v>
      </c>
      <c r="S26" s="592"/>
      <c r="T26" s="592"/>
      <c r="U26" s="592"/>
      <c r="V26" s="592"/>
      <c r="W26" s="592"/>
      <c r="X26" s="592"/>
      <c r="Y26" s="593"/>
      <c r="Z26" s="635">
        <v>0.5</v>
      </c>
      <c r="AA26" s="635"/>
      <c r="AB26" s="635"/>
      <c r="AC26" s="635"/>
      <c r="AD26" s="636" t="s">
        <v>64</v>
      </c>
      <c r="AE26" s="636"/>
      <c r="AF26" s="636"/>
      <c r="AG26" s="636"/>
      <c r="AH26" s="636"/>
      <c r="AI26" s="636"/>
      <c r="AJ26" s="636"/>
      <c r="AK26" s="636"/>
      <c r="AL26" s="594" t="s">
        <v>64</v>
      </c>
      <c r="AM26" s="595"/>
      <c r="AN26" s="595"/>
      <c r="AO26" s="637"/>
      <c r="AP26" s="588" t="s">
        <v>227</v>
      </c>
      <c r="AQ26" s="667"/>
      <c r="AR26" s="667"/>
      <c r="AS26" s="667"/>
      <c r="AT26" s="667"/>
      <c r="AU26" s="667"/>
      <c r="AV26" s="667"/>
      <c r="AW26" s="667"/>
      <c r="AX26" s="667"/>
      <c r="AY26" s="667"/>
      <c r="AZ26" s="667"/>
      <c r="BA26" s="667"/>
      <c r="BB26" s="667"/>
      <c r="BC26" s="667"/>
      <c r="BD26" s="667"/>
      <c r="BE26" s="667"/>
      <c r="BF26" s="668"/>
      <c r="BG26" s="591" t="s">
        <v>64</v>
      </c>
      <c r="BH26" s="592"/>
      <c r="BI26" s="592"/>
      <c r="BJ26" s="592"/>
      <c r="BK26" s="592"/>
      <c r="BL26" s="592"/>
      <c r="BM26" s="592"/>
      <c r="BN26" s="593"/>
      <c r="BO26" s="635" t="s">
        <v>64</v>
      </c>
      <c r="BP26" s="635"/>
      <c r="BQ26" s="635"/>
      <c r="BR26" s="635"/>
      <c r="BS26" s="597" t="s">
        <v>64</v>
      </c>
      <c r="BT26" s="592"/>
      <c r="BU26" s="592"/>
      <c r="BV26" s="592"/>
      <c r="BW26" s="592"/>
      <c r="BX26" s="592"/>
      <c r="BY26" s="592"/>
      <c r="BZ26" s="592"/>
      <c r="CA26" s="592"/>
      <c r="CB26" s="625"/>
      <c r="CD26" s="588" t="s">
        <v>228</v>
      </c>
      <c r="CE26" s="589"/>
      <c r="CF26" s="589"/>
      <c r="CG26" s="589"/>
      <c r="CH26" s="589"/>
      <c r="CI26" s="589"/>
      <c r="CJ26" s="589"/>
      <c r="CK26" s="589"/>
      <c r="CL26" s="589"/>
      <c r="CM26" s="589"/>
      <c r="CN26" s="589"/>
      <c r="CO26" s="589"/>
      <c r="CP26" s="589"/>
      <c r="CQ26" s="590"/>
      <c r="CR26" s="591">
        <v>473833</v>
      </c>
      <c r="CS26" s="592"/>
      <c r="CT26" s="592"/>
      <c r="CU26" s="592"/>
      <c r="CV26" s="592"/>
      <c r="CW26" s="592"/>
      <c r="CX26" s="592"/>
      <c r="CY26" s="593"/>
      <c r="CZ26" s="594">
        <v>10.1</v>
      </c>
      <c r="DA26" s="606"/>
      <c r="DB26" s="606"/>
      <c r="DC26" s="607"/>
      <c r="DD26" s="597">
        <v>434693</v>
      </c>
      <c r="DE26" s="592"/>
      <c r="DF26" s="592"/>
      <c r="DG26" s="592"/>
      <c r="DH26" s="592"/>
      <c r="DI26" s="592"/>
      <c r="DJ26" s="592"/>
      <c r="DK26" s="593"/>
      <c r="DL26" s="597" t="s">
        <v>64</v>
      </c>
      <c r="DM26" s="592"/>
      <c r="DN26" s="592"/>
      <c r="DO26" s="592"/>
      <c r="DP26" s="592"/>
      <c r="DQ26" s="592"/>
      <c r="DR26" s="592"/>
      <c r="DS26" s="592"/>
      <c r="DT26" s="592"/>
      <c r="DU26" s="592"/>
      <c r="DV26" s="593"/>
      <c r="DW26" s="594" t="s">
        <v>64</v>
      </c>
      <c r="DX26" s="606"/>
      <c r="DY26" s="606"/>
      <c r="DZ26" s="606"/>
      <c r="EA26" s="606"/>
      <c r="EB26" s="606"/>
      <c r="EC26" s="614"/>
    </row>
    <row r="27" spans="2:133" ht="11.25" customHeight="1">
      <c r="B27" s="588" t="s">
        <v>229</v>
      </c>
      <c r="C27" s="589"/>
      <c r="D27" s="589"/>
      <c r="E27" s="589"/>
      <c r="F27" s="589"/>
      <c r="G27" s="589"/>
      <c r="H27" s="589"/>
      <c r="I27" s="589"/>
      <c r="J27" s="589"/>
      <c r="K27" s="589"/>
      <c r="L27" s="589"/>
      <c r="M27" s="589"/>
      <c r="N27" s="589"/>
      <c r="O27" s="589"/>
      <c r="P27" s="589"/>
      <c r="Q27" s="590"/>
      <c r="R27" s="591">
        <v>309815</v>
      </c>
      <c r="S27" s="592"/>
      <c r="T27" s="592"/>
      <c r="U27" s="592"/>
      <c r="V27" s="592"/>
      <c r="W27" s="592"/>
      <c r="X27" s="592"/>
      <c r="Y27" s="593"/>
      <c r="Z27" s="635">
        <v>6.3</v>
      </c>
      <c r="AA27" s="635"/>
      <c r="AB27" s="635"/>
      <c r="AC27" s="635"/>
      <c r="AD27" s="636" t="s">
        <v>64</v>
      </c>
      <c r="AE27" s="636"/>
      <c r="AF27" s="636"/>
      <c r="AG27" s="636"/>
      <c r="AH27" s="636"/>
      <c r="AI27" s="636"/>
      <c r="AJ27" s="636"/>
      <c r="AK27" s="636"/>
      <c r="AL27" s="594" t="s">
        <v>64</v>
      </c>
      <c r="AM27" s="595"/>
      <c r="AN27" s="595"/>
      <c r="AO27" s="637"/>
      <c r="AP27" s="588" t="s">
        <v>230</v>
      </c>
      <c r="AQ27" s="589"/>
      <c r="AR27" s="589"/>
      <c r="AS27" s="589"/>
      <c r="AT27" s="589"/>
      <c r="AU27" s="589"/>
      <c r="AV27" s="589"/>
      <c r="AW27" s="589"/>
      <c r="AX27" s="589"/>
      <c r="AY27" s="589"/>
      <c r="AZ27" s="589"/>
      <c r="BA27" s="589"/>
      <c r="BB27" s="589"/>
      <c r="BC27" s="589"/>
      <c r="BD27" s="589"/>
      <c r="BE27" s="589"/>
      <c r="BF27" s="590"/>
      <c r="BG27" s="591">
        <v>1019655</v>
      </c>
      <c r="BH27" s="592"/>
      <c r="BI27" s="592"/>
      <c r="BJ27" s="592"/>
      <c r="BK27" s="592"/>
      <c r="BL27" s="592"/>
      <c r="BM27" s="592"/>
      <c r="BN27" s="593"/>
      <c r="BO27" s="635">
        <v>100</v>
      </c>
      <c r="BP27" s="635"/>
      <c r="BQ27" s="635"/>
      <c r="BR27" s="635"/>
      <c r="BS27" s="597">
        <v>3335</v>
      </c>
      <c r="BT27" s="592"/>
      <c r="BU27" s="592"/>
      <c r="BV27" s="592"/>
      <c r="BW27" s="592"/>
      <c r="BX27" s="592"/>
      <c r="BY27" s="592"/>
      <c r="BZ27" s="592"/>
      <c r="CA27" s="592"/>
      <c r="CB27" s="625"/>
      <c r="CD27" s="588" t="s">
        <v>231</v>
      </c>
      <c r="CE27" s="589"/>
      <c r="CF27" s="589"/>
      <c r="CG27" s="589"/>
      <c r="CH27" s="589"/>
      <c r="CI27" s="589"/>
      <c r="CJ27" s="589"/>
      <c r="CK27" s="589"/>
      <c r="CL27" s="589"/>
      <c r="CM27" s="589"/>
      <c r="CN27" s="589"/>
      <c r="CO27" s="589"/>
      <c r="CP27" s="589"/>
      <c r="CQ27" s="590"/>
      <c r="CR27" s="591">
        <v>527199</v>
      </c>
      <c r="CS27" s="604"/>
      <c r="CT27" s="604"/>
      <c r="CU27" s="604"/>
      <c r="CV27" s="604"/>
      <c r="CW27" s="604"/>
      <c r="CX27" s="604"/>
      <c r="CY27" s="605"/>
      <c r="CZ27" s="594">
        <v>11.3</v>
      </c>
      <c r="DA27" s="606"/>
      <c r="DB27" s="606"/>
      <c r="DC27" s="607"/>
      <c r="DD27" s="597">
        <v>223009</v>
      </c>
      <c r="DE27" s="604"/>
      <c r="DF27" s="604"/>
      <c r="DG27" s="604"/>
      <c r="DH27" s="604"/>
      <c r="DI27" s="604"/>
      <c r="DJ27" s="604"/>
      <c r="DK27" s="605"/>
      <c r="DL27" s="597">
        <v>222190</v>
      </c>
      <c r="DM27" s="604"/>
      <c r="DN27" s="604"/>
      <c r="DO27" s="604"/>
      <c r="DP27" s="604"/>
      <c r="DQ27" s="604"/>
      <c r="DR27" s="604"/>
      <c r="DS27" s="604"/>
      <c r="DT27" s="604"/>
      <c r="DU27" s="604"/>
      <c r="DV27" s="605"/>
      <c r="DW27" s="594">
        <v>7.3</v>
      </c>
      <c r="DX27" s="606"/>
      <c r="DY27" s="606"/>
      <c r="DZ27" s="606"/>
      <c r="EA27" s="606"/>
      <c r="EB27" s="606"/>
      <c r="EC27" s="614"/>
    </row>
    <row r="28" spans="2:133" ht="11.25" customHeight="1">
      <c r="B28" s="664" t="s">
        <v>232</v>
      </c>
      <c r="C28" s="665"/>
      <c r="D28" s="665"/>
      <c r="E28" s="665"/>
      <c r="F28" s="665"/>
      <c r="G28" s="665"/>
      <c r="H28" s="665"/>
      <c r="I28" s="665"/>
      <c r="J28" s="665"/>
      <c r="K28" s="665"/>
      <c r="L28" s="665"/>
      <c r="M28" s="665"/>
      <c r="N28" s="665"/>
      <c r="O28" s="665"/>
      <c r="P28" s="665"/>
      <c r="Q28" s="666"/>
      <c r="R28" s="591" t="s">
        <v>64</v>
      </c>
      <c r="S28" s="592"/>
      <c r="T28" s="592"/>
      <c r="U28" s="592"/>
      <c r="V28" s="592"/>
      <c r="W28" s="592"/>
      <c r="X28" s="592"/>
      <c r="Y28" s="593"/>
      <c r="Z28" s="635" t="s">
        <v>64</v>
      </c>
      <c r="AA28" s="635"/>
      <c r="AB28" s="635"/>
      <c r="AC28" s="635"/>
      <c r="AD28" s="636" t="s">
        <v>64</v>
      </c>
      <c r="AE28" s="636"/>
      <c r="AF28" s="636"/>
      <c r="AG28" s="636"/>
      <c r="AH28" s="636"/>
      <c r="AI28" s="636"/>
      <c r="AJ28" s="636"/>
      <c r="AK28" s="636"/>
      <c r="AL28" s="594" t="s">
        <v>64</v>
      </c>
      <c r="AM28" s="595"/>
      <c r="AN28" s="595"/>
      <c r="AO28" s="637"/>
      <c r="AP28" s="572"/>
      <c r="AQ28" s="573"/>
      <c r="AR28" s="573"/>
      <c r="AS28" s="573"/>
      <c r="AT28" s="573"/>
      <c r="AU28" s="573"/>
      <c r="AV28" s="573"/>
      <c r="AW28" s="573"/>
      <c r="AX28" s="573"/>
      <c r="AY28" s="573"/>
      <c r="AZ28" s="573"/>
      <c r="BA28" s="573"/>
      <c r="BB28" s="573"/>
      <c r="BC28" s="573"/>
      <c r="BD28" s="573"/>
      <c r="BE28" s="573"/>
      <c r="BF28" s="574"/>
      <c r="BG28" s="591"/>
      <c r="BH28" s="592"/>
      <c r="BI28" s="592"/>
      <c r="BJ28" s="592"/>
      <c r="BK28" s="592"/>
      <c r="BL28" s="592"/>
      <c r="BM28" s="592"/>
      <c r="BN28" s="593"/>
      <c r="BO28" s="635"/>
      <c r="BP28" s="635"/>
      <c r="BQ28" s="635"/>
      <c r="BR28" s="635"/>
      <c r="BS28" s="636"/>
      <c r="BT28" s="636"/>
      <c r="BU28" s="636"/>
      <c r="BV28" s="636"/>
      <c r="BW28" s="636"/>
      <c r="BX28" s="636"/>
      <c r="BY28" s="636"/>
      <c r="BZ28" s="636"/>
      <c r="CA28" s="636"/>
      <c r="CB28" s="663"/>
      <c r="CD28" s="588" t="s">
        <v>233</v>
      </c>
      <c r="CE28" s="589"/>
      <c r="CF28" s="589"/>
      <c r="CG28" s="589"/>
      <c r="CH28" s="589"/>
      <c r="CI28" s="589"/>
      <c r="CJ28" s="589"/>
      <c r="CK28" s="589"/>
      <c r="CL28" s="589"/>
      <c r="CM28" s="589"/>
      <c r="CN28" s="589"/>
      <c r="CO28" s="589"/>
      <c r="CP28" s="589"/>
      <c r="CQ28" s="590"/>
      <c r="CR28" s="591">
        <v>476947</v>
      </c>
      <c r="CS28" s="592"/>
      <c r="CT28" s="592"/>
      <c r="CU28" s="592"/>
      <c r="CV28" s="592"/>
      <c r="CW28" s="592"/>
      <c r="CX28" s="592"/>
      <c r="CY28" s="593"/>
      <c r="CZ28" s="594">
        <v>10.199999999999999</v>
      </c>
      <c r="DA28" s="606"/>
      <c r="DB28" s="606"/>
      <c r="DC28" s="607"/>
      <c r="DD28" s="597">
        <v>472821</v>
      </c>
      <c r="DE28" s="592"/>
      <c r="DF28" s="592"/>
      <c r="DG28" s="592"/>
      <c r="DH28" s="592"/>
      <c r="DI28" s="592"/>
      <c r="DJ28" s="592"/>
      <c r="DK28" s="593"/>
      <c r="DL28" s="597">
        <v>472821</v>
      </c>
      <c r="DM28" s="592"/>
      <c r="DN28" s="592"/>
      <c r="DO28" s="592"/>
      <c r="DP28" s="592"/>
      <c r="DQ28" s="592"/>
      <c r="DR28" s="592"/>
      <c r="DS28" s="592"/>
      <c r="DT28" s="592"/>
      <c r="DU28" s="592"/>
      <c r="DV28" s="593"/>
      <c r="DW28" s="594">
        <v>15.5</v>
      </c>
      <c r="DX28" s="606"/>
      <c r="DY28" s="606"/>
      <c r="DZ28" s="606"/>
      <c r="EA28" s="606"/>
      <c r="EB28" s="606"/>
      <c r="EC28" s="614"/>
    </row>
    <row r="29" spans="2:133" ht="11.25" customHeight="1">
      <c r="B29" s="588" t="s">
        <v>234</v>
      </c>
      <c r="C29" s="589"/>
      <c r="D29" s="589"/>
      <c r="E29" s="589"/>
      <c r="F29" s="589"/>
      <c r="G29" s="589"/>
      <c r="H29" s="589"/>
      <c r="I29" s="589"/>
      <c r="J29" s="589"/>
      <c r="K29" s="589"/>
      <c r="L29" s="589"/>
      <c r="M29" s="589"/>
      <c r="N29" s="589"/>
      <c r="O29" s="589"/>
      <c r="P29" s="589"/>
      <c r="Q29" s="590"/>
      <c r="R29" s="591">
        <v>237037</v>
      </c>
      <c r="S29" s="592"/>
      <c r="T29" s="592"/>
      <c r="U29" s="592"/>
      <c r="V29" s="592"/>
      <c r="W29" s="592"/>
      <c r="X29" s="592"/>
      <c r="Y29" s="593"/>
      <c r="Z29" s="635">
        <v>4.8</v>
      </c>
      <c r="AA29" s="635"/>
      <c r="AB29" s="635"/>
      <c r="AC29" s="635"/>
      <c r="AD29" s="636" t="s">
        <v>64</v>
      </c>
      <c r="AE29" s="636"/>
      <c r="AF29" s="636"/>
      <c r="AG29" s="636"/>
      <c r="AH29" s="636"/>
      <c r="AI29" s="636"/>
      <c r="AJ29" s="636"/>
      <c r="AK29" s="636"/>
      <c r="AL29" s="594" t="s">
        <v>64</v>
      </c>
      <c r="AM29" s="595"/>
      <c r="AN29" s="595"/>
      <c r="AO29" s="637"/>
      <c r="AP29" s="647" t="s">
        <v>154</v>
      </c>
      <c r="AQ29" s="648"/>
      <c r="AR29" s="648"/>
      <c r="AS29" s="648"/>
      <c r="AT29" s="648"/>
      <c r="AU29" s="648"/>
      <c r="AV29" s="648"/>
      <c r="AW29" s="648"/>
      <c r="AX29" s="648"/>
      <c r="AY29" s="648"/>
      <c r="AZ29" s="648"/>
      <c r="BA29" s="648"/>
      <c r="BB29" s="648"/>
      <c r="BC29" s="648"/>
      <c r="BD29" s="648"/>
      <c r="BE29" s="648"/>
      <c r="BF29" s="649"/>
      <c r="BG29" s="647" t="s">
        <v>235</v>
      </c>
      <c r="BH29" s="661"/>
      <c r="BI29" s="661"/>
      <c r="BJ29" s="661"/>
      <c r="BK29" s="661"/>
      <c r="BL29" s="661"/>
      <c r="BM29" s="661"/>
      <c r="BN29" s="661"/>
      <c r="BO29" s="661"/>
      <c r="BP29" s="661"/>
      <c r="BQ29" s="662"/>
      <c r="BR29" s="647" t="s">
        <v>236</v>
      </c>
      <c r="BS29" s="661"/>
      <c r="BT29" s="661"/>
      <c r="BU29" s="661"/>
      <c r="BV29" s="661"/>
      <c r="BW29" s="661"/>
      <c r="BX29" s="661"/>
      <c r="BY29" s="661"/>
      <c r="BZ29" s="661"/>
      <c r="CA29" s="661"/>
      <c r="CB29" s="662"/>
      <c r="CD29" s="608" t="s">
        <v>237</v>
      </c>
      <c r="CE29" s="609"/>
      <c r="CF29" s="588" t="s">
        <v>238</v>
      </c>
      <c r="CG29" s="589"/>
      <c r="CH29" s="589"/>
      <c r="CI29" s="589"/>
      <c r="CJ29" s="589"/>
      <c r="CK29" s="589"/>
      <c r="CL29" s="589"/>
      <c r="CM29" s="589"/>
      <c r="CN29" s="589"/>
      <c r="CO29" s="589"/>
      <c r="CP29" s="589"/>
      <c r="CQ29" s="590"/>
      <c r="CR29" s="591">
        <v>476947</v>
      </c>
      <c r="CS29" s="604"/>
      <c r="CT29" s="604"/>
      <c r="CU29" s="604"/>
      <c r="CV29" s="604"/>
      <c r="CW29" s="604"/>
      <c r="CX29" s="604"/>
      <c r="CY29" s="605"/>
      <c r="CZ29" s="594">
        <v>10.199999999999999</v>
      </c>
      <c r="DA29" s="606"/>
      <c r="DB29" s="606"/>
      <c r="DC29" s="607"/>
      <c r="DD29" s="597">
        <v>472821</v>
      </c>
      <c r="DE29" s="604"/>
      <c r="DF29" s="604"/>
      <c r="DG29" s="604"/>
      <c r="DH29" s="604"/>
      <c r="DI29" s="604"/>
      <c r="DJ29" s="604"/>
      <c r="DK29" s="605"/>
      <c r="DL29" s="597">
        <v>472821</v>
      </c>
      <c r="DM29" s="604"/>
      <c r="DN29" s="604"/>
      <c r="DO29" s="604"/>
      <c r="DP29" s="604"/>
      <c r="DQ29" s="604"/>
      <c r="DR29" s="604"/>
      <c r="DS29" s="604"/>
      <c r="DT29" s="604"/>
      <c r="DU29" s="604"/>
      <c r="DV29" s="605"/>
      <c r="DW29" s="594">
        <v>15.5</v>
      </c>
      <c r="DX29" s="606"/>
      <c r="DY29" s="606"/>
      <c r="DZ29" s="606"/>
      <c r="EA29" s="606"/>
      <c r="EB29" s="606"/>
      <c r="EC29" s="614"/>
    </row>
    <row r="30" spans="2:133" ht="11.25" customHeight="1">
      <c r="B30" s="588" t="s">
        <v>239</v>
      </c>
      <c r="C30" s="589"/>
      <c r="D30" s="589"/>
      <c r="E30" s="589"/>
      <c r="F30" s="589"/>
      <c r="G30" s="589"/>
      <c r="H30" s="589"/>
      <c r="I30" s="589"/>
      <c r="J30" s="589"/>
      <c r="K30" s="589"/>
      <c r="L30" s="589"/>
      <c r="M30" s="589"/>
      <c r="N30" s="589"/>
      <c r="O30" s="589"/>
      <c r="P30" s="589"/>
      <c r="Q30" s="590"/>
      <c r="R30" s="591">
        <v>3090</v>
      </c>
      <c r="S30" s="592"/>
      <c r="T30" s="592"/>
      <c r="U30" s="592"/>
      <c r="V30" s="592"/>
      <c r="W30" s="592"/>
      <c r="X30" s="592"/>
      <c r="Y30" s="593"/>
      <c r="Z30" s="635">
        <v>0.1</v>
      </c>
      <c r="AA30" s="635"/>
      <c r="AB30" s="635"/>
      <c r="AC30" s="635"/>
      <c r="AD30" s="636">
        <v>1778</v>
      </c>
      <c r="AE30" s="636"/>
      <c r="AF30" s="636"/>
      <c r="AG30" s="636"/>
      <c r="AH30" s="636"/>
      <c r="AI30" s="636"/>
      <c r="AJ30" s="636"/>
      <c r="AK30" s="636"/>
      <c r="AL30" s="594">
        <v>0.1</v>
      </c>
      <c r="AM30" s="595"/>
      <c r="AN30" s="595"/>
      <c r="AO30" s="637"/>
      <c r="AP30" s="656" t="s">
        <v>240</v>
      </c>
      <c r="AQ30" s="657"/>
      <c r="AR30" s="657"/>
      <c r="AS30" s="657"/>
      <c r="AT30" s="658" t="s">
        <v>241</v>
      </c>
      <c r="AU30" s="80"/>
      <c r="AV30" s="80"/>
      <c r="AW30" s="80"/>
      <c r="AX30" s="644" t="s">
        <v>120</v>
      </c>
      <c r="AY30" s="645"/>
      <c r="AZ30" s="645"/>
      <c r="BA30" s="645"/>
      <c r="BB30" s="645"/>
      <c r="BC30" s="645"/>
      <c r="BD30" s="645"/>
      <c r="BE30" s="645"/>
      <c r="BF30" s="646"/>
      <c r="BG30" s="652">
        <v>99.1</v>
      </c>
      <c r="BH30" s="653"/>
      <c r="BI30" s="653"/>
      <c r="BJ30" s="653"/>
      <c r="BK30" s="653"/>
      <c r="BL30" s="653"/>
      <c r="BM30" s="654">
        <v>95.8</v>
      </c>
      <c r="BN30" s="653"/>
      <c r="BO30" s="653"/>
      <c r="BP30" s="653"/>
      <c r="BQ30" s="655"/>
      <c r="BR30" s="652">
        <v>99.1</v>
      </c>
      <c r="BS30" s="653"/>
      <c r="BT30" s="653"/>
      <c r="BU30" s="653"/>
      <c r="BV30" s="653"/>
      <c r="BW30" s="653"/>
      <c r="BX30" s="654">
        <v>96.1</v>
      </c>
      <c r="BY30" s="653"/>
      <c r="BZ30" s="653"/>
      <c r="CA30" s="653"/>
      <c r="CB30" s="655"/>
      <c r="CD30" s="610"/>
      <c r="CE30" s="611"/>
      <c r="CF30" s="588" t="s">
        <v>242</v>
      </c>
      <c r="CG30" s="589"/>
      <c r="CH30" s="589"/>
      <c r="CI30" s="589"/>
      <c r="CJ30" s="589"/>
      <c r="CK30" s="589"/>
      <c r="CL30" s="589"/>
      <c r="CM30" s="589"/>
      <c r="CN30" s="589"/>
      <c r="CO30" s="589"/>
      <c r="CP30" s="589"/>
      <c r="CQ30" s="590"/>
      <c r="CR30" s="591">
        <v>441173</v>
      </c>
      <c r="CS30" s="592"/>
      <c r="CT30" s="592"/>
      <c r="CU30" s="592"/>
      <c r="CV30" s="592"/>
      <c r="CW30" s="592"/>
      <c r="CX30" s="592"/>
      <c r="CY30" s="593"/>
      <c r="CZ30" s="594">
        <v>9.4</v>
      </c>
      <c r="DA30" s="606"/>
      <c r="DB30" s="606"/>
      <c r="DC30" s="607"/>
      <c r="DD30" s="597">
        <v>437047</v>
      </c>
      <c r="DE30" s="592"/>
      <c r="DF30" s="592"/>
      <c r="DG30" s="592"/>
      <c r="DH30" s="592"/>
      <c r="DI30" s="592"/>
      <c r="DJ30" s="592"/>
      <c r="DK30" s="593"/>
      <c r="DL30" s="597">
        <v>437047</v>
      </c>
      <c r="DM30" s="592"/>
      <c r="DN30" s="592"/>
      <c r="DO30" s="592"/>
      <c r="DP30" s="592"/>
      <c r="DQ30" s="592"/>
      <c r="DR30" s="592"/>
      <c r="DS30" s="592"/>
      <c r="DT30" s="592"/>
      <c r="DU30" s="592"/>
      <c r="DV30" s="593"/>
      <c r="DW30" s="594">
        <v>14.4</v>
      </c>
      <c r="DX30" s="606"/>
      <c r="DY30" s="606"/>
      <c r="DZ30" s="606"/>
      <c r="EA30" s="606"/>
      <c r="EB30" s="606"/>
      <c r="EC30" s="614"/>
    </row>
    <row r="31" spans="2:133" ht="11.25" customHeight="1">
      <c r="B31" s="588" t="s">
        <v>243</v>
      </c>
      <c r="C31" s="589"/>
      <c r="D31" s="589"/>
      <c r="E31" s="589"/>
      <c r="F31" s="589"/>
      <c r="G31" s="589"/>
      <c r="H31" s="589"/>
      <c r="I31" s="589"/>
      <c r="J31" s="589"/>
      <c r="K31" s="589"/>
      <c r="L31" s="589"/>
      <c r="M31" s="589"/>
      <c r="N31" s="589"/>
      <c r="O31" s="589"/>
      <c r="P31" s="589"/>
      <c r="Q31" s="590"/>
      <c r="R31" s="591">
        <v>70295</v>
      </c>
      <c r="S31" s="592"/>
      <c r="T31" s="592"/>
      <c r="U31" s="592"/>
      <c r="V31" s="592"/>
      <c r="W31" s="592"/>
      <c r="X31" s="592"/>
      <c r="Y31" s="593"/>
      <c r="Z31" s="635">
        <v>1.4</v>
      </c>
      <c r="AA31" s="635"/>
      <c r="AB31" s="635"/>
      <c r="AC31" s="635"/>
      <c r="AD31" s="636" t="s">
        <v>64</v>
      </c>
      <c r="AE31" s="636"/>
      <c r="AF31" s="636"/>
      <c r="AG31" s="636"/>
      <c r="AH31" s="636"/>
      <c r="AI31" s="636"/>
      <c r="AJ31" s="636"/>
      <c r="AK31" s="636"/>
      <c r="AL31" s="594" t="s">
        <v>64</v>
      </c>
      <c r="AM31" s="595"/>
      <c r="AN31" s="595"/>
      <c r="AO31" s="637"/>
      <c r="AP31" s="626"/>
      <c r="AQ31" s="627"/>
      <c r="AR31" s="627"/>
      <c r="AS31" s="627"/>
      <c r="AT31" s="659"/>
      <c r="AU31" s="76" t="s">
        <v>244</v>
      </c>
      <c r="AX31" s="588" t="s">
        <v>245</v>
      </c>
      <c r="AY31" s="589"/>
      <c r="AZ31" s="589"/>
      <c r="BA31" s="589"/>
      <c r="BB31" s="589"/>
      <c r="BC31" s="589"/>
      <c r="BD31" s="589"/>
      <c r="BE31" s="589"/>
      <c r="BF31" s="590"/>
      <c r="BG31" s="651">
        <v>99.3</v>
      </c>
      <c r="BH31" s="604"/>
      <c r="BI31" s="604"/>
      <c r="BJ31" s="604"/>
      <c r="BK31" s="604"/>
      <c r="BL31" s="604"/>
      <c r="BM31" s="595">
        <v>96.6</v>
      </c>
      <c r="BN31" s="604"/>
      <c r="BO31" s="604"/>
      <c r="BP31" s="604"/>
      <c r="BQ31" s="624"/>
      <c r="BR31" s="651">
        <v>99</v>
      </c>
      <c r="BS31" s="604"/>
      <c r="BT31" s="604"/>
      <c r="BU31" s="604"/>
      <c r="BV31" s="604"/>
      <c r="BW31" s="604"/>
      <c r="BX31" s="595">
        <v>96.6</v>
      </c>
      <c r="BY31" s="604"/>
      <c r="BZ31" s="604"/>
      <c r="CA31" s="604"/>
      <c r="CB31" s="624"/>
      <c r="CD31" s="610"/>
      <c r="CE31" s="611"/>
      <c r="CF31" s="588" t="s">
        <v>246</v>
      </c>
      <c r="CG31" s="589"/>
      <c r="CH31" s="589"/>
      <c r="CI31" s="589"/>
      <c r="CJ31" s="589"/>
      <c r="CK31" s="589"/>
      <c r="CL31" s="589"/>
      <c r="CM31" s="589"/>
      <c r="CN31" s="589"/>
      <c r="CO31" s="589"/>
      <c r="CP31" s="589"/>
      <c r="CQ31" s="590"/>
      <c r="CR31" s="591">
        <v>35774</v>
      </c>
      <c r="CS31" s="604"/>
      <c r="CT31" s="604"/>
      <c r="CU31" s="604"/>
      <c r="CV31" s="604"/>
      <c r="CW31" s="604"/>
      <c r="CX31" s="604"/>
      <c r="CY31" s="605"/>
      <c r="CZ31" s="594">
        <v>0.8</v>
      </c>
      <c r="DA31" s="606"/>
      <c r="DB31" s="606"/>
      <c r="DC31" s="607"/>
      <c r="DD31" s="597">
        <v>35774</v>
      </c>
      <c r="DE31" s="604"/>
      <c r="DF31" s="604"/>
      <c r="DG31" s="604"/>
      <c r="DH31" s="604"/>
      <c r="DI31" s="604"/>
      <c r="DJ31" s="604"/>
      <c r="DK31" s="605"/>
      <c r="DL31" s="597">
        <v>35774</v>
      </c>
      <c r="DM31" s="604"/>
      <c r="DN31" s="604"/>
      <c r="DO31" s="604"/>
      <c r="DP31" s="604"/>
      <c r="DQ31" s="604"/>
      <c r="DR31" s="604"/>
      <c r="DS31" s="604"/>
      <c r="DT31" s="604"/>
      <c r="DU31" s="604"/>
      <c r="DV31" s="605"/>
      <c r="DW31" s="594">
        <v>1.2</v>
      </c>
      <c r="DX31" s="606"/>
      <c r="DY31" s="606"/>
      <c r="DZ31" s="606"/>
      <c r="EA31" s="606"/>
      <c r="EB31" s="606"/>
      <c r="EC31" s="614"/>
    </row>
    <row r="32" spans="2:133" ht="11.25" customHeight="1">
      <c r="B32" s="588" t="s">
        <v>247</v>
      </c>
      <c r="C32" s="589"/>
      <c r="D32" s="589"/>
      <c r="E32" s="589"/>
      <c r="F32" s="589"/>
      <c r="G32" s="589"/>
      <c r="H32" s="589"/>
      <c r="I32" s="589"/>
      <c r="J32" s="589"/>
      <c r="K32" s="589"/>
      <c r="L32" s="589"/>
      <c r="M32" s="589"/>
      <c r="N32" s="589"/>
      <c r="O32" s="589"/>
      <c r="P32" s="589"/>
      <c r="Q32" s="590"/>
      <c r="R32" s="591">
        <v>163270</v>
      </c>
      <c r="S32" s="592"/>
      <c r="T32" s="592"/>
      <c r="U32" s="592"/>
      <c r="V32" s="592"/>
      <c r="W32" s="592"/>
      <c r="X32" s="592"/>
      <c r="Y32" s="593"/>
      <c r="Z32" s="635">
        <v>3.3</v>
      </c>
      <c r="AA32" s="635"/>
      <c r="AB32" s="635"/>
      <c r="AC32" s="635"/>
      <c r="AD32" s="636" t="s">
        <v>64</v>
      </c>
      <c r="AE32" s="636"/>
      <c r="AF32" s="636"/>
      <c r="AG32" s="636"/>
      <c r="AH32" s="636"/>
      <c r="AI32" s="636"/>
      <c r="AJ32" s="636"/>
      <c r="AK32" s="636"/>
      <c r="AL32" s="594" t="s">
        <v>64</v>
      </c>
      <c r="AM32" s="595"/>
      <c r="AN32" s="595"/>
      <c r="AO32" s="637"/>
      <c r="AP32" s="628"/>
      <c r="AQ32" s="629"/>
      <c r="AR32" s="629"/>
      <c r="AS32" s="629"/>
      <c r="AT32" s="660"/>
      <c r="AU32" s="81"/>
      <c r="AV32" s="81"/>
      <c r="AW32" s="81"/>
      <c r="AX32" s="572" t="s">
        <v>248</v>
      </c>
      <c r="AY32" s="573"/>
      <c r="AZ32" s="573"/>
      <c r="BA32" s="573"/>
      <c r="BB32" s="573"/>
      <c r="BC32" s="573"/>
      <c r="BD32" s="573"/>
      <c r="BE32" s="573"/>
      <c r="BF32" s="574"/>
      <c r="BG32" s="650">
        <v>98.8</v>
      </c>
      <c r="BH32" s="576"/>
      <c r="BI32" s="576"/>
      <c r="BJ32" s="576"/>
      <c r="BK32" s="576"/>
      <c r="BL32" s="576"/>
      <c r="BM32" s="633">
        <v>94</v>
      </c>
      <c r="BN32" s="576"/>
      <c r="BO32" s="576"/>
      <c r="BP32" s="576"/>
      <c r="BQ32" s="619"/>
      <c r="BR32" s="650">
        <v>98.9</v>
      </c>
      <c r="BS32" s="576"/>
      <c r="BT32" s="576"/>
      <c r="BU32" s="576"/>
      <c r="BV32" s="576"/>
      <c r="BW32" s="576"/>
      <c r="BX32" s="633">
        <v>94.6</v>
      </c>
      <c r="BY32" s="576"/>
      <c r="BZ32" s="576"/>
      <c r="CA32" s="576"/>
      <c r="CB32" s="619"/>
      <c r="CD32" s="612"/>
      <c r="CE32" s="613"/>
      <c r="CF32" s="588" t="s">
        <v>249</v>
      </c>
      <c r="CG32" s="589"/>
      <c r="CH32" s="589"/>
      <c r="CI32" s="589"/>
      <c r="CJ32" s="589"/>
      <c r="CK32" s="589"/>
      <c r="CL32" s="589"/>
      <c r="CM32" s="589"/>
      <c r="CN32" s="589"/>
      <c r="CO32" s="589"/>
      <c r="CP32" s="589"/>
      <c r="CQ32" s="590"/>
      <c r="CR32" s="591" t="s">
        <v>64</v>
      </c>
      <c r="CS32" s="592"/>
      <c r="CT32" s="592"/>
      <c r="CU32" s="592"/>
      <c r="CV32" s="592"/>
      <c r="CW32" s="592"/>
      <c r="CX32" s="592"/>
      <c r="CY32" s="593"/>
      <c r="CZ32" s="594" t="s">
        <v>64</v>
      </c>
      <c r="DA32" s="606"/>
      <c r="DB32" s="606"/>
      <c r="DC32" s="607"/>
      <c r="DD32" s="597" t="s">
        <v>64</v>
      </c>
      <c r="DE32" s="592"/>
      <c r="DF32" s="592"/>
      <c r="DG32" s="592"/>
      <c r="DH32" s="592"/>
      <c r="DI32" s="592"/>
      <c r="DJ32" s="592"/>
      <c r="DK32" s="593"/>
      <c r="DL32" s="597" t="s">
        <v>64</v>
      </c>
      <c r="DM32" s="592"/>
      <c r="DN32" s="592"/>
      <c r="DO32" s="592"/>
      <c r="DP32" s="592"/>
      <c r="DQ32" s="592"/>
      <c r="DR32" s="592"/>
      <c r="DS32" s="592"/>
      <c r="DT32" s="592"/>
      <c r="DU32" s="592"/>
      <c r="DV32" s="593"/>
      <c r="DW32" s="594" t="s">
        <v>64</v>
      </c>
      <c r="DX32" s="606"/>
      <c r="DY32" s="606"/>
      <c r="DZ32" s="606"/>
      <c r="EA32" s="606"/>
      <c r="EB32" s="606"/>
      <c r="EC32" s="614"/>
    </row>
    <row r="33" spans="2:133" ht="11.25" customHeight="1">
      <c r="B33" s="588" t="s">
        <v>250</v>
      </c>
      <c r="C33" s="589"/>
      <c r="D33" s="589"/>
      <c r="E33" s="589"/>
      <c r="F33" s="589"/>
      <c r="G33" s="589"/>
      <c r="H33" s="589"/>
      <c r="I33" s="589"/>
      <c r="J33" s="589"/>
      <c r="K33" s="589"/>
      <c r="L33" s="589"/>
      <c r="M33" s="589"/>
      <c r="N33" s="589"/>
      <c r="O33" s="589"/>
      <c r="P33" s="589"/>
      <c r="Q33" s="590"/>
      <c r="R33" s="591">
        <v>274467</v>
      </c>
      <c r="S33" s="592"/>
      <c r="T33" s="592"/>
      <c r="U33" s="592"/>
      <c r="V33" s="592"/>
      <c r="W33" s="592"/>
      <c r="X33" s="592"/>
      <c r="Y33" s="593"/>
      <c r="Z33" s="635">
        <v>5.5</v>
      </c>
      <c r="AA33" s="635"/>
      <c r="AB33" s="635"/>
      <c r="AC33" s="635"/>
      <c r="AD33" s="636" t="s">
        <v>64</v>
      </c>
      <c r="AE33" s="636"/>
      <c r="AF33" s="636"/>
      <c r="AG33" s="636"/>
      <c r="AH33" s="636"/>
      <c r="AI33" s="636"/>
      <c r="AJ33" s="636"/>
      <c r="AK33" s="636"/>
      <c r="AL33" s="594" t="s">
        <v>64</v>
      </c>
      <c r="AM33" s="595"/>
      <c r="AN33" s="595"/>
      <c r="AO33" s="637"/>
      <c r="AP33" s="82"/>
      <c r="AQ33" s="83"/>
      <c r="AS33" s="80"/>
      <c r="AT33" s="80"/>
      <c r="AU33" s="80"/>
      <c r="AV33" s="80"/>
      <c r="AW33" s="80"/>
      <c r="AX33" s="80"/>
      <c r="AY33" s="80"/>
      <c r="AZ33" s="80"/>
      <c r="BA33" s="80"/>
      <c r="BB33" s="80"/>
      <c r="BC33" s="80"/>
      <c r="BD33" s="80"/>
      <c r="BE33" s="80"/>
      <c r="BF33" s="80"/>
      <c r="BG33" s="83"/>
      <c r="BH33" s="83"/>
      <c r="BI33" s="83"/>
      <c r="BJ33" s="83"/>
      <c r="BK33" s="83"/>
      <c r="BL33" s="83"/>
      <c r="BM33" s="83"/>
      <c r="BN33" s="83"/>
      <c r="BO33" s="83"/>
      <c r="BP33" s="83"/>
      <c r="BQ33" s="83"/>
      <c r="BR33" s="83"/>
      <c r="BS33" s="83"/>
      <c r="BT33" s="83"/>
      <c r="BU33" s="83"/>
      <c r="BV33" s="83"/>
      <c r="BW33" s="83"/>
      <c r="BX33" s="83"/>
      <c r="BY33" s="83"/>
      <c r="BZ33" s="83"/>
      <c r="CA33" s="83"/>
      <c r="CB33" s="83"/>
      <c r="CD33" s="588" t="s">
        <v>251</v>
      </c>
      <c r="CE33" s="589"/>
      <c r="CF33" s="589"/>
      <c r="CG33" s="589"/>
      <c r="CH33" s="589"/>
      <c r="CI33" s="589"/>
      <c r="CJ33" s="589"/>
      <c r="CK33" s="589"/>
      <c r="CL33" s="589"/>
      <c r="CM33" s="589"/>
      <c r="CN33" s="589"/>
      <c r="CO33" s="589"/>
      <c r="CP33" s="589"/>
      <c r="CQ33" s="590"/>
      <c r="CR33" s="591">
        <v>2722599</v>
      </c>
      <c r="CS33" s="604"/>
      <c r="CT33" s="604"/>
      <c r="CU33" s="604"/>
      <c r="CV33" s="604"/>
      <c r="CW33" s="604"/>
      <c r="CX33" s="604"/>
      <c r="CY33" s="605"/>
      <c r="CZ33" s="594">
        <v>58.2</v>
      </c>
      <c r="DA33" s="606"/>
      <c r="DB33" s="606"/>
      <c r="DC33" s="607"/>
      <c r="DD33" s="597">
        <v>1771984</v>
      </c>
      <c r="DE33" s="604"/>
      <c r="DF33" s="604"/>
      <c r="DG33" s="604"/>
      <c r="DH33" s="604"/>
      <c r="DI33" s="604"/>
      <c r="DJ33" s="604"/>
      <c r="DK33" s="605"/>
      <c r="DL33" s="597">
        <v>1478019</v>
      </c>
      <c r="DM33" s="604"/>
      <c r="DN33" s="604"/>
      <c r="DO33" s="604"/>
      <c r="DP33" s="604"/>
      <c r="DQ33" s="604"/>
      <c r="DR33" s="604"/>
      <c r="DS33" s="604"/>
      <c r="DT33" s="604"/>
      <c r="DU33" s="604"/>
      <c r="DV33" s="605"/>
      <c r="DW33" s="594">
        <v>48.6</v>
      </c>
      <c r="DX33" s="606"/>
      <c r="DY33" s="606"/>
      <c r="DZ33" s="606"/>
      <c r="EA33" s="606"/>
      <c r="EB33" s="606"/>
      <c r="EC33" s="614"/>
    </row>
    <row r="34" spans="2:133" ht="11.25" customHeight="1">
      <c r="B34" s="588" t="s">
        <v>252</v>
      </c>
      <c r="C34" s="589"/>
      <c r="D34" s="589"/>
      <c r="E34" s="589"/>
      <c r="F34" s="589"/>
      <c r="G34" s="589"/>
      <c r="H34" s="589"/>
      <c r="I34" s="589"/>
      <c r="J34" s="589"/>
      <c r="K34" s="589"/>
      <c r="L34" s="589"/>
      <c r="M34" s="589"/>
      <c r="N34" s="589"/>
      <c r="O34" s="589"/>
      <c r="P34" s="589"/>
      <c r="Q34" s="590"/>
      <c r="R34" s="591">
        <v>602072</v>
      </c>
      <c r="S34" s="592"/>
      <c r="T34" s="592"/>
      <c r="U34" s="592"/>
      <c r="V34" s="592"/>
      <c r="W34" s="592"/>
      <c r="X34" s="592"/>
      <c r="Y34" s="593"/>
      <c r="Z34" s="635">
        <v>12.1</v>
      </c>
      <c r="AA34" s="635"/>
      <c r="AB34" s="635"/>
      <c r="AC34" s="635"/>
      <c r="AD34" s="636">
        <v>9904</v>
      </c>
      <c r="AE34" s="636"/>
      <c r="AF34" s="636"/>
      <c r="AG34" s="636"/>
      <c r="AH34" s="636"/>
      <c r="AI34" s="636"/>
      <c r="AJ34" s="636"/>
      <c r="AK34" s="636"/>
      <c r="AL34" s="594">
        <v>0.3</v>
      </c>
      <c r="AM34" s="595"/>
      <c r="AN34" s="595"/>
      <c r="AO34" s="637"/>
      <c r="AP34" s="84"/>
      <c r="AQ34" s="647" t="s">
        <v>253</v>
      </c>
      <c r="AR34" s="648"/>
      <c r="AS34" s="648"/>
      <c r="AT34" s="648"/>
      <c r="AU34" s="648"/>
      <c r="AV34" s="648"/>
      <c r="AW34" s="648"/>
      <c r="AX34" s="648"/>
      <c r="AY34" s="648"/>
      <c r="AZ34" s="648"/>
      <c r="BA34" s="648"/>
      <c r="BB34" s="648"/>
      <c r="BC34" s="648"/>
      <c r="BD34" s="648"/>
      <c r="BE34" s="648"/>
      <c r="BF34" s="649"/>
      <c r="BG34" s="647" t="s">
        <v>254</v>
      </c>
      <c r="BH34" s="648"/>
      <c r="BI34" s="648"/>
      <c r="BJ34" s="648"/>
      <c r="BK34" s="648"/>
      <c r="BL34" s="648"/>
      <c r="BM34" s="648"/>
      <c r="BN34" s="648"/>
      <c r="BO34" s="648"/>
      <c r="BP34" s="648"/>
      <c r="BQ34" s="648"/>
      <c r="BR34" s="648"/>
      <c r="BS34" s="648"/>
      <c r="BT34" s="648"/>
      <c r="BU34" s="648"/>
      <c r="BV34" s="648"/>
      <c r="BW34" s="648"/>
      <c r="BX34" s="648"/>
      <c r="BY34" s="648"/>
      <c r="BZ34" s="648"/>
      <c r="CA34" s="648"/>
      <c r="CB34" s="649"/>
      <c r="CD34" s="588" t="s">
        <v>255</v>
      </c>
      <c r="CE34" s="589"/>
      <c r="CF34" s="589"/>
      <c r="CG34" s="589"/>
      <c r="CH34" s="589"/>
      <c r="CI34" s="589"/>
      <c r="CJ34" s="589"/>
      <c r="CK34" s="589"/>
      <c r="CL34" s="589"/>
      <c r="CM34" s="589"/>
      <c r="CN34" s="589"/>
      <c r="CO34" s="589"/>
      <c r="CP34" s="589"/>
      <c r="CQ34" s="590"/>
      <c r="CR34" s="591">
        <v>702582</v>
      </c>
      <c r="CS34" s="592"/>
      <c r="CT34" s="592"/>
      <c r="CU34" s="592"/>
      <c r="CV34" s="592"/>
      <c r="CW34" s="592"/>
      <c r="CX34" s="592"/>
      <c r="CY34" s="593"/>
      <c r="CZ34" s="594">
        <v>15</v>
      </c>
      <c r="DA34" s="606"/>
      <c r="DB34" s="606"/>
      <c r="DC34" s="607"/>
      <c r="DD34" s="597">
        <v>490727</v>
      </c>
      <c r="DE34" s="592"/>
      <c r="DF34" s="592"/>
      <c r="DG34" s="592"/>
      <c r="DH34" s="592"/>
      <c r="DI34" s="592"/>
      <c r="DJ34" s="592"/>
      <c r="DK34" s="593"/>
      <c r="DL34" s="597">
        <v>447903</v>
      </c>
      <c r="DM34" s="592"/>
      <c r="DN34" s="592"/>
      <c r="DO34" s="592"/>
      <c r="DP34" s="592"/>
      <c r="DQ34" s="592"/>
      <c r="DR34" s="592"/>
      <c r="DS34" s="592"/>
      <c r="DT34" s="592"/>
      <c r="DU34" s="592"/>
      <c r="DV34" s="593"/>
      <c r="DW34" s="594">
        <v>14.7</v>
      </c>
      <c r="DX34" s="606"/>
      <c r="DY34" s="606"/>
      <c r="DZ34" s="606"/>
      <c r="EA34" s="606"/>
      <c r="EB34" s="606"/>
      <c r="EC34" s="614"/>
    </row>
    <row r="35" spans="2:133" ht="11.25" customHeight="1">
      <c r="B35" s="588" t="s">
        <v>256</v>
      </c>
      <c r="C35" s="589"/>
      <c r="D35" s="589"/>
      <c r="E35" s="589"/>
      <c r="F35" s="589"/>
      <c r="G35" s="589"/>
      <c r="H35" s="589"/>
      <c r="I35" s="589"/>
      <c r="J35" s="589"/>
      <c r="K35" s="589"/>
      <c r="L35" s="589"/>
      <c r="M35" s="589"/>
      <c r="N35" s="589"/>
      <c r="O35" s="589"/>
      <c r="P35" s="589"/>
      <c r="Q35" s="590"/>
      <c r="R35" s="591">
        <v>174500</v>
      </c>
      <c r="S35" s="592"/>
      <c r="T35" s="592"/>
      <c r="U35" s="592"/>
      <c r="V35" s="592"/>
      <c r="W35" s="592"/>
      <c r="X35" s="592"/>
      <c r="Y35" s="593"/>
      <c r="Z35" s="635">
        <v>3.5</v>
      </c>
      <c r="AA35" s="635"/>
      <c r="AB35" s="635"/>
      <c r="AC35" s="635"/>
      <c r="AD35" s="636" t="s">
        <v>64</v>
      </c>
      <c r="AE35" s="636"/>
      <c r="AF35" s="636"/>
      <c r="AG35" s="636"/>
      <c r="AH35" s="636"/>
      <c r="AI35" s="636"/>
      <c r="AJ35" s="636"/>
      <c r="AK35" s="636"/>
      <c r="AL35" s="594" t="s">
        <v>64</v>
      </c>
      <c r="AM35" s="595"/>
      <c r="AN35" s="595"/>
      <c r="AO35" s="637"/>
      <c r="AP35" s="84"/>
      <c r="AQ35" s="641" t="s">
        <v>257</v>
      </c>
      <c r="AR35" s="642"/>
      <c r="AS35" s="642"/>
      <c r="AT35" s="642"/>
      <c r="AU35" s="642"/>
      <c r="AV35" s="642"/>
      <c r="AW35" s="642"/>
      <c r="AX35" s="642"/>
      <c r="AY35" s="643"/>
      <c r="AZ35" s="638">
        <v>690505</v>
      </c>
      <c r="BA35" s="639"/>
      <c r="BB35" s="639"/>
      <c r="BC35" s="639"/>
      <c r="BD35" s="639"/>
      <c r="BE35" s="639"/>
      <c r="BF35" s="640"/>
      <c r="BG35" s="644" t="s">
        <v>258</v>
      </c>
      <c r="BH35" s="645"/>
      <c r="BI35" s="645"/>
      <c r="BJ35" s="645"/>
      <c r="BK35" s="645"/>
      <c r="BL35" s="645"/>
      <c r="BM35" s="645"/>
      <c r="BN35" s="645"/>
      <c r="BO35" s="645"/>
      <c r="BP35" s="645"/>
      <c r="BQ35" s="645"/>
      <c r="BR35" s="645"/>
      <c r="BS35" s="645"/>
      <c r="BT35" s="645"/>
      <c r="BU35" s="646"/>
      <c r="BV35" s="638">
        <v>15046</v>
      </c>
      <c r="BW35" s="639"/>
      <c r="BX35" s="639"/>
      <c r="BY35" s="639"/>
      <c r="BZ35" s="639"/>
      <c r="CA35" s="639"/>
      <c r="CB35" s="640"/>
      <c r="CD35" s="588" t="s">
        <v>259</v>
      </c>
      <c r="CE35" s="589"/>
      <c r="CF35" s="589"/>
      <c r="CG35" s="589"/>
      <c r="CH35" s="589"/>
      <c r="CI35" s="589"/>
      <c r="CJ35" s="589"/>
      <c r="CK35" s="589"/>
      <c r="CL35" s="589"/>
      <c r="CM35" s="589"/>
      <c r="CN35" s="589"/>
      <c r="CO35" s="589"/>
      <c r="CP35" s="589"/>
      <c r="CQ35" s="590"/>
      <c r="CR35" s="591">
        <v>97018</v>
      </c>
      <c r="CS35" s="604"/>
      <c r="CT35" s="604"/>
      <c r="CU35" s="604"/>
      <c r="CV35" s="604"/>
      <c r="CW35" s="604"/>
      <c r="CX35" s="604"/>
      <c r="CY35" s="605"/>
      <c r="CZ35" s="594">
        <v>2.1</v>
      </c>
      <c r="DA35" s="606"/>
      <c r="DB35" s="606"/>
      <c r="DC35" s="607"/>
      <c r="DD35" s="597">
        <v>91837</v>
      </c>
      <c r="DE35" s="604"/>
      <c r="DF35" s="604"/>
      <c r="DG35" s="604"/>
      <c r="DH35" s="604"/>
      <c r="DI35" s="604"/>
      <c r="DJ35" s="604"/>
      <c r="DK35" s="605"/>
      <c r="DL35" s="597">
        <v>77117</v>
      </c>
      <c r="DM35" s="604"/>
      <c r="DN35" s="604"/>
      <c r="DO35" s="604"/>
      <c r="DP35" s="604"/>
      <c r="DQ35" s="604"/>
      <c r="DR35" s="604"/>
      <c r="DS35" s="604"/>
      <c r="DT35" s="604"/>
      <c r="DU35" s="604"/>
      <c r="DV35" s="605"/>
      <c r="DW35" s="594">
        <v>2.5</v>
      </c>
      <c r="DX35" s="606"/>
      <c r="DY35" s="606"/>
      <c r="DZ35" s="606"/>
      <c r="EA35" s="606"/>
      <c r="EB35" s="606"/>
      <c r="EC35" s="614"/>
    </row>
    <row r="36" spans="2:133" ht="11.25" customHeight="1">
      <c r="B36" s="588" t="s">
        <v>260</v>
      </c>
      <c r="C36" s="589"/>
      <c r="D36" s="589"/>
      <c r="E36" s="589"/>
      <c r="F36" s="589"/>
      <c r="G36" s="589"/>
      <c r="H36" s="589"/>
      <c r="I36" s="589"/>
      <c r="J36" s="589"/>
      <c r="K36" s="589"/>
      <c r="L36" s="589"/>
      <c r="M36" s="589"/>
      <c r="N36" s="589"/>
      <c r="O36" s="589"/>
      <c r="P36" s="589"/>
      <c r="Q36" s="590"/>
      <c r="R36" s="591" t="s">
        <v>64</v>
      </c>
      <c r="S36" s="592"/>
      <c r="T36" s="592"/>
      <c r="U36" s="592"/>
      <c r="V36" s="592"/>
      <c r="W36" s="592"/>
      <c r="X36" s="592"/>
      <c r="Y36" s="593"/>
      <c r="Z36" s="635" t="s">
        <v>64</v>
      </c>
      <c r="AA36" s="635"/>
      <c r="AB36" s="635"/>
      <c r="AC36" s="635"/>
      <c r="AD36" s="636" t="s">
        <v>64</v>
      </c>
      <c r="AE36" s="636"/>
      <c r="AF36" s="636"/>
      <c r="AG36" s="636"/>
      <c r="AH36" s="636"/>
      <c r="AI36" s="636"/>
      <c r="AJ36" s="636"/>
      <c r="AK36" s="636"/>
      <c r="AL36" s="594" t="s">
        <v>64</v>
      </c>
      <c r="AM36" s="595"/>
      <c r="AN36" s="595"/>
      <c r="AO36" s="637"/>
      <c r="AQ36" s="621" t="s">
        <v>261</v>
      </c>
      <c r="AR36" s="622"/>
      <c r="AS36" s="622"/>
      <c r="AT36" s="622"/>
      <c r="AU36" s="622"/>
      <c r="AV36" s="622"/>
      <c r="AW36" s="622"/>
      <c r="AX36" s="622"/>
      <c r="AY36" s="623"/>
      <c r="AZ36" s="591">
        <v>252818</v>
      </c>
      <c r="BA36" s="592"/>
      <c r="BB36" s="592"/>
      <c r="BC36" s="592"/>
      <c r="BD36" s="604"/>
      <c r="BE36" s="604"/>
      <c r="BF36" s="624"/>
      <c r="BG36" s="588" t="s">
        <v>262</v>
      </c>
      <c r="BH36" s="589"/>
      <c r="BI36" s="589"/>
      <c r="BJ36" s="589"/>
      <c r="BK36" s="589"/>
      <c r="BL36" s="589"/>
      <c r="BM36" s="589"/>
      <c r="BN36" s="589"/>
      <c r="BO36" s="589"/>
      <c r="BP36" s="589"/>
      <c r="BQ36" s="589"/>
      <c r="BR36" s="589"/>
      <c r="BS36" s="589"/>
      <c r="BT36" s="589"/>
      <c r="BU36" s="590"/>
      <c r="BV36" s="591">
        <v>10920</v>
      </c>
      <c r="BW36" s="592"/>
      <c r="BX36" s="592"/>
      <c r="BY36" s="592"/>
      <c r="BZ36" s="592"/>
      <c r="CA36" s="592"/>
      <c r="CB36" s="625"/>
      <c r="CD36" s="588" t="s">
        <v>263</v>
      </c>
      <c r="CE36" s="589"/>
      <c r="CF36" s="589"/>
      <c r="CG36" s="589"/>
      <c r="CH36" s="589"/>
      <c r="CI36" s="589"/>
      <c r="CJ36" s="589"/>
      <c r="CK36" s="589"/>
      <c r="CL36" s="589"/>
      <c r="CM36" s="589"/>
      <c r="CN36" s="589"/>
      <c r="CO36" s="589"/>
      <c r="CP36" s="589"/>
      <c r="CQ36" s="590"/>
      <c r="CR36" s="591">
        <v>495603</v>
      </c>
      <c r="CS36" s="592"/>
      <c r="CT36" s="592"/>
      <c r="CU36" s="592"/>
      <c r="CV36" s="592"/>
      <c r="CW36" s="592"/>
      <c r="CX36" s="592"/>
      <c r="CY36" s="593"/>
      <c r="CZ36" s="594">
        <v>10.6</v>
      </c>
      <c r="DA36" s="606"/>
      <c r="DB36" s="606"/>
      <c r="DC36" s="607"/>
      <c r="DD36" s="597">
        <v>429656</v>
      </c>
      <c r="DE36" s="592"/>
      <c r="DF36" s="592"/>
      <c r="DG36" s="592"/>
      <c r="DH36" s="592"/>
      <c r="DI36" s="592"/>
      <c r="DJ36" s="592"/>
      <c r="DK36" s="593"/>
      <c r="DL36" s="597">
        <v>337615</v>
      </c>
      <c r="DM36" s="592"/>
      <c r="DN36" s="592"/>
      <c r="DO36" s="592"/>
      <c r="DP36" s="592"/>
      <c r="DQ36" s="592"/>
      <c r="DR36" s="592"/>
      <c r="DS36" s="592"/>
      <c r="DT36" s="592"/>
      <c r="DU36" s="592"/>
      <c r="DV36" s="593"/>
      <c r="DW36" s="594">
        <v>11.1</v>
      </c>
      <c r="DX36" s="606"/>
      <c r="DY36" s="606"/>
      <c r="DZ36" s="606"/>
      <c r="EA36" s="606"/>
      <c r="EB36" s="606"/>
      <c r="EC36" s="614"/>
    </row>
    <row r="37" spans="2:133" ht="11.25" customHeight="1">
      <c r="B37" s="588" t="s">
        <v>264</v>
      </c>
      <c r="C37" s="589"/>
      <c r="D37" s="589"/>
      <c r="E37" s="589"/>
      <c r="F37" s="589"/>
      <c r="G37" s="589"/>
      <c r="H37" s="589"/>
      <c r="I37" s="589"/>
      <c r="J37" s="589"/>
      <c r="K37" s="589"/>
      <c r="L37" s="589"/>
      <c r="M37" s="589"/>
      <c r="N37" s="589"/>
      <c r="O37" s="589"/>
      <c r="P37" s="589"/>
      <c r="Q37" s="590"/>
      <c r="R37" s="591">
        <v>143900</v>
      </c>
      <c r="S37" s="592"/>
      <c r="T37" s="592"/>
      <c r="U37" s="592"/>
      <c r="V37" s="592"/>
      <c r="W37" s="592"/>
      <c r="X37" s="592"/>
      <c r="Y37" s="593"/>
      <c r="Z37" s="635">
        <v>2.9</v>
      </c>
      <c r="AA37" s="635"/>
      <c r="AB37" s="635"/>
      <c r="AC37" s="635"/>
      <c r="AD37" s="636" t="s">
        <v>64</v>
      </c>
      <c r="AE37" s="636"/>
      <c r="AF37" s="636"/>
      <c r="AG37" s="636"/>
      <c r="AH37" s="636"/>
      <c r="AI37" s="636"/>
      <c r="AJ37" s="636"/>
      <c r="AK37" s="636"/>
      <c r="AL37" s="594" t="s">
        <v>64</v>
      </c>
      <c r="AM37" s="595"/>
      <c r="AN37" s="595"/>
      <c r="AO37" s="637"/>
      <c r="AQ37" s="621" t="s">
        <v>265</v>
      </c>
      <c r="AR37" s="622"/>
      <c r="AS37" s="622"/>
      <c r="AT37" s="622"/>
      <c r="AU37" s="622"/>
      <c r="AV37" s="622"/>
      <c r="AW37" s="622"/>
      <c r="AX37" s="622"/>
      <c r="AY37" s="623"/>
      <c r="AZ37" s="591">
        <v>834</v>
      </c>
      <c r="BA37" s="592"/>
      <c r="BB37" s="592"/>
      <c r="BC37" s="592"/>
      <c r="BD37" s="604"/>
      <c r="BE37" s="604"/>
      <c r="BF37" s="624"/>
      <c r="BG37" s="588" t="s">
        <v>266</v>
      </c>
      <c r="BH37" s="589"/>
      <c r="BI37" s="589"/>
      <c r="BJ37" s="589"/>
      <c r="BK37" s="589"/>
      <c r="BL37" s="589"/>
      <c r="BM37" s="589"/>
      <c r="BN37" s="589"/>
      <c r="BO37" s="589"/>
      <c r="BP37" s="589"/>
      <c r="BQ37" s="589"/>
      <c r="BR37" s="589"/>
      <c r="BS37" s="589"/>
      <c r="BT37" s="589"/>
      <c r="BU37" s="590"/>
      <c r="BV37" s="591">
        <v>1379</v>
      </c>
      <c r="BW37" s="592"/>
      <c r="BX37" s="592"/>
      <c r="BY37" s="592"/>
      <c r="BZ37" s="592"/>
      <c r="CA37" s="592"/>
      <c r="CB37" s="625"/>
      <c r="CD37" s="588" t="s">
        <v>267</v>
      </c>
      <c r="CE37" s="589"/>
      <c r="CF37" s="589"/>
      <c r="CG37" s="589"/>
      <c r="CH37" s="589"/>
      <c r="CI37" s="589"/>
      <c r="CJ37" s="589"/>
      <c r="CK37" s="589"/>
      <c r="CL37" s="589"/>
      <c r="CM37" s="589"/>
      <c r="CN37" s="589"/>
      <c r="CO37" s="589"/>
      <c r="CP37" s="589"/>
      <c r="CQ37" s="590"/>
      <c r="CR37" s="591">
        <v>86914</v>
      </c>
      <c r="CS37" s="604"/>
      <c r="CT37" s="604"/>
      <c r="CU37" s="604"/>
      <c r="CV37" s="604"/>
      <c r="CW37" s="604"/>
      <c r="CX37" s="604"/>
      <c r="CY37" s="605"/>
      <c r="CZ37" s="594">
        <v>1.9</v>
      </c>
      <c r="DA37" s="606"/>
      <c r="DB37" s="606"/>
      <c r="DC37" s="607"/>
      <c r="DD37" s="597">
        <v>86914</v>
      </c>
      <c r="DE37" s="604"/>
      <c r="DF37" s="604"/>
      <c r="DG37" s="604"/>
      <c r="DH37" s="604"/>
      <c r="DI37" s="604"/>
      <c r="DJ37" s="604"/>
      <c r="DK37" s="605"/>
      <c r="DL37" s="597">
        <v>77787</v>
      </c>
      <c r="DM37" s="604"/>
      <c r="DN37" s="604"/>
      <c r="DO37" s="604"/>
      <c r="DP37" s="604"/>
      <c r="DQ37" s="604"/>
      <c r="DR37" s="604"/>
      <c r="DS37" s="604"/>
      <c r="DT37" s="604"/>
      <c r="DU37" s="604"/>
      <c r="DV37" s="605"/>
      <c r="DW37" s="594">
        <v>2.6</v>
      </c>
      <c r="DX37" s="606"/>
      <c r="DY37" s="606"/>
      <c r="DZ37" s="606"/>
      <c r="EA37" s="606"/>
      <c r="EB37" s="606"/>
      <c r="EC37" s="614"/>
    </row>
    <row r="38" spans="2:133" ht="11.25" customHeight="1">
      <c r="B38" s="572" t="s">
        <v>268</v>
      </c>
      <c r="C38" s="573"/>
      <c r="D38" s="573"/>
      <c r="E38" s="573"/>
      <c r="F38" s="573"/>
      <c r="G38" s="573"/>
      <c r="H38" s="573"/>
      <c r="I38" s="573"/>
      <c r="J38" s="573"/>
      <c r="K38" s="573"/>
      <c r="L38" s="573"/>
      <c r="M38" s="573"/>
      <c r="N38" s="573"/>
      <c r="O38" s="573"/>
      <c r="P38" s="573"/>
      <c r="Q38" s="574"/>
      <c r="R38" s="575">
        <v>4955430</v>
      </c>
      <c r="S38" s="618"/>
      <c r="T38" s="618"/>
      <c r="U38" s="618"/>
      <c r="V38" s="618"/>
      <c r="W38" s="618"/>
      <c r="X38" s="618"/>
      <c r="Y38" s="630"/>
      <c r="Z38" s="631">
        <v>100</v>
      </c>
      <c r="AA38" s="631"/>
      <c r="AB38" s="631"/>
      <c r="AC38" s="631"/>
      <c r="AD38" s="632">
        <v>2898646</v>
      </c>
      <c r="AE38" s="632"/>
      <c r="AF38" s="632"/>
      <c r="AG38" s="632"/>
      <c r="AH38" s="632"/>
      <c r="AI38" s="632"/>
      <c r="AJ38" s="632"/>
      <c r="AK38" s="632"/>
      <c r="AL38" s="578">
        <v>100</v>
      </c>
      <c r="AM38" s="633"/>
      <c r="AN38" s="633"/>
      <c r="AO38" s="634"/>
      <c r="AQ38" s="621" t="s">
        <v>269</v>
      </c>
      <c r="AR38" s="622"/>
      <c r="AS38" s="622"/>
      <c r="AT38" s="622"/>
      <c r="AU38" s="622"/>
      <c r="AV38" s="622"/>
      <c r="AW38" s="622"/>
      <c r="AX38" s="622"/>
      <c r="AY38" s="623"/>
      <c r="AZ38" s="591" t="s">
        <v>64</v>
      </c>
      <c r="BA38" s="592"/>
      <c r="BB38" s="592"/>
      <c r="BC38" s="592"/>
      <c r="BD38" s="604"/>
      <c r="BE38" s="604"/>
      <c r="BF38" s="624"/>
      <c r="BG38" s="588" t="s">
        <v>270</v>
      </c>
      <c r="BH38" s="589"/>
      <c r="BI38" s="589"/>
      <c r="BJ38" s="589"/>
      <c r="BK38" s="589"/>
      <c r="BL38" s="589"/>
      <c r="BM38" s="589"/>
      <c r="BN38" s="589"/>
      <c r="BO38" s="589"/>
      <c r="BP38" s="589"/>
      <c r="BQ38" s="589"/>
      <c r="BR38" s="589"/>
      <c r="BS38" s="589"/>
      <c r="BT38" s="589"/>
      <c r="BU38" s="590"/>
      <c r="BV38" s="591">
        <v>2335</v>
      </c>
      <c r="BW38" s="592"/>
      <c r="BX38" s="592"/>
      <c r="BY38" s="592"/>
      <c r="BZ38" s="592"/>
      <c r="CA38" s="592"/>
      <c r="CB38" s="625"/>
      <c r="CD38" s="588" t="s">
        <v>271</v>
      </c>
      <c r="CE38" s="589"/>
      <c r="CF38" s="589"/>
      <c r="CG38" s="589"/>
      <c r="CH38" s="589"/>
      <c r="CI38" s="589"/>
      <c r="CJ38" s="589"/>
      <c r="CK38" s="589"/>
      <c r="CL38" s="589"/>
      <c r="CM38" s="589"/>
      <c r="CN38" s="589"/>
      <c r="CO38" s="589"/>
      <c r="CP38" s="589"/>
      <c r="CQ38" s="590"/>
      <c r="CR38" s="591">
        <v>689671</v>
      </c>
      <c r="CS38" s="592"/>
      <c r="CT38" s="592"/>
      <c r="CU38" s="592"/>
      <c r="CV38" s="592"/>
      <c r="CW38" s="592"/>
      <c r="CX38" s="592"/>
      <c r="CY38" s="593"/>
      <c r="CZ38" s="594">
        <v>14.7</v>
      </c>
      <c r="DA38" s="606"/>
      <c r="DB38" s="606"/>
      <c r="DC38" s="607"/>
      <c r="DD38" s="597">
        <v>621470</v>
      </c>
      <c r="DE38" s="592"/>
      <c r="DF38" s="592"/>
      <c r="DG38" s="592"/>
      <c r="DH38" s="592"/>
      <c r="DI38" s="592"/>
      <c r="DJ38" s="592"/>
      <c r="DK38" s="593"/>
      <c r="DL38" s="597">
        <v>615384</v>
      </c>
      <c r="DM38" s="592"/>
      <c r="DN38" s="592"/>
      <c r="DO38" s="592"/>
      <c r="DP38" s="592"/>
      <c r="DQ38" s="592"/>
      <c r="DR38" s="592"/>
      <c r="DS38" s="592"/>
      <c r="DT38" s="592"/>
      <c r="DU38" s="592"/>
      <c r="DV38" s="593"/>
      <c r="DW38" s="594">
        <v>20.2</v>
      </c>
      <c r="DX38" s="606"/>
      <c r="DY38" s="606"/>
      <c r="DZ38" s="606"/>
      <c r="EA38" s="606"/>
      <c r="EB38" s="606"/>
      <c r="EC38" s="614"/>
    </row>
    <row r="39" spans="2:133" ht="11.25" customHeight="1">
      <c r="AQ39" s="621" t="s">
        <v>272</v>
      </c>
      <c r="AR39" s="622"/>
      <c r="AS39" s="622"/>
      <c r="AT39" s="622"/>
      <c r="AU39" s="622"/>
      <c r="AV39" s="622"/>
      <c r="AW39" s="622"/>
      <c r="AX39" s="622"/>
      <c r="AY39" s="623"/>
      <c r="AZ39" s="591" t="s">
        <v>64</v>
      </c>
      <c r="BA39" s="592"/>
      <c r="BB39" s="592"/>
      <c r="BC39" s="592"/>
      <c r="BD39" s="604"/>
      <c r="BE39" s="604"/>
      <c r="BF39" s="624"/>
      <c r="BG39" s="626" t="s">
        <v>273</v>
      </c>
      <c r="BH39" s="627"/>
      <c r="BI39" s="627"/>
      <c r="BJ39" s="627"/>
      <c r="BK39" s="627"/>
      <c r="BL39" s="85"/>
      <c r="BM39" s="589" t="s">
        <v>274</v>
      </c>
      <c r="BN39" s="589"/>
      <c r="BO39" s="589"/>
      <c r="BP39" s="589"/>
      <c r="BQ39" s="589"/>
      <c r="BR39" s="589"/>
      <c r="BS39" s="589"/>
      <c r="BT39" s="589"/>
      <c r="BU39" s="590"/>
      <c r="BV39" s="591">
        <v>92</v>
      </c>
      <c r="BW39" s="592"/>
      <c r="BX39" s="592"/>
      <c r="BY39" s="592"/>
      <c r="BZ39" s="592"/>
      <c r="CA39" s="592"/>
      <c r="CB39" s="625"/>
      <c r="CD39" s="588" t="s">
        <v>275</v>
      </c>
      <c r="CE39" s="589"/>
      <c r="CF39" s="589"/>
      <c r="CG39" s="589"/>
      <c r="CH39" s="589"/>
      <c r="CI39" s="589"/>
      <c r="CJ39" s="589"/>
      <c r="CK39" s="589"/>
      <c r="CL39" s="589"/>
      <c r="CM39" s="589"/>
      <c r="CN39" s="589"/>
      <c r="CO39" s="589"/>
      <c r="CP39" s="589"/>
      <c r="CQ39" s="590"/>
      <c r="CR39" s="591">
        <v>170359</v>
      </c>
      <c r="CS39" s="604"/>
      <c r="CT39" s="604"/>
      <c r="CU39" s="604"/>
      <c r="CV39" s="604"/>
      <c r="CW39" s="604"/>
      <c r="CX39" s="604"/>
      <c r="CY39" s="605"/>
      <c r="CZ39" s="594">
        <v>3.6</v>
      </c>
      <c r="DA39" s="606"/>
      <c r="DB39" s="606"/>
      <c r="DC39" s="607"/>
      <c r="DD39" s="597">
        <v>138294</v>
      </c>
      <c r="DE39" s="604"/>
      <c r="DF39" s="604"/>
      <c r="DG39" s="604"/>
      <c r="DH39" s="604"/>
      <c r="DI39" s="604"/>
      <c r="DJ39" s="604"/>
      <c r="DK39" s="605"/>
      <c r="DL39" s="597" t="s">
        <v>64</v>
      </c>
      <c r="DM39" s="604"/>
      <c r="DN39" s="604"/>
      <c r="DO39" s="604"/>
      <c r="DP39" s="604"/>
      <c r="DQ39" s="604"/>
      <c r="DR39" s="604"/>
      <c r="DS39" s="604"/>
      <c r="DT39" s="604"/>
      <c r="DU39" s="604"/>
      <c r="DV39" s="605"/>
      <c r="DW39" s="594" t="s">
        <v>64</v>
      </c>
      <c r="DX39" s="606"/>
      <c r="DY39" s="606"/>
      <c r="DZ39" s="606"/>
      <c r="EA39" s="606"/>
      <c r="EB39" s="606"/>
      <c r="EC39" s="614"/>
    </row>
    <row r="40" spans="2:133" ht="11.25" customHeight="1">
      <c r="AQ40" s="621" t="s">
        <v>276</v>
      </c>
      <c r="AR40" s="622"/>
      <c r="AS40" s="622"/>
      <c r="AT40" s="622"/>
      <c r="AU40" s="622"/>
      <c r="AV40" s="622"/>
      <c r="AW40" s="622"/>
      <c r="AX40" s="622"/>
      <c r="AY40" s="623"/>
      <c r="AZ40" s="591">
        <v>90343</v>
      </c>
      <c r="BA40" s="592"/>
      <c r="BB40" s="592"/>
      <c r="BC40" s="592"/>
      <c r="BD40" s="604"/>
      <c r="BE40" s="604"/>
      <c r="BF40" s="624"/>
      <c r="BG40" s="626"/>
      <c r="BH40" s="627"/>
      <c r="BI40" s="627"/>
      <c r="BJ40" s="627"/>
      <c r="BK40" s="627"/>
      <c r="BL40" s="85"/>
      <c r="BM40" s="589" t="s">
        <v>277</v>
      </c>
      <c r="BN40" s="589"/>
      <c r="BO40" s="589"/>
      <c r="BP40" s="589"/>
      <c r="BQ40" s="589"/>
      <c r="BR40" s="589"/>
      <c r="BS40" s="589"/>
      <c r="BT40" s="589"/>
      <c r="BU40" s="590"/>
      <c r="BV40" s="591" t="s">
        <v>64</v>
      </c>
      <c r="BW40" s="592"/>
      <c r="BX40" s="592"/>
      <c r="BY40" s="592"/>
      <c r="BZ40" s="592"/>
      <c r="CA40" s="592"/>
      <c r="CB40" s="625"/>
      <c r="CD40" s="588" t="s">
        <v>278</v>
      </c>
      <c r="CE40" s="589"/>
      <c r="CF40" s="589"/>
      <c r="CG40" s="589"/>
      <c r="CH40" s="589"/>
      <c r="CI40" s="589"/>
      <c r="CJ40" s="589"/>
      <c r="CK40" s="589"/>
      <c r="CL40" s="589"/>
      <c r="CM40" s="589"/>
      <c r="CN40" s="589"/>
      <c r="CO40" s="589"/>
      <c r="CP40" s="589"/>
      <c r="CQ40" s="590"/>
      <c r="CR40" s="591">
        <v>567366</v>
      </c>
      <c r="CS40" s="592"/>
      <c r="CT40" s="592"/>
      <c r="CU40" s="592"/>
      <c r="CV40" s="592"/>
      <c r="CW40" s="592"/>
      <c r="CX40" s="592"/>
      <c r="CY40" s="593"/>
      <c r="CZ40" s="594">
        <v>12.1</v>
      </c>
      <c r="DA40" s="606"/>
      <c r="DB40" s="606"/>
      <c r="DC40" s="607"/>
      <c r="DD40" s="597" t="s">
        <v>64</v>
      </c>
      <c r="DE40" s="592"/>
      <c r="DF40" s="592"/>
      <c r="DG40" s="592"/>
      <c r="DH40" s="592"/>
      <c r="DI40" s="592"/>
      <c r="DJ40" s="592"/>
      <c r="DK40" s="593"/>
      <c r="DL40" s="597" t="s">
        <v>64</v>
      </c>
      <c r="DM40" s="592"/>
      <c r="DN40" s="592"/>
      <c r="DO40" s="592"/>
      <c r="DP40" s="592"/>
      <c r="DQ40" s="592"/>
      <c r="DR40" s="592"/>
      <c r="DS40" s="592"/>
      <c r="DT40" s="592"/>
      <c r="DU40" s="592"/>
      <c r="DV40" s="593"/>
      <c r="DW40" s="594" t="s">
        <v>64</v>
      </c>
      <c r="DX40" s="606"/>
      <c r="DY40" s="606"/>
      <c r="DZ40" s="606"/>
      <c r="EA40" s="606"/>
      <c r="EB40" s="606"/>
      <c r="EC40" s="614"/>
    </row>
    <row r="41" spans="2:133" ht="11.25" customHeight="1">
      <c r="AQ41" s="615" t="s">
        <v>279</v>
      </c>
      <c r="AR41" s="616"/>
      <c r="AS41" s="616"/>
      <c r="AT41" s="616"/>
      <c r="AU41" s="616"/>
      <c r="AV41" s="616"/>
      <c r="AW41" s="616"/>
      <c r="AX41" s="616"/>
      <c r="AY41" s="617"/>
      <c r="AZ41" s="575">
        <v>346510</v>
      </c>
      <c r="BA41" s="618"/>
      <c r="BB41" s="618"/>
      <c r="BC41" s="618"/>
      <c r="BD41" s="576"/>
      <c r="BE41" s="576"/>
      <c r="BF41" s="619"/>
      <c r="BG41" s="628"/>
      <c r="BH41" s="629"/>
      <c r="BI41" s="629"/>
      <c r="BJ41" s="629"/>
      <c r="BK41" s="629"/>
      <c r="BL41" s="86"/>
      <c r="BM41" s="573" t="s">
        <v>280</v>
      </c>
      <c r="BN41" s="573"/>
      <c r="BO41" s="573"/>
      <c r="BP41" s="573"/>
      <c r="BQ41" s="573"/>
      <c r="BR41" s="573"/>
      <c r="BS41" s="573"/>
      <c r="BT41" s="573"/>
      <c r="BU41" s="574"/>
      <c r="BV41" s="575">
        <v>358</v>
      </c>
      <c r="BW41" s="618"/>
      <c r="BX41" s="618"/>
      <c r="BY41" s="618"/>
      <c r="BZ41" s="618"/>
      <c r="CA41" s="618"/>
      <c r="CB41" s="620"/>
      <c r="CD41" s="588" t="s">
        <v>281</v>
      </c>
      <c r="CE41" s="589"/>
      <c r="CF41" s="589"/>
      <c r="CG41" s="589"/>
      <c r="CH41" s="589"/>
      <c r="CI41" s="589"/>
      <c r="CJ41" s="589"/>
      <c r="CK41" s="589"/>
      <c r="CL41" s="589"/>
      <c r="CM41" s="589"/>
      <c r="CN41" s="589"/>
      <c r="CO41" s="589"/>
      <c r="CP41" s="589"/>
      <c r="CQ41" s="590"/>
      <c r="CR41" s="591" t="s">
        <v>64</v>
      </c>
      <c r="CS41" s="604"/>
      <c r="CT41" s="604"/>
      <c r="CU41" s="604"/>
      <c r="CV41" s="604"/>
      <c r="CW41" s="604"/>
      <c r="CX41" s="604"/>
      <c r="CY41" s="605"/>
      <c r="CZ41" s="594" t="s">
        <v>64</v>
      </c>
      <c r="DA41" s="606"/>
      <c r="DB41" s="606"/>
      <c r="DC41" s="607"/>
      <c r="DD41" s="597" t="s">
        <v>64</v>
      </c>
      <c r="DE41" s="604"/>
      <c r="DF41" s="604"/>
      <c r="DG41" s="604"/>
      <c r="DH41" s="604"/>
      <c r="DI41" s="604"/>
      <c r="DJ41" s="604"/>
      <c r="DK41" s="605"/>
      <c r="DL41" s="598"/>
      <c r="DM41" s="599"/>
      <c r="DN41" s="599"/>
      <c r="DO41" s="599"/>
      <c r="DP41" s="599"/>
      <c r="DQ41" s="599"/>
      <c r="DR41" s="599"/>
      <c r="DS41" s="599"/>
      <c r="DT41" s="599"/>
      <c r="DU41" s="599"/>
      <c r="DV41" s="600"/>
      <c r="DW41" s="601"/>
      <c r="DX41" s="602"/>
      <c r="DY41" s="602"/>
      <c r="DZ41" s="602"/>
      <c r="EA41" s="602"/>
      <c r="EB41" s="602"/>
      <c r="EC41" s="603"/>
    </row>
    <row r="42" spans="2:133" ht="11.25" customHeight="1">
      <c r="B42" s="76" t="s">
        <v>282</v>
      </c>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CD42" s="588" t="s">
        <v>283</v>
      </c>
      <c r="CE42" s="589"/>
      <c r="CF42" s="589"/>
      <c r="CG42" s="589"/>
      <c r="CH42" s="589"/>
      <c r="CI42" s="589"/>
      <c r="CJ42" s="589"/>
      <c r="CK42" s="589"/>
      <c r="CL42" s="589"/>
      <c r="CM42" s="589"/>
      <c r="CN42" s="589"/>
      <c r="CO42" s="589"/>
      <c r="CP42" s="589"/>
      <c r="CQ42" s="590"/>
      <c r="CR42" s="591">
        <v>171102</v>
      </c>
      <c r="CS42" s="592"/>
      <c r="CT42" s="592"/>
      <c r="CU42" s="592"/>
      <c r="CV42" s="592"/>
      <c r="CW42" s="592"/>
      <c r="CX42" s="592"/>
      <c r="CY42" s="593"/>
      <c r="CZ42" s="594">
        <v>3.7</v>
      </c>
      <c r="DA42" s="595"/>
      <c r="DB42" s="595"/>
      <c r="DC42" s="596"/>
      <c r="DD42" s="597">
        <v>31180</v>
      </c>
      <c r="DE42" s="592"/>
      <c r="DF42" s="592"/>
      <c r="DG42" s="592"/>
      <c r="DH42" s="592"/>
      <c r="DI42" s="592"/>
      <c r="DJ42" s="592"/>
      <c r="DK42" s="593"/>
      <c r="DL42" s="598"/>
      <c r="DM42" s="599"/>
      <c r="DN42" s="599"/>
      <c r="DO42" s="599"/>
      <c r="DP42" s="599"/>
      <c r="DQ42" s="599"/>
      <c r="DR42" s="599"/>
      <c r="DS42" s="599"/>
      <c r="DT42" s="599"/>
      <c r="DU42" s="599"/>
      <c r="DV42" s="600"/>
      <c r="DW42" s="601"/>
      <c r="DX42" s="602"/>
      <c r="DY42" s="602"/>
      <c r="DZ42" s="602"/>
      <c r="EA42" s="602"/>
      <c r="EB42" s="602"/>
      <c r="EC42" s="603"/>
    </row>
    <row r="43" spans="2:133" ht="11.25" customHeight="1">
      <c r="B43" s="88" t="s">
        <v>284</v>
      </c>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CD43" s="588" t="s">
        <v>285</v>
      </c>
      <c r="CE43" s="589"/>
      <c r="CF43" s="589"/>
      <c r="CG43" s="589"/>
      <c r="CH43" s="589"/>
      <c r="CI43" s="589"/>
      <c r="CJ43" s="589"/>
      <c r="CK43" s="589"/>
      <c r="CL43" s="589"/>
      <c r="CM43" s="589"/>
      <c r="CN43" s="589"/>
      <c r="CO43" s="589"/>
      <c r="CP43" s="589"/>
      <c r="CQ43" s="590"/>
      <c r="CR43" s="591">
        <v>11166</v>
      </c>
      <c r="CS43" s="604"/>
      <c r="CT43" s="604"/>
      <c r="CU43" s="604"/>
      <c r="CV43" s="604"/>
      <c r="CW43" s="604"/>
      <c r="CX43" s="604"/>
      <c r="CY43" s="605"/>
      <c r="CZ43" s="594">
        <v>0.2</v>
      </c>
      <c r="DA43" s="606"/>
      <c r="DB43" s="606"/>
      <c r="DC43" s="607"/>
      <c r="DD43" s="597">
        <v>11166</v>
      </c>
      <c r="DE43" s="604"/>
      <c r="DF43" s="604"/>
      <c r="DG43" s="604"/>
      <c r="DH43" s="604"/>
      <c r="DI43" s="604"/>
      <c r="DJ43" s="604"/>
      <c r="DK43" s="605"/>
      <c r="DL43" s="598"/>
      <c r="DM43" s="599"/>
      <c r="DN43" s="599"/>
      <c r="DO43" s="599"/>
      <c r="DP43" s="599"/>
      <c r="DQ43" s="599"/>
      <c r="DR43" s="599"/>
      <c r="DS43" s="599"/>
      <c r="DT43" s="599"/>
      <c r="DU43" s="599"/>
      <c r="DV43" s="600"/>
      <c r="DW43" s="601"/>
      <c r="DX43" s="602"/>
      <c r="DY43" s="602"/>
      <c r="DZ43" s="602"/>
      <c r="EA43" s="602"/>
      <c r="EB43" s="602"/>
      <c r="EC43" s="603"/>
    </row>
    <row r="44" spans="2:133" ht="11.25" customHeight="1">
      <c r="B44" s="88" t="s">
        <v>286</v>
      </c>
      <c r="CD44" s="608" t="s">
        <v>237</v>
      </c>
      <c r="CE44" s="609"/>
      <c r="CF44" s="588" t="s">
        <v>287</v>
      </c>
      <c r="CG44" s="589"/>
      <c r="CH44" s="589"/>
      <c r="CI44" s="589"/>
      <c r="CJ44" s="589"/>
      <c r="CK44" s="589"/>
      <c r="CL44" s="589"/>
      <c r="CM44" s="589"/>
      <c r="CN44" s="589"/>
      <c r="CO44" s="589"/>
      <c r="CP44" s="589"/>
      <c r="CQ44" s="590"/>
      <c r="CR44" s="591">
        <v>171102</v>
      </c>
      <c r="CS44" s="592"/>
      <c r="CT44" s="592"/>
      <c r="CU44" s="592"/>
      <c r="CV44" s="592"/>
      <c r="CW44" s="592"/>
      <c r="CX44" s="592"/>
      <c r="CY44" s="593"/>
      <c r="CZ44" s="594">
        <v>3.7</v>
      </c>
      <c r="DA44" s="595"/>
      <c r="DB44" s="595"/>
      <c r="DC44" s="596"/>
      <c r="DD44" s="597">
        <v>31180</v>
      </c>
      <c r="DE44" s="592"/>
      <c r="DF44" s="592"/>
      <c r="DG44" s="592"/>
      <c r="DH44" s="592"/>
      <c r="DI44" s="592"/>
      <c r="DJ44" s="592"/>
      <c r="DK44" s="593"/>
      <c r="DL44" s="598"/>
      <c r="DM44" s="599"/>
      <c r="DN44" s="599"/>
      <c r="DO44" s="599"/>
      <c r="DP44" s="599"/>
      <c r="DQ44" s="599"/>
      <c r="DR44" s="599"/>
      <c r="DS44" s="599"/>
      <c r="DT44" s="599"/>
      <c r="DU44" s="599"/>
      <c r="DV44" s="600"/>
      <c r="DW44" s="601"/>
      <c r="DX44" s="602"/>
      <c r="DY44" s="602"/>
      <c r="DZ44" s="602"/>
      <c r="EA44" s="602"/>
      <c r="EB44" s="602"/>
      <c r="EC44" s="603"/>
    </row>
    <row r="45" spans="2:133" ht="11.25" customHeight="1">
      <c r="CD45" s="610"/>
      <c r="CE45" s="611"/>
      <c r="CF45" s="588" t="s">
        <v>288</v>
      </c>
      <c r="CG45" s="589"/>
      <c r="CH45" s="589"/>
      <c r="CI45" s="589"/>
      <c r="CJ45" s="589"/>
      <c r="CK45" s="589"/>
      <c r="CL45" s="589"/>
      <c r="CM45" s="589"/>
      <c r="CN45" s="589"/>
      <c r="CO45" s="589"/>
      <c r="CP45" s="589"/>
      <c r="CQ45" s="590"/>
      <c r="CR45" s="591">
        <v>51310</v>
      </c>
      <c r="CS45" s="604"/>
      <c r="CT45" s="604"/>
      <c r="CU45" s="604"/>
      <c r="CV45" s="604"/>
      <c r="CW45" s="604"/>
      <c r="CX45" s="604"/>
      <c r="CY45" s="605"/>
      <c r="CZ45" s="594">
        <v>1.1000000000000001</v>
      </c>
      <c r="DA45" s="606"/>
      <c r="DB45" s="606"/>
      <c r="DC45" s="607"/>
      <c r="DD45" s="597">
        <v>4868</v>
      </c>
      <c r="DE45" s="604"/>
      <c r="DF45" s="604"/>
      <c r="DG45" s="604"/>
      <c r="DH45" s="604"/>
      <c r="DI45" s="604"/>
      <c r="DJ45" s="604"/>
      <c r="DK45" s="605"/>
      <c r="DL45" s="598"/>
      <c r="DM45" s="599"/>
      <c r="DN45" s="599"/>
      <c r="DO45" s="599"/>
      <c r="DP45" s="599"/>
      <c r="DQ45" s="599"/>
      <c r="DR45" s="599"/>
      <c r="DS45" s="599"/>
      <c r="DT45" s="599"/>
      <c r="DU45" s="599"/>
      <c r="DV45" s="600"/>
      <c r="DW45" s="601"/>
      <c r="DX45" s="602"/>
      <c r="DY45" s="602"/>
      <c r="DZ45" s="602"/>
      <c r="EA45" s="602"/>
      <c r="EB45" s="602"/>
      <c r="EC45" s="603"/>
    </row>
    <row r="46" spans="2:133" ht="11.25" customHeight="1">
      <c r="CD46" s="610"/>
      <c r="CE46" s="611"/>
      <c r="CF46" s="588" t="s">
        <v>289</v>
      </c>
      <c r="CG46" s="589"/>
      <c r="CH46" s="589"/>
      <c r="CI46" s="589"/>
      <c r="CJ46" s="589"/>
      <c r="CK46" s="589"/>
      <c r="CL46" s="589"/>
      <c r="CM46" s="589"/>
      <c r="CN46" s="589"/>
      <c r="CO46" s="589"/>
      <c r="CP46" s="589"/>
      <c r="CQ46" s="590"/>
      <c r="CR46" s="591">
        <v>117369</v>
      </c>
      <c r="CS46" s="592"/>
      <c r="CT46" s="592"/>
      <c r="CU46" s="592"/>
      <c r="CV46" s="592"/>
      <c r="CW46" s="592"/>
      <c r="CX46" s="592"/>
      <c r="CY46" s="593"/>
      <c r="CZ46" s="594">
        <v>2.5</v>
      </c>
      <c r="DA46" s="595"/>
      <c r="DB46" s="595"/>
      <c r="DC46" s="596"/>
      <c r="DD46" s="597">
        <v>23889</v>
      </c>
      <c r="DE46" s="592"/>
      <c r="DF46" s="592"/>
      <c r="DG46" s="592"/>
      <c r="DH46" s="592"/>
      <c r="DI46" s="592"/>
      <c r="DJ46" s="592"/>
      <c r="DK46" s="593"/>
      <c r="DL46" s="598"/>
      <c r="DM46" s="599"/>
      <c r="DN46" s="599"/>
      <c r="DO46" s="599"/>
      <c r="DP46" s="599"/>
      <c r="DQ46" s="599"/>
      <c r="DR46" s="599"/>
      <c r="DS46" s="599"/>
      <c r="DT46" s="599"/>
      <c r="DU46" s="599"/>
      <c r="DV46" s="600"/>
      <c r="DW46" s="601"/>
      <c r="DX46" s="602"/>
      <c r="DY46" s="602"/>
      <c r="DZ46" s="602"/>
      <c r="EA46" s="602"/>
      <c r="EB46" s="602"/>
      <c r="EC46" s="603"/>
    </row>
    <row r="47" spans="2:133" ht="11.25" customHeight="1">
      <c r="CD47" s="610"/>
      <c r="CE47" s="611"/>
      <c r="CF47" s="588" t="s">
        <v>290</v>
      </c>
      <c r="CG47" s="589"/>
      <c r="CH47" s="589"/>
      <c r="CI47" s="589"/>
      <c r="CJ47" s="589"/>
      <c r="CK47" s="589"/>
      <c r="CL47" s="589"/>
      <c r="CM47" s="589"/>
      <c r="CN47" s="589"/>
      <c r="CO47" s="589"/>
      <c r="CP47" s="589"/>
      <c r="CQ47" s="590"/>
      <c r="CR47" s="591" t="s">
        <v>64</v>
      </c>
      <c r="CS47" s="604"/>
      <c r="CT47" s="604"/>
      <c r="CU47" s="604"/>
      <c r="CV47" s="604"/>
      <c r="CW47" s="604"/>
      <c r="CX47" s="604"/>
      <c r="CY47" s="605"/>
      <c r="CZ47" s="594" t="s">
        <v>64</v>
      </c>
      <c r="DA47" s="606"/>
      <c r="DB47" s="606"/>
      <c r="DC47" s="607"/>
      <c r="DD47" s="597" t="s">
        <v>64</v>
      </c>
      <c r="DE47" s="604"/>
      <c r="DF47" s="604"/>
      <c r="DG47" s="604"/>
      <c r="DH47" s="604"/>
      <c r="DI47" s="604"/>
      <c r="DJ47" s="604"/>
      <c r="DK47" s="605"/>
      <c r="DL47" s="598"/>
      <c r="DM47" s="599"/>
      <c r="DN47" s="599"/>
      <c r="DO47" s="599"/>
      <c r="DP47" s="599"/>
      <c r="DQ47" s="599"/>
      <c r="DR47" s="599"/>
      <c r="DS47" s="599"/>
      <c r="DT47" s="599"/>
      <c r="DU47" s="599"/>
      <c r="DV47" s="600"/>
      <c r="DW47" s="601"/>
      <c r="DX47" s="602"/>
      <c r="DY47" s="602"/>
      <c r="DZ47" s="602"/>
      <c r="EA47" s="602"/>
      <c r="EB47" s="602"/>
      <c r="EC47" s="603"/>
    </row>
    <row r="48" spans="2:133">
      <c r="CD48" s="612"/>
      <c r="CE48" s="613"/>
      <c r="CF48" s="588" t="s">
        <v>291</v>
      </c>
      <c r="CG48" s="589"/>
      <c r="CH48" s="589"/>
      <c r="CI48" s="589"/>
      <c r="CJ48" s="589"/>
      <c r="CK48" s="589"/>
      <c r="CL48" s="589"/>
      <c r="CM48" s="589"/>
      <c r="CN48" s="589"/>
      <c r="CO48" s="589"/>
      <c r="CP48" s="589"/>
      <c r="CQ48" s="590"/>
      <c r="CR48" s="591" t="s">
        <v>64</v>
      </c>
      <c r="CS48" s="592"/>
      <c r="CT48" s="592"/>
      <c r="CU48" s="592"/>
      <c r="CV48" s="592"/>
      <c r="CW48" s="592"/>
      <c r="CX48" s="592"/>
      <c r="CY48" s="593"/>
      <c r="CZ48" s="594" t="s">
        <v>64</v>
      </c>
      <c r="DA48" s="595"/>
      <c r="DB48" s="595"/>
      <c r="DC48" s="596"/>
      <c r="DD48" s="597" t="s">
        <v>64</v>
      </c>
      <c r="DE48" s="592"/>
      <c r="DF48" s="592"/>
      <c r="DG48" s="592"/>
      <c r="DH48" s="592"/>
      <c r="DI48" s="592"/>
      <c r="DJ48" s="592"/>
      <c r="DK48" s="593"/>
      <c r="DL48" s="598"/>
      <c r="DM48" s="599"/>
      <c r="DN48" s="599"/>
      <c r="DO48" s="599"/>
      <c r="DP48" s="599"/>
      <c r="DQ48" s="599"/>
      <c r="DR48" s="599"/>
      <c r="DS48" s="599"/>
      <c r="DT48" s="599"/>
      <c r="DU48" s="599"/>
      <c r="DV48" s="600"/>
      <c r="DW48" s="601"/>
      <c r="DX48" s="602"/>
      <c r="DY48" s="602"/>
      <c r="DZ48" s="602"/>
      <c r="EA48" s="602"/>
      <c r="EB48" s="602"/>
      <c r="EC48" s="603"/>
    </row>
    <row r="49" spans="82:133" ht="11.25" customHeight="1">
      <c r="CD49" s="572" t="s">
        <v>292</v>
      </c>
      <c r="CE49" s="573"/>
      <c r="CF49" s="573"/>
      <c r="CG49" s="573"/>
      <c r="CH49" s="573"/>
      <c r="CI49" s="573"/>
      <c r="CJ49" s="573"/>
      <c r="CK49" s="573"/>
      <c r="CL49" s="573"/>
      <c r="CM49" s="573"/>
      <c r="CN49" s="573"/>
      <c r="CO49" s="573"/>
      <c r="CP49" s="573"/>
      <c r="CQ49" s="574"/>
      <c r="CR49" s="575">
        <v>4676668</v>
      </c>
      <c r="CS49" s="576"/>
      <c r="CT49" s="576"/>
      <c r="CU49" s="576"/>
      <c r="CV49" s="576"/>
      <c r="CW49" s="576"/>
      <c r="CX49" s="576"/>
      <c r="CY49" s="577"/>
      <c r="CZ49" s="578">
        <v>100</v>
      </c>
      <c r="DA49" s="579"/>
      <c r="DB49" s="579"/>
      <c r="DC49" s="580"/>
      <c r="DD49" s="581">
        <v>3234960</v>
      </c>
      <c r="DE49" s="576"/>
      <c r="DF49" s="576"/>
      <c r="DG49" s="576"/>
      <c r="DH49" s="576"/>
      <c r="DI49" s="576"/>
      <c r="DJ49" s="576"/>
      <c r="DK49" s="577"/>
      <c r="DL49" s="582"/>
      <c r="DM49" s="583"/>
      <c r="DN49" s="583"/>
      <c r="DO49" s="583"/>
      <c r="DP49" s="583"/>
      <c r="DQ49" s="583"/>
      <c r="DR49" s="583"/>
      <c r="DS49" s="583"/>
      <c r="DT49" s="583"/>
      <c r="DU49" s="583"/>
      <c r="DV49" s="584"/>
      <c r="DW49" s="585"/>
      <c r="DX49" s="586"/>
      <c r="DY49" s="586"/>
      <c r="DZ49" s="586"/>
      <c r="EA49" s="586"/>
      <c r="EB49" s="586"/>
      <c r="EC49" s="587"/>
    </row>
    <row r="50" spans="82:133" hidden="1"/>
    <row r="51" spans="82:133" hidden="1"/>
    <row r="52" spans="82:133" hidden="1"/>
    <row r="53" spans="82:133" hidden="1"/>
  </sheetData>
  <sheetProtection algorithmName="SHA-512" hashValue="TuLOi0SpbhI572EwRm8JEhuprFLxHgvp14OyDv7fkZ8o05bqIZ3H7hsm/Z3WwgrYB3TdNHXZSuZSzX3YDAZSow==" saltValue="iH825CJuV73eIkA/zdOQ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94" customWidth="1"/>
    <col min="131" max="131" width="1.625" style="94" customWidth="1"/>
    <col min="132" max="16384" width="9" style="94" hidden="1"/>
  </cols>
  <sheetData>
    <row r="1" spans="1:131" ht="11.25" customHeight="1" thickBot="1">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c r="A2" s="95" t="s">
        <v>293</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2" t="s">
        <v>294</v>
      </c>
      <c r="DK2" s="1073"/>
      <c r="DL2" s="1073"/>
      <c r="DM2" s="1073"/>
      <c r="DN2" s="1073"/>
      <c r="DO2" s="1074"/>
      <c r="DP2" s="91"/>
      <c r="DQ2" s="1072" t="s">
        <v>295</v>
      </c>
      <c r="DR2" s="1073"/>
      <c r="DS2" s="1073"/>
      <c r="DT2" s="1073"/>
      <c r="DU2" s="1073"/>
      <c r="DV2" s="1073"/>
      <c r="DW2" s="1073"/>
      <c r="DX2" s="1073"/>
      <c r="DY2" s="1073"/>
      <c r="DZ2" s="1074"/>
      <c r="EA2" s="93"/>
    </row>
    <row r="3" spans="1:131" ht="11.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c r="A4" s="1024" t="s">
        <v>296</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96"/>
      <c r="BA4" s="96"/>
      <c r="BB4" s="96"/>
      <c r="BC4" s="96"/>
      <c r="BD4" s="96"/>
      <c r="BE4" s="97"/>
      <c r="BF4" s="97"/>
      <c r="BG4" s="97"/>
      <c r="BH4" s="97"/>
      <c r="BI4" s="97"/>
      <c r="BJ4" s="97"/>
      <c r="BK4" s="97"/>
      <c r="BL4" s="97"/>
      <c r="BM4" s="97"/>
      <c r="BN4" s="97"/>
      <c r="BO4" s="97"/>
      <c r="BP4" s="97"/>
      <c r="BQ4" s="96" t="s">
        <v>297</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c r="A5" s="968" t="s">
        <v>298</v>
      </c>
      <c r="B5" s="969"/>
      <c r="C5" s="969"/>
      <c r="D5" s="969"/>
      <c r="E5" s="969"/>
      <c r="F5" s="969"/>
      <c r="G5" s="969"/>
      <c r="H5" s="969"/>
      <c r="I5" s="969"/>
      <c r="J5" s="969"/>
      <c r="K5" s="969"/>
      <c r="L5" s="969"/>
      <c r="M5" s="969"/>
      <c r="N5" s="969"/>
      <c r="O5" s="969"/>
      <c r="P5" s="970"/>
      <c r="Q5" s="954" t="s">
        <v>299</v>
      </c>
      <c r="R5" s="955"/>
      <c r="S5" s="955"/>
      <c r="T5" s="955"/>
      <c r="U5" s="956"/>
      <c r="V5" s="954" t="s">
        <v>300</v>
      </c>
      <c r="W5" s="955"/>
      <c r="X5" s="955"/>
      <c r="Y5" s="955"/>
      <c r="Z5" s="956"/>
      <c r="AA5" s="954" t="s">
        <v>301</v>
      </c>
      <c r="AB5" s="955"/>
      <c r="AC5" s="955"/>
      <c r="AD5" s="955"/>
      <c r="AE5" s="955"/>
      <c r="AF5" s="1075" t="s">
        <v>302</v>
      </c>
      <c r="AG5" s="955"/>
      <c r="AH5" s="955"/>
      <c r="AI5" s="955"/>
      <c r="AJ5" s="960"/>
      <c r="AK5" s="955" t="s">
        <v>303</v>
      </c>
      <c r="AL5" s="955"/>
      <c r="AM5" s="955"/>
      <c r="AN5" s="955"/>
      <c r="AO5" s="956"/>
      <c r="AP5" s="954" t="s">
        <v>304</v>
      </c>
      <c r="AQ5" s="955"/>
      <c r="AR5" s="955"/>
      <c r="AS5" s="955"/>
      <c r="AT5" s="956"/>
      <c r="AU5" s="954" t="s">
        <v>305</v>
      </c>
      <c r="AV5" s="955"/>
      <c r="AW5" s="955"/>
      <c r="AX5" s="955"/>
      <c r="AY5" s="960"/>
      <c r="AZ5" s="96"/>
      <c r="BA5" s="96"/>
      <c r="BB5" s="96"/>
      <c r="BC5" s="96"/>
      <c r="BD5" s="96"/>
      <c r="BE5" s="97"/>
      <c r="BF5" s="97"/>
      <c r="BG5" s="97"/>
      <c r="BH5" s="97"/>
      <c r="BI5" s="97"/>
      <c r="BJ5" s="97"/>
      <c r="BK5" s="97"/>
      <c r="BL5" s="97"/>
      <c r="BM5" s="97"/>
      <c r="BN5" s="97"/>
      <c r="BO5" s="97"/>
      <c r="BP5" s="97"/>
      <c r="BQ5" s="968" t="s">
        <v>306</v>
      </c>
      <c r="BR5" s="969"/>
      <c r="BS5" s="969"/>
      <c r="BT5" s="969"/>
      <c r="BU5" s="969"/>
      <c r="BV5" s="969"/>
      <c r="BW5" s="969"/>
      <c r="BX5" s="969"/>
      <c r="BY5" s="969"/>
      <c r="BZ5" s="969"/>
      <c r="CA5" s="969"/>
      <c r="CB5" s="969"/>
      <c r="CC5" s="969"/>
      <c r="CD5" s="969"/>
      <c r="CE5" s="969"/>
      <c r="CF5" s="969"/>
      <c r="CG5" s="970"/>
      <c r="CH5" s="954" t="s">
        <v>307</v>
      </c>
      <c r="CI5" s="955"/>
      <c r="CJ5" s="955"/>
      <c r="CK5" s="955"/>
      <c r="CL5" s="956"/>
      <c r="CM5" s="954" t="s">
        <v>308</v>
      </c>
      <c r="CN5" s="955"/>
      <c r="CO5" s="955"/>
      <c r="CP5" s="955"/>
      <c r="CQ5" s="956"/>
      <c r="CR5" s="954" t="s">
        <v>309</v>
      </c>
      <c r="CS5" s="955"/>
      <c r="CT5" s="955"/>
      <c r="CU5" s="955"/>
      <c r="CV5" s="956"/>
      <c r="CW5" s="954" t="s">
        <v>310</v>
      </c>
      <c r="CX5" s="955"/>
      <c r="CY5" s="955"/>
      <c r="CZ5" s="955"/>
      <c r="DA5" s="956"/>
      <c r="DB5" s="954" t="s">
        <v>311</v>
      </c>
      <c r="DC5" s="955"/>
      <c r="DD5" s="955"/>
      <c r="DE5" s="955"/>
      <c r="DF5" s="956"/>
      <c r="DG5" s="1060" t="s">
        <v>312</v>
      </c>
      <c r="DH5" s="1061"/>
      <c r="DI5" s="1061"/>
      <c r="DJ5" s="1061"/>
      <c r="DK5" s="1062"/>
      <c r="DL5" s="1060" t="s">
        <v>313</v>
      </c>
      <c r="DM5" s="1061"/>
      <c r="DN5" s="1061"/>
      <c r="DO5" s="1061"/>
      <c r="DP5" s="1062"/>
      <c r="DQ5" s="954" t="s">
        <v>314</v>
      </c>
      <c r="DR5" s="955"/>
      <c r="DS5" s="955"/>
      <c r="DT5" s="955"/>
      <c r="DU5" s="956"/>
      <c r="DV5" s="954" t="s">
        <v>305</v>
      </c>
      <c r="DW5" s="955"/>
      <c r="DX5" s="955"/>
      <c r="DY5" s="955"/>
      <c r="DZ5" s="960"/>
      <c r="EA5" s="98"/>
    </row>
    <row r="6" spans="1:131" s="99" customFormat="1" ht="26.25" customHeight="1" thickBot="1">
      <c r="A6" s="971"/>
      <c r="B6" s="972"/>
      <c r="C6" s="972"/>
      <c r="D6" s="972"/>
      <c r="E6" s="972"/>
      <c r="F6" s="972"/>
      <c r="G6" s="972"/>
      <c r="H6" s="972"/>
      <c r="I6" s="972"/>
      <c r="J6" s="972"/>
      <c r="K6" s="972"/>
      <c r="L6" s="972"/>
      <c r="M6" s="972"/>
      <c r="N6" s="972"/>
      <c r="O6" s="972"/>
      <c r="P6" s="973"/>
      <c r="Q6" s="957"/>
      <c r="R6" s="958"/>
      <c r="S6" s="958"/>
      <c r="T6" s="958"/>
      <c r="U6" s="959"/>
      <c r="V6" s="957"/>
      <c r="W6" s="958"/>
      <c r="X6" s="958"/>
      <c r="Y6" s="958"/>
      <c r="Z6" s="959"/>
      <c r="AA6" s="957"/>
      <c r="AB6" s="958"/>
      <c r="AC6" s="958"/>
      <c r="AD6" s="958"/>
      <c r="AE6" s="958"/>
      <c r="AF6" s="1076"/>
      <c r="AG6" s="958"/>
      <c r="AH6" s="958"/>
      <c r="AI6" s="958"/>
      <c r="AJ6" s="961"/>
      <c r="AK6" s="958"/>
      <c r="AL6" s="958"/>
      <c r="AM6" s="958"/>
      <c r="AN6" s="958"/>
      <c r="AO6" s="959"/>
      <c r="AP6" s="957"/>
      <c r="AQ6" s="958"/>
      <c r="AR6" s="958"/>
      <c r="AS6" s="958"/>
      <c r="AT6" s="959"/>
      <c r="AU6" s="957"/>
      <c r="AV6" s="958"/>
      <c r="AW6" s="958"/>
      <c r="AX6" s="958"/>
      <c r="AY6" s="961"/>
      <c r="AZ6" s="96"/>
      <c r="BA6" s="96"/>
      <c r="BB6" s="96"/>
      <c r="BC6" s="96"/>
      <c r="BD6" s="96"/>
      <c r="BE6" s="97"/>
      <c r="BF6" s="97"/>
      <c r="BG6" s="97"/>
      <c r="BH6" s="97"/>
      <c r="BI6" s="97"/>
      <c r="BJ6" s="97"/>
      <c r="BK6" s="97"/>
      <c r="BL6" s="97"/>
      <c r="BM6" s="97"/>
      <c r="BN6" s="97"/>
      <c r="BO6" s="97"/>
      <c r="BP6" s="97"/>
      <c r="BQ6" s="971"/>
      <c r="BR6" s="972"/>
      <c r="BS6" s="972"/>
      <c r="BT6" s="972"/>
      <c r="BU6" s="972"/>
      <c r="BV6" s="972"/>
      <c r="BW6" s="972"/>
      <c r="BX6" s="972"/>
      <c r="BY6" s="972"/>
      <c r="BZ6" s="972"/>
      <c r="CA6" s="972"/>
      <c r="CB6" s="972"/>
      <c r="CC6" s="972"/>
      <c r="CD6" s="972"/>
      <c r="CE6" s="972"/>
      <c r="CF6" s="972"/>
      <c r="CG6" s="97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1063"/>
      <c r="DH6" s="1064"/>
      <c r="DI6" s="1064"/>
      <c r="DJ6" s="1064"/>
      <c r="DK6" s="1065"/>
      <c r="DL6" s="1063"/>
      <c r="DM6" s="1064"/>
      <c r="DN6" s="1064"/>
      <c r="DO6" s="1064"/>
      <c r="DP6" s="1065"/>
      <c r="DQ6" s="957"/>
      <c r="DR6" s="958"/>
      <c r="DS6" s="958"/>
      <c r="DT6" s="958"/>
      <c r="DU6" s="959"/>
      <c r="DV6" s="957"/>
      <c r="DW6" s="958"/>
      <c r="DX6" s="958"/>
      <c r="DY6" s="958"/>
      <c r="DZ6" s="961"/>
      <c r="EA6" s="98"/>
    </row>
    <row r="7" spans="1:131" s="99" customFormat="1" ht="26.25" customHeight="1" thickTop="1">
      <c r="A7" s="100">
        <v>1</v>
      </c>
      <c r="B7" s="1011" t="s">
        <v>315</v>
      </c>
      <c r="C7" s="1012"/>
      <c r="D7" s="1012"/>
      <c r="E7" s="1012"/>
      <c r="F7" s="1012"/>
      <c r="G7" s="1012"/>
      <c r="H7" s="1012"/>
      <c r="I7" s="1012"/>
      <c r="J7" s="1012"/>
      <c r="K7" s="1012"/>
      <c r="L7" s="1012"/>
      <c r="M7" s="1012"/>
      <c r="N7" s="1012"/>
      <c r="O7" s="1012"/>
      <c r="P7" s="1013"/>
      <c r="Q7" s="1066">
        <v>4955</v>
      </c>
      <c r="R7" s="1067"/>
      <c r="S7" s="1067"/>
      <c r="T7" s="1067"/>
      <c r="U7" s="1067"/>
      <c r="V7" s="1067">
        <v>4677</v>
      </c>
      <c r="W7" s="1067"/>
      <c r="X7" s="1067"/>
      <c r="Y7" s="1067"/>
      <c r="Z7" s="1067"/>
      <c r="AA7" s="1067">
        <v>279</v>
      </c>
      <c r="AB7" s="1067"/>
      <c r="AC7" s="1067"/>
      <c r="AD7" s="1067"/>
      <c r="AE7" s="1068"/>
      <c r="AF7" s="1069">
        <v>274</v>
      </c>
      <c r="AG7" s="1070"/>
      <c r="AH7" s="1070"/>
      <c r="AI7" s="1070"/>
      <c r="AJ7" s="1071"/>
      <c r="AK7" s="1055">
        <v>163</v>
      </c>
      <c r="AL7" s="1056"/>
      <c r="AM7" s="1056"/>
      <c r="AN7" s="1056"/>
      <c r="AO7" s="1056"/>
      <c r="AP7" s="1056">
        <v>5638</v>
      </c>
      <c r="AQ7" s="1056"/>
      <c r="AR7" s="1056"/>
      <c r="AS7" s="1056"/>
      <c r="AT7" s="1056"/>
      <c r="AU7" s="1057"/>
      <c r="AV7" s="1057"/>
      <c r="AW7" s="1057"/>
      <c r="AX7" s="1057"/>
      <c r="AY7" s="1058"/>
      <c r="AZ7" s="96"/>
      <c r="BA7" s="96"/>
      <c r="BB7" s="96"/>
      <c r="BC7" s="96"/>
      <c r="BD7" s="96"/>
      <c r="BE7" s="97"/>
      <c r="BF7" s="97"/>
      <c r="BG7" s="97"/>
      <c r="BH7" s="97"/>
      <c r="BI7" s="97"/>
      <c r="BJ7" s="97"/>
      <c r="BK7" s="97"/>
      <c r="BL7" s="97"/>
      <c r="BM7" s="97"/>
      <c r="BN7" s="97"/>
      <c r="BO7" s="97"/>
      <c r="BP7" s="97"/>
      <c r="BQ7" s="100">
        <v>1</v>
      </c>
      <c r="BR7" s="101"/>
      <c r="BS7" s="1049" t="s">
        <v>316</v>
      </c>
      <c r="BT7" s="1050"/>
      <c r="BU7" s="1050"/>
      <c r="BV7" s="1050"/>
      <c r="BW7" s="1050"/>
      <c r="BX7" s="1050"/>
      <c r="BY7" s="1050"/>
      <c r="BZ7" s="1050"/>
      <c r="CA7" s="1050"/>
      <c r="CB7" s="1050"/>
      <c r="CC7" s="1050"/>
      <c r="CD7" s="1050"/>
      <c r="CE7" s="1050"/>
      <c r="CF7" s="1050"/>
      <c r="CG7" s="1059"/>
      <c r="CH7" s="1052">
        <v>-19</v>
      </c>
      <c r="CI7" s="1053"/>
      <c r="CJ7" s="1053"/>
      <c r="CK7" s="1053"/>
      <c r="CL7" s="1054"/>
      <c r="CM7" s="1052">
        <v>0</v>
      </c>
      <c r="CN7" s="1053"/>
      <c r="CO7" s="1053"/>
      <c r="CP7" s="1053"/>
      <c r="CQ7" s="1054"/>
      <c r="CR7" s="1052">
        <v>32</v>
      </c>
      <c r="CS7" s="1053"/>
      <c r="CT7" s="1053"/>
      <c r="CU7" s="1053"/>
      <c r="CV7" s="1054"/>
      <c r="CW7" s="1052" t="s">
        <v>64</v>
      </c>
      <c r="CX7" s="1053"/>
      <c r="CY7" s="1053"/>
      <c r="CZ7" s="1053"/>
      <c r="DA7" s="1054"/>
      <c r="DB7" s="1052" t="s">
        <v>64</v>
      </c>
      <c r="DC7" s="1053"/>
      <c r="DD7" s="1053"/>
      <c r="DE7" s="1053"/>
      <c r="DF7" s="1054"/>
      <c r="DG7" s="1052" t="s">
        <v>64</v>
      </c>
      <c r="DH7" s="1053"/>
      <c r="DI7" s="1053"/>
      <c r="DJ7" s="1053"/>
      <c r="DK7" s="1054"/>
      <c r="DL7" s="1052" t="s">
        <v>64</v>
      </c>
      <c r="DM7" s="1053"/>
      <c r="DN7" s="1053"/>
      <c r="DO7" s="1053"/>
      <c r="DP7" s="1054"/>
      <c r="DQ7" s="1052" t="s">
        <v>64</v>
      </c>
      <c r="DR7" s="1053"/>
      <c r="DS7" s="1053"/>
      <c r="DT7" s="1053"/>
      <c r="DU7" s="1054"/>
      <c r="DV7" s="1049"/>
      <c r="DW7" s="1050"/>
      <c r="DX7" s="1050"/>
      <c r="DY7" s="1050"/>
      <c r="DZ7" s="1051"/>
      <c r="EA7" s="98"/>
    </row>
    <row r="8" spans="1:131" s="99" customFormat="1" ht="26.25" customHeight="1">
      <c r="A8" s="102">
        <v>2</v>
      </c>
      <c r="B8" s="992"/>
      <c r="C8" s="993"/>
      <c r="D8" s="993"/>
      <c r="E8" s="993"/>
      <c r="F8" s="993"/>
      <c r="G8" s="993"/>
      <c r="H8" s="993"/>
      <c r="I8" s="993"/>
      <c r="J8" s="993"/>
      <c r="K8" s="993"/>
      <c r="L8" s="993"/>
      <c r="M8" s="993"/>
      <c r="N8" s="993"/>
      <c r="O8" s="993"/>
      <c r="P8" s="994"/>
      <c r="Q8" s="1004"/>
      <c r="R8" s="1005"/>
      <c r="S8" s="1005"/>
      <c r="T8" s="1005"/>
      <c r="U8" s="1005"/>
      <c r="V8" s="1005"/>
      <c r="W8" s="1005"/>
      <c r="X8" s="1005"/>
      <c r="Y8" s="1005"/>
      <c r="Z8" s="1005"/>
      <c r="AA8" s="1005"/>
      <c r="AB8" s="1005"/>
      <c r="AC8" s="1005"/>
      <c r="AD8" s="1005"/>
      <c r="AE8" s="1006"/>
      <c r="AF8" s="998"/>
      <c r="AG8" s="999"/>
      <c r="AH8" s="999"/>
      <c r="AI8" s="999"/>
      <c r="AJ8" s="1000"/>
      <c r="AK8" s="1047"/>
      <c r="AL8" s="1048"/>
      <c r="AM8" s="1048"/>
      <c r="AN8" s="1048"/>
      <c r="AO8" s="1048"/>
      <c r="AP8" s="1048"/>
      <c r="AQ8" s="1048"/>
      <c r="AR8" s="1048"/>
      <c r="AS8" s="1048"/>
      <c r="AT8" s="1048"/>
      <c r="AU8" s="1045"/>
      <c r="AV8" s="1045"/>
      <c r="AW8" s="1045"/>
      <c r="AX8" s="1045"/>
      <c r="AY8" s="1046"/>
      <c r="AZ8" s="96"/>
      <c r="BA8" s="96"/>
      <c r="BB8" s="96"/>
      <c r="BC8" s="96"/>
      <c r="BD8" s="96"/>
      <c r="BE8" s="97"/>
      <c r="BF8" s="97"/>
      <c r="BG8" s="97"/>
      <c r="BH8" s="97"/>
      <c r="BI8" s="97"/>
      <c r="BJ8" s="97"/>
      <c r="BK8" s="97"/>
      <c r="BL8" s="97"/>
      <c r="BM8" s="97"/>
      <c r="BN8" s="97"/>
      <c r="BO8" s="97"/>
      <c r="BP8" s="97"/>
      <c r="BQ8" s="102">
        <v>2</v>
      </c>
      <c r="BR8" s="103"/>
      <c r="BS8" s="965" t="s">
        <v>317</v>
      </c>
      <c r="BT8" s="966"/>
      <c r="BU8" s="966"/>
      <c r="BV8" s="966"/>
      <c r="BW8" s="966"/>
      <c r="BX8" s="966"/>
      <c r="BY8" s="966"/>
      <c r="BZ8" s="966"/>
      <c r="CA8" s="966"/>
      <c r="CB8" s="966"/>
      <c r="CC8" s="966"/>
      <c r="CD8" s="966"/>
      <c r="CE8" s="966"/>
      <c r="CF8" s="966"/>
      <c r="CG8" s="981"/>
      <c r="CH8" s="962">
        <v>1</v>
      </c>
      <c r="CI8" s="963"/>
      <c r="CJ8" s="963"/>
      <c r="CK8" s="963"/>
      <c r="CL8" s="964"/>
      <c r="CM8" s="962">
        <v>67</v>
      </c>
      <c r="CN8" s="963"/>
      <c r="CO8" s="963"/>
      <c r="CP8" s="963"/>
      <c r="CQ8" s="964"/>
      <c r="CR8" s="962">
        <v>10</v>
      </c>
      <c r="CS8" s="963"/>
      <c r="CT8" s="963"/>
      <c r="CU8" s="963"/>
      <c r="CV8" s="964"/>
      <c r="CW8" s="962" t="s">
        <v>64</v>
      </c>
      <c r="CX8" s="963"/>
      <c r="CY8" s="963"/>
      <c r="CZ8" s="963"/>
      <c r="DA8" s="964"/>
      <c r="DB8" s="962" t="s">
        <v>64</v>
      </c>
      <c r="DC8" s="963"/>
      <c r="DD8" s="963"/>
      <c r="DE8" s="963"/>
      <c r="DF8" s="964"/>
      <c r="DG8" s="962" t="s">
        <v>64</v>
      </c>
      <c r="DH8" s="963"/>
      <c r="DI8" s="963"/>
      <c r="DJ8" s="963"/>
      <c r="DK8" s="964"/>
      <c r="DL8" s="962" t="s">
        <v>64</v>
      </c>
      <c r="DM8" s="963"/>
      <c r="DN8" s="963"/>
      <c r="DO8" s="963"/>
      <c r="DP8" s="964"/>
      <c r="DQ8" s="962" t="s">
        <v>64</v>
      </c>
      <c r="DR8" s="963"/>
      <c r="DS8" s="963"/>
      <c r="DT8" s="963"/>
      <c r="DU8" s="964"/>
      <c r="DV8" s="965"/>
      <c r="DW8" s="966"/>
      <c r="DX8" s="966"/>
      <c r="DY8" s="966"/>
      <c r="DZ8" s="967"/>
      <c r="EA8" s="98"/>
    </row>
    <row r="9" spans="1:131" s="99" customFormat="1" ht="26.25" customHeight="1">
      <c r="A9" s="102">
        <v>3</v>
      </c>
      <c r="B9" s="992"/>
      <c r="C9" s="993"/>
      <c r="D9" s="993"/>
      <c r="E9" s="993"/>
      <c r="F9" s="993"/>
      <c r="G9" s="993"/>
      <c r="H9" s="993"/>
      <c r="I9" s="993"/>
      <c r="J9" s="993"/>
      <c r="K9" s="993"/>
      <c r="L9" s="993"/>
      <c r="M9" s="993"/>
      <c r="N9" s="993"/>
      <c r="O9" s="993"/>
      <c r="P9" s="994"/>
      <c r="Q9" s="1004"/>
      <c r="R9" s="1005"/>
      <c r="S9" s="1005"/>
      <c r="T9" s="1005"/>
      <c r="U9" s="1005"/>
      <c r="V9" s="1005"/>
      <c r="W9" s="1005"/>
      <c r="X9" s="1005"/>
      <c r="Y9" s="1005"/>
      <c r="Z9" s="1005"/>
      <c r="AA9" s="1005"/>
      <c r="AB9" s="1005"/>
      <c r="AC9" s="1005"/>
      <c r="AD9" s="1005"/>
      <c r="AE9" s="1006"/>
      <c r="AF9" s="998"/>
      <c r="AG9" s="999"/>
      <c r="AH9" s="999"/>
      <c r="AI9" s="999"/>
      <c r="AJ9" s="1000"/>
      <c r="AK9" s="1047"/>
      <c r="AL9" s="1048"/>
      <c r="AM9" s="1048"/>
      <c r="AN9" s="1048"/>
      <c r="AO9" s="1048"/>
      <c r="AP9" s="1048"/>
      <c r="AQ9" s="1048"/>
      <c r="AR9" s="1048"/>
      <c r="AS9" s="1048"/>
      <c r="AT9" s="1048"/>
      <c r="AU9" s="1045"/>
      <c r="AV9" s="1045"/>
      <c r="AW9" s="1045"/>
      <c r="AX9" s="1045"/>
      <c r="AY9" s="1046"/>
      <c r="AZ9" s="96"/>
      <c r="BA9" s="96"/>
      <c r="BB9" s="96"/>
      <c r="BC9" s="96"/>
      <c r="BD9" s="96"/>
      <c r="BE9" s="97"/>
      <c r="BF9" s="97"/>
      <c r="BG9" s="97"/>
      <c r="BH9" s="97"/>
      <c r="BI9" s="97"/>
      <c r="BJ9" s="97"/>
      <c r="BK9" s="97"/>
      <c r="BL9" s="97"/>
      <c r="BM9" s="97"/>
      <c r="BN9" s="97"/>
      <c r="BO9" s="97"/>
      <c r="BP9" s="97"/>
      <c r="BQ9" s="102">
        <v>3</v>
      </c>
      <c r="BR9" s="103" t="s">
        <v>70</v>
      </c>
      <c r="BS9" s="965" t="s">
        <v>318</v>
      </c>
      <c r="BT9" s="966"/>
      <c r="BU9" s="966"/>
      <c r="BV9" s="966"/>
      <c r="BW9" s="966"/>
      <c r="BX9" s="966"/>
      <c r="BY9" s="966"/>
      <c r="BZ9" s="966"/>
      <c r="CA9" s="966"/>
      <c r="CB9" s="966"/>
      <c r="CC9" s="966"/>
      <c r="CD9" s="966"/>
      <c r="CE9" s="966"/>
      <c r="CF9" s="966"/>
      <c r="CG9" s="981"/>
      <c r="CH9" s="962">
        <v>10</v>
      </c>
      <c r="CI9" s="963"/>
      <c r="CJ9" s="963"/>
      <c r="CK9" s="963"/>
      <c r="CL9" s="964"/>
      <c r="CM9" s="962">
        <v>175</v>
      </c>
      <c r="CN9" s="963"/>
      <c r="CO9" s="963"/>
      <c r="CP9" s="963"/>
      <c r="CQ9" s="964"/>
      <c r="CR9" s="962">
        <v>10</v>
      </c>
      <c r="CS9" s="963"/>
      <c r="CT9" s="963"/>
      <c r="CU9" s="963"/>
      <c r="CV9" s="964"/>
      <c r="CW9" s="962" t="s">
        <v>64</v>
      </c>
      <c r="CX9" s="963"/>
      <c r="CY9" s="963"/>
      <c r="CZ9" s="963"/>
      <c r="DA9" s="964"/>
      <c r="DB9" s="962" t="s">
        <v>64</v>
      </c>
      <c r="DC9" s="963"/>
      <c r="DD9" s="963"/>
      <c r="DE9" s="963"/>
      <c r="DF9" s="964"/>
      <c r="DG9" s="962">
        <v>513</v>
      </c>
      <c r="DH9" s="963"/>
      <c r="DI9" s="963"/>
      <c r="DJ9" s="963"/>
      <c r="DK9" s="964"/>
      <c r="DL9" s="962" t="s">
        <v>64</v>
      </c>
      <c r="DM9" s="963"/>
      <c r="DN9" s="963"/>
      <c r="DO9" s="963"/>
      <c r="DP9" s="964"/>
      <c r="DQ9" s="962">
        <v>85</v>
      </c>
      <c r="DR9" s="963"/>
      <c r="DS9" s="963"/>
      <c r="DT9" s="963"/>
      <c r="DU9" s="964"/>
      <c r="DV9" s="965"/>
      <c r="DW9" s="966"/>
      <c r="DX9" s="966"/>
      <c r="DY9" s="966"/>
      <c r="DZ9" s="967"/>
      <c r="EA9" s="98"/>
    </row>
    <row r="10" spans="1:131" s="99" customFormat="1" ht="26.25" customHeight="1">
      <c r="A10" s="102">
        <v>4</v>
      </c>
      <c r="B10" s="992"/>
      <c r="C10" s="993"/>
      <c r="D10" s="993"/>
      <c r="E10" s="993"/>
      <c r="F10" s="993"/>
      <c r="G10" s="993"/>
      <c r="H10" s="993"/>
      <c r="I10" s="993"/>
      <c r="J10" s="993"/>
      <c r="K10" s="993"/>
      <c r="L10" s="993"/>
      <c r="M10" s="993"/>
      <c r="N10" s="993"/>
      <c r="O10" s="993"/>
      <c r="P10" s="994"/>
      <c r="Q10" s="1004"/>
      <c r="R10" s="1005"/>
      <c r="S10" s="1005"/>
      <c r="T10" s="1005"/>
      <c r="U10" s="1005"/>
      <c r="V10" s="1005"/>
      <c r="W10" s="1005"/>
      <c r="X10" s="1005"/>
      <c r="Y10" s="1005"/>
      <c r="Z10" s="1005"/>
      <c r="AA10" s="1005"/>
      <c r="AB10" s="1005"/>
      <c r="AC10" s="1005"/>
      <c r="AD10" s="1005"/>
      <c r="AE10" s="1006"/>
      <c r="AF10" s="998"/>
      <c r="AG10" s="999"/>
      <c r="AH10" s="999"/>
      <c r="AI10" s="999"/>
      <c r="AJ10" s="1000"/>
      <c r="AK10" s="1047"/>
      <c r="AL10" s="1048"/>
      <c r="AM10" s="1048"/>
      <c r="AN10" s="1048"/>
      <c r="AO10" s="1048"/>
      <c r="AP10" s="1048"/>
      <c r="AQ10" s="1048"/>
      <c r="AR10" s="1048"/>
      <c r="AS10" s="1048"/>
      <c r="AT10" s="1048"/>
      <c r="AU10" s="1045"/>
      <c r="AV10" s="1045"/>
      <c r="AW10" s="1045"/>
      <c r="AX10" s="1045"/>
      <c r="AY10" s="1046"/>
      <c r="AZ10" s="96"/>
      <c r="BA10" s="96"/>
      <c r="BB10" s="96"/>
      <c r="BC10" s="96"/>
      <c r="BD10" s="96"/>
      <c r="BE10" s="97"/>
      <c r="BF10" s="97"/>
      <c r="BG10" s="97"/>
      <c r="BH10" s="97"/>
      <c r="BI10" s="97"/>
      <c r="BJ10" s="97"/>
      <c r="BK10" s="97"/>
      <c r="BL10" s="97"/>
      <c r="BM10" s="97"/>
      <c r="BN10" s="97"/>
      <c r="BO10" s="97"/>
      <c r="BP10" s="97"/>
      <c r="BQ10" s="102">
        <v>4</v>
      </c>
      <c r="BR10" s="103"/>
      <c r="BS10" s="965"/>
      <c r="BT10" s="966"/>
      <c r="BU10" s="966"/>
      <c r="BV10" s="966"/>
      <c r="BW10" s="966"/>
      <c r="BX10" s="966"/>
      <c r="BY10" s="966"/>
      <c r="BZ10" s="966"/>
      <c r="CA10" s="966"/>
      <c r="CB10" s="966"/>
      <c r="CC10" s="966"/>
      <c r="CD10" s="966"/>
      <c r="CE10" s="966"/>
      <c r="CF10" s="966"/>
      <c r="CG10" s="981"/>
      <c r="CH10" s="962"/>
      <c r="CI10" s="963"/>
      <c r="CJ10" s="963"/>
      <c r="CK10" s="963"/>
      <c r="CL10" s="964"/>
      <c r="CM10" s="962"/>
      <c r="CN10" s="963"/>
      <c r="CO10" s="963"/>
      <c r="CP10" s="963"/>
      <c r="CQ10" s="964"/>
      <c r="CR10" s="962"/>
      <c r="CS10" s="963"/>
      <c r="CT10" s="963"/>
      <c r="CU10" s="963"/>
      <c r="CV10" s="964"/>
      <c r="CW10" s="962"/>
      <c r="CX10" s="963"/>
      <c r="CY10" s="963"/>
      <c r="CZ10" s="963"/>
      <c r="DA10" s="964"/>
      <c r="DB10" s="962"/>
      <c r="DC10" s="963"/>
      <c r="DD10" s="963"/>
      <c r="DE10" s="963"/>
      <c r="DF10" s="964"/>
      <c r="DG10" s="962"/>
      <c r="DH10" s="963"/>
      <c r="DI10" s="963"/>
      <c r="DJ10" s="963"/>
      <c r="DK10" s="964"/>
      <c r="DL10" s="962"/>
      <c r="DM10" s="963"/>
      <c r="DN10" s="963"/>
      <c r="DO10" s="963"/>
      <c r="DP10" s="964"/>
      <c r="DQ10" s="962"/>
      <c r="DR10" s="963"/>
      <c r="DS10" s="963"/>
      <c r="DT10" s="963"/>
      <c r="DU10" s="964"/>
      <c r="DV10" s="965"/>
      <c r="DW10" s="966"/>
      <c r="DX10" s="966"/>
      <c r="DY10" s="966"/>
      <c r="DZ10" s="967"/>
      <c r="EA10" s="98"/>
    </row>
    <row r="11" spans="1:131" s="99" customFormat="1" ht="26.25" customHeight="1">
      <c r="A11" s="102">
        <v>5</v>
      </c>
      <c r="B11" s="992"/>
      <c r="C11" s="993"/>
      <c r="D11" s="993"/>
      <c r="E11" s="993"/>
      <c r="F11" s="993"/>
      <c r="G11" s="993"/>
      <c r="H11" s="993"/>
      <c r="I11" s="993"/>
      <c r="J11" s="993"/>
      <c r="K11" s="993"/>
      <c r="L11" s="993"/>
      <c r="M11" s="993"/>
      <c r="N11" s="993"/>
      <c r="O11" s="993"/>
      <c r="P11" s="994"/>
      <c r="Q11" s="1004"/>
      <c r="R11" s="1005"/>
      <c r="S11" s="1005"/>
      <c r="T11" s="1005"/>
      <c r="U11" s="1005"/>
      <c r="V11" s="1005"/>
      <c r="W11" s="1005"/>
      <c r="X11" s="1005"/>
      <c r="Y11" s="1005"/>
      <c r="Z11" s="1005"/>
      <c r="AA11" s="1005"/>
      <c r="AB11" s="1005"/>
      <c r="AC11" s="1005"/>
      <c r="AD11" s="1005"/>
      <c r="AE11" s="1006"/>
      <c r="AF11" s="998"/>
      <c r="AG11" s="999"/>
      <c r="AH11" s="999"/>
      <c r="AI11" s="999"/>
      <c r="AJ11" s="1000"/>
      <c r="AK11" s="1047"/>
      <c r="AL11" s="1048"/>
      <c r="AM11" s="1048"/>
      <c r="AN11" s="1048"/>
      <c r="AO11" s="1048"/>
      <c r="AP11" s="1048"/>
      <c r="AQ11" s="1048"/>
      <c r="AR11" s="1048"/>
      <c r="AS11" s="1048"/>
      <c r="AT11" s="1048"/>
      <c r="AU11" s="1045"/>
      <c r="AV11" s="1045"/>
      <c r="AW11" s="1045"/>
      <c r="AX11" s="1045"/>
      <c r="AY11" s="1046"/>
      <c r="AZ11" s="96"/>
      <c r="BA11" s="96"/>
      <c r="BB11" s="96"/>
      <c r="BC11" s="96"/>
      <c r="BD11" s="96"/>
      <c r="BE11" s="97"/>
      <c r="BF11" s="97"/>
      <c r="BG11" s="97"/>
      <c r="BH11" s="97"/>
      <c r="BI11" s="97"/>
      <c r="BJ11" s="97"/>
      <c r="BK11" s="97"/>
      <c r="BL11" s="97"/>
      <c r="BM11" s="97"/>
      <c r="BN11" s="97"/>
      <c r="BO11" s="97"/>
      <c r="BP11" s="97"/>
      <c r="BQ11" s="102">
        <v>5</v>
      </c>
      <c r="BR11" s="103"/>
      <c r="BS11" s="965"/>
      <c r="BT11" s="966"/>
      <c r="BU11" s="966"/>
      <c r="BV11" s="966"/>
      <c r="BW11" s="966"/>
      <c r="BX11" s="966"/>
      <c r="BY11" s="966"/>
      <c r="BZ11" s="966"/>
      <c r="CA11" s="966"/>
      <c r="CB11" s="966"/>
      <c r="CC11" s="966"/>
      <c r="CD11" s="966"/>
      <c r="CE11" s="966"/>
      <c r="CF11" s="966"/>
      <c r="CG11" s="981"/>
      <c r="CH11" s="962"/>
      <c r="CI11" s="963"/>
      <c r="CJ11" s="963"/>
      <c r="CK11" s="963"/>
      <c r="CL11" s="964"/>
      <c r="CM11" s="962"/>
      <c r="CN11" s="963"/>
      <c r="CO11" s="963"/>
      <c r="CP11" s="963"/>
      <c r="CQ11" s="964"/>
      <c r="CR11" s="962"/>
      <c r="CS11" s="963"/>
      <c r="CT11" s="963"/>
      <c r="CU11" s="963"/>
      <c r="CV11" s="964"/>
      <c r="CW11" s="962"/>
      <c r="CX11" s="963"/>
      <c r="CY11" s="963"/>
      <c r="CZ11" s="963"/>
      <c r="DA11" s="964"/>
      <c r="DB11" s="962"/>
      <c r="DC11" s="963"/>
      <c r="DD11" s="963"/>
      <c r="DE11" s="963"/>
      <c r="DF11" s="964"/>
      <c r="DG11" s="962"/>
      <c r="DH11" s="963"/>
      <c r="DI11" s="963"/>
      <c r="DJ11" s="963"/>
      <c r="DK11" s="964"/>
      <c r="DL11" s="962"/>
      <c r="DM11" s="963"/>
      <c r="DN11" s="963"/>
      <c r="DO11" s="963"/>
      <c r="DP11" s="964"/>
      <c r="DQ11" s="962"/>
      <c r="DR11" s="963"/>
      <c r="DS11" s="963"/>
      <c r="DT11" s="963"/>
      <c r="DU11" s="964"/>
      <c r="DV11" s="965"/>
      <c r="DW11" s="966"/>
      <c r="DX11" s="966"/>
      <c r="DY11" s="966"/>
      <c r="DZ11" s="967"/>
      <c r="EA11" s="98"/>
    </row>
    <row r="12" spans="1:131" s="99" customFormat="1" ht="26.25" customHeight="1">
      <c r="A12" s="102">
        <v>6</v>
      </c>
      <c r="B12" s="992"/>
      <c r="C12" s="993"/>
      <c r="D12" s="993"/>
      <c r="E12" s="993"/>
      <c r="F12" s="993"/>
      <c r="G12" s="993"/>
      <c r="H12" s="993"/>
      <c r="I12" s="993"/>
      <c r="J12" s="993"/>
      <c r="K12" s="993"/>
      <c r="L12" s="993"/>
      <c r="M12" s="993"/>
      <c r="N12" s="993"/>
      <c r="O12" s="993"/>
      <c r="P12" s="994"/>
      <c r="Q12" s="1004"/>
      <c r="R12" s="1005"/>
      <c r="S12" s="1005"/>
      <c r="T12" s="1005"/>
      <c r="U12" s="1005"/>
      <c r="V12" s="1005"/>
      <c r="W12" s="1005"/>
      <c r="X12" s="1005"/>
      <c r="Y12" s="1005"/>
      <c r="Z12" s="1005"/>
      <c r="AA12" s="1005"/>
      <c r="AB12" s="1005"/>
      <c r="AC12" s="1005"/>
      <c r="AD12" s="1005"/>
      <c r="AE12" s="1006"/>
      <c r="AF12" s="998"/>
      <c r="AG12" s="999"/>
      <c r="AH12" s="999"/>
      <c r="AI12" s="999"/>
      <c r="AJ12" s="1000"/>
      <c r="AK12" s="1047"/>
      <c r="AL12" s="1048"/>
      <c r="AM12" s="1048"/>
      <c r="AN12" s="1048"/>
      <c r="AO12" s="1048"/>
      <c r="AP12" s="1048"/>
      <c r="AQ12" s="1048"/>
      <c r="AR12" s="1048"/>
      <c r="AS12" s="1048"/>
      <c r="AT12" s="1048"/>
      <c r="AU12" s="1045"/>
      <c r="AV12" s="1045"/>
      <c r="AW12" s="1045"/>
      <c r="AX12" s="1045"/>
      <c r="AY12" s="1046"/>
      <c r="AZ12" s="96"/>
      <c r="BA12" s="96"/>
      <c r="BB12" s="96"/>
      <c r="BC12" s="96"/>
      <c r="BD12" s="96"/>
      <c r="BE12" s="97"/>
      <c r="BF12" s="97"/>
      <c r="BG12" s="97"/>
      <c r="BH12" s="97"/>
      <c r="BI12" s="97"/>
      <c r="BJ12" s="97"/>
      <c r="BK12" s="97"/>
      <c r="BL12" s="97"/>
      <c r="BM12" s="97"/>
      <c r="BN12" s="97"/>
      <c r="BO12" s="97"/>
      <c r="BP12" s="97"/>
      <c r="BQ12" s="102">
        <v>6</v>
      </c>
      <c r="BR12" s="103"/>
      <c r="BS12" s="965"/>
      <c r="BT12" s="966"/>
      <c r="BU12" s="966"/>
      <c r="BV12" s="966"/>
      <c r="BW12" s="966"/>
      <c r="BX12" s="966"/>
      <c r="BY12" s="966"/>
      <c r="BZ12" s="966"/>
      <c r="CA12" s="966"/>
      <c r="CB12" s="966"/>
      <c r="CC12" s="966"/>
      <c r="CD12" s="966"/>
      <c r="CE12" s="966"/>
      <c r="CF12" s="966"/>
      <c r="CG12" s="981"/>
      <c r="CH12" s="962"/>
      <c r="CI12" s="963"/>
      <c r="CJ12" s="963"/>
      <c r="CK12" s="963"/>
      <c r="CL12" s="964"/>
      <c r="CM12" s="962"/>
      <c r="CN12" s="963"/>
      <c r="CO12" s="963"/>
      <c r="CP12" s="963"/>
      <c r="CQ12" s="964"/>
      <c r="CR12" s="962"/>
      <c r="CS12" s="963"/>
      <c r="CT12" s="963"/>
      <c r="CU12" s="963"/>
      <c r="CV12" s="964"/>
      <c r="CW12" s="962"/>
      <c r="CX12" s="963"/>
      <c r="CY12" s="963"/>
      <c r="CZ12" s="963"/>
      <c r="DA12" s="964"/>
      <c r="DB12" s="962"/>
      <c r="DC12" s="963"/>
      <c r="DD12" s="963"/>
      <c r="DE12" s="963"/>
      <c r="DF12" s="964"/>
      <c r="DG12" s="962"/>
      <c r="DH12" s="963"/>
      <c r="DI12" s="963"/>
      <c r="DJ12" s="963"/>
      <c r="DK12" s="964"/>
      <c r="DL12" s="962"/>
      <c r="DM12" s="963"/>
      <c r="DN12" s="963"/>
      <c r="DO12" s="963"/>
      <c r="DP12" s="964"/>
      <c r="DQ12" s="962"/>
      <c r="DR12" s="963"/>
      <c r="DS12" s="963"/>
      <c r="DT12" s="963"/>
      <c r="DU12" s="964"/>
      <c r="DV12" s="965"/>
      <c r="DW12" s="966"/>
      <c r="DX12" s="966"/>
      <c r="DY12" s="966"/>
      <c r="DZ12" s="967"/>
      <c r="EA12" s="98"/>
    </row>
    <row r="13" spans="1:131" s="99" customFormat="1" ht="26.25" customHeight="1">
      <c r="A13" s="102">
        <v>7</v>
      </c>
      <c r="B13" s="992"/>
      <c r="C13" s="993"/>
      <c r="D13" s="993"/>
      <c r="E13" s="993"/>
      <c r="F13" s="993"/>
      <c r="G13" s="993"/>
      <c r="H13" s="993"/>
      <c r="I13" s="993"/>
      <c r="J13" s="993"/>
      <c r="K13" s="993"/>
      <c r="L13" s="993"/>
      <c r="M13" s="993"/>
      <c r="N13" s="993"/>
      <c r="O13" s="993"/>
      <c r="P13" s="994"/>
      <c r="Q13" s="1004"/>
      <c r="R13" s="1005"/>
      <c r="S13" s="1005"/>
      <c r="T13" s="1005"/>
      <c r="U13" s="1005"/>
      <c r="V13" s="1005"/>
      <c r="W13" s="1005"/>
      <c r="X13" s="1005"/>
      <c r="Y13" s="1005"/>
      <c r="Z13" s="1005"/>
      <c r="AA13" s="1005"/>
      <c r="AB13" s="1005"/>
      <c r="AC13" s="1005"/>
      <c r="AD13" s="1005"/>
      <c r="AE13" s="1006"/>
      <c r="AF13" s="998"/>
      <c r="AG13" s="999"/>
      <c r="AH13" s="999"/>
      <c r="AI13" s="999"/>
      <c r="AJ13" s="1000"/>
      <c r="AK13" s="1047"/>
      <c r="AL13" s="1048"/>
      <c r="AM13" s="1048"/>
      <c r="AN13" s="1048"/>
      <c r="AO13" s="1048"/>
      <c r="AP13" s="1048"/>
      <c r="AQ13" s="1048"/>
      <c r="AR13" s="1048"/>
      <c r="AS13" s="1048"/>
      <c r="AT13" s="1048"/>
      <c r="AU13" s="1045"/>
      <c r="AV13" s="1045"/>
      <c r="AW13" s="1045"/>
      <c r="AX13" s="1045"/>
      <c r="AY13" s="1046"/>
      <c r="AZ13" s="96"/>
      <c r="BA13" s="96"/>
      <c r="BB13" s="96"/>
      <c r="BC13" s="96"/>
      <c r="BD13" s="96"/>
      <c r="BE13" s="97"/>
      <c r="BF13" s="97"/>
      <c r="BG13" s="97"/>
      <c r="BH13" s="97"/>
      <c r="BI13" s="97"/>
      <c r="BJ13" s="97"/>
      <c r="BK13" s="97"/>
      <c r="BL13" s="97"/>
      <c r="BM13" s="97"/>
      <c r="BN13" s="97"/>
      <c r="BO13" s="97"/>
      <c r="BP13" s="97"/>
      <c r="BQ13" s="102">
        <v>7</v>
      </c>
      <c r="BR13" s="103"/>
      <c r="BS13" s="965"/>
      <c r="BT13" s="966"/>
      <c r="BU13" s="966"/>
      <c r="BV13" s="966"/>
      <c r="BW13" s="966"/>
      <c r="BX13" s="966"/>
      <c r="BY13" s="966"/>
      <c r="BZ13" s="966"/>
      <c r="CA13" s="966"/>
      <c r="CB13" s="966"/>
      <c r="CC13" s="966"/>
      <c r="CD13" s="966"/>
      <c r="CE13" s="966"/>
      <c r="CF13" s="966"/>
      <c r="CG13" s="981"/>
      <c r="CH13" s="962"/>
      <c r="CI13" s="963"/>
      <c r="CJ13" s="963"/>
      <c r="CK13" s="963"/>
      <c r="CL13" s="964"/>
      <c r="CM13" s="962"/>
      <c r="CN13" s="963"/>
      <c r="CO13" s="963"/>
      <c r="CP13" s="963"/>
      <c r="CQ13" s="964"/>
      <c r="CR13" s="962"/>
      <c r="CS13" s="963"/>
      <c r="CT13" s="963"/>
      <c r="CU13" s="963"/>
      <c r="CV13" s="964"/>
      <c r="CW13" s="962"/>
      <c r="CX13" s="963"/>
      <c r="CY13" s="963"/>
      <c r="CZ13" s="963"/>
      <c r="DA13" s="964"/>
      <c r="DB13" s="962"/>
      <c r="DC13" s="963"/>
      <c r="DD13" s="963"/>
      <c r="DE13" s="963"/>
      <c r="DF13" s="964"/>
      <c r="DG13" s="962"/>
      <c r="DH13" s="963"/>
      <c r="DI13" s="963"/>
      <c r="DJ13" s="963"/>
      <c r="DK13" s="964"/>
      <c r="DL13" s="962"/>
      <c r="DM13" s="963"/>
      <c r="DN13" s="963"/>
      <c r="DO13" s="963"/>
      <c r="DP13" s="964"/>
      <c r="DQ13" s="962"/>
      <c r="DR13" s="963"/>
      <c r="DS13" s="963"/>
      <c r="DT13" s="963"/>
      <c r="DU13" s="964"/>
      <c r="DV13" s="965"/>
      <c r="DW13" s="966"/>
      <c r="DX13" s="966"/>
      <c r="DY13" s="966"/>
      <c r="DZ13" s="967"/>
      <c r="EA13" s="98"/>
    </row>
    <row r="14" spans="1:131" s="99" customFormat="1" ht="26.25" customHeight="1">
      <c r="A14" s="102">
        <v>8</v>
      </c>
      <c r="B14" s="992"/>
      <c r="C14" s="993"/>
      <c r="D14" s="993"/>
      <c r="E14" s="993"/>
      <c r="F14" s="993"/>
      <c r="G14" s="993"/>
      <c r="H14" s="993"/>
      <c r="I14" s="993"/>
      <c r="J14" s="993"/>
      <c r="K14" s="993"/>
      <c r="L14" s="993"/>
      <c r="M14" s="993"/>
      <c r="N14" s="993"/>
      <c r="O14" s="993"/>
      <c r="P14" s="994"/>
      <c r="Q14" s="1004"/>
      <c r="R14" s="1005"/>
      <c r="S14" s="1005"/>
      <c r="T14" s="1005"/>
      <c r="U14" s="1005"/>
      <c r="V14" s="1005"/>
      <c r="W14" s="1005"/>
      <c r="X14" s="1005"/>
      <c r="Y14" s="1005"/>
      <c r="Z14" s="1005"/>
      <c r="AA14" s="1005"/>
      <c r="AB14" s="1005"/>
      <c r="AC14" s="1005"/>
      <c r="AD14" s="1005"/>
      <c r="AE14" s="1006"/>
      <c r="AF14" s="998"/>
      <c r="AG14" s="999"/>
      <c r="AH14" s="999"/>
      <c r="AI14" s="999"/>
      <c r="AJ14" s="1000"/>
      <c r="AK14" s="1047"/>
      <c r="AL14" s="1048"/>
      <c r="AM14" s="1048"/>
      <c r="AN14" s="1048"/>
      <c r="AO14" s="1048"/>
      <c r="AP14" s="1048"/>
      <c r="AQ14" s="1048"/>
      <c r="AR14" s="1048"/>
      <c r="AS14" s="1048"/>
      <c r="AT14" s="1048"/>
      <c r="AU14" s="1045"/>
      <c r="AV14" s="1045"/>
      <c r="AW14" s="1045"/>
      <c r="AX14" s="1045"/>
      <c r="AY14" s="1046"/>
      <c r="AZ14" s="96"/>
      <c r="BA14" s="96"/>
      <c r="BB14" s="96"/>
      <c r="BC14" s="96"/>
      <c r="BD14" s="96"/>
      <c r="BE14" s="97"/>
      <c r="BF14" s="97"/>
      <c r="BG14" s="97"/>
      <c r="BH14" s="97"/>
      <c r="BI14" s="97"/>
      <c r="BJ14" s="97"/>
      <c r="BK14" s="97"/>
      <c r="BL14" s="97"/>
      <c r="BM14" s="97"/>
      <c r="BN14" s="97"/>
      <c r="BO14" s="97"/>
      <c r="BP14" s="97"/>
      <c r="BQ14" s="102">
        <v>8</v>
      </c>
      <c r="BR14" s="103"/>
      <c r="BS14" s="965"/>
      <c r="BT14" s="966"/>
      <c r="BU14" s="966"/>
      <c r="BV14" s="966"/>
      <c r="BW14" s="966"/>
      <c r="BX14" s="966"/>
      <c r="BY14" s="966"/>
      <c r="BZ14" s="966"/>
      <c r="CA14" s="966"/>
      <c r="CB14" s="966"/>
      <c r="CC14" s="966"/>
      <c r="CD14" s="966"/>
      <c r="CE14" s="966"/>
      <c r="CF14" s="966"/>
      <c r="CG14" s="981"/>
      <c r="CH14" s="962"/>
      <c r="CI14" s="963"/>
      <c r="CJ14" s="963"/>
      <c r="CK14" s="963"/>
      <c r="CL14" s="964"/>
      <c r="CM14" s="962"/>
      <c r="CN14" s="963"/>
      <c r="CO14" s="963"/>
      <c r="CP14" s="963"/>
      <c r="CQ14" s="964"/>
      <c r="CR14" s="962"/>
      <c r="CS14" s="963"/>
      <c r="CT14" s="963"/>
      <c r="CU14" s="963"/>
      <c r="CV14" s="964"/>
      <c r="CW14" s="962"/>
      <c r="CX14" s="963"/>
      <c r="CY14" s="963"/>
      <c r="CZ14" s="963"/>
      <c r="DA14" s="964"/>
      <c r="DB14" s="962"/>
      <c r="DC14" s="963"/>
      <c r="DD14" s="963"/>
      <c r="DE14" s="963"/>
      <c r="DF14" s="964"/>
      <c r="DG14" s="962"/>
      <c r="DH14" s="963"/>
      <c r="DI14" s="963"/>
      <c r="DJ14" s="963"/>
      <c r="DK14" s="964"/>
      <c r="DL14" s="962"/>
      <c r="DM14" s="963"/>
      <c r="DN14" s="963"/>
      <c r="DO14" s="963"/>
      <c r="DP14" s="964"/>
      <c r="DQ14" s="962"/>
      <c r="DR14" s="963"/>
      <c r="DS14" s="963"/>
      <c r="DT14" s="963"/>
      <c r="DU14" s="964"/>
      <c r="DV14" s="965"/>
      <c r="DW14" s="966"/>
      <c r="DX14" s="966"/>
      <c r="DY14" s="966"/>
      <c r="DZ14" s="967"/>
      <c r="EA14" s="98"/>
    </row>
    <row r="15" spans="1:131" s="99" customFormat="1" ht="26.25" customHeight="1">
      <c r="A15" s="102">
        <v>9</v>
      </c>
      <c r="B15" s="992"/>
      <c r="C15" s="993"/>
      <c r="D15" s="993"/>
      <c r="E15" s="993"/>
      <c r="F15" s="993"/>
      <c r="G15" s="993"/>
      <c r="H15" s="993"/>
      <c r="I15" s="993"/>
      <c r="J15" s="993"/>
      <c r="K15" s="993"/>
      <c r="L15" s="993"/>
      <c r="M15" s="993"/>
      <c r="N15" s="993"/>
      <c r="O15" s="993"/>
      <c r="P15" s="994"/>
      <c r="Q15" s="1004"/>
      <c r="R15" s="1005"/>
      <c r="S15" s="1005"/>
      <c r="T15" s="1005"/>
      <c r="U15" s="1005"/>
      <c r="V15" s="1005"/>
      <c r="W15" s="1005"/>
      <c r="X15" s="1005"/>
      <c r="Y15" s="1005"/>
      <c r="Z15" s="1005"/>
      <c r="AA15" s="1005"/>
      <c r="AB15" s="1005"/>
      <c r="AC15" s="1005"/>
      <c r="AD15" s="1005"/>
      <c r="AE15" s="1006"/>
      <c r="AF15" s="998"/>
      <c r="AG15" s="999"/>
      <c r="AH15" s="999"/>
      <c r="AI15" s="999"/>
      <c r="AJ15" s="1000"/>
      <c r="AK15" s="1047"/>
      <c r="AL15" s="1048"/>
      <c r="AM15" s="1048"/>
      <c r="AN15" s="1048"/>
      <c r="AO15" s="1048"/>
      <c r="AP15" s="1048"/>
      <c r="AQ15" s="1048"/>
      <c r="AR15" s="1048"/>
      <c r="AS15" s="1048"/>
      <c r="AT15" s="1048"/>
      <c r="AU15" s="1045"/>
      <c r="AV15" s="1045"/>
      <c r="AW15" s="1045"/>
      <c r="AX15" s="1045"/>
      <c r="AY15" s="1046"/>
      <c r="AZ15" s="96"/>
      <c r="BA15" s="96"/>
      <c r="BB15" s="96"/>
      <c r="BC15" s="96"/>
      <c r="BD15" s="96"/>
      <c r="BE15" s="97"/>
      <c r="BF15" s="97"/>
      <c r="BG15" s="97"/>
      <c r="BH15" s="97"/>
      <c r="BI15" s="97"/>
      <c r="BJ15" s="97"/>
      <c r="BK15" s="97"/>
      <c r="BL15" s="97"/>
      <c r="BM15" s="97"/>
      <c r="BN15" s="97"/>
      <c r="BO15" s="97"/>
      <c r="BP15" s="97"/>
      <c r="BQ15" s="102">
        <v>9</v>
      </c>
      <c r="BR15" s="103"/>
      <c r="BS15" s="965"/>
      <c r="BT15" s="966"/>
      <c r="BU15" s="966"/>
      <c r="BV15" s="966"/>
      <c r="BW15" s="966"/>
      <c r="BX15" s="966"/>
      <c r="BY15" s="966"/>
      <c r="BZ15" s="966"/>
      <c r="CA15" s="966"/>
      <c r="CB15" s="966"/>
      <c r="CC15" s="966"/>
      <c r="CD15" s="966"/>
      <c r="CE15" s="966"/>
      <c r="CF15" s="966"/>
      <c r="CG15" s="981"/>
      <c r="CH15" s="962"/>
      <c r="CI15" s="963"/>
      <c r="CJ15" s="963"/>
      <c r="CK15" s="963"/>
      <c r="CL15" s="964"/>
      <c r="CM15" s="962"/>
      <c r="CN15" s="963"/>
      <c r="CO15" s="963"/>
      <c r="CP15" s="963"/>
      <c r="CQ15" s="964"/>
      <c r="CR15" s="962"/>
      <c r="CS15" s="963"/>
      <c r="CT15" s="963"/>
      <c r="CU15" s="963"/>
      <c r="CV15" s="964"/>
      <c r="CW15" s="962"/>
      <c r="CX15" s="963"/>
      <c r="CY15" s="963"/>
      <c r="CZ15" s="963"/>
      <c r="DA15" s="964"/>
      <c r="DB15" s="962"/>
      <c r="DC15" s="963"/>
      <c r="DD15" s="963"/>
      <c r="DE15" s="963"/>
      <c r="DF15" s="964"/>
      <c r="DG15" s="962"/>
      <c r="DH15" s="963"/>
      <c r="DI15" s="963"/>
      <c r="DJ15" s="963"/>
      <c r="DK15" s="964"/>
      <c r="DL15" s="962"/>
      <c r="DM15" s="963"/>
      <c r="DN15" s="963"/>
      <c r="DO15" s="963"/>
      <c r="DP15" s="964"/>
      <c r="DQ15" s="962"/>
      <c r="DR15" s="963"/>
      <c r="DS15" s="963"/>
      <c r="DT15" s="963"/>
      <c r="DU15" s="964"/>
      <c r="DV15" s="965"/>
      <c r="DW15" s="966"/>
      <c r="DX15" s="966"/>
      <c r="DY15" s="966"/>
      <c r="DZ15" s="967"/>
      <c r="EA15" s="98"/>
    </row>
    <row r="16" spans="1:131" s="99" customFormat="1" ht="26.25" customHeight="1">
      <c r="A16" s="102">
        <v>10</v>
      </c>
      <c r="B16" s="992"/>
      <c r="C16" s="993"/>
      <c r="D16" s="993"/>
      <c r="E16" s="993"/>
      <c r="F16" s="993"/>
      <c r="G16" s="993"/>
      <c r="H16" s="993"/>
      <c r="I16" s="993"/>
      <c r="J16" s="993"/>
      <c r="K16" s="993"/>
      <c r="L16" s="993"/>
      <c r="M16" s="993"/>
      <c r="N16" s="993"/>
      <c r="O16" s="993"/>
      <c r="P16" s="994"/>
      <c r="Q16" s="1004"/>
      <c r="R16" s="1005"/>
      <c r="S16" s="1005"/>
      <c r="T16" s="1005"/>
      <c r="U16" s="1005"/>
      <c r="V16" s="1005"/>
      <c r="W16" s="1005"/>
      <c r="X16" s="1005"/>
      <c r="Y16" s="1005"/>
      <c r="Z16" s="1005"/>
      <c r="AA16" s="1005"/>
      <c r="AB16" s="1005"/>
      <c r="AC16" s="1005"/>
      <c r="AD16" s="1005"/>
      <c r="AE16" s="1006"/>
      <c r="AF16" s="998"/>
      <c r="AG16" s="999"/>
      <c r="AH16" s="999"/>
      <c r="AI16" s="999"/>
      <c r="AJ16" s="1000"/>
      <c r="AK16" s="1047"/>
      <c r="AL16" s="1048"/>
      <c r="AM16" s="1048"/>
      <c r="AN16" s="1048"/>
      <c r="AO16" s="1048"/>
      <c r="AP16" s="1048"/>
      <c r="AQ16" s="1048"/>
      <c r="AR16" s="1048"/>
      <c r="AS16" s="1048"/>
      <c r="AT16" s="1048"/>
      <c r="AU16" s="1045"/>
      <c r="AV16" s="1045"/>
      <c r="AW16" s="1045"/>
      <c r="AX16" s="1045"/>
      <c r="AY16" s="1046"/>
      <c r="AZ16" s="96"/>
      <c r="BA16" s="96"/>
      <c r="BB16" s="96"/>
      <c r="BC16" s="96"/>
      <c r="BD16" s="96"/>
      <c r="BE16" s="97"/>
      <c r="BF16" s="97"/>
      <c r="BG16" s="97"/>
      <c r="BH16" s="97"/>
      <c r="BI16" s="97"/>
      <c r="BJ16" s="97"/>
      <c r="BK16" s="97"/>
      <c r="BL16" s="97"/>
      <c r="BM16" s="97"/>
      <c r="BN16" s="97"/>
      <c r="BO16" s="97"/>
      <c r="BP16" s="97"/>
      <c r="BQ16" s="102">
        <v>10</v>
      </c>
      <c r="BR16" s="103"/>
      <c r="BS16" s="965"/>
      <c r="BT16" s="966"/>
      <c r="BU16" s="966"/>
      <c r="BV16" s="966"/>
      <c r="BW16" s="966"/>
      <c r="BX16" s="966"/>
      <c r="BY16" s="966"/>
      <c r="BZ16" s="966"/>
      <c r="CA16" s="966"/>
      <c r="CB16" s="966"/>
      <c r="CC16" s="966"/>
      <c r="CD16" s="966"/>
      <c r="CE16" s="966"/>
      <c r="CF16" s="966"/>
      <c r="CG16" s="981"/>
      <c r="CH16" s="962"/>
      <c r="CI16" s="963"/>
      <c r="CJ16" s="963"/>
      <c r="CK16" s="963"/>
      <c r="CL16" s="964"/>
      <c r="CM16" s="962"/>
      <c r="CN16" s="963"/>
      <c r="CO16" s="963"/>
      <c r="CP16" s="963"/>
      <c r="CQ16" s="964"/>
      <c r="CR16" s="962"/>
      <c r="CS16" s="963"/>
      <c r="CT16" s="963"/>
      <c r="CU16" s="963"/>
      <c r="CV16" s="964"/>
      <c r="CW16" s="962"/>
      <c r="CX16" s="963"/>
      <c r="CY16" s="963"/>
      <c r="CZ16" s="963"/>
      <c r="DA16" s="964"/>
      <c r="DB16" s="962"/>
      <c r="DC16" s="963"/>
      <c r="DD16" s="963"/>
      <c r="DE16" s="963"/>
      <c r="DF16" s="964"/>
      <c r="DG16" s="962"/>
      <c r="DH16" s="963"/>
      <c r="DI16" s="963"/>
      <c r="DJ16" s="963"/>
      <c r="DK16" s="964"/>
      <c r="DL16" s="962"/>
      <c r="DM16" s="963"/>
      <c r="DN16" s="963"/>
      <c r="DO16" s="963"/>
      <c r="DP16" s="964"/>
      <c r="DQ16" s="962"/>
      <c r="DR16" s="963"/>
      <c r="DS16" s="963"/>
      <c r="DT16" s="963"/>
      <c r="DU16" s="964"/>
      <c r="DV16" s="965"/>
      <c r="DW16" s="966"/>
      <c r="DX16" s="966"/>
      <c r="DY16" s="966"/>
      <c r="DZ16" s="967"/>
      <c r="EA16" s="98"/>
    </row>
    <row r="17" spans="1:131" s="99" customFormat="1" ht="26.25" customHeight="1">
      <c r="A17" s="102">
        <v>11</v>
      </c>
      <c r="B17" s="992"/>
      <c r="C17" s="993"/>
      <c r="D17" s="993"/>
      <c r="E17" s="993"/>
      <c r="F17" s="993"/>
      <c r="G17" s="993"/>
      <c r="H17" s="993"/>
      <c r="I17" s="993"/>
      <c r="J17" s="993"/>
      <c r="K17" s="993"/>
      <c r="L17" s="993"/>
      <c r="M17" s="993"/>
      <c r="N17" s="993"/>
      <c r="O17" s="993"/>
      <c r="P17" s="994"/>
      <c r="Q17" s="1004"/>
      <c r="R17" s="1005"/>
      <c r="S17" s="1005"/>
      <c r="T17" s="1005"/>
      <c r="U17" s="1005"/>
      <c r="V17" s="1005"/>
      <c r="W17" s="1005"/>
      <c r="X17" s="1005"/>
      <c r="Y17" s="1005"/>
      <c r="Z17" s="1005"/>
      <c r="AA17" s="1005"/>
      <c r="AB17" s="1005"/>
      <c r="AC17" s="1005"/>
      <c r="AD17" s="1005"/>
      <c r="AE17" s="1006"/>
      <c r="AF17" s="998"/>
      <c r="AG17" s="999"/>
      <c r="AH17" s="999"/>
      <c r="AI17" s="999"/>
      <c r="AJ17" s="1000"/>
      <c r="AK17" s="1047"/>
      <c r="AL17" s="1048"/>
      <c r="AM17" s="1048"/>
      <c r="AN17" s="1048"/>
      <c r="AO17" s="1048"/>
      <c r="AP17" s="1048"/>
      <c r="AQ17" s="1048"/>
      <c r="AR17" s="1048"/>
      <c r="AS17" s="1048"/>
      <c r="AT17" s="1048"/>
      <c r="AU17" s="1045"/>
      <c r="AV17" s="1045"/>
      <c r="AW17" s="1045"/>
      <c r="AX17" s="1045"/>
      <c r="AY17" s="1046"/>
      <c r="AZ17" s="96"/>
      <c r="BA17" s="96"/>
      <c r="BB17" s="96"/>
      <c r="BC17" s="96"/>
      <c r="BD17" s="96"/>
      <c r="BE17" s="97"/>
      <c r="BF17" s="97"/>
      <c r="BG17" s="97"/>
      <c r="BH17" s="97"/>
      <c r="BI17" s="97"/>
      <c r="BJ17" s="97"/>
      <c r="BK17" s="97"/>
      <c r="BL17" s="97"/>
      <c r="BM17" s="97"/>
      <c r="BN17" s="97"/>
      <c r="BO17" s="97"/>
      <c r="BP17" s="97"/>
      <c r="BQ17" s="102">
        <v>11</v>
      </c>
      <c r="BR17" s="103"/>
      <c r="BS17" s="965"/>
      <c r="BT17" s="966"/>
      <c r="BU17" s="966"/>
      <c r="BV17" s="966"/>
      <c r="BW17" s="966"/>
      <c r="BX17" s="966"/>
      <c r="BY17" s="966"/>
      <c r="BZ17" s="966"/>
      <c r="CA17" s="966"/>
      <c r="CB17" s="966"/>
      <c r="CC17" s="966"/>
      <c r="CD17" s="966"/>
      <c r="CE17" s="966"/>
      <c r="CF17" s="966"/>
      <c r="CG17" s="981"/>
      <c r="CH17" s="962"/>
      <c r="CI17" s="963"/>
      <c r="CJ17" s="963"/>
      <c r="CK17" s="963"/>
      <c r="CL17" s="964"/>
      <c r="CM17" s="962"/>
      <c r="CN17" s="963"/>
      <c r="CO17" s="963"/>
      <c r="CP17" s="963"/>
      <c r="CQ17" s="964"/>
      <c r="CR17" s="962"/>
      <c r="CS17" s="963"/>
      <c r="CT17" s="963"/>
      <c r="CU17" s="963"/>
      <c r="CV17" s="964"/>
      <c r="CW17" s="962"/>
      <c r="CX17" s="963"/>
      <c r="CY17" s="963"/>
      <c r="CZ17" s="963"/>
      <c r="DA17" s="964"/>
      <c r="DB17" s="962"/>
      <c r="DC17" s="963"/>
      <c r="DD17" s="963"/>
      <c r="DE17" s="963"/>
      <c r="DF17" s="964"/>
      <c r="DG17" s="962"/>
      <c r="DH17" s="963"/>
      <c r="DI17" s="963"/>
      <c r="DJ17" s="963"/>
      <c r="DK17" s="964"/>
      <c r="DL17" s="962"/>
      <c r="DM17" s="963"/>
      <c r="DN17" s="963"/>
      <c r="DO17" s="963"/>
      <c r="DP17" s="964"/>
      <c r="DQ17" s="962"/>
      <c r="DR17" s="963"/>
      <c r="DS17" s="963"/>
      <c r="DT17" s="963"/>
      <c r="DU17" s="964"/>
      <c r="DV17" s="965"/>
      <c r="DW17" s="966"/>
      <c r="DX17" s="966"/>
      <c r="DY17" s="966"/>
      <c r="DZ17" s="967"/>
      <c r="EA17" s="98"/>
    </row>
    <row r="18" spans="1:131" s="99" customFormat="1" ht="26.25" customHeight="1">
      <c r="A18" s="102">
        <v>12</v>
      </c>
      <c r="B18" s="992"/>
      <c r="C18" s="993"/>
      <c r="D18" s="993"/>
      <c r="E18" s="993"/>
      <c r="F18" s="993"/>
      <c r="G18" s="993"/>
      <c r="H18" s="993"/>
      <c r="I18" s="993"/>
      <c r="J18" s="993"/>
      <c r="K18" s="993"/>
      <c r="L18" s="993"/>
      <c r="M18" s="993"/>
      <c r="N18" s="993"/>
      <c r="O18" s="993"/>
      <c r="P18" s="994"/>
      <c r="Q18" s="1004"/>
      <c r="R18" s="1005"/>
      <c r="S18" s="1005"/>
      <c r="T18" s="1005"/>
      <c r="U18" s="1005"/>
      <c r="V18" s="1005"/>
      <c r="W18" s="1005"/>
      <c r="X18" s="1005"/>
      <c r="Y18" s="1005"/>
      <c r="Z18" s="1005"/>
      <c r="AA18" s="1005"/>
      <c r="AB18" s="1005"/>
      <c r="AC18" s="1005"/>
      <c r="AD18" s="1005"/>
      <c r="AE18" s="1006"/>
      <c r="AF18" s="998"/>
      <c r="AG18" s="999"/>
      <c r="AH18" s="999"/>
      <c r="AI18" s="999"/>
      <c r="AJ18" s="1000"/>
      <c r="AK18" s="1047"/>
      <c r="AL18" s="1048"/>
      <c r="AM18" s="1048"/>
      <c r="AN18" s="1048"/>
      <c r="AO18" s="1048"/>
      <c r="AP18" s="1048"/>
      <c r="AQ18" s="1048"/>
      <c r="AR18" s="1048"/>
      <c r="AS18" s="1048"/>
      <c r="AT18" s="1048"/>
      <c r="AU18" s="1045"/>
      <c r="AV18" s="1045"/>
      <c r="AW18" s="1045"/>
      <c r="AX18" s="1045"/>
      <c r="AY18" s="1046"/>
      <c r="AZ18" s="96"/>
      <c r="BA18" s="96"/>
      <c r="BB18" s="96"/>
      <c r="BC18" s="96"/>
      <c r="BD18" s="96"/>
      <c r="BE18" s="97"/>
      <c r="BF18" s="97"/>
      <c r="BG18" s="97"/>
      <c r="BH18" s="97"/>
      <c r="BI18" s="97"/>
      <c r="BJ18" s="97"/>
      <c r="BK18" s="97"/>
      <c r="BL18" s="97"/>
      <c r="BM18" s="97"/>
      <c r="BN18" s="97"/>
      <c r="BO18" s="97"/>
      <c r="BP18" s="97"/>
      <c r="BQ18" s="102">
        <v>12</v>
      </c>
      <c r="BR18" s="103"/>
      <c r="BS18" s="965"/>
      <c r="BT18" s="966"/>
      <c r="BU18" s="966"/>
      <c r="BV18" s="966"/>
      <c r="BW18" s="966"/>
      <c r="BX18" s="966"/>
      <c r="BY18" s="966"/>
      <c r="BZ18" s="966"/>
      <c r="CA18" s="966"/>
      <c r="CB18" s="966"/>
      <c r="CC18" s="966"/>
      <c r="CD18" s="966"/>
      <c r="CE18" s="966"/>
      <c r="CF18" s="966"/>
      <c r="CG18" s="981"/>
      <c r="CH18" s="962"/>
      <c r="CI18" s="963"/>
      <c r="CJ18" s="963"/>
      <c r="CK18" s="963"/>
      <c r="CL18" s="964"/>
      <c r="CM18" s="962"/>
      <c r="CN18" s="963"/>
      <c r="CO18" s="963"/>
      <c r="CP18" s="963"/>
      <c r="CQ18" s="964"/>
      <c r="CR18" s="962"/>
      <c r="CS18" s="963"/>
      <c r="CT18" s="963"/>
      <c r="CU18" s="963"/>
      <c r="CV18" s="964"/>
      <c r="CW18" s="962"/>
      <c r="CX18" s="963"/>
      <c r="CY18" s="963"/>
      <c r="CZ18" s="963"/>
      <c r="DA18" s="964"/>
      <c r="DB18" s="962"/>
      <c r="DC18" s="963"/>
      <c r="DD18" s="963"/>
      <c r="DE18" s="963"/>
      <c r="DF18" s="964"/>
      <c r="DG18" s="962"/>
      <c r="DH18" s="963"/>
      <c r="DI18" s="963"/>
      <c r="DJ18" s="963"/>
      <c r="DK18" s="964"/>
      <c r="DL18" s="962"/>
      <c r="DM18" s="963"/>
      <c r="DN18" s="963"/>
      <c r="DO18" s="963"/>
      <c r="DP18" s="964"/>
      <c r="DQ18" s="962"/>
      <c r="DR18" s="963"/>
      <c r="DS18" s="963"/>
      <c r="DT18" s="963"/>
      <c r="DU18" s="964"/>
      <c r="DV18" s="965"/>
      <c r="DW18" s="966"/>
      <c r="DX18" s="966"/>
      <c r="DY18" s="966"/>
      <c r="DZ18" s="967"/>
      <c r="EA18" s="98"/>
    </row>
    <row r="19" spans="1:131" s="99" customFormat="1" ht="26.25" customHeight="1">
      <c r="A19" s="102">
        <v>13</v>
      </c>
      <c r="B19" s="992"/>
      <c r="C19" s="993"/>
      <c r="D19" s="993"/>
      <c r="E19" s="993"/>
      <c r="F19" s="993"/>
      <c r="G19" s="993"/>
      <c r="H19" s="993"/>
      <c r="I19" s="993"/>
      <c r="J19" s="993"/>
      <c r="K19" s="993"/>
      <c r="L19" s="993"/>
      <c r="M19" s="993"/>
      <c r="N19" s="993"/>
      <c r="O19" s="993"/>
      <c r="P19" s="994"/>
      <c r="Q19" s="1004"/>
      <c r="R19" s="1005"/>
      <c r="S19" s="1005"/>
      <c r="T19" s="1005"/>
      <c r="U19" s="1005"/>
      <c r="V19" s="1005"/>
      <c r="W19" s="1005"/>
      <c r="X19" s="1005"/>
      <c r="Y19" s="1005"/>
      <c r="Z19" s="1005"/>
      <c r="AA19" s="1005"/>
      <c r="AB19" s="1005"/>
      <c r="AC19" s="1005"/>
      <c r="AD19" s="1005"/>
      <c r="AE19" s="1006"/>
      <c r="AF19" s="998"/>
      <c r="AG19" s="999"/>
      <c r="AH19" s="999"/>
      <c r="AI19" s="999"/>
      <c r="AJ19" s="1000"/>
      <c r="AK19" s="1047"/>
      <c r="AL19" s="1048"/>
      <c r="AM19" s="1048"/>
      <c r="AN19" s="1048"/>
      <c r="AO19" s="1048"/>
      <c r="AP19" s="1048"/>
      <c r="AQ19" s="1048"/>
      <c r="AR19" s="1048"/>
      <c r="AS19" s="1048"/>
      <c r="AT19" s="1048"/>
      <c r="AU19" s="1045"/>
      <c r="AV19" s="1045"/>
      <c r="AW19" s="1045"/>
      <c r="AX19" s="1045"/>
      <c r="AY19" s="1046"/>
      <c r="AZ19" s="96"/>
      <c r="BA19" s="96"/>
      <c r="BB19" s="96"/>
      <c r="BC19" s="96"/>
      <c r="BD19" s="96"/>
      <c r="BE19" s="97"/>
      <c r="BF19" s="97"/>
      <c r="BG19" s="97"/>
      <c r="BH19" s="97"/>
      <c r="BI19" s="97"/>
      <c r="BJ19" s="97"/>
      <c r="BK19" s="97"/>
      <c r="BL19" s="97"/>
      <c r="BM19" s="97"/>
      <c r="BN19" s="97"/>
      <c r="BO19" s="97"/>
      <c r="BP19" s="97"/>
      <c r="BQ19" s="102">
        <v>13</v>
      </c>
      <c r="BR19" s="103"/>
      <c r="BS19" s="965"/>
      <c r="BT19" s="966"/>
      <c r="BU19" s="966"/>
      <c r="BV19" s="966"/>
      <c r="BW19" s="966"/>
      <c r="BX19" s="966"/>
      <c r="BY19" s="966"/>
      <c r="BZ19" s="966"/>
      <c r="CA19" s="966"/>
      <c r="CB19" s="966"/>
      <c r="CC19" s="966"/>
      <c r="CD19" s="966"/>
      <c r="CE19" s="966"/>
      <c r="CF19" s="966"/>
      <c r="CG19" s="981"/>
      <c r="CH19" s="962"/>
      <c r="CI19" s="963"/>
      <c r="CJ19" s="963"/>
      <c r="CK19" s="963"/>
      <c r="CL19" s="964"/>
      <c r="CM19" s="962"/>
      <c r="CN19" s="963"/>
      <c r="CO19" s="963"/>
      <c r="CP19" s="963"/>
      <c r="CQ19" s="964"/>
      <c r="CR19" s="962"/>
      <c r="CS19" s="963"/>
      <c r="CT19" s="963"/>
      <c r="CU19" s="963"/>
      <c r="CV19" s="964"/>
      <c r="CW19" s="962"/>
      <c r="CX19" s="963"/>
      <c r="CY19" s="963"/>
      <c r="CZ19" s="963"/>
      <c r="DA19" s="964"/>
      <c r="DB19" s="962"/>
      <c r="DC19" s="963"/>
      <c r="DD19" s="963"/>
      <c r="DE19" s="963"/>
      <c r="DF19" s="964"/>
      <c r="DG19" s="962"/>
      <c r="DH19" s="963"/>
      <c r="DI19" s="963"/>
      <c r="DJ19" s="963"/>
      <c r="DK19" s="964"/>
      <c r="DL19" s="962"/>
      <c r="DM19" s="963"/>
      <c r="DN19" s="963"/>
      <c r="DO19" s="963"/>
      <c r="DP19" s="964"/>
      <c r="DQ19" s="962"/>
      <c r="DR19" s="963"/>
      <c r="DS19" s="963"/>
      <c r="DT19" s="963"/>
      <c r="DU19" s="964"/>
      <c r="DV19" s="965"/>
      <c r="DW19" s="966"/>
      <c r="DX19" s="966"/>
      <c r="DY19" s="966"/>
      <c r="DZ19" s="967"/>
      <c r="EA19" s="98"/>
    </row>
    <row r="20" spans="1:131" s="99" customFormat="1" ht="26.25" customHeight="1">
      <c r="A20" s="102">
        <v>14</v>
      </c>
      <c r="B20" s="992"/>
      <c r="C20" s="993"/>
      <c r="D20" s="993"/>
      <c r="E20" s="993"/>
      <c r="F20" s="993"/>
      <c r="G20" s="993"/>
      <c r="H20" s="993"/>
      <c r="I20" s="993"/>
      <c r="J20" s="993"/>
      <c r="K20" s="993"/>
      <c r="L20" s="993"/>
      <c r="M20" s="993"/>
      <c r="N20" s="993"/>
      <c r="O20" s="993"/>
      <c r="P20" s="994"/>
      <c r="Q20" s="1004"/>
      <c r="R20" s="1005"/>
      <c r="S20" s="1005"/>
      <c r="T20" s="1005"/>
      <c r="U20" s="1005"/>
      <c r="V20" s="1005"/>
      <c r="W20" s="1005"/>
      <c r="X20" s="1005"/>
      <c r="Y20" s="1005"/>
      <c r="Z20" s="1005"/>
      <c r="AA20" s="1005"/>
      <c r="AB20" s="1005"/>
      <c r="AC20" s="1005"/>
      <c r="AD20" s="1005"/>
      <c r="AE20" s="1006"/>
      <c r="AF20" s="998"/>
      <c r="AG20" s="999"/>
      <c r="AH20" s="999"/>
      <c r="AI20" s="999"/>
      <c r="AJ20" s="1000"/>
      <c r="AK20" s="1047"/>
      <c r="AL20" s="1048"/>
      <c r="AM20" s="1048"/>
      <c r="AN20" s="1048"/>
      <c r="AO20" s="1048"/>
      <c r="AP20" s="1048"/>
      <c r="AQ20" s="1048"/>
      <c r="AR20" s="1048"/>
      <c r="AS20" s="1048"/>
      <c r="AT20" s="1048"/>
      <c r="AU20" s="1045"/>
      <c r="AV20" s="1045"/>
      <c r="AW20" s="1045"/>
      <c r="AX20" s="1045"/>
      <c r="AY20" s="1046"/>
      <c r="AZ20" s="96"/>
      <c r="BA20" s="96"/>
      <c r="BB20" s="96"/>
      <c r="BC20" s="96"/>
      <c r="BD20" s="96"/>
      <c r="BE20" s="97"/>
      <c r="BF20" s="97"/>
      <c r="BG20" s="97"/>
      <c r="BH20" s="97"/>
      <c r="BI20" s="97"/>
      <c r="BJ20" s="97"/>
      <c r="BK20" s="97"/>
      <c r="BL20" s="97"/>
      <c r="BM20" s="97"/>
      <c r="BN20" s="97"/>
      <c r="BO20" s="97"/>
      <c r="BP20" s="97"/>
      <c r="BQ20" s="102">
        <v>14</v>
      </c>
      <c r="BR20" s="103"/>
      <c r="BS20" s="965"/>
      <c r="BT20" s="966"/>
      <c r="BU20" s="966"/>
      <c r="BV20" s="966"/>
      <c r="BW20" s="966"/>
      <c r="BX20" s="966"/>
      <c r="BY20" s="966"/>
      <c r="BZ20" s="966"/>
      <c r="CA20" s="966"/>
      <c r="CB20" s="966"/>
      <c r="CC20" s="966"/>
      <c r="CD20" s="966"/>
      <c r="CE20" s="966"/>
      <c r="CF20" s="966"/>
      <c r="CG20" s="981"/>
      <c r="CH20" s="962"/>
      <c r="CI20" s="963"/>
      <c r="CJ20" s="963"/>
      <c r="CK20" s="963"/>
      <c r="CL20" s="964"/>
      <c r="CM20" s="962"/>
      <c r="CN20" s="963"/>
      <c r="CO20" s="963"/>
      <c r="CP20" s="963"/>
      <c r="CQ20" s="964"/>
      <c r="CR20" s="962"/>
      <c r="CS20" s="963"/>
      <c r="CT20" s="963"/>
      <c r="CU20" s="963"/>
      <c r="CV20" s="964"/>
      <c r="CW20" s="962"/>
      <c r="CX20" s="963"/>
      <c r="CY20" s="963"/>
      <c r="CZ20" s="963"/>
      <c r="DA20" s="964"/>
      <c r="DB20" s="962"/>
      <c r="DC20" s="963"/>
      <c r="DD20" s="963"/>
      <c r="DE20" s="963"/>
      <c r="DF20" s="964"/>
      <c r="DG20" s="962"/>
      <c r="DH20" s="963"/>
      <c r="DI20" s="963"/>
      <c r="DJ20" s="963"/>
      <c r="DK20" s="964"/>
      <c r="DL20" s="962"/>
      <c r="DM20" s="963"/>
      <c r="DN20" s="963"/>
      <c r="DO20" s="963"/>
      <c r="DP20" s="964"/>
      <c r="DQ20" s="962"/>
      <c r="DR20" s="963"/>
      <c r="DS20" s="963"/>
      <c r="DT20" s="963"/>
      <c r="DU20" s="964"/>
      <c r="DV20" s="965"/>
      <c r="DW20" s="966"/>
      <c r="DX20" s="966"/>
      <c r="DY20" s="966"/>
      <c r="DZ20" s="967"/>
      <c r="EA20" s="98"/>
    </row>
    <row r="21" spans="1:131" s="99" customFormat="1" ht="26.25" customHeight="1" thickBot="1">
      <c r="A21" s="102">
        <v>15</v>
      </c>
      <c r="B21" s="992"/>
      <c r="C21" s="993"/>
      <c r="D21" s="993"/>
      <c r="E21" s="993"/>
      <c r="F21" s="993"/>
      <c r="G21" s="993"/>
      <c r="H21" s="993"/>
      <c r="I21" s="993"/>
      <c r="J21" s="993"/>
      <c r="K21" s="993"/>
      <c r="L21" s="993"/>
      <c r="M21" s="993"/>
      <c r="N21" s="993"/>
      <c r="O21" s="993"/>
      <c r="P21" s="994"/>
      <c r="Q21" s="1004"/>
      <c r="R21" s="1005"/>
      <c r="S21" s="1005"/>
      <c r="T21" s="1005"/>
      <c r="U21" s="1005"/>
      <c r="V21" s="1005"/>
      <c r="W21" s="1005"/>
      <c r="X21" s="1005"/>
      <c r="Y21" s="1005"/>
      <c r="Z21" s="1005"/>
      <c r="AA21" s="1005"/>
      <c r="AB21" s="1005"/>
      <c r="AC21" s="1005"/>
      <c r="AD21" s="1005"/>
      <c r="AE21" s="1006"/>
      <c r="AF21" s="998"/>
      <c r="AG21" s="999"/>
      <c r="AH21" s="999"/>
      <c r="AI21" s="999"/>
      <c r="AJ21" s="1000"/>
      <c r="AK21" s="1047"/>
      <c r="AL21" s="1048"/>
      <c r="AM21" s="1048"/>
      <c r="AN21" s="1048"/>
      <c r="AO21" s="1048"/>
      <c r="AP21" s="1048"/>
      <c r="AQ21" s="1048"/>
      <c r="AR21" s="1048"/>
      <c r="AS21" s="1048"/>
      <c r="AT21" s="1048"/>
      <c r="AU21" s="1045"/>
      <c r="AV21" s="1045"/>
      <c r="AW21" s="1045"/>
      <c r="AX21" s="1045"/>
      <c r="AY21" s="1046"/>
      <c r="AZ21" s="96"/>
      <c r="BA21" s="96"/>
      <c r="BB21" s="96"/>
      <c r="BC21" s="96"/>
      <c r="BD21" s="96"/>
      <c r="BE21" s="97"/>
      <c r="BF21" s="97"/>
      <c r="BG21" s="97"/>
      <c r="BH21" s="97"/>
      <c r="BI21" s="97"/>
      <c r="BJ21" s="97"/>
      <c r="BK21" s="97"/>
      <c r="BL21" s="97"/>
      <c r="BM21" s="97"/>
      <c r="BN21" s="97"/>
      <c r="BO21" s="97"/>
      <c r="BP21" s="97"/>
      <c r="BQ21" s="102">
        <v>15</v>
      </c>
      <c r="BR21" s="103"/>
      <c r="BS21" s="965"/>
      <c r="BT21" s="966"/>
      <c r="BU21" s="966"/>
      <c r="BV21" s="966"/>
      <c r="BW21" s="966"/>
      <c r="BX21" s="966"/>
      <c r="BY21" s="966"/>
      <c r="BZ21" s="966"/>
      <c r="CA21" s="966"/>
      <c r="CB21" s="966"/>
      <c r="CC21" s="966"/>
      <c r="CD21" s="966"/>
      <c r="CE21" s="966"/>
      <c r="CF21" s="966"/>
      <c r="CG21" s="981"/>
      <c r="CH21" s="962"/>
      <c r="CI21" s="963"/>
      <c r="CJ21" s="963"/>
      <c r="CK21" s="963"/>
      <c r="CL21" s="964"/>
      <c r="CM21" s="962"/>
      <c r="CN21" s="963"/>
      <c r="CO21" s="963"/>
      <c r="CP21" s="963"/>
      <c r="CQ21" s="964"/>
      <c r="CR21" s="962"/>
      <c r="CS21" s="963"/>
      <c r="CT21" s="963"/>
      <c r="CU21" s="963"/>
      <c r="CV21" s="964"/>
      <c r="CW21" s="962"/>
      <c r="CX21" s="963"/>
      <c r="CY21" s="963"/>
      <c r="CZ21" s="963"/>
      <c r="DA21" s="964"/>
      <c r="DB21" s="962"/>
      <c r="DC21" s="963"/>
      <c r="DD21" s="963"/>
      <c r="DE21" s="963"/>
      <c r="DF21" s="964"/>
      <c r="DG21" s="962"/>
      <c r="DH21" s="963"/>
      <c r="DI21" s="963"/>
      <c r="DJ21" s="963"/>
      <c r="DK21" s="964"/>
      <c r="DL21" s="962"/>
      <c r="DM21" s="963"/>
      <c r="DN21" s="963"/>
      <c r="DO21" s="963"/>
      <c r="DP21" s="964"/>
      <c r="DQ21" s="962"/>
      <c r="DR21" s="963"/>
      <c r="DS21" s="963"/>
      <c r="DT21" s="963"/>
      <c r="DU21" s="964"/>
      <c r="DV21" s="965"/>
      <c r="DW21" s="966"/>
      <c r="DX21" s="966"/>
      <c r="DY21" s="966"/>
      <c r="DZ21" s="967"/>
      <c r="EA21" s="98"/>
    </row>
    <row r="22" spans="1:131" s="99" customFormat="1" ht="26.25" customHeight="1">
      <c r="A22" s="102">
        <v>16</v>
      </c>
      <c r="B22" s="992"/>
      <c r="C22" s="993"/>
      <c r="D22" s="993"/>
      <c r="E22" s="993"/>
      <c r="F22" s="993"/>
      <c r="G22" s="993"/>
      <c r="H22" s="993"/>
      <c r="I22" s="993"/>
      <c r="J22" s="993"/>
      <c r="K22" s="993"/>
      <c r="L22" s="993"/>
      <c r="M22" s="993"/>
      <c r="N22" s="993"/>
      <c r="O22" s="993"/>
      <c r="P22" s="994"/>
      <c r="Q22" s="1042"/>
      <c r="R22" s="1043"/>
      <c r="S22" s="1043"/>
      <c r="T22" s="1043"/>
      <c r="U22" s="1043"/>
      <c r="V22" s="1043"/>
      <c r="W22" s="1043"/>
      <c r="X22" s="1043"/>
      <c r="Y22" s="1043"/>
      <c r="Z22" s="1043"/>
      <c r="AA22" s="1043"/>
      <c r="AB22" s="1043"/>
      <c r="AC22" s="1043"/>
      <c r="AD22" s="1043"/>
      <c r="AE22" s="1044"/>
      <c r="AF22" s="998"/>
      <c r="AG22" s="999"/>
      <c r="AH22" s="999"/>
      <c r="AI22" s="999"/>
      <c r="AJ22" s="1000"/>
      <c r="AK22" s="1038"/>
      <c r="AL22" s="1039"/>
      <c r="AM22" s="1039"/>
      <c r="AN22" s="1039"/>
      <c r="AO22" s="1039"/>
      <c r="AP22" s="1039"/>
      <c r="AQ22" s="1039"/>
      <c r="AR22" s="1039"/>
      <c r="AS22" s="1039"/>
      <c r="AT22" s="1039"/>
      <c r="AU22" s="1040"/>
      <c r="AV22" s="1040"/>
      <c r="AW22" s="1040"/>
      <c r="AX22" s="1040"/>
      <c r="AY22" s="1041"/>
      <c r="AZ22" s="990" t="s">
        <v>319</v>
      </c>
      <c r="BA22" s="990"/>
      <c r="BB22" s="990"/>
      <c r="BC22" s="990"/>
      <c r="BD22" s="991"/>
      <c r="BE22" s="97"/>
      <c r="BF22" s="97"/>
      <c r="BG22" s="97"/>
      <c r="BH22" s="97"/>
      <c r="BI22" s="97"/>
      <c r="BJ22" s="97"/>
      <c r="BK22" s="97"/>
      <c r="BL22" s="97"/>
      <c r="BM22" s="97"/>
      <c r="BN22" s="97"/>
      <c r="BO22" s="97"/>
      <c r="BP22" s="97"/>
      <c r="BQ22" s="102">
        <v>16</v>
      </c>
      <c r="BR22" s="103"/>
      <c r="BS22" s="965"/>
      <c r="BT22" s="966"/>
      <c r="BU22" s="966"/>
      <c r="BV22" s="966"/>
      <c r="BW22" s="966"/>
      <c r="BX22" s="966"/>
      <c r="BY22" s="966"/>
      <c r="BZ22" s="966"/>
      <c r="CA22" s="966"/>
      <c r="CB22" s="966"/>
      <c r="CC22" s="966"/>
      <c r="CD22" s="966"/>
      <c r="CE22" s="966"/>
      <c r="CF22" s="966"/>
      <c r="CG22" s="981"/>
      <c r="CH22" s="962"/>
      <c r="CI22" s="963"/>
      <c r="CJ22" s="963"/>
      <c r="CK22" s="963"/>
      <c r="CL22" s="964"/>
      <c r="CM22" s="962"/>
      <c r="CN22" s="963"/>
      <c r="CO22" s="963"/>
      <c r="CP22" s="963"/>
      <c r="CQ22" s="964"/>
      <c r="CR22" s="962"/>
      <c r="CS22" s="963"/>
      <c r="CT22" s="963"/>
      <c r="CU22" s="963"/>
      <c r="CV22" s="964"/>
      <c r="CW22" s="962"/>
      <c r="CX22" s="963"/>
      <c r="CY22" s="963"/>
      <c r="CZ22" s="963"/>
      <c r="DA22" s="964"/>
      <c r="DB22" s="962"/>
      <c r="DC22" s="963"/>
      <c r="DD22" s="963"/>
      <c r="DE22" s="963"/>
      <c r="DF22" s="964"/>
      <c r="DG22" s="962"/>
      <c r="DH22" s="963"/>
      <c r="DI22" s="963"/>
      <c r="DJ22" s="963"/>
      <c r="DK22" s="964"/>
      <c r="DL22" s="962"/>
      <c r="DM22" s="963"/>
      <c r="DN22" s="963"/>
      <c r="DO22" s="963"/>
      <c r="DP22" s="964"/>
      <c r="DQ22" s="962"/>
      <c r="DR22" s="963"/>
      <c r="DS22" s="963"/>
      <c r="DT22" s="963"/>
      <c r="DU22" s="964"/>
      <c r="DV22" s="965"/>
      <c r="DW22" s="966"/>
      <c r="DX22" s="966"/>
      <c r="DY22" s="966"/>
      <c r="DZ22" s="967"/>
      <c r="EA22" s="98"/>
    </row>
    <row r="23" spans="1:131" s="99" customFormat="1" ht="26.25" customHeight="1" thickBot="1">
      <c r="A23" s="104" t="s">
        <v>320</v>
      </c>
      <c r="B23" s="902" t="s">
        <v>321</v>
      </c>
      <c r="C23" s="903"/>
      <c r="D23" s="903"/>
      <c r="E23" s="903"/>
      <c r="F23" s="903"/>
      <c r="G23" s="903"/>
      <c r="H23" s="903"/>
      <c r="I23" s="903"/>
      <c r="J23" s="903"/>
      <c r="K23" s="903"/>
      <c r="L23" s="903"/>
      <c r="M23" s="903"/>
      <c r="N23" s="903"/>
      <c r="O23" s="903"/>
      <c r="P23" s="913"/>
      <c r="Q23" s="1029">
        <v>4955</v>
      </c>
      <c r="R23" s="1030"/>
      <c r="S23" s="1030"/>
      <c r="T23" s="1030"/>
      <c r="U23" s="1030"/>
      <c r="V23" s="1030">
        <v>4677</v>
      </c>
      <c r="W23" s="1030"/>
      <c r="X23" s="1030"/>
      <c r="Y23" s="1030"/>
      <c r="Z23" s="1030"/>
      <c r="AA23" s="1030">
        <v>279</v>
      </c>
      <c r="AB23" s="1030"/>
      <c r="AC23" s="1030"/>
      <c r="AD23" s="1030"/>
      <c r="AE23" s="1031"/>
      <c r="AF23" s="1032">
        <v>274</v>
      </c>
      <c r="AG23" s="1030"/>
      <c r="AH23" s="1030"/>
      <c r="AI23" s="1030"/>
      <c r="AJ23" s="1033"/>
      <c r="AK23" s="1034"/>
      <c r="AL23" s="1035"/>
      <c r="AM23" s="1035"/>
      <c r="AN23" s="1035"/>
      <c r="AO23" s="1035"/>
      <c r="AP23" s="1030">
        <v>5638</v>
      </c>
      <c r="AQ23" s="1030"/>
      <c r="AR23" s="1030"/>
      <c r="AS23" s="1030"/>
      <c r="AT23" s="1030"/>
      <c r="AU23" s="1036"/>
      <c r="AV23" s="1036"/>
      <c r="AW23" s="1036"/>
      <c r="AX23" s="1036"/>
      <c r="AY23" s="1037"/>
      <c r="AZ23" s="1026" t="s">
        <v>64</v>
      </c>
      <c r="BA23" s="1027"/>
      <c r="BB23" s="1027"/>
      <c r="BC23" s="1027"/>
      <c r="BD23" s="1028"/>
      <c r="BE23" s="97"/>
      <c r="BF23" s="97"/>
      <c r="BG23" s="97"/>
      <c r="BH23" s="97"/>
      <c r="BI23" s="97"/>
      <c r="BJ23" s="97"/>
      <c r="BK23" s="97"/>
      <c r="BL23" s="97"/>
      <c r="BM23" s="97"/>
      <c r="BN23" s="97"/>
      <c r="BO23" s="97"/>
      <c r="BP23" s="97"/>
      <c r="BQ23" s="102">
        <v>17</v>
      </c>
      <c r="BR23" s="103"/>
      <c r="BS23" s="965"/>
      <c r="BT23" s="966"/>
      <c r="BU23" s="966"/>
      <c r="BV23" s="966"/>
      <c r="BW23" s="966"/>
      <c r="BX23" s="966"/>
      <c r="BY23" s="966"/>
      <c r="BZ23" s="966"/>
      <c r="CA23" s="966"/>
      <c r="CB23" s="966"/>
      <c r="CC23" s="966"/>
      <c r="CD23" s="966"/>
      <c r="CE23" s="966"/>
      <c r="CF23" s="966"/>
      <c r="CG23" s="981"/>
      <c r="CH23" s="962"/>
      <c r="CI23" s="963"/>
      <c r="CJ23" s="963"/>
      <c r="CK23" s="963"/>
      <c r="CL23" s="964"/>
      <c r="CM23" s="962"/>
      <c r="CN23" s="963"/>
      <c r="CO23" s="963"/>
      <c r="CP23" s="963"/>
      <c r="CQ23" s="964"/>
      <c r="CR23" s="962"/>
      <c r="CS23" s="963"/>
      <c r="CT23" s="963"/>
      <c r="CU23" s="963"/>
      <c r="CV23" s="964"/>
      <c r="CW23" s="962"/>
      <c r="CX23" s="963"/>
      <c r="CY23" s="963"/>
      <c r="CZ23" s="963"/>
      <c r="DA23" s="964"/>
      <c r="DB23" s="962"/>
      <c r="DC23" s="963"/>
      <c r="DD23" s="963"/>
      <c r="DE23" s="963"/>
      <c r="DF23" s="964"/>
      <c r="DG23" s="962"/>
      <c r="DH23" s="963"/>
      <c r="DI23" s="963"/>
      <c r="DJ23" s="963"/>
      <c r="DK23" s="964"/>
      <c r="DL23" s="962"/>
      <c r="DM23" s="963"/>
      <c r="DN23" s="963"/>
      <c r="DO23" s="963"/>
      <c r="DP23" s="964"/>
      <c r="DQ23" s="962"/>
      <c r="DR23" s="963"/>
      <c r="DS23" s="963"/>
      <c r="DT23" s="963"/>
      <c r="DU23" s="964"/>
      <c r="DV23" s="965"/>
      <c r="DW23" s="966"/>
      <c r="DX23" s="966"/>
      <c r="DY23" s="966"/>
      <c r="DZ23" s="967"/>
      <c r="EA23" s="98"/>
    </row>
    <row r="24" spans="1:131" s="99" customFormat="1" ht="26.25" customHeight="1">
      <c r="A24" s="1025" t="s">
        <v>322</v>
      </c>
      <c r="B24" s="1025"/>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96"/>
      <c r="BA24" s="96"/>
      <c r="BB24" s="96"/>
      <c r="BC24" s="96"/>
      <c r="BD24" s="96"/>
      <c r="BE24" s="97"/>
      <c r="BF24" s="97"/>
      <c r="BG24" s="97"/>
      <c r="BH24" s="97"/>
      <c r="BI24" s="97"/>
      <c r="BJ24" s="97"/>
      <c r="BK24" s="97"/>
      <c r="BL24" s="97"/>
      <c r="BM24" s="97"/>
      <c r="BN24" s="97"/>
      <c r="BO24" s="97"/>
      <c r="BP24" s="97"/>
      <c r="BQ24" s="102">
        <v>18</v>
      </c>
      <c r="BR24" s="103"/>
      <c r="BS24" s="965"/>
      <c r="BT24" s="966"/>
      <c r="BU24" s="966"/>
      <c r="BV24" s="966"/>
      <c r="BW24" s="966"/>
      <c r="BX24" s="966"/>
      <c r="BY24" s="966"/>
      <c r="BZ24" s="966"/>
      <c r="CA24" s="966"/>
      <c r="CB24" s="966"/>
      <c r="CC24" s="966"/>
      <c r="CD24" s="966"/>
      <c r="CE24" s="966"/>
      <c r="CF24" s="966"/>
      <c r="CG24" s="981"/>
      <c r="CH24" s="962"/>
      <c r="CI24" s="963"/>
      <c r="CJ24" s="963"/>
      <c r="CK24" s="963"/>
      <c r="CL24" s="964"/>
      <c r="CM24" s="962"/>
      <c r="CN24" s="963"/>
      <c r="CO24" s="963"/>
      <c r="CP24" s="963"/>
      <c r="CQ24" s="964"/>
      <c r="CR24" s="962"/>
      <c r="CS24" s="963"/>
      <c r="CT24" s="963"/>
      <c r="CU24" s="963"/>
      <c r="CV24" s="964"/>
      <c r="CW24" s="962"/>
      <c r="CX24" s="963"/>
      <c r="CY24" s="963"/>
      <c r="CZ24" s="963"/>
      <c r="DA24" s="964"/>
      <c r="DB24" s="962"/>
      <c r="DC24" s="963"/>
      <c r="DD24" s="963"/>
      <c r="DE24" s="963"/>
      <c r="DF24" s="964"/>
      <c r="DG24" s="962"/>
      <c r="DH24" s="963"/>
      <c r="DI24" s="963"/>
      <c r="DJ24" s="963"/>
      <c r="DK24" s="964"/>
      <c r="DL24" s="962"/>
      <c r="DM24" s="963"/>
      <c r="DN24" s="963"/>
      <c r="DO24" s="963"/>
      <c r="DP24" s="964"/>
      <c r="DQ24" s="962"/>
      <c r="DR24" s="963"/>
      <c r="DS24" s="963"/>
      <c r="DT24" s="963"/>
      <c r="DU24" s="964"/>
      <c r="DV24" s="965"/>
      <c r="DW24" s="966"/>
      <c r="DX24" s="966"/>
      <c r="DY24" s="966"/>
      <c r="DZ24" s="967"/>
      <c r="EA24" s="98"/>
    </row>
    <row r="25" spans="1:131" ht="26.25" customHeight="1" thickBot="1">
      <c r="A25" s="1024" t="s">
        <v>323</v>
      </c>
      <c r="B25" s="1024"/>
      <c r="C25" s="1024"/>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4"/>
      <c r="BC25" s="1024"/>
      <c r="BD25" s="1024"/>
      <c r="BE25" s="1024"/>
      <c r="BF25" s="1024"/>
      <c r="BG25" s="1024"/>
      <c r="BH25" s="1024"/>
      <c r="BI25" s="1024"/>
      <c r="BJ25" s="96"/>
      <c r="BK25" s="96"/>
      <c r="BL25" s="96"/>
      <c r="BM25" s="96"/>
      <c r="BN25" s="96"/>
      <c r="BO25" s="105"/>
      <c r="BP25" s="105"/>
      <c r="BQ25" s="102">
        <v>19</v>
      </c>
      <c r="BR25" s="103"/>
      <c r="BS25" s="965"/>
      <c r="BT25" s="966"/>
      <c r="BU25" s="966"/>
      <c r="BV25" s="966"/>
      <c r="BW25" s="966"/>
      <c r="BX25" s="966"/>
      <c r="BY25" s="966"/>
      <c r="BZ25" s="966"/>
      <c r="CA25" s="966"/>
      <c r="CB25" s="966"/>
      <c r="CC25" s="966"/>
      <c r="CD25" s="966"/>
      <c r="CE25" s="966"/>
      <c r="CF25" s="966"/>
      <c r="CG25" s="981"/>
      <c r="CH25" s="962"/>
      <c r="CI25" s="963"/>
      <c r="CJ25" s="963"/>
      <c r="CK25" s="963"/>
      <c r="CL25" s="964"/>
      <c r="CM25" s="962"/>
      <c r="CN25" s="963"/>
      <c r="CO25" s="963"/>
      <c r="CP25" s="963"/>
      <c r="CQ25" s="964"/>
      <c r="CR25" s="962"/>
      <c r="CS25" s="963"/>
      <c r="CT25" s="963"/>
      <c r="CU25" s="963"/>
      <c r="CV25" s="964"/>
      <c r="CW25" s="962"/>
      <c r="CX25" s="963"/>
      <c r="CY25" s="963"/>
      <c r="CZ25" s="963"/>
      <c r="DA25" s="964"/>
      <c r="DB25" s="962"/>
      <c r="DC25" s="963"/>
      <c r="DD25" s="963"/>
      <c r="DE25" s="963"/>
      <c r="DF25" s="964"/>
      <c r="DG25" s="962"/>
      <c r="DH25" s="963"/>
      <c r="DI25" s="963"/>
      <c r="DJ25" s="963"/>
      <c r="DK25" s="964"/>
      <c r="DL25" s="962"/>
      <c r="DM25" s="963"/>
      <c r="DN25" s="963"/>
      <c r="DO25" s="963"/>
      <c r="DP25" s="964"/>
      <c r="DQ25" s="962"/>
      <c r="DR25" s="963"/>
      <c r="DS25" s="963"/>
      <c r="DT25" s="963"/>
      <c r="DU25" s="964"/>
      <c r="DV25" s="965"/>
      <c r="DW25" s="966"/>
      <c r="DX25" s="966"/>
      <c r="DY25" s="966"/>
      <c r="DZ25" s="967"/>
      <c r="EA25" s="93"/>
    </row>
    <row r="26" spans="1:131" ht="26.25" customHeight="1">
      <c r="A26" s="968" t="s">
        <v>298</v>
      </c>
      <c r="B26" s="969"/>
      <c r="C26" s="969"/>
      <c r="D26" s="969"/>
      <c r="E26" s="969"/>
      <c r="F26" s="969"/>
      <c r="G26" s="969"/>
      <c r="H26" s="969"/>
      <c r="I26" s="969"/>
      <c r="J26" s="969"/>
      <c r="K26" s="969"/>
      <c r="L26" s="969"/>
      <c r="M26" s="969"/>
      <c r="N26" s="969"/>
      <c r="O26" s="969"/>
      <c r="P26" s="970"/>
      <c r="Q26" s="954" t="s">
        <v>324</v>
      </c>
      <c r="R26" s="955"/>
      <c r="S26" s="955"/>
      <c r="T26" s="955"/>
      <c r="U26" s="956"/>
      <c r="V26" s="954" t="s">
        <v>325</v>
      </c>
      <c r="W26" s="955"/>
      <c r="X26" s="955"/>
      <c r="Y26" s="955"/>
      <c r="Z26" s="956"/>
      <c r="AA26" s="954" t="s">
        <v>326</v>
      </c>
      <c r="AB26" s="955"/>
      <c r="AC26" s="955"/>
      <c r="AD26" s="955"/>
      <c r="AE26" s="955"/>
      <c r="AF26" s="1020" t="s">
        <v>327</v>
      </c>
      <c r="AG26" s="975"/>
      <c r="AH26" s="975"/>
      <c r="AI26" s="975"/>
      <c r="AJ26" s="1021"/>
      <c r="AK26" s="955" t="s">
        <v>328</v>
      </c>
      <c r="AL26" s="955"/>
      <c r="AM26" s="955"/>
      <c r="AN26" s="955"/>
      <c r="AO26" s="956"/>
      <c r="AP26" s="954" t="s">
        <v>329</v>
      </c>
      <c r="AQ26" s="955"/>
      <c r="AR26" s="955"/>
      <c r="AS26" s="955"/>
      <c r="AT26" s="956"/>
      <c r="AU26" s="954" t="s">
        <v>330</v>
      </c>
      <c r="AV26" s="955"/>
      <c r="AW26" s="955"/>
      <c r="AX26" s="955"/>
      <c r="AY26" s="956"/>
      <c r="AZ26" s="954" t="s">
        <v>331</v>
      </c>
      <c r="BA26" s="955"/>
      <c r="BB26" s="955"/>
      <c r="BC26" s="955"/>
      <c r="BD26" s="956"/>
      <c r="BE26" s="954" t="s">
        <v>305</v>
      </c>
      <c r="BF26" s="955"/>
      <c r="BG26" s="955"/>
      <c r="BH26" s="955"/>
      <c r="BI26" s="960"/>
      <c r="BJ26" s="96"/>
      <c r="BK26" s="96"/>
      <c r="BL26" s="96"/>
      <c r="BM26" s="96"/>
      <c r="BN26" s="96"/>
      <c r="BO26" s="105"/>
      <c r="BP26" s="105"/>
      <c r="BQ26" s="102">
        <v>20</v>
      </c>
      <c r="BR26" s="103"/>
      <c r="BS26" s="965"/>
      <c r="BT26" s="966"/>
      <c r="BU26" s="966"/>
      <c r="BV26" s="966"/>
      <c r="BW26" s="966"/>
      <c r="BX26" s="966"/>
      <c r="BY26" s="966"/>
      <c r="BZ26" s="966"/>
      <c r="CA26" s="966"/>
      <c r="CB26" s="966"/>
      <c r="CC26" s="966"/>
      <c r="CD26" s="966"/>
      <c r="CE26" s="966"/>
      <c r="CF26" s="966"/>
      <c r="CG26" s="981"/>
      <c r="CH26" s="962"/>
      <c r="CI26" s="963"/>
      <c r="CJ26" s="963"/>
      <c r="CK26" s="963"/>
      <c r="CL26" s="964"/>
      <c r="CM26" s="962"/>
      <c r="CN26" s="963"/>
      <c r="CO26" s="963"/>
      <c r="CP26" s="963"/>
      <c r="CQ26" s="964"/>
      <c r="CR26" s="962"/>
      <c r="CS26" s="963"/>
      <c r="CT26" s="963"/>
      <c r="CU26" s="963"/>
      <c r="CV26" s="964"/>
      <c r="CW26" s="962"/>
      <c r="CX26" s="963"/>
      <c r="CY26" s="963"/>
      <c r="CZ26" s="963"/>
      <c r="DA26" s="964"/>
      <c r="DB26" s="962"/>
      <c r="DC26" s="963"/>
      <c r="DD26" s="963"/>
      <c r="DE26" s="963"/>
      <c r="DF26" s="964"/>
      <c r="DG26" s="962"/>
      <c r="DH26" s="963"/>
      <c r="DI26" s="963"/>
      <c r="DJ26" s="963"/>
      <c r="DK26" s="964"/>
      <c r="DL26" s="962"/>
      <c r="DM26" s="963"/>
      <c r="DN26" s="963"/>
      <c r="DO26" s="963"/>
      <c r="DP26" s="964"/>
      <c r="DQ26" s="962"/>
      <c r="DR26" s="963"/>
      <c r="DS26" s="963"/>
      <c r="DT26" s="963"/>
      <c r="DU26" s="964"/>
      <c r="DV26" s="965"/>
      <c r="DW26" s="966"/>
      <c r="DX26" s="966"/>
      <c r="DY26" s="966"/>
      <c r="DZ26" s="967"/>
      <c r="EA26" s="93"/>
    </row>
    <row r="27" spans="1:131" ht="26.25" customHeight="1" thickBot="1">
      <c r="A27" s="971"/>
      <c r="B27" s="972"/>
      <c r="C27" s="972"/>
      <c r="D27" s="972"/>
      <c r="E27" s="972"/>
      <c r="F27" s="972"/>
      <c r="G27" s="972"/>
      <c r="H27" s="972"/>
      <c r="I27" s="972"/>
      <c r="J27" s="972"/>
      <c r="K27" s="972"/>
      <c r="L27" s="972"/>
      <c r="M27" s="972"/>
      <c r="N27" s="972"/>
      <c r="O27" s="972"/>
      <c r="P27" s="973"/>
      <c r="Q27" s="957"/>
      <c r="R27" s="958"/>
      <c r="S27" s="958"/>
      <c r="T27" s="958"/>
      <c r="U27" s="959"/>
      <c r="V27" s="957"/>
      <c r="W27" s="958"/>
      <c r="X27" s="958"/>
      <c r="Y27" s="958"/>
      <c r="Z27" s="959"/>
      <c r="AA27" s="957"/>
      <c r="AB27" s="958"/>
      <c r="AC27" s="958"/>
      <c r="AD27" s="958"/>
      <c r="AE27" s="958"/>
      <c r="AF27" s="1022"/>
      <c r="AG27" s="978"/>
      <c r="AH27" s="978"/>
      <c r="AI27" s="978"/>
      <c r="AJ27" s="1023"/>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1"/>
      <c r="BJ27" s="96"/>
      <c r="BK27" s="96"/>
      <c r="BL27" s="96"/>
      <c r="BM27" s="96"/>
      <c r="BN27" s="96"/>
      <c r="BO27" s="105"/>
      <c r="BP27" s="105"/>
      <c r="BQ27" s="102">
        <v>21</v>
      </c>
      <c r="BR27" s="103"/>
      <c r="BS27" s="965"/>
      <c r="BT27" s="966"/>
      <c r="BU27" s="966"/>
      <c r="BV27" s="966"/>
      <c r="BW27" s="966"/>
      <c r="BX27" s="966"/>
      <c r="BY27" s="966"/>
      <c r="BZ27" s="966"/>
      <c r="CA27" s="966"/>
      <c r="CB27" s="966"/>
      <c r="CC27" s="966"/>
      <c r="CD27" s="966"/>
      <c r="CE27" s="966"/>
      <c r="CF27" s="966"/>
      <c r="CG27" s="981"/>
      <c r="CH27" s="962"/>
      <c r="CI27" s="963"/>
      <c r="CJ27" s="963"/>
      <c r="CK27" s="963"/>
      <c r="CL27" s="964"/>
      <c r="CM27" s="962"/>
      <c r="CN27" s="963"/>
      <c r="CO27" s="963"/>
      <c r="CP27" s="963"/>
      <c r="CQ27" s="964"/>
      <c r="CR27" s="962"/>
      <c r="CS27" s="963"/>
      <c r="CT27" s="963"/>
      <c r="CU27" s="963"/>
      <c r="CV27" s="964"/>
      <c r="CW27" s="962"/>
      <c r="CX27" s="963"/>
      <c r="CY27" s="963"/>
      <c r="CZ27" s="963"/>
      <c r="DA27" s="964"/>
      <c r="DB27" s="962"/>
      <c r="DC27" s="963"/>
      <c r="DD27" s="963"/>
      <c r="DE27" s="963"/>
      <c r="DF27" s="964"/>
      <c r="DG27" s="962"/>
      <c r="DH27" s="963"/>
      <c r="DI27" s="963"/>
      <c r="DJ27" s="963"/>
      <c r="DK27" s="964"/>
      <c r="DL27" s="962"/>
      <c r="DM27" s="963"/>
      <c r="DN27" s="963"/>
      <c r="DO27" s="963"/>
      <c r="DP27" s="964"/>
      <c r="DQ27" s="962"/>
      <c r="DR27" s="963"/>
      <c r="DS27" s="963"/>
      <c r="DT27" s="963"/>
      <c r="DU27" s="964"/>
      <c r="DV27" s="965"/>
      <c r="DW27" s="966"/>
      <c r="DX27" s="966"/>
      <c r="DY27" s="966"/>
      <c r="DZ27" s="967"/>
      <c r="EA27" s="93"/>
    </row>
    <row r="28" spans="1:131" ht="26.25" customHeight="1" thickTop="1">
      <c r="A28" s="106">
        <v>1</v>
      </c>
      <c r="B28" s="1011" t="s">
        <v>332</v>
      </c>
      <c r="C28" s="1012"/>
      <c r="D28" s="1012"/>
      <c r="E28" s="1012"/>
      <c r="F28" s="1012"/>
      <c r="G28" s="1012"/>
      <c r="H28" s="1012"/>
      <c r="I28" s="1012"/>
      <c r="J28" s="1012"/>
      <c r="K28" s="1012"/>
      <c r="L28" s="1012"/>
      <c r="M28" s="1012"/>
      <c r="N28" s="1012"/>
      <c r="O28" s="1012"/>
      <c r="P28" s="1013"/>
      <c r="Q28" s="1014">
        <v>1230</v>
      </c>
      <c r="R28" s="1015"/>
      <c r="S28" s="1015"/>
      <c r="T28" s="1015"/>
      <c r="U28" s="1015"/>
      <c r="V28" s="1015">
        <v>1215</v>
      </c>
      <c r="W28" s="1015"/>
      <c r="X28" s="1015"/>
      <c r="Y28" s="1015"/>
      <c r="Z28" s="1015"/>
      <c r="AA28" s="1015">
        <v>15</v>
      </c>
      <c r="AB28" s="1015"/>
      <c r="AC28" s="1015"/>
      <c r="AD28" s="1015"/>
      <c r="AE28" s="1016"/>
      <c r="AF28" s="1017">
        <v>15</v>
      </c>
      <c r="AG28" s="1015"/>
      <c r="AH28" s="1015"/>
      <c r="AI28" s="1015"/>
      <c r="AJ28" s="1018"/>
      <c r="AK28" s="1019">
        <v>98</v>
      </c>
      <c r="AL28" s="1007"/>
      <c r="AM28" s="1007"/>
      <c r="AN28" s="1007"/>
      <c r="AO28" s="1007"/>
      <c r="AP28" s="1007" t="s">
        <v>64</v>
      </c>
      <c r="AQ28" s="1007"/>
      <c r="AR28" s="1007"/>
      <c r="AS28" s="1007"/>
      <c r="AT28" s="1007"/>
      <c r="AU28" s="1007" t="s">
        <v>64</v>
      </c>
      <c r="AV28" s="1007"/>
      <c r="AW28" s="1007"/>
      <c r="AX28" s="1007"/>
      <c r="AY28" s="1007"/>
      <c r="AZ28" s="1008" t="s">
        <v>64</v>
      </c>
      <c r="BA28" s="1008"/>
      <c r="BB28" s="1008"/>
      <c r="BC28" s="1008"/>
      <c r="BD28" s="1008"/>
      <c r="BE28" s="1009"/>
      <c r="BF28" s="1009"/>
      <c r="BG28" s="1009"/>
      <c r="BH28" s="1009"/>
      <c r="BI28" s="1010"/>
      <c r="BJ28" s="96"/>
      <c r="BK28" s="96"/>
      <c r="BL28" s="96"/>
      <c r="BM28" s="96"/>
      <c r="BN28" s="96"/>
      <c r="BO28" s="105"/>
      <c r="BP28" s="105"/>
      <c r="BQ28" s="102">
        <v>22</v>
      </c>
      <c r="BR28" s="103"/>
      <c r="BS28" s="965"/>
      <c r="BT28" s="966"/>
      <c r="BU28" s="966"/>
      <c r="BV28" s="966"/>
      <c r="BW28" s="966"/>
      <c r="BX28" s="966"/>
      <c r="BY28" s="966"/>
      <c r="BZ28" s="966"/>
      <c r="CA28" s="966"/>
      <c r="CB28" s="966"/>
      <c r="CC28" s="966"/>
      <c r="CD28" s="966"/>
      <c r="CE28" s="966"/>
      <c r="CF28" s="966"/>
      <c r="CG28" s="981"/>
      <c r="CH28" s="962"/>
      <c r="CI28" s="963"/>
      <c r="CJ28" s="963"/>
      <c r="CK28" s="963"/>
      <c r="CL28" s="964"/>
      <c r="CM28" s="962"/>
      <c r="CN28" s="963"/>
      <c r="CO28" s="963"/>
      <c r="CP28" s="963"/>
      <c r="CQ28" s="964"/>
      <c r="CR28" s="962"/>
      <c r="CS28" s="963"/>
      <c r="CT28" s="963"/>
      <c r="CU28" s="963"/>
      <c r="CV28" s="964"/>
      <c r="CW28" s="962"/>
      <c r="CX28" s="963"/>
      <c r="CY28" s="963"/>
      <c r="CZ28" s="963"/>
      <c r="DA28" s="964"/>
      <c r="DB28" s="962"/>
      <c r="DC28" s="963"/>
      <c r="DD28" s="963"/>
      <c r="DE28" s="963"/>
      <c r="DF28" s="964"/>
      <c r="DG28" s="962"/>
      <c r="DH28" s="963"/>
      <c r="DI28" s="963"/>
      <c r="DJ28" s="963"/>
      <c r="DK28" s="964"/>
      <c r="DL28" s="962"/>
      <c r="DM28" s="963"/>
      <c r="DN28" s="963"/>
      <c r="DO28" s="963"/>
      <c r="DP28" s="964"/>
      <c r="DQ28" s="962"/>
      <c r="DR28" s="963"/>
      <c r="DS28" s="963"/>
      <c r="DT28" s="963"/>
      <c r="DU28" s="964"/>
      <c r="DV28" s="965"/>
      <c r="DW28" s="966"/>
      <c r="DX28" s="966"/>
      <c r="DY28" s="966"/>
      <c r="DZ28" s="967"/>
      <c r="EA28" s="93"/>
    </row>
    <row r="29" spans="1:131" ht="26.25" customHeight="1">
      <c r="A29" s="106">
        <v>2</v>
      </c>
      <c r="B29" s="992" t="s">
        <v>333</v>
      </c>
      <c r="C29" s="993"/>
      <c r="D29" s="993"/>
      <c r="E29" s="993"/>
      <c r="F29" s="993"/>
      <c r="G29" s="993"/>
      <c r="H29" s="993"/>
      <c r="I29" s="993"/>
      <c r="J29" s="993"/>
      <c r="K29" s="993"/>
      <c r="L29" s="993"/>
      <c r="M29" s="993"/>
      <c r="N29" s="993"/>
      <c r="O29" s="993"/>
      <c r="P29" s="994"/>
      <c r="Q29" s="1004">
        <v>1235</v>
      </c>
      <c r="R29" s="1005"/>
      <c r="S29" s="1005"/>
      <c r="T29" s="1005"/>
      <c r="U29" s="1005"/>
      <c r="V29" s="1005">
        <v>1204</v>
      </c>
      <c r="W29" s="1005"/>
      <c r="X29" s="1005"/>
      <c r="Y29" s="1005"/>
      <c r="Z29" s="1005"/>
      <c r="AA29" s="1005">
        <v>31</v>
      </c>
      <c r="AB29" s="1005"/>
      <c r="AC29" s="1005"/>
      <c r="AD29" s="1005"/>
      <c r="AE29" s="1006"/>
      <c r="AF29" s="998">
        <v>31</v>
      </c>
      <c r="AG29" s="999"/>
      <c r="AH29" s="999"/>
      <c r="AI29" s="999"/>
      <c r="AJ29" s="1000"/>
      <c r="AK29" s="945">
        <v>179</v>
      </c>
      <c r="AL29" s="936"/>
      <c r="AM29" s="936"/>
      <c r="AN29" s="936"/>
      <c r="AO29" s="936"/>
      <c r="AP29" s="936" t="s">
        <v>64</v>
      </c>
      <c r="AQ29" s="936"/>
      <c r="AR29" s="936"/>
      <c r="AS29" s="936"/>
      <c r="AT29" s="936"/>
      <c r="AU29" s="936" t="s">
        <v>64</v>
      </c>
      <c r="AV29" s="936"/>
      <c r="AW29" s="936"/>
      <c r="AX29" s="936"/>
      <c r="AY29" s="936"/>
      <c r="AZ29" s="1003" t="s">
        <v>64</v>
      </c>
      <c r="BA29" s="1003"/>
      <c r="BB29" s="1003"/>
      <c r="BC29" s="1003"/>
      <c r="BD29" s="1003"/>
      <c r="BE29" s="937"/>
      <c r="BF29" s="937"/>
      <c r="BG29" s="937"/>
      <c r="BH29" s="937"/>
      <c r="BI29" s="938"/>
      <c r="BJ29" s="96"/>
      <c r="BK29" s="96"/>
      <c r="BL29" s="96"/>
      <c r="BM29" s="96"/>
      <c r="BN29" s="96"/>
      <c r="BO29" s="105"/>
      <c r="BP29" s="105"/>
      <c r="BQ29" s="102">
        <v>23</v>
      </c>
      <c r="BR29" s="103"/>
      <c r="BS29" s="965"/>
      <c r="BT29" s="966"/>
      <c r="BU29" s="966"/>
      <c r="BV29" s="966"/>
      <c r="BW29" s="966"/>
      <c r="BX29" s="966"/>
      <c r="BY29" s="966"/>
      <c r="BZ29" s="966"/>
      <c r="CA29" s="966"/>
      <c r="CB29" s="966"/>
      <c r="CC29" s="966"/>
      <c r="CD29" s="966"/>
      <c r="CE29" s="966"/>
      <c r="CF29" s="966"/>
      <c r="CG29" s="981"/>
      <c r="CH29" s="962"/>
      <c r="CI29" s="963"/>
      <c r="CJ29" s="963"/>
      <c r="CK29" s="963"/>
      <c r="CL29" s="964"/>
      <c r="CM29" s="962"/>
      <c r="CN29" s="963"/>
      <c r="CO29" s="963"/>
      <c r="CP29" s="963"/>
      <c r="CQ29" s="964"/>
      <c r="CR29" s="962"/>
      <c r="CS29" s="963"/>
      <c r="CT29" s="963"/>
      <c r="CU29" s="963"/>
      <c r="CV29" s="964"/>
      <c r="CW29" s="962"/>
      <c r="CX29" s="963"/>
      <c r="CY29" s="963"/>
      <c r="CZ29" s="963"/>
      <c r="DA29" s="964"/>
      <c r="DB29" s="962"/>
      <c r="DC29" s="963"/>
      <c r="DD29" s="963"/>
      <c r="DE29" s="963"/>
      <c r="DF29" s="964"/>
      <c r="DG29" s="962"/>
      <c r="DH29" s="963"/>
      <c r="DI29" s="963"/>
      <c r="DJ29" s="963"/>
      <c r="DK29" s="964"/>
      <c r="DL29" s="962"/>
      <c r="DM29" s="963"/>
      <c r="DN29" s="963"/>
      <c r="DO29" s="963"/>
      <c r="DP29" s="964"/>
      <c r="DQ29" s="962"/>
      <c r="DR29" s="963"/>
      <c r="DS29" s="963"/>
      <c r="DT29" s="963"/>
      <c r="DU29" s="964"/>
      <c r="DV29" s="965"/>
      <c r="DW29" s="966"/>
      <c r="DX29" s="966"/>
      <c r="DY29" s="966"/>
      <c r="DZ29" s="967"/>
      <c r="EA29" s="93"/>
    </row>
    <row r="30" spans="1:131" ht="26.25" customHeight="1">
      <c r="A30" s="106">
        <v>3</v>
      </c>
      <c r="B30" s="992" t="s">
        <v>334</v>
      </c>
      <c r="C30" s="993"/>
      <c r="D30" s="993"/>
      <c r="E30" s="993"/>
      <c r="F30" s="993"/>
      <c r="G30" s="993"/>
      <c r="H30" s="993"/>
      <c r="I30" s="993"/>
      <c r="J30" s="993"/>
      <c r="K30" s="993"/>
      <c r="L30" s="993"/>
      <c r="M30" s="993"/>
      <c r="N30" s="993"/>
      <c r="O30" s="993"/>
      <c r="P30" s="994"/>
      <c r="Q30" s="1004">
        <v>133</v>
      </c>
      <c r="R30" s="1005"/>
      <c r="S30" s="1005"/>
      <c r="T30" s="1005"/>
      <c r="U30" s="1005"/>
      <c r="V30" s="1005">
        <v>132</v>
      </c>
      <c r="W30" s="1005"/>
      <c r="X30" s="1005"/>
      <c r="Y30" s="1005"/>
      <c r="Z30" s="1005"/>
      <c r="AA30" s="1005">
        <v>1</v>
      </c>
      <c r="AB30" s="1005"/>
      <c r="AC30" s="1005"/>
      <c r="AD30" s="1005"/>
      <c r="AE30" s="1006"/>
      <c r="AF30" s="998">
        <v>1</v>
      </c>
      <c r="AG30" s="999"/>
      <c r="AH30" s="999"/>
      <c r="AI30" s="999"/>
      <c r="AJ30" s="1000"/>
      <c r="AK30" s="945">
        <v>45</v>
      </c>
      <c r="AL30" s="936"/>
      <c r="AM30" s="936"/>
      <c r="AN30" s="936"/>
      <c r="AO30" s="936"/>
      <c r="AP30" s="936" t="s">
        <v>64</v>
      </c>
      <c r="AQ30" s="936"/>
      <c r="AR30" s="936"/>
      <c r="AS30" s="936"/>
      <c r="AT30" s="936"/>
      <c r="AU30" s="936" t="s">
        <v>64</v>
      </c>
      <c r="AV30" s="936"/>
      <c r="AW30" s="936"/>
      <c r="AX30" s="936"/>
      <c r="AY30" s="936"/>
      <c r="AZ30" s="1003" t="s">
        <v>64</v>
      </c>
      <c r="BA30" s="1003"/>
      <c r="BB30" s="1003"/>
      <c r="BC30" s="1003"/>
      <c r="BD30" s="1003"/>
      <c r="BE30" s="937"/>
      <c r="BF30" s="937"/>
      <c r="BG30" s="937"/>
      <c r="BH30" s="937"/>
      <c r="BI30" s="938"/>
      <c r="BJ30" s="96"/>
      <c r="BK30" s="96"/>
      <c r="BL30" s="96"/>
      <c r="BM30" s="96"/>
      <c r="BN30" s="96"/>
      <c r="BO30" s="105"/>
      <c r="BP30" s="105"/>
      <c r="BQ30" s="102">
        <v>24</v>
      </c>
      <c r="BR30" s="103"/>
      <c r="BS30" s="965"/>
      <c r="BT30" s="966"/>
      <c r="BU30" s="966"/>
      <c r="BV30" s="966"/>
      <c r="BW30" s="966"/>
      <c r="BX30" s="966"/>
      <c r="BY30" s="966"/>
      <c r="BZ30" s="966"/>
      <c r="CA30" s="966"/>
      <c r="CB30" s="966"/>
      <c r="CC30" s="966"/>
      <c r="CD30" s="966"/>
      <c r="CE30" s="966"/>
      <c r="CF30" s="966"/>
      <c r="CG30" s="981"/>
      <c r="CH30" s="962"/>
      <c r="CI30" s="963"/>
      <c r="CJ30" s="963"/>
      <c r="CK30" s="963"/>
      <c r="CL30" s="964"/>
      <c r="CM30" s="962"/>
      <c r="CN30" s="963"/>
      <c r="CO30" s="963"/>
      <c r="CP30" s="963"/>
      <c r="CQ30" s="964"/>
      <c r="CR30" s="962"/>
      <c r="CS30" s="963"/>
      <c r="CT30" s="963"/>
      <c r="CU30" s="963"/>
      <c r="CV30" s="964"/>
      <c r="CW30" s="962"/>
      <c r="CX30" s="963"/>
      <c r="CY30" s="963"/>
      <c r="CZ30" s="963"/>
      <c r="DA30" s="964"/>
      <c r="DB30" s="962"/>
      <c r="DC30" s="963"/>
      <c r="DD30" s="963"/>
      <c r="DE30" s="963"/>
      <c r="DF30" s="964"/>
      <c r="DG30" s="962"/>
      <c r="DH30" s="963"/>
      <c r="DI30" s="963"/>
      <c r="DJ30" s="963"/>
      <c r="DK30" s="964"/>
      <c r="DL30" s="962"/>
      <c r="DM30" s="963"/>
      <c r="DN30" s="963"/>
      <c r="DO30" s="963"/>
      <c r="DP30" s="964"/>
      <c r="DQ30" s="962"/>
      <c r="DR30" s="963"/>
      <c r="DS30" s="963"/>
      <c r="DT30" s="963"/>
      <c r="DU30" s="964"/>
      <c r="DV30" s="965"/>
      <c r="DW30" s="966"/>
      <c r="DX30" s="966"/>
      <c r="DY30" s="966"/>
      <c r="DZ30" s="967"/>
      <c r="EA30" s="93"/>
    </row>
    <row r="31" spans="1:131" ht="26.25" customHeight="1">
      <c r="A31" s="106">
        <v>4</v>
      </c>
      <c r="B31" s="992" t="s">
        <v>335</v>
      </c>
      <c r="C31" s="993"/>
      <c r="D31" s="993"/>
      <c r="E31" s="993"/>
      <c r="F31" s="993"/>
      <c r="G31" s="993"/>
      <c r="H31" s="993"/>
      <c r="I31" s="993"/>
      <c r="J31" s="993"/>
      <c r="K31" s="993"/>
      <c r="L31" s="993"/>
      <c r="M31" s="993"/>
      <c r="N31" s="993"/>
      <c r="O31" s="993"/>
      <c r="P31" s="994"/>
      <c r="Q31" s="1004">
        <v>73</v>
      </c>
      <c r="R31" s="1005"/>
      <c r="S31" s="1005"/>
      <c r="T31" s="1005"/>
      <c r="U31" s="1005"/>
      <c r="V31" s="1005">
        <v>72</v>
      </c>
      <c r="W31" s="1005"/>
      <c r="X31" s="1005"/>
      <c r="Y31" s="1005"/>
      <c r="Z31" s="1005"/>
      <c r="AA31" s="1005">
        <v>1</v>
      </c>
      <c r="AB31" s="1005"/>
      <c r="AC31" s="1005"/>
      <c r="AD31" s="1005"/>
      <c r="AE31" s="1006"/>
      <c r="AF31" s="998">
        <v>1</v>
      </c>
      <c r="AG31" s="999"/>
      <c r="AH31" s="999"/>
      <c r="AI31" s="999"/>
      <c r="AJ31" s="1000"/>
      <c r="AK31" s="945">
        <v>25</v>
      </c>
      <c r="AL31" s="936"/>
      <c r="AM31" s="936"/>
      <c r="AN31" s="936"/>
      <c r="AO31" s="936"/>
      <c r="AP31" s="936">
        <v>232</v>
      </c>
      <c r="AQ31" s="936"/>
      <c r="AR31" s="936"/>
      <c r="AS31" s="936"/>
      <c r="AT31" s="936"/>
      <c r="AU31" s="936">
        <v>223</v>
      </c>
      <c r="AV31" s="936"/>
      <c r="AW31" s="936"/>
      <c r="AX31" s="936"/>
      <c r="AY31" s="936"/>
      <c r="AZ31" s="1003" t="s">
        <v>64</v>
      </c>
      <c r="BA31" s="1003"/>
      <c r="BB31" s="1003"/>
      <c r="BC31" s="1003"/>
      <c r="BD31" s="1003"/>
      <c r="BE31" s="937" t="s">
        <v>336</v>
      </c>
      <c r="BF31" s="937"/>
      <c r="BG31" s="937"/>
      <c r="BH31" s="937"/>
      <c r="BI31" s="938"/>
      <c r="BJ31" s="96"/>
      <c r="BK31" s="96"/>
      <c r="BL31" s="96"/>
      <c r="BM31" s="96"/>
      <c r="BN31" s="96"/>
      <c r="BO31" s="105"/>
      <c r="BP31" s="105"/>
      <c r="BQ31" s="102">
        <v>25</v>
      </c>
      <c r="BR31" s="103"/>
      <c r="BS31" s="965"/>
      <c r="BT31" s="966"/>
      <c r="BU31" s="966"/>
      <c r="BV31" s="966"/>
      <c r="BW31" s="966"/>
      <c r="BX31" s="966"/>
      <c r="BY31" s="966"/>
      <c r="BZ31" s="966"/>
      <c r="CA31" s="966"/>
      <c r="CB31" s="966"/>
      <c r="CC31" s="966"/>
      <c r="CD31" s="966"/>
      <c r="CE31" s="966"/>
      <c r="CF31" s="966"/>
      <c r="CG31" s="981"/>
      <c r="CH31" s="962"/>
      <c r="CI31" s="963"/>
      <c r="CJ31" s="963"/>
      <c r="CK31" s="963"/>
      <c r="CL31" s="964"/>
      <c r="CM31" s="962"/>
      <c r="CN31" s="963"/>
      <c r="CO31" s="963"/>
      <c r="CP31" s="963"/>
      <c r="CQ31" s="964"/>
      <c r="CR31" s="962"/>
      <c r="CS31" s="963"/>
      <c r="CT31" s="963"/>
      <c r="CU31" s="963"/>
      <c r="CV31" s="964"/>
      <c r="CW31" s="962"/>
      <c r="CX31" s="963"/>
      <c r="CY31" s="963"/>
      <c r="CZ31" s="963"/>
      <c r="DA31" s="964"/>
      <c r="DB31" s="962"/>
      <c r="DC31" s="963"/>
      <c r="DD31" s="963"/>
      <c r="DE31" s="963"/>
      <c r="DF31" s="964"/>
      <c r="DG31" s="962"/>
      <c r="DH31" s="963"/>
      <c r="DI31" s="963"/>
      <c r="DJ31" s="963"/>
      <c r="DK31" s="964"/>
      <c r="DL31" s="962"/>
      <c r="DM31" s="963"/>
      <c r="DN31" s="963"/>
      <c r="DO31" s="963"/>
      <c r="DP31" s="964"/>
      <c r="DQ31" s="962"/>
      <c r="DR31" s="963"/>
      <c r="DS31" s="963"/>
      <c r="DT31" s="963"/>
      <c r="DU31" s="964"/>
      <c r="DV31" s="965"/>
      <c r="DW31" s="966"/>
      <c r="DX31" s="966"/>
      <c r="DY31" s="966"/>
      <c r="DZ31" s="967"/>
      <c r="EA31" s="93"/>
    </row>
    <row r="32" spans="1:131" ht="26.25" customHeight="1">
      <c r="A32" s="106">
        <v>5</v>
      </c>
      <c r="B32" s="992" t="s">
        <v>337</v>
      </c>
      <c r="C32" s="993"/>
      <c r="D32" s="993"/>
      <c r="E32" s="993"/>
      <c r="F32" s="993"/>
      <c r="G32" s="993"/>
      <c r="H32" s="993"/>
      <c r="I32" s="993"/>
      <c r="J32" s="993"/>
      <c r="K32" s="993"/>
      <c r="L32" s="993"/>
      <c r="M32" s="993"/>
      <c r="N32" s="993"/>
      <c r="O32" s="993"/>
      <c r="P32" s="994"/>
      <c r="Q32" s="1004">
        <v>496</v>
      </c>
      <c r="R32" s="1005"/>
      <c r="S32" s="1005"/>
      <c r="T32" s="1005"/>
      <c r="U32" s="1005"/>
      <c r="V32" s="1005">
        <v>483</v>
      </c>
      <c r="W32" s="1005"/>
      <c r="X32" s="1005"/>
      <c r="Y32" s="1005"/>
      <c r="Z32" s="1005"/>
      <c r="AA32" s="1005">
        <v>12</v>
      </c>
      <c r="AB32" s="1005"/>
      <c r="AC32" s="1005"/>
      <c r="AD32" s="1005"/>
      <c r="AE32" s="1006"/>
      <c r="AF32" s="998">
        <v>12</v>
      </c>
      <c r="AG32" s="999"/>
      <c r="AH32" s="999"/>
      <c r="AI32" s="999"/>
      <c r="AJ32" s="1000"/>
      <c r="AK32" s="945">
        <v>229</v>
      </c>
      <c r="AL32" s="936"/>
      <c r="AM32" s="936"/>
      <c r="AN32" s="936"/>
      <c r="AO32" s="936"/>
      <c r="AP32" s="936">
        <v>3486</v>
      </c>
      <c r="AQ32" s="936"/>
      <c r="AR32" s="936"/>
      <c r="AS32" s="936"/>
      <c r="AT32" s="936"/>
      <c r="AU32" s="936">
        <v>3061</v>
      </c>
      <c r="AV32" s="936"/>
      <c r="AW32" s="936"/>
      <c r="AX32" s="936"/>
      <c r="AY32" s="936"/>
      <c r="AZ32" s="1003" t="s">
        <v>64</v>
      </c>
      <c r="BA32" s="1003"/>
      <c r="BB32" s="1003"/>
      <c r="BC32" s="1003"/>
      <c r="BD32" s="1003"/>
      <c r="BE32" s="937" t="s">
        <v>336</v>
      </c>
      <c r="BF32" s="937"/>
      <c r="BG32" s="937"/>
      <c r="BH32" s="937"/>
      <c r="BI32" s="938"/>
      <c r="BJ32" s="96"/>
      <c r="BK32" s="96"/>
      <c r="BL32" s="96"/>
      <c r="BM32" s="96"/>
      <c r="BN32" s="96"/>
      <c r="BO32" s="105"/>
      <c r="BP32" s="105"/>
      <c r="BQ32" s="102">
        <v>26</v>
      </c>
      <c r="BR32" s="103"/>
      <c r="BS32" s="965"/>
      <c r="BT32" s="966"/>
      <c r="BU32" s="966"/>
      <c r="BV32" s="966"/>
      <c r="BW32" s="966"/>
      <c r="BX32" s="966"/>
      <c r="BY32" s="966"/>
      <c r="BZ32" s="966"/>
      <c r="CA32" s="966"/>
      <c r="CB32" s="966"/>
      <c r="CC32" s="966"/>
      <c r="CD32" s="966"/>
      <c r="CE32" s="966"/>
      <c r="CF32" s="966"/>
      <c r="CG32" s="981"/>
      <c r="CH32" s="962"/>
      <c r="CI32" s="963"/>
      <c r="CJ32" s="963"/>
      <c r="CK32" s="963"/>
      <c r="CL32" s="964"/>
      <c r="CM32" s="962"/>
      <c r="CN32" s="963"/>
      <c r="CO32" s="963"/>
      <c r="CP32" s="963"/>
      <c r="CQ32" s="964"/>
      <c r="CR32" s="962"/>
      <c r="CS32" s="963"/>
      <c r="CT32" s="963"/>
      <c r="CU32" s="963"/>
      <c r="CV32" s="964"/>
      <c r="CW32" s="962"/>
      <c r="CX32" s="963"/>
      <c r="CY32" s="963"/>
      <c r="CZ32" s="963"/>
      <c r="DA32" s="964"/>
      <c r="DB32" s="962"/>
      <c r="DC32" s="963"/>
      <c r="DD32" s="963"/>
      <c r="DE32" s="963"/>
      <c r="DF32" s="964"/>
      <c r="DG32" s="962"/>
      <c r="DH32" s="963"/>
      <c r="DI32" s="963"/>
      <c r="DJ32" s="963"/>
      <c r="DK32" s="964"/>
      <c r="DL32" s="962"/>
      <c r="DM32" s="963"/>
      <c r="DN32" s="963"/>
      <c r="DO32" s="963"/>
      <c r="DP32" s="964"/>
      <c r="DQ32" s="962"/>
      <c r="DR32" s="963"/>
      <c r="DS32" s="963"/>
      <c r="DT32" s="963"/>
      <c r="DU32" s="964"/>
      <c r="DV32" s="965"/>
      <c r="DW32" s="966"/>
      <c r="DX32" s="966"/>
      <c r="DY32" s="966"/>
      <c r="DZ32" s="967"/>
      <c r="EA32" s="93"/>
    </row>
    <row r="33" spans="1:131" ht="26.25" customHeight="1">
      <c r="A33" s="106">
        <v>6</v>
      </c>
      <c r="B33" s="992"/>
      <c r="C33" s="993"/>
      <c r="D33" s="993"/>
      <c r="E33" s="993"/>
      <c r="F33" s="993"/>
      <c r="G33" s="993"/>
      <c r="H33" s="993"/>
      <c r="I33" s="993"/>
      <c r="J33" s="993"/>
      <c r="K33" s="993"/>
      <c r="L33" s="993"/>
      <c r="M33" s="993"/>
      <c r="N33" s="993"/>
      <c r="O33" s="993"/>
      <c r="P33" s="994"/>
      <c r="Q33" s="1004"/>
      <c r="R33" s="1005"/>
      <c r="S33" s="1005"/>
      <c r="T33" s="1005"/>
      <c r="U33" s="1005"/>
      <c r="V33" s="1005"/>
      <c r="W33" s="1005"/>
      <c r="X33" s="1005"/>
      <c r="Y33" s="1005"/>
      <c r="Z33" s="1005"/>
      <c r="AA33" s="1005"/>
      <c r="AB33" s="1005"/>
      <c r="AC33" s="1005"/>
      <c r="AD33" s="1005"/>
      <c r="AE33" s="1006"/>
      <c r="AF33" s="998"/>
      <c r="AG33" s="999"/>
      <c r="AH33" s="999"/>
      <c r="AI33" s="999"/>
      <c r="AJ33" s="1000"/>
      <c r="AK33" s="945"/>
      <c r="AL33" s="936"/>
      <c r="AM33" s="936"/>
      <c r="AN33" s="936"/>
      <c r="AO33" s="936"/>
      <c r="AP33" s="936"/>
      <c r="AQ33" s="936"/>
      <c r="AR33" s="936"/>
      <c r="AS33" s="936"/>
      <c r="AT33" s="936"/>
      <c r="AU33" s="936"/>
      <c r="AV33" s="936"/>
      <c r="AW33" s="936"/>
      <c r="AX33" s="936"/>
      <c r="AY33" s="936"/>
      <c r="AZ33" s="1003"/>
      <c r="BA33" s="1003"/>
      <c r="BB33" s="1003"/>
      <c r="BC33" s="1003"/>
      <c r="BD33" s="1003"/>
      <c r="BE33" s="937"/>
      <c r="BF33" s="937"/>
      <c r="BG33" s="937"/>
      <c r="BH33" s="937"/>
      <c r="BI33" s="938"/>
      <c r="BJ33" s="96"/>
      <c r="BK33" s="96"/>
      <c r="BL33" s="96"/>
      <c r="BM33" s="96"/>
      <c r="BN33" s="96"/>
      <c r="BO33" s="105"/>
      <c r="BP33" s="105"/>
      <c r="BQ33" s="102">
        <v>27</v>
      </c>
      <c r="BR33" s="103"/>
      <c r="BS33" s="965"/>
      <c r="BT33" s="966"/>
      <c r="BU33" s="966"/>
      <c r="BV33" s="966"/>
      <c r="BW33" s="966"/>
      <c r="BX33" s="966"/>
      <c r="BY33" s="966"/>
      <c r="BZ33" s="966"/>
      <c r="CA33" s="966"/>
      <c r="CB33" s="966"/>
      <c r="CC33" s="966"/>
      <c r="CD33" s="966"/>
      <c r="CE33" s="966"/>
      <c r="CF33" s="966"/>
      <c r="CG33" s="981"/>
      <c r="CH33" s="962"/>
      <c r="CI33" s="963"/>
      <c r="CJ33" s="963"/>
      <c r="CK33" s="963"/>
      <c r="CL33" s="964"/>
      <c r="CM33" s="962"/>
      <c r="CN33" s="963"/>
      <c r="CO33" s="963"/>
      <c r="CP33" s="963"/>
      <c r="CQ33" s="964"/>
      <c r="CR33" s="962"/>
      <c r="CS33" s="963"/>
      <c r="CT33" s="963"/>
      <c r="CU33" s="963"/>
      <c r="CV33" s="964"/>
      <c r="CW33" s="962"/>
      <c r="CX33" s="963"/>
      <c r="CY33" s="963"/>
      <c r="CZ33" s="963"/>
      <c r="DA33" s="964"/>
      <c r="DB33" s="962"/>
      <c r="DC33" s="963"/>
      <c r="DD33" s="963"/>
      <c r="DE33" s="963"/>
      <c r="DF33" s="964"/>
      <c r="DG33" s="962"/>
      <c r="DH33" s="963"/>
      <c r="DI33" s="963"/>
      <c r="DJ33" s="963"/>
      <c r="DK33" s="964"/>
      <c r="DL33" s="962"/>
      <c r="DM33" s="963"/>
      <c r="DN33" s="963"/>
      <c r="DO33" s="963"/>
      <c r="DP33" s="964"/>
      <c r="DQ33" s="962"/>
      <c r="DR33" s="963"/>
      <c r="DS33" s="963"/>
      <c r="DT33" s="963"/>
      <c r="DU33" s="964"/>
      <c r="DV33" s="965"/>
      <c r="DW33" s="966"/>
      <c r="DX33" s="966"/>
      <c r="DY33" s="966"/>
      <c r="DZ33" s="967"/>
      <c r="EA33" s="93"/>
    </row>
    <row r="34" spans="1:131" ht="26.25" customHeight="1">
      <c r="A34" s="106">
        <v>7</v>
      </c>
      <c r="B34" s="992"/>
      <c r="C34" s="993"/>
      <c r="D34" s="993"/>
      <c r="E34" s="993"/>
      <c r="F34" s="993"/>
      <c r="G34" s="993"/>
      <c r="H34" s="993"/>
      <c r="I34" s="993"/>
      <c r="J34" s="993"/>
      <c r="K34" s="993"/>
      <c r="L34" s="993"/>
      <c r="M34" s="993"/>
      <c r="N34" s="993"/>
      <c r="O34" s="993"/>
      <c r="P34" s="994"/>
      <c r="Q34" s="1004"/>
      <c r="R34" s="1005"/>
      <c r="S34" s="1005"/>
      <c r="T34" s="1005"/>
      <c r="U34" s="1005"/>
      <c r="V34" s="1005"/>
      <c r="W34" s="1005"/>
      <c r="X34" s="1005"/>
      <c r="Y34" s="1005"/>
      <c r="Z34" s="1005"/>
      <c r="AA34" s="1005"/>
      <c r="AB34" s="1005"/>
      <c r="AC34" s="1005"/>
      <c r="AD34" s="1005"/>
      <c r="AE34" s="1006"/>
      <c r="AF34" s="998"/>
      <c r="AG34" s="999"/>
      <c r="AH34" s="999"/>
      <c r="AI34" s="999"/>
      <c r="AJ34" s="1000"/>
      <c r="AK34" s="945"/>
      <c r="AL34" s="936"/>
      <c r="AM34" s="936"/>
      <c r="AN34" s="936"/>
      <c r="AO34" s="936"/>
      <c r="AP34" s="936"/>
      <c r="AQ34" s="936"/>
      <c r="AR34" s="936"/>
      <c r="AS34" s="936"/>
      <c r="AT34" s="936"/>
      <c r="AU34" s="936"/>
      <c r="AV34" s="936"/>
      <c r="AW34" s="936"/>
      <c r="AX34" s="936"/>
      <c r="AY34" s="936"/>
      <c r="AZ34" s="1003"/>
      <c r="BA34" s="1003"/>
      <c r="BB34" s="1003"/>
      <c r="BC34" s="1003"/>
      <c r="BD34" s="1003"/>
      <c r="BE34" s="937"/>
      <c r="BF34" s="937"/>
      <c r="BG34" s="937"/>
      <c r="BH34" s="937"/>
      <c r="BI34" s="938"/>
      <c r="BJ34" s="96"/>
      <c r="BK34" s="96"/>
      <c r="BL34" s="96"/>
      <c r="BM34" s="96"/>
      <c r="BN34" s="96"/>
      <c r="BO34" s="105"/>
      <c r="BP34" s="105"/>
      <c r="BQ34" s="102">
        <v>28</v>
      </c>
      <c r="BR34" s="103"/>
      <c r="BS34" s="965"/>
      <c r="BT34" s="966"/>
      <c r="BU34" s="966"/>
      <c r="BV34" s="966"/>
      <c r="BW34" s="966"/>
      <c r="BX34" s="966"/>
      <c r="BY34" s="966"/>
      <c r="BZ34" s="966"/>
      <c r="CA34" s="966"/>
      <c r="CB34" s="966"/>
      <c r="CC34" s="966"/>
      <c r="CD34" s="966"/>
      <c r="CE34" s="966"/>
      <c r="CF34" s="966"/>
      <c r="CG34" s="981"/>
      <c r="CH34" s="962"/>
      <c r="CI34" s="963"/>
      <c r="CJ34" s="963"/>
      <c r="CK34" s="963"/>
      <c r="CL34" s="964"/>
      <c r="CM34" s="962"/>
      <c r="CN34" s="963"/>
      <c r="CO34" s="963"/>
      <c r="CP34" s="963"/>
      <c r="CQ34" s="964"/>
      <c r="CR34" s="962"/>
      <c r="CS34" s="963"/>
      <c r="CT34" s="963"/>
      <c r="CU34" s="963"/>
      <c r="CV34" s="964"/>
      <c r="CW34" s="962"/>
      <c r="CX34" s="963"/>
      <c r="CY34" s="963"/>
      <c r="CZ34" s="963"/>
      <c r="DA34" s="964"/>
      <c r="DB34" s="962"/>
      <c r="DC34" s="963"/>
      <c r="DD34" s="963"/>
      <c r="DE34" s="963"/>
      <c r="DF34" s="964"/>
      <c r="DG34" s="962"/>
      <c r="DH34" s="963"/>
      <c r="DI34" s="963"/>
      <c r="DJ34" s="963"/>
      <c r="DK34" s="964"/>
      <c r="DL34" s="962"/>
      <c r="DM34" s="963"/>
      <c r="DN34" s="963"/>
      <c r="DO34" s="963"/>
      <c r="DP34" s="964"/>
      <c r="DQ34" s="962"/>
      <c r="DR34" s="963"/>
      <c r="DS34" s="963"/>
      <c r="DT34" s="963"/>
      <c r="DU34" s="964"/>
      <c r="DV34" s="965"/>
      <c r="DW34" s="966"/>
      <c r="DX34" s="966"/>
      <c r="DY34" s="966"/>
      <c r="DZ34" s="967"/>
      <c r="EA34" s="93"/>
    </row>
    <row r="35" spans="1:131" ht="26.25" customHeight="1">
      <c r="A35" s="106">
        <v>8</v>
      </c>
      <c r="B35" s="992"/>
      <c r="C35" s="993"/>
      <c r="D35" s="993"/>
      <c r="E35" s="993"/>
      <c r="F35" s="993"/>
      <c r="G35" s="993"/>
      <c r="H35" s="993"/>
      <c r="I35" s="993"/>
      <c r="J35" s="993"/>
      <c r="K35" s="993"/>
      <c r="L35" s="993"/>
      <c r="M35" s="993"/>
      <c r="N35" s="993"/>
      <c r="O35" s="993"/>
      <c r="P35" s="994"/>
      <c r="Q35" s="1004"/>
      <c r="R35" s="1005"/>
      <c r="S35" s="1005"/>
      <c r="T35" s="1005"/>
      <c r="U35" s="1005"/>
      <c r="V35" s="1005"/>
      <c r="W35" s="1005"/>
      <c r="X35" s="1005"/>
      <c r="Y35" s="1005"/>
      <c r="Z35" s="1005"/>
      <c r="AA35" s="1005"/>
      <c r="AB35" s="1005"/>
      <c r="AC35" s="1005"/>
      <c r="AD35" s="1005"/>
      <c r="AE35" s="1006"/>
      <c r="AF35" s="998"/>
      <c r="AG35" s="999"/>
      <c r="AH35" s="999"/>
      <c r="AI35" s="999"/>
      <c r="AJ35" s="1000"/>
      <c r="AK35" s="945"/>
      <c r="AL35" s="936"/>
      <c r="AM35" s="936"/>
      <c r="AN35" s="936"/>
      <c r="AO35" s="936"/>
      <c r="AP35" s="936"/>
      <c r="AQ35" s="936"/>
      <c r="AR35" s="936"/>
      <c r="AS35" s="936"/>
      <c r="AT35" s="936"/>
      <c r="AU35" s="936"/>
      <c r="AV35" s="936"/>
      <c r="AW35" s="936"/>
      <c r="AX35" s="936"/>
      <c r="AY35" s="936"/>
      <c r="AZ35" s="1003"/>
      <c r="BA35" s="1003"/>
      <c r="BB35" s="1003"/>
      <c r="BC35" s="1003"/>
      <c r="BD35" s="1003"/>
      <c r="BE35" s="937"/>
      <c r="BF35" s="937"/>
      <c r="BG35" s="937"/>
      <c r="BH35" s="937"/>
      <c r="BI35" s="938"/>
      <c r="BJ35" s="96"/>
      <c r="BK35" s="96"/>
      <c r="BL35" s="96"/>
      <c r="BM35" s="96"/>
      <c r="BN35" s="96"/>
      <c r="BO35" s="105"/>
      <c r="BP35" s="105"/>
      <c r="BQ35" s="102">
        <v>29</v>
      </c>
      <c r="BR35" s="103"/>
      <c r="BS35" s="965"/>
      <c r="BT35" s="966"/>
      <c r="BU35" s="966"/>
      <c r="BV35" s="966"/>
      <c r="BW35" s="966"/>
      <c r="BX35" s="966"/>
      <c r="BY35" s="966"/>
      <c r="BZ35" s="966"/>
      <c r="CA35" s="966"/>
      <c r="CB35" s="966"/>
      <c r="CC35" s="966"/>
      <c r="CD35" s="966"/>
      <c r="CE35" s="966"/>
      <c r="CF35" s="966"/>
      <c r="CG35" s="981"/>
      <c r="CH35" s="962"/>
      <c r="CI35" s="963"/>
      <c r="CJ35" s="963"/>
      <c r="CK35" s="963"/>
      <c r="CL35" s="964"/>
      <c r="CM35" s="962"/>
      <c r="CN35" s="963"/>
      <c r="CO35" s="963"/>
      <c r="CP35" s="963"/>
      <c r="CQ35" s="964"/>
      <c r="CR35" s="962"/>
      <c r="CS35" s="963"/>
      <c r="CT35" s="963"/>
      <c r="CU35" s="963"/>
      <c r="CV35" s="964"/>
      <c r="CW35" s="962"/>
      <c r="CX35" s="963"/>
      <c r="CY35" s="963"/>
      <c r="CZ35" s="963"/>
      <c r="DA35" s="964"/>
      <c r="DB35" s="962"/>
      <c r="DC35" s="963"/>
      <c r="DD35" s="963"/>
      <c r="DE35" s="963"/>
      <c r="DF35" s="964"/>
      <c r="DG35" s="962"/>
      <c r="DH35" s="963"/>
      <c r="DI35" s="963"/>
      <c r="DJ35" s="963"/>
      <c r="DK35" s="964"/>
      <c r="DL35" s="962"/>
      <c r="DM35" s="963"/>
      <c r="DN35" s="963"/>
      <c r="DO35" s="963"/>
      <c r="DP35" s="964"/>
      <c r="DQ35" s="962"/>
      <c r="DR35" s="963"/>
      <c r="DS35" s="963"/>
      <c r="DT35" s="963"/>
      <c r="DU35" s="964"/>
      <c r="DV35" s="965"/>
      <c r="DW35" s="966"/>
      <c r="DX35" s="966"/>
      <c r="DY35" s="966"/>
      <c r="DZ35" s="967"/>
      <c r="EA35" s="93"/>
    </row>
    <row r="36" spans="1:131" ht="26.25" customHeight="1">
      <c r="A36" s="106">
        <v>9</v>
      </c>
      <c r="B36" s="992"/>
      <c r="C36" s="993"/>
      <c r="D36" s="993"/>
      <c r="E36" s="993"/>
      <c r="F36" s="993"/>
      <c r="G36" s="993"/>
      <c r="H36" s="993"/>
      <c r="I36" s="993"/>
      <c r="J36" s="993"/>
      <c r="K36" s="993"/>
      <c r="L36" s="993"/>
      <c r="M36" s="993"/>
      <c r="N36" s="993"/>
      <c r="O36" s="993"/>
      <c r="P36" s="994"/>
      <c r="Q36" s="1004"/>
      <c r="R36" s="1005"/>
      <c r="S36" s="1005"/>
      <c r="T36" s="1005"/>
      <c r="U36" s="1005"/>
      <c r="V36" s="1005"/>
      <c r="W36" s="1005"/>
      <c r="X36" s="1005"/>
      <c r="Y36" s="1005"/>
      <c r="Z36" s="1005"/>
      <c r="AA36" s="1005"/>
      <c r="AB36" s="1005"/>
      <c r="AC36" s="1005"/>
      <c r="AD36" s="1005"/>
      <c r="AE36" s="1006"/>
      <c r="AF36" s="998"/>
      <c r="AG36" s="999"/>
      <c r="AH36" s="999"/>
      <c r="AI36" s="999"/>
      <c r="AJ36" s="1000"/>
      <c r="AK36" s="945"/>
      <c r="AL36" s="936"/>
      <c r="AM36" s="936"/>
      <c r="AN36" s="936"/>
      <c r="AO36" s="936"/>
      <c r="AP36" s="936"/>
      <c r="AQ36" s="936"/>
      <c r="AR36" s="936"/>
      <c r="AS36" s="936"/>
      <c r="AT36" s="936"/>
      <c r="AU36" s="936"/>
      <c r="AV36" s="936"/>
      <c r="AW36" s="936"/>
      <c r="AX36" s="936"/>
      <c r="AY36" s="936"/>
      <c r="AZ36" s="1003"/>
      <c r="BA36" s="1003"/>
      <c r="BB36" s="1003"/>
      <c r="BC36" s="1003"/>
      <c r="BD36" s="1003"/>
      <c r="BE36" s="937"/>
      <c r="BF36" s="937"/>
      <c r="BG36" s="937"/>
      <c r="BH36" s="937"/>
      <c r="BI36" s="938"/>
      <c r="BJ36" s="96"/>
      <c r="BK36" s="96"/>
      <c r="BL36" s="96"/>
      <c r="BM36" s="96"/>
      <c r="BN36" s="96"/>
      <c r="BO36" s="105"/>
      <c r="BP36" s="105"/>
      <c r="BQ36" s="102">
        <v>30</v>
      </c>
      <c r="BR36" s="103"/>
      <c r="BS36" s="965"/>
      <c r="BT36" s="966"/>
      <c r="BU36" s="966"/>
      <c r="BV36" s="966"/>
      <c r="BW36" s="966"/>
      <c r="BX36" s="966"/>
      <c r="BY36" s="966"/>
      <c r="BZ36" s="966"/>
      <c r="CA36" s="966"/>
      <c r="CB36" s="966"/>
      <c r="CC36" s="966"/>
      <c r="CD36" s="966"/>
      <c r="CE36" s="966"/>
      <c r="CF36" s="966"/>
      <c r="CG36" s="981"/>
      <c r="CH36" s="962"/>
      <c r="CI36" s="963"/>
      <c r="CJ36" s="963"/>
      <c r="CK36" s="963"/>
      <c r="CL36" s="964"/>
      <c r="CM36" s="962"/>
      <c r="CN36" s="963"/>
      <c r="CO36" s="963"/>
      <c r="CP36" s="963"/>
      <c r="CQ36" s="964"/>
      <c r="CR36" s="962"/>
      <c r="CS36" s="963"/>
      <c r="CT36" s="963"/>
      <c r="CU36" s="963"/>
      <c r="CV36" s="964"/>
      <c r="CW36" s="962"/>
      <c r="CX36" s="963"/>
      <c r="CY36" s="963"/>
      <c r="CZ36" s="963"/>
      <c r="DA36" s="964"/>
      <c r="DB36" s="962"/>
      <c r="DC36" s="963"/>
      <c r="DD36" s="963"/>
      <c r="DE36" s="963"/>
      <c r="DF36" s="964"/>
      <c r="DG36" s="962"/>
      <c r="DH36" s="963"/>
      <c r="DI36" s="963"/>
      <c r="DJ36" s="963"/>
      <c r="DK36" s="964"/>
      <c r="DL36" s="962"/>
      <c r="DM36" s="963"/>
      <c r="DN36" s="963"/>
      <c r="DO36" s="963"/>
      <c r="DP36" s="964"/>
      <c r="DQ36" s="962"/>
      <c r="DR36" s="963"/>
      <c r="DS36" s="963"/>
      <c r="DT36" s="963"/>
      <c r="DU36" s="964"/>
      <c r="DV36" s="965"/>
      <c r="DW36" s="966"/>
      <c r="DX36" s="966"/>
      <c r="DY36" s="966"/>
      <c r="DZ36" s="967"/>
      <c r="EA36" s="93"/>
    </row>
    <row r="37" spans="1:131" ht="26.25" customHeight="1">
      <c r="A37" s="106">
        <v>10</v>
      </c>
      <c r="B37" s="992"/>
      <c r="C37" s="993"/>
      <c r="D37" s="993"/>
      <c r="E37" s="993"/>
      <c r="F37" s="993"/>
      <c r="G37" s="993"/>
      <c r="H37" s="993"/>
      <c r="I37" s="993"/>
      <c r="J37" s="993"/>
      <c r="K37" s="993"/>
      <c r="L37" s="993"/>
      <c r="M37" s="993"/>
      <c r="N37" s="993"/>
      <c r="O37" s="993"/>
      <c r="P37" s="994"/>
      <c r="Q37" s="1004"/>
      <c r="R37" s="1005"/>
      <c r="S37" s="1005"/>
      <c r="T37" s="1005"/>
      <c r="U37" s="1005"/>
      <c r="V37" s="1005"/>
      <c r="W37" s="1005"/>
      <c r="X37" s="1005"/>
      <c r="Y37" s="1005"/>
      <c r="Z37" s="1005"/>
      <c r="AA37" s="1005"/>
      <c r="AB37" s="1005"/>
      <c r="AC37" s="1005"/>
      <c r="AD37" s="1005"/>
      <c r="AE37" s="1006"/>
      <c r="AF37" s="998"/>
      <c r="AG37" s="999"/>
      <c r="AH37" s="999"/>
      <c r="AI37" s="999"/>
      <c r="AJ37" s="1000"/>
      <c r="AK37" s="945"/>
      <c r="AL37" s="936"/>
      <c r="AM37" s="936"/>
      <c r="AN37" s="936"/>
      <c r="AO37" s="936"/>
      <c r="AP37" s="936"/>
      <c r="AQ37" s="936"/>
      <c r="AR37" s="936"/>
      <c r="AS37" s="936"/>
      <c r="AT37" s="936"/>
      <c r="AU37" s="936"/>
      <c r="AV37" s="936"/>
      <c r="AW37" s="936"/>
      <c r="AX37" s="936"/>
      <c r="AY37" s="936"/>
      <c r="AZ37" s="1003"/>
      <c r="BA37" s="1003"/>
      <c r="BB37" s="1003"/>
      <c r="BC37" s="1003"/>
      <c r="BD37" s="1003"/>
      <c r="BE37" s="937"/>
      <c r="BF37" s="937"/>
      <c r="BG37" s="937"/>
      <c r="BH37" s="937"/>
      <c r="BI37" s="938"/>
      <c r="BJ37" s="96"/>
      <c r="BK37" s="96"/>
      <c r="BL37" s="96"/>
      <c r="BM37" s="96"/>
      <c r="BN37" s="96"/>
      <c r="BO37" s="105"/>
      <c r="BP37" s="105"/>
      <c r="BQ37" s="102">
        <v>31</v>
      </c>
      <c r="BR37" s="103"/>
      <c r="BS37" s="965"/>
      <c r="BT37" s="966"/>
      <c r="BU37" s="966"/>
      <c r="BV37" s="966"/>
      <c r="BW37" s="966"/>
      <c r="BX37" s="966"/>
      <c r="BY37" s="966"/>
      <c r="BZ37" s="966"/>
      <c r="CA37" s="966"/>
      <c r="CB37" s="966"/>
      <c r="CC37" s="966"/>
      <c r="CD37" s="966"/>
      <c r="CE37" s="966"/>
      <c r="CF37" s="966"/>
      <c r="CG37" s="981"/>
      <c r="CH37" s="962"/>
      <c r="CI37" s="963"/>
      <c r="CJ37" s="963"/>
      <c r="CK37" s="963"/>
      <c r="CL37" s="964"/>
      <c r="CM37" s="962"/>
      <c r="CN37" s="963"/>
      <c r="CO37" s="963"/>
      <c r="CP37" s="963"/>
      <c r="CQ37" s="964"/>
      <c r="CR37" s="962"/>
      <c r="CS37" s="963"/>
      <c r="CT37" s="963"/>
      <c r="CU37" s="963"/>
      <c r="CV37" s="964"/>
      <c r="CW37" s="962"/>
      <c r="CX37" s="963"/>
      <c r="CY37" s="963"/>
      <c r="CZ37" s="963"/>
      <c r="DA37" s="964"/>
      <c r="DB37" s="962"/>
      <c r="DC37" s="963"/>
      <c r="DD37" s="963"/>
      <c r="DE37" s="963"/>
      <c r="DF37" s="964"/>
      <c r="DG37" s="962"/>
      <c r="DH37" s="963"/>
      <c r="DI37" s="963"/>
      <c r="DJ37" s="963"/>
      <c r="DK37" s="964"/>
      <c r="DL37" s="962"/>
      <c r="DM37" s="963"/>
      <c r="DN37" s="963"/>
      <c r="DO37" s="963"/>
      <c r="DP37" s="964"/>
      <c r="DQ37" s="962"/>
      <c r="DR37" s="963"/>
      <c r="DS37" s="963"/>
      <c r="DT37" s="963"/>
      <c r="DU37" s="964"/>
      <c r="DV37" s="965"/>
      <c r="DW37" s="966"/>
      <c r="DX37" s="966"/>
      <c r="DY37" s="966"/>
      <c r="DZ37" s="967"/>
      <c r="EA37" s="93"/>
    </row>
    <row r="38" spans="1:131" ht="26.25" customHeight="1">
      <c r="A38" s="106">
        <v>11</v>
      </c>
      <c r="B38" s="992"/>
      <c r="C38" s="993"/>
      <c r="D38" s="993"/>
      <c r="E38" s="993"/>
      <c r="F38" s="993"/>
      <c r="G38" s="993"/>
      <c r="H38" s="993"/>
      <c r="I38" s="993"/>
      <c r="J38" s="993"/>
      <c r="K38" s="993"/>
      <c r="L38" s="993"/>
      <c r="M38" s="993"/>
      <c r="N38" s="993"/>
      <c r="O38" s="993"/>
      <c r="P38" s="994"/>
      <c r="Q38" s="1004"/>
      <c r="R38" s="1005"/>
      <c r="S38" s="1005"/>
      <c r="T38" s="1005"/>
      <c r="U38" s="1005"/>
      <c r="V38" s="1005"/>
      <c r="W38" s="1005"/>
      <c r="X38" s="1005"/>
      <c r="Y38" s="1005"/>
      <c r="Z38" s="1005"/>
      <c r="AA38" s="1005"/>
      <c r="AB38" s="1005"/>
      <c r="AC38" s="1005"/>
      <c r="AD38" s="1005"/>
      <c r="AE38" s="1006"/>
      <c r="AF38" s="998"/>
      <c r="AG38" s="999"/>
      <c r="AH38" s="999"/>
      <c r="AI38" s="999"/>
      <c r="AJ38" s="1000"/>
      <c r="AK38" s="945"/>
      <c r="AL38" s="936"/>
      <c r="AM38" s="936"/>
      <c r="AN38" s="936"/>
      <c r="AO38" s="936"/>
      <c r="AP38" s="936"/>
      <c r="AQ38" s="936"/>
      <c r="AR38" s="936"/>
      <c r="AS38" s="936"/>
      <c r="AT38" s="936"/>
      <c r="AU38" s="936"/>
      <c r="AV38" s="936"/>
      <c r="AW38" s="936"/>
      <c r="AX38" s="936"/>
      <c r="AY38" s="936"/>
      <c r="AZ38" s="1003"/>
      <c r="BA38" s="1003"/>
      <c r="BB38" s="1003"/>
      <c r="BC38" s="1003"/>
      <c r="BD38" s="1003"/>
      <c r="BE38" s="937"/>
      <c r="BF38" s="937"/>
      <c r="BG38" s="937"/>
      <c r="BH38" s="937"/>
      <c r="BI38" s="938"/>
      <c r="BJ38" s="96"/>
      <c r="BK38" s="96"/>
      <c r="BL38" s="96"/>
      <c r="BM38" s="96"/>
      <c r="BN38" s="96"/>
      <c r="BO38" s="105"/>
      <c r="BP38" s="105"/>
      <c r="BQ38" s="102">
        <v>32</v>
      </c>
      <c r="BR38" s="103"/>
      <c r="BS38" s="965"/>
      <c r="BT38" s="966"/>
      <c r="BU38" s="966"/>
      <c r="BV38" s="966"/>
      <c r="BW38" s="966"/>
      <c r="BX38" s="966"/>
      <c r="BY38" s="966"/>
      <c r="BZ38" s="966"/>
      <c r="CA38" s="966"/>
      <c r="CB38" s="966"/>
      <c r="CC38" s="966"/>
      <c r="CD38" s="966"/>
      <c r="CE38" s="966"/>
      <c r="CF38" s="966"/>
      <c r="CG38" s="981"/>
      <c r="CH38" s="962"/>
      <c r="CI38" s="963"/>
      <c r="CJ38" s="963"/>
      <c r="CK38" s="963"/>
      <c r="CL38" s="964"/>
      <c r="CM38" s="962"/>
      <c r="CN38" s="963"/>
      <c r="CO38" s="963"/>
      <c r="CP38" s="963"/>
      <c r="CQ38" s="964"/>
      <c r="CR38" s="962"/>
      <c r="CS38" s="963"/>
      <c r="CT38" s="963"/>
      <c r="CU38" s="963"/>
      <c r="CV38" s="964"/>
      <c r="CW38" s="962"/>
      <c r="CX38" s="963"/>
      <c r="CY38" s="963"/>
      <c r="CZ38" s="963"/>
      <c r="DA38" s="964"/>
      <c r="DB38" s="962"/>
      <c r="DC38" s="963"/>
      <c r="DD38" s="963"/>
      <c r="DE38" s="963"/>
      <c r="DF38" s="964"/>
      <c r="DG38" s="962"/>
      <c r="DH38" s="963"/>
      <c r="DI38" s="963"/>
      <c r="DJ38" s="963"/>
      <c r="DK38" s="964"/>
      <c r="DL38" s="962"/>
      <c r="DM38" s="963"/>
      <c r="DN38" s="963"/>
      <c r="DO38" s="963"/>
      <c r="DP38" s="964"/>
      <c r="DQ38" s="962"/>
      <c r="DR38" s="963"/>
      <c r="DS38" s="963"/>
      <c r="DT38" s="963"/>
      <c r="DU38" s="964"/>
      <c r="DV38" s="965"/>
      <c r="DW38" s="966"/>
      <c r="DX38" s="966"/>
      <c r="DY38" s="966"/>
      <c r="DZ38" s="967"/>
      <c r="EA38" s="93"/>
    </row>
    <row r="39" spans="1:131" ht="26.25" customHeight="1">
      <c r="A39" s="106">
        <v>12</v>
      </c>
      <c r="B39" s="992"/>
      <c r="C39" s="993"/>
      <c r="D39" s="993"/>
      <c r="E39" s="993"/>
      <c r="F39" s="993"/>
      <c r="G39" s="993"/>
      <c r="H39" s="993"/>
      <c r="I39" s="993"/>
      <c r="J39" s="993"/>
      <c r="K39" s="993"/>
      <c r="L39" s="993"/>
      <c r="M39" s="993"/>
      <c r="N39" s="993"/>
      <c r="O39" s="993"/>
      <c r="P39" s="994"/>
      <c r="Q39" s="1004"/>
      <c r="R39" s="1005"/>
      <c r="S39" s="1005"/>
      <c r="T39" s="1005"/>
      <c r="U39" s="1005"/>
      <c r="V39" s="1005"/>
      <c r="W39" s="1005"/>
      <c r="X39" s="1005"/>
      <c r="Y39" s="1005"/>
      <c r="Z39" s="1005"/>
      <c r="AA39" s="1005"/>
      <c r="AB39" s="1005"/>
      <c r="AC39" s="1005"/>
      <c r="AD39" s="1005"/>
      <c r="AE39" s="1006"/>
      <c r="AF39" s="998"/>
      <c r="AG39" s="999"/>
      <c r="AH39" s="999"/>
      <c r="AI39" s="999"/>
      <c r="AJ39" s="1000"/>
      <c r="AK39" s="945"/>
      <c r="AL39" s="936"/>
      <c r="AM39" s="936"/>
      <c r="AN39" s="936"/>
      <c r="AO39" s="936"/>
      <c r="AP39" s="936"/>
      <c r="AQ39" s="936"/>
      <c r="AR39" s="936"/>
      <c r="AS39" s="936"/>
      <c r="AT39" s="936"/>
      <c r="AU39" s="936"/>
      <c r="AV39" s="936"/>
      <c r="AW39" s="936"/>
      <c r="AX39" s="936"/>
      <c r="AY39" s="936"/>
      <c r="AZ39" s="1003"/>
      <c r="BA39" s="1003"/>
      <c r="BB39" s="1003"/>
      <c r="BC39" s="1003"/>
      <c r="BD39" s="1003"/>
      <c r="BE39" s="937"/>
      <c r="BF39" s="937"/>
      <c r="BG39" s="937"/>
      <c r="BH39" s="937"/>
      <c r="BI39" s="938"/>
      <c r="BJ39" s="96"/>
      <c r="BK39" s="96"/>
      <c r="BL39" s="96"/>
      <c r="BM39" s="96"/>
      <c r="BN39" s="96"/>
      <c r="BO39" s="105"/>
      <c r="BP39" s="105"/>
      <c r="BQ39" s="102">
        <v>33</v>
      </c>
      <c r="BR39" s="103"/>
      <c r="BS39" s="965"/>
      <c r="BT39" s="966"/>
      <c r="BU39" s="966"/>
      <c r="BV39" s="966"/>
      <c r="BW39" s="966"/>
      <c r="BX39" s="966"/>
      <c r="BY39" s="966"/>
      <c r="BZ39" s="966"/>
      <c r="CA39" s="966"/>
      <c r="CB39" s="966"/>
      <c r="CC39" s="966"/>
      <c r="CD39" s="966"/>
      <c r="CE39" s="966"/>
      <c r="CF39" s="966"/>
      <c r="CG39" s="981"/>
      <c r="CH39" s="962"/>
      <c r="CI39" s="963"/>
      <c r="CJ39" s="963"/>
      <c r="CK39" s="963"/>
      <c r="CL39" s="964"/>
      <c r="CM39" s="962"/>
      <c r="CN39" s="963"/>
      <c r="CO39" s="963"/>
      <c r="CP39" s="963"/>
      <c r="CQ39" s="964"/>
      <c r="CR39" s="962"/>
      <c r="CS39" s="963"/>
      <c r="CT39" s="963"/>
      <c r="CU39" s="963"/>
      <c r="CV39" s="964"/>
      <c r="CW39" s="962"/>
      <c r="CX39" s="963"/>
      <c r="CY39" s="963"/>
      <c r="CZ39" s="963"/>
      <c r="DA39" s="964"/>
      <c r="DB39" s="962"/>
      <c r="DC39" s="963"/>
      <c r="DD39" s="963"/>
      <c r="DE39" s="963"/>
      <c r="DF39" s="964"/>
      <c r="DG39" s="962"/>
      <c r="DH39" s="963"/>
      <c r="DI39" s="963"/>
      <c r="DJ39" s="963"/>
      <c r="DK39" s="964"/>
      <c r="DL39" s="962"/>
      <c r="DM39" s="963"/>
      <c r="DN39" s="963"/>
      <c r="DO39" s="963"/>
      <c r="DP39" s="964"/>
      <c r="DQ39" s="962"/>
      <c r="DR39" s="963"/>
      <c r="DS39" s="963"/>
      <c r="DT39" s="963"/>
      <c r="DU39" s="964"/>
      <c r="DV39" s="965"/>
      <c r="DW39" s="966"/>
      <c r="DX39" s="966"/>
      <c r="DY39" s="966"/>
      <c r="DZ39" s="967"/>
      <c r="EA39" s="93"/>
    </row>
    <row r="40" spans="1:131" ht="26.25" customHeight="1">
      <c r="A40" s="102">
        <v>13</v>
      </c>
      <c r="B40" s="992"/>
      <c r="C40" s="993"/>
      <c r="D40" s="993"/>
      <c r="E40" s="993"/>
      <c r="F40" s="993"/>
      <c r="G40" s="993"/>
      <c r="H40" s="993"/>
      <c r="I40" s="993"/>
      <c r="J40" s="993"/>
      <c r="K40" s="993"/>
      <c r="L40" s="993"/>
      <c r="M40" s="993"/>
      <c r="N40" s="993"/>
      <c r="O40" s="993"/>
      <c r="P40" s="994"/>
      <c r="Q40" s="1004"/>
      <c r="R40" s="1005"/>
      <c r="S40" s="1005"/>
      <c r="T40" s="1005"/>
      <c r="U40" s="1005"/>
      <c r="V40" s="1005"/>
      <c r="W40" s="1005"/>
      <c r="X40" s="1005"/>
      <c r="Y40" s="1005"/>
      <c r="Z40" s="1005"/>
      <c r="AA40" s="1005"/>
      <c r="AB40" s="1005"/>
      <c r="AC40" s="1005"/>
      <c r="AD40" s="1005"/>
      <c r="AE40" s="1006"/>
      <c r="AF40" s="998"/>
      <c r="AG40" s="999"/>
      <c r="AH40" s="999"/>
      <c r="AI40" s="999"/>
      <c r="AJ40" s="1000"/>
      <c r="AK40" s="945"/>
      <c r="AL40" s="936"/>
      <c r="AM40" s="936"/>
      <c r="AN40" s="936"/>
      <c r="AO40" s="936"/>
      <c r="AP40" s="936"/>
      <c r="AQ40" s="936"/>
      <c r="AR40" s="936"/>
      <c r="AS40" s="936"/>
      <c r="AT40" s="936"/>
      <c r="AU40" s="936"/>
      <c r="AV40" s="936"/>
      <c r="AW40" s="936"/>
      <c r="AX40" s="936"/>
      <c r="AY40" s="936"/>
      <c r="AZ40" s="1003"/>
      <c r="BA40" s="1003"/>
      <c r="BB40" s="1003"/>
      <c r="BC40" s="1003"/>
      <c r="BD40" s="1003"/>
      <c r="BE40" s="937"/>
      <c r="BF40" s="937"/>
      <c r="BG40" s="937"/>
      <c r="BH40" s="937"/>
      <c r="BI40" s="938"/>
      <c r="BJ40" s="96"/>
      <c r="BK40" s="96"/>
      <c r="BL40" s="96"/>
      <c r="BM40" s="96"/>
      <c r="BN40" s="96"/>
      <c r="BO40" s="105"/>
      <c r="BP40" s="105"/>
      <c r="BQ40" s="102">
        <v>34</v>
      </c>
      <c r="BR40" s="103"/>
      <c r="BS40" s="965"/>
      <c r="BT40" s="966"/>
      <c r="BU40" s="966"/>
      <c r="BV40" s="966"/>
      <c r="BW40" s="966"/>
      <c r="BX40" s="966"/>
      <c r="BY40" s="966"/>
      <c r="BZ40" s="966"/>
      <c r="CA40" s="966"/>
      <c r="CB40" s="966"/>
      <c r="CC40" s="966"/>
      <c r="CD40" s="966"/>
      <c r="CE40" s="966"/>
      <c r="CF40" s="966"/>
      <c r="CG40" s="981"/>
      <c r="CH40" s="962"/>
      <c r="CI40" s="963"/>
      <c r="CJ40" s="963"/>
      <c r="CK40" s="963"/>
      <c r="CL40" s="964"/>
      <c r="CM40" s="962"/>
      <c r="CN40" s="963"/>
      <c r="CO40" s="963"/>
      <c r="CP40" s="963"/>
      <c r="CQ40" s="964"/>
      <c r="CR40" s="962"/>
      <c r="CS40" s="963"/>
      <c r="CT40" s="963"/>
      <c r="CU40" s="963"/>
      <c r="CV40" s="964"/>
      <c r="CW40" s="962"/>
      <c r="CX40" s="963"/>
      <c r="CY40" s="963"/>
      <c r="CZ40" s="963"/>
      <c r="DA40" s="964"/>
      <c r="DB40" s="962"/>
      <c r="DC40" s="963"/>
      <c r="DD40" s="963"/>
      <c r="DE40" s="963"/>
      <c r="DF40" s="964"/>
      <c r="DG40" s="962"/>
      <c r="DH40" s="963"/>
      <c r="DI40" s="963"/>
      <c r="DJ40" s="963"/>
      <c r="DK40" s="964"/>
      <c r="DL40" s="962"/>
      <c r="DM40" s="963"/>
      <c r="DN40" s="963"/>
      <c r="DO40" s="963"/>
      <c r="DP40" s="964"/>
      <c r="DQ40" s="962"/>
      <c r="DR40" s="963"/>
      <c r="DS40" s="963"/>
      <c r="DT40" s="963"/>
      <c r="DU40" s="964"/>
      <c r="DV40" s="965"/>
      <c r="DW40" s="966"/>
      <c r="DX40" s="966"/>
      <c r="DY40" s="966"/>
      <c r="DZ40" s="967"/>
      <c r="EA40" s="93"/>
    </row>
    <row r="41" spans="1:131" ht="26.25" customHeight="1">
      <c r="A41" s="102">
        <v>14</v>
      </c>
      <c r="B41" s="992"/>
      <c r="C41" s="993"/>
      <c r="D41" s="993"/>
      <c r="E41" s="993"/>
      <c r="F41" s="993"/>
      <c r="G41" s="993"/>
      <c r="H41" s="993"/>
      <c r="I41" s="993"/>
      <c r="J41" s="993"/>
      <c r="K41" s="993"/>
      <c r="L41" s="993"/>
      <c r="M41" s="993"/>
      <c r="N41" s="993"/>
      <c r="O41" s="993"/>
      <c r="P41" s="994"/>
      <c r="Q41" s="1004"/>
      <c r="R41" s="1005"/>
      <c r="S41" s="1005"/>
      <c r="T41" s="1005"/>
      <c r="U41" s="1005"/>
      <c r="V41" s="1005"/>
      <c r="W41" s="1005"/>
      <c r="X41" s="1005"/>
      <c r="Y41" s="1005"/>
      <c r="Z41" s="1005"/>
      <c r="AA41" s="1005"/>
      <c r="AB41" s="1005"/>
      <c r="AC41" s="1005"/>
      <c r="AD41" s="1005"/>
      <c r="AE41" s="1006"/>
      <c r="AF41" s="998"/>
      <c r="AG41" s="999"/>
      <c r="AH41" s="999"/>
      <c r="AI41" s="999"/>
      <c r="AJ41" s="1000"/>
      <c r="AK41" s="945"/>
      <c r="AL41" s="936"/>
      <c r="AM41" s="936"/>
      <c r="AN41" s="936"/>
      <c r="AO41" s="936"/>
      <c r="AP41" s="936"/>
      <c r="AQ41" s="936"/>
      <c r="AR41" s="936"/>
      <c r="AS41" s="936"/>
      <c r="AT41" s="936"/>
      <c r="AU41" s="936"/>
      <c r="AV41" s="936"/>
      <c r="AW41" s="936"/>
      <c r="AX41" s="936"/>
      <c r="AY41" s="936"/>
      <c r="AZ41" s="1003"/>
      <c r="BA41" s="1003"/>
      <c r="BB41" s="1003"/>
      <c r="BC41" s="1003"/>
      <c r="BD41" s="1003"/>
      <c r="BE41" s="937"/>
      <c r="BF41" s="937"/>
      <c r="BG41" s="937"/>
      <c r="BH41" s="937"/>
      <c r="BI41" s="938"/>
      <c r="BJ41" s="96"/>
      <c r="BK41" s="96"/>
      <c r="BL41" s="96"/>
      <c r="BM41" s="96"/>
      <c r="BN41" s="96"/>
      <c r="BO41" s="105"/>
      <c r="BP41" s="105"/>
      <c r="BQ41" s="102">
        <v>35</v>
      </c>
      <c r="BR41" s="103"/>
      <c r="BS41" s="965"/>
      <c r="BT41" s="966"/>
      <c r="BU41" s="966"/>
      <c r="BV41" s="966"/>
      <c r="BW41" s="966"/>
      <c r="BX41" s="966"/>
      <c r="BY41" s="966"/>
      <c r="BZ41" s="966"/>
      <c r="CA41" s="966"/>
      <c r="CB41" s="966"/>
      <c r="CC41" s="966"/>
      <c r="CD41" s="966"/>
      <c r="CE41" s="966"/>
      <c r="CF41" s="966"/>
      <c r="CG41" s="981"/>
      <c r="CH41" s="962"/>
      <c r="CI41" s="963"/>
      <c r="CJ41" s="963"/>
      <c r="CK41" s="963"/>
      <c r="CL41" s="964"/>
      <c r="CM41" s="962"/>
      <c r="CN41" s="963"/>
      <c r="CO41" s="963"/>
      <c r="CP41" s="963"/>
      <c r="CQ41" s="964"/>
      <c r="CR41" s="962"/>
      <c r="CS41" s="963"/>
      <c r="CT41" s="963"/>
      <c r="CU41" s="963"/>
      <c r="CV41" s="964"/>
      <c r="CW41" s="962"/>
      <c r="CX41" s="963"/>
      <c r="CY41" s="963"/>
      <c r="CZ41" s="963"/>
      <c r="DA41" s="964"/>
      <c r="DB41" s="962"/>
      <c r="DC41" s="963"/>
      <c r="DD41" s="963"/>
      <c r="DE41" s="963"/>
      <c r="DF41" s="964"/>
      <c r="DG41" s="962"/>
      <c r="DH41" s="963"/>
      <c r="DI41" s="963"/>
      <c r="DJ41" s="963"/>
      <c r="DK41" s="964"/>
      <c r="DL41" s="962"/>
      <c r="DM41" s="963"/>
      <c r="DN41" s="963"/>
      <c r="DO41" s="963"/>
      <c r="DP41" s="964"/>
      <c r="DQ41" s="962"/>
      <c r="DR41" s="963"/>
      <c r="DS41" s="963"/>
      <c r="DT41" s="963"/>
      <c r="DU41" s="964"/>
      <c r="DV41" s="965"/>
      <c r="DW41" s="966"/>
      <c r="DX41" s="966"/>
      <c r="DY41" s="966"/>
      <c r="DZ41" s="967"/>
      <c r="EA41" s="93"/>
    </row>
    <row r="42" spans="1:131" ht="26.25" customHeight="1">
      <c r="A42" s="102">
        <v>15</v>
      </c>
      <c r="B42" s="992"/>
      <c r="C42" s="993"/>
      <c r="D42" s="993"/>
      <c r="E42" s="993"/>
      <c r="F42" s="993"/>
      <c r="G42" s="993"/>
      <c r="H42" s="993"/>
      <c r="I42" s="993"/>
      <c r="J42" s="993"/>
      <c r="K42" s="993"/>
      <c r="L42" s="993"/>
      <c r="M42" s="993"/>
      <c r="N42" s="993"/>
      <c r="O42" s="993"/>
      <c r="P42" s="994"/>
      <c r="Q42" s="1004"/>
      <c r="R42" s="1005"/>
      <c r="S42" s="1005"/>
      <c r="T42" s="1005"/>
      <c r="U42" s="1005"/>
      <c r="V42" s="1005"/>
      <c r="W42" s="1005"/>
      <c r="X42" s="1005"/>
      <c r="Y42" s="1005"/>
      <c r="Z42" s="1005"/>
      <c r="AA42" s="1005"/>
      <c r="AB42" s="1005"/>
      <c r="AC42" s="1005"/>
      <c r="AD42" s="1005"/>
      <c r="AE42" s="1006"/>
      <c r="AF42" s="998"/>
      <c r="AG42" s="999"/>
      <c r="AH42" s="999"/>
      <c r="AI42" s="999"/>
      <c r="AJ42" s="1000"/>
      <c r="AK42" s="945"/>
      <c r="AL42" s="936"/>
      <c r="AM42" s="936"/>
      <c r="AN42" s="936"/>
      <c r="AO42" s="936"/>
      <c r="AP42" s="936"/>
      <c r="AQ42" s="936"/>
      <c r="AR42" s="936"/>
      <c r="AS42" s="936"/>
      <c r="AT42" s="936"/>
      <c r="AU42" s="936"/>
      <c r="AV42" s="936"/>
      <c r="AW42" s="936"/>
      <c r="AX42" s="936"/>
      <c r="AY42" s="936"/>
      <c r="AZ42" s="1003"/>
      <c r="BA42" s="1003"/>
      <c r="BB42" s="1003"/>
      <c r="BC42" s="1003"/>
      <c r="BD42" s="1003"/>
      <c r="BE42" s="937"/>
      <c r="BF42" s="937"/>
      <c r="BG42" s="937"/>
      <c r="BH42" s="937"/>
      <c r="BI42" s="938"/>
      <c r="BJ42" s="96"/>
      <c r="BK42" s="96"/>
      <c r="BL42" s="96"/>
      <c r="BM42" s="96"/>
      <c r="BN42" s="96"/>
      <c r="BO42" s="105"/>
      <c r="BP42" s="105"/>
      <c r="BQ42" s="102">
        <v>36</v>
      </c>
      <c r="BR42" s="103"/>
      <c r="BS42" s="965"/>
      <c r="BT42" s="966"/>
      <c r="BU42" s="966"/>
      <c r="BV42" s="966"/>
      <c r="BW42" s="966"/>
      <c r="BX42" s="966"/>
      <c r="BY42" s="966"/>
      <c r="BZ42" s="966"/>
      <c r="CA42" s="966"/>
      <c r="CB42" s="966"/>
      <c r="CC42" s="966"/>
      <c r="CD42" s="966"/>
      <c r="CE42" s="966"/>
      <c r="CF42" s="966"/>
      <c r="CG42" s="981"/>
      <c r="CH42" s="962"/>
      <c r="CI42" s="963"/>
      <c r="CJ42" s="963"/>
      <c r="CK42" s="963"/>
      <c r="CL42" s="964"/>
      <c r="CM42" s="962"/>
      <c r="CN42" s="963"/>
      <c r="CO42" s="963"/>
      <c r="CP42" s="963"/>
      <c r="CQ42" s="964"/>
      <c r="CR42" s="962"/>
      <c r="CS42" s="963"/>
      <c r="CT42" s="963"/>
      <c r="CU42" s="963"/>
      <c r="CV42" s="964"/>
      <c r="CW42" s="962"/>
      <c r="CX42" s="963"/>
      <c r="CY42" s="963"/>
      <c r="CZ42" s="963"/>
      <c r="DA42" s="964"/>
      <c r="DB42" s="962"/>
      <c r="DC42" s="963"/>
      <c r="DD42" s="963"/>
      <c r="DE42" s="963"/>
      <c r="DF42" s="964"/>
      <c r="DG42" s="962"/>
      <c r="DH42" s="963"/>
      <c r="DI42" s="963"/>
      <c r="DJ42" s="963"/>
      <c r="DK42" s="964"/>
      <c r="DL42" s="962"/>
      <c r="DM42" s="963"/>
      <c r="DN42" s="963"/>
      <c r="DO42" s="963"/>
      <c r="DP42" s="964"/>
      <c r="DQ42" s="962"/>
      <c r="DR42" s="963"/>
      <c r="DS42" s="963"/>
      <c r="DT42" s="963"/>
      <c r="DU42" s="964"/>
      <c r="DV42" s="965"/>
      <c r="DW42" s="966"/>
      <c r="DX42" s="966"/>
      <c r="DY42" s="966"/>
      <c r="DZ42" s="967"/>
      <c r="EA42" s="93"/>
    </row>
    <row r="43" spans="1:131" ht="26.25" customHeight="1">
      <c r="A43" s="102">
        <v>16</v>
      </c>
      <c r="B43" s="992"/>
      <c r="C43" s="993"/>
      <c r="D43" s="993"/>
      <c r="E43" s="993"/>
      <c r="F43" s="993"/>
      <c r="G43" s="993"/>
      <c r="H43" s="993"/>
      <c r="I43" s="993"/>
      <c r="J43" s="993"/>
      <c r="K43" s="993"/>
      <c r="L43" s="993"/>
      <c r="M43" s="993"/>
      <c r="N43" s="993"/>
      <c r="O43" s="993"/>
      <c r="P43" s="994"/>
      <c r="Q43" s="1004"/>
      <c r="R43" s="1005"/>
      <c r="S43" s="1005"/>
      <c r="T43" s="1005"/>
      <c r="U43" s="1005"/>
      <c r="V43" s="1005"/>
      <c r="W43" s="1005"/>
      <c r="X43" s="1005"/>
      <c r="Y43" s="1005"/>
      <c r="Z43" s="1005"/>
      <c r="AA43" s="1005"/>
      <c r="AB43" s="1005"/>
      <c r="AC43" s="1005"/>
      <c r="AD43" s="1005"/>
      <c r="AE43" s="1006"/>
      <c r="AF43" s="998"/>
      <c r="AG43" s="999"/>
      <c r="AH43" s="999"/>
      <c r="AI43" s="999"/>
      <c r="AJ43" s="1000"/>
      <c r="AK43" s="945"/>
      <c r="AL43" s="936"/>
      <c r="AM43" s="936"/>
      <c r="AN43" s="936"/>
      <c r="AO43" s="936"/>
      <c r="AP43" s="936"/>
      <c r="AQ43" s="936"/>
      <c r="AR43" s="936"/>
      <c r="AS43" s="936"/>
      <c r="AT43" s="936"/>
      <c r="AU43" s="936"/>
      <c r="AV43" s="936"/>
      <c r="AW43" s="936"/>
      <c r="AX43" s="936"/>
      <c r="AY43" s="936"/>
      <c r="AZ43" s="1003"/>
      <c r="BA43" s="1003"/>
      <c r="BB43" s="1003"/>
      <c r="BC43" s="1003"/>
      <c r="BD43" s="1003"/>
      <c r="BE43" s="937"/>
      <c r="BF43" s="937"/>
      <c r="BG43" s="937"/>
      <c r="BH43" s="937"/>
      <c r="BI43" s="938"/>
      <c r="BJ43" s="96"/>
      <c r="BK43" s="96"/>
      <c r="BL43" s="96"/>
      <c r="BM43" s="96"/>
      <c r="BN43" s="96"/>
      <c r="BO43" s="105"/>
      <c r="BP43" s="105"/>
      <c r="BQ43" s="102">
        <v>37</v>
      </c>
      <c r="BR43" s="103"/>
      <c r="BS43" s="965"/>
      <c r="BT43" s="966"/>
      <c r="BU43" s="966"/>
      <c r="BV43" s="966"/>
      <c r="BW43" s="966"/>
      <c r="BX43" s="966"/>
      <c r="BY43" s="966"/>
      <c r="BZ43" s="966"/>
      <c r="CA43" s="966"/>
      <c r="CB43" s="966"/>
      <c r="CC43" s="966"/>
      <c r="CD43" s="966"/>
      <c r="CE43" s="966"/>
      <c r="CF43" s="966"/>
      <c r="CG43" s="981"/>
      <c r="CH43" s="962"/>
      <c r="CI43" s="963"/>
      <c r="CJ43" s="963"/>
      <c r="CK43" s="963"/>
      <c r="CL43" s="964"/>
      <c r="CM43" s="962"/>
      <c r="CN43" s="963"/>
      <c r="CO43" s="963"/>
      <c r="CP43" s="963"/>
      <c r="CQ43" s="964"/>
      <c r="CR43" s="962"/>
      <c r="CS43" s="963"/>
      <c r="CT43" s="963"/>
      <c r="CU43" s="963"/>
      <c r="CV43" s="964"/>
      <c r="CW43" s="962"/>
      <c r="CX43" s="963"/>
      <c r="CY43" s="963"/>
      <c r="CZ43" s="963"/>
      <c r="DA43" s="964"/>
      <c r="DB43" s="962"/>
      <c r="DC43" s="963"/>
      <c r="DD43" s="963"/>
      <c r="DE43" s="963"/>
      <c r="DF43" s="964"/>
      <c r="DG43" s="962"/>
      <c r="DH43" s="963"/>
      <c r="DI43" s="963"/>
      <c r="DJ43" s="963"/>
      <c r="DK43" s="964"/>
      <c r="DL43" s="962"/>
      <c r="DM43" s="963"/>
      <c r="DN43" s="963"/>
      <c r="DO43" s="963"/>
      <c r="DP43" s="964"/>
      <c r="DQ43" s="962"/>
      <c r="DR43" s="963"/>
      <c r="DS43" s="963"/>
      <c r="DT43" s="963"/>
      <c r="DU43" s="964"/>
      <c r="DV43" s="965"/>
      <c r="DW43" s="966"/>
      <c r="DX43" s="966"/>
      <c r="DY43" s="966"/>
      <c r="DZ43" s="967"/>
      <c r="EA43" s="93"/>
    </row>
    <row r="44" spans="1:131" ht="26.25" customHeight="1">
      <c r="A44" s="102">
        <v>17</v>
      </c>
      <c r="B44" s="992"/>
      <c r="C44" s="993"/>
      <c r="D44" s="993"/>
      <c r="E44" s="993"/>
      <c r="F44" s="993"/>
      <c r="G44" s="993"/>
      <c r="H44" s="993"/>
      <c r="I44" s="993"/>
      <c r="J44" s="993"/>
      <c r="K44" s="993"/>
      <c r="L44" s="993"/>
      <c r="M44" s="993"/>
      <c r="N44" s="993"/>
      <c r="O44" s="993"/>
      <c r="P44" s="994"/>
      <c r="Q44" s="1004"/>
      <c r="R44" s="1005"/>
      <c r="S44" s="1005"/>
      <c r="T44" s="1005"/>
      <c r="U44" s="1005"/>
      <c r="V44" s="1005"/>
      <c r="W44" s="1005"/>
      <c r="X44" s="1005"/>
      <c r="Y44" s="1005"/>
      <c r="Z44" s="1005"/>
      <c r="AA44" s="1005"/>
      <c r="AB44" s="1005"/>
      <c r="AC44" s="1005"/>
      <c r="AD44" s="1005"/>
      <c r="AE44" s="1006"/>
      <c r="AF44" s="998"/>
      <c r="AG44" s="999"/>
      <c r="AH44" s="999"/>
      <c r="AI44" s="999"/>
      <c r="AJ44" s="1000"/>
      <c r="AK44" s="945"/>
      <c r="AL44" s="936"/>
      <c r="AM44" s="936"/>
      <c r="AN44" s="936"/>
      <c r="AO44" s="936"/>
      <c r="AP44" s="936"/>
      <c r="AQ44" s="936"/>
      <c r="AR44" s="936"/>
      <c r="AS44" s="936"/>
      <c r="AT44" s="936"/>
      <c r="AU44" s="936"/>
      <c r="AV44" s="936"/>
      <c r="AW44" s="936"/>
      <c r="AX44" s="936"/>
      <c r="AY44" s="936"/>
      <c r="AZ44" s="1003"/>
      <c r="BA44" s="1003"/>
      <c r="BB44" s="1003"/>
      <c r="BC44" s="1003"/>
      <c r="BD44" s="1003"/>
      <c r="BE44" s="937"/>
      <c r="BF44" s="937"/>
      <c r="BG44" s="937"/>
      <c r="BH44" s="937"/>
      <c r="BI44" s="938"/>
      <c r="BJ44" s="96"/>
      <c r="BK44" s="96"/>
      <c r="BL44" s="96"/>
      <c r="BM44" s="96"/>
      <c r="BN44" s="96"/>
      <c r="BO44" s="105"/>
      <c r="BP44" s="105"/>
      <c r="BQ44" s="102">
        <v>38</v>
      </c>
      <c r="BR44" s="103"/>
      <c r="BS44" s="965"/>
      <c r="BT44" s="966"/>
      <c r="BU44" s="966"/>
      <c r="BV44" s="966"/>
      <c r="BW44" s="966"/>
      <c r="BX44" s="966"/>
      <c r="BY44" s="966"/>
      <c r="BZ44" s="966"/>
      <c r="CA44" s="966"/>
      <c r="CB44" s="966"/>
      <c r="CC44" s="966"/>
      <c r="CD44" s="966"/>
      <c r="CE44" s="966"/>
      <c r="CF44" s="966"/>
      <c r="CG44" s="981"/>
      <c r="CH44" s="962"/>
      <c r="CI44" s="963"/>
      <c r="CJ44" s="963"/>
      <c r="CK44" s="963"/>
      <c r="CL44" s="964"/>
      <c r="CM44" s="962"/>
      <c r="CN44" s="963"/>
      <c r="CO44" s="963"/>
      <c r="CP44" s="963"/>
      <c r="CQ44" s="964"/>
      <c r="CR44" s="962"/>
      <c r="CS44" s="963"/>
      <c r="CT44" s="963"/>
      <c r="CU44" s="963"/>
      <c r="CV44" s="964"/>
      <c r="CW44" s="962"/>
      <c r="CX44" s="963"/>
      <c r="CY44" s="963"/>
      <c r="CZ44" s="963"/>
      <c r="DA44" s="964"/>
      <c r="DB44" s="962"/>
      <c r="DC44" s="963"/>
      <c r="DD44" s="963"/>
      <c r="DE44" s="963"/>
      <c r="DF44" s="964"/>
      <c r="DG44" s="962"/>
      <c r="DH44" s="963"/>
      <c r="DI44" s="963"/>
      <c r="DJ44" s="963"/>
      <c r="DK44" s="964"/>
      <c r="DL44" s="962"/>
      <c r="DM44" s="963"/>
      <c r="DN44" s="963"/>
      <c r="DO44" s="963"/>
      <c r="DP44" s="964"/>
      <c r="DQ44" s="962"/>
      <c r="DR44" s="963"/>
      <c r="DS44" s="963"/>
      <c r="DT44" s="963"/>
      <c r="DU44" s="964"/>
      <c r="DV44" s="965"/>
      <c r="DW44" s="966"/>
      <c r="DX44" s="966"/>
      <c r="DY44" s="966"/>
      <c r="DZ44" s="967"/>
      <c r="EA44" s="93"/>
    </row>
    <row r="45" spans="1:131" ht="26.25" customHeight="1">
      <c r="A45" s="102">
        <v>18</v>
      </c>
      <c r="B45" s="992"/>
      <c r="C45" s="993"/>
      <c r="D45" s="993"/>
      <c r="E45" s="993"/>
      <c r="F45" s="993"/>
      <c r="G45" s="993"/>
      <c r="H45" s="993"/>
      <c r="I45" s="993"/>
      <c r="J45" s="993"/>
      <c r="K45" s="993"/>
      <c r="L45" s="993"/>
      <c r="M45" s="993"/>
      <c r="N45" s="993"/>
      <c r="O45" s="993"/>
      <c r="P45" s="994"/>
      <c r="Q45" s="1004"/>
      <c r="R45" s="1005"/>
      <c r="S45" s="1005"/>
      <c r="T45" s="1005"/>
      <c r="U45" s="1005"/>
      <c r="V45" s="1005"/>
      <c r="W45" s="1005"/>
      <c r="X45" s="1005"/>
      <c r="Y45" s="1005"/>
      <c r="Z45" s="1005"/>
      <c r="AA45" s="1005"/>
      <c r="AB45" s="1005"/>
      <c r="AC45" s="1005"/>
      <c r="AD45" s="1005"/>
      <c r="AE45" s="1006"/>
      <c r="AF45" s="998"/>
      <c r="AG45" s="999"/>
      <c r="AH45" s="999"/>
      <c r="AI45" s="999"/>
      <c r="AJ45" s="1000"/>
      <c r="AK45" s="945"/>
      <c r="AL45" s="936"/>
      <c r="AM45" s="936"/>
      <c r="AN45" s="936"/>
      <c r="AO45" s="936"/>
      <c r="AP45" s="936"/>
      <c r="AQ45" s="936"/>
      <c r="AR45" s="936"/>
      <c r="AS45" s="936"/>
      <c r="AT45" s="936"/>
      <c r="AU45" s="936"/>
      <c r="AV45" s="936"/>
      <c r="AW45" s="936"/>
      <c r="AX45" s="936"/>
      <c r="AY45" s="936"/>
      <c r="AZ45" s="1003"/>
      <c r="BA45" s="1003"/>
      <c r="BB45" s="1003"/>
      <c r="BC45" s="1003"/>
      <c r="BD45" s="1003"/>
      <c r="BE45" s="937"/>
      <c r="BF45" s="937"/>
      <c r="BG45" s="937"/>
      <c r="BH45" s="937"/>
      <c r="BI45" s="938"/>
      <c r="BJ45" s="96"/>
      <c r="BK45" s="96"/>
      <c r="BL45" s="96"/>
      <c r="BM45" s="96"/>
      <c r="BN45" s="96"/>
      <c r="BO45" s="105"/>
      <c r="BP45" s="105"/>
      <c r="BQ45" s="102">
        <v>39</v>
      </c>
      <c r="BR45" s="103"/>
      <c r="BS45" s="965"/>
      <c r="BT45" s="966"/>
      <c r="BU45" s="966"/>
      <c r="BV45" s="966"/>
      <c r="BW45" s="966"/>
      <c r="BX45" s="966"/>
      <c r="BY45" s="966"/>
      <c r="BZ45" s="966"/>
      <c r="CA45" s="966"/>
      <c r="CB45" s="966"/>
      <c r="CC45" s="966"/>
      <c r="CD45" s="966"/>
      <c r="CE45" s="966"/>
      <c r="CF45" s="966"/>
      <c r="CG45" s="981"/>
      <c r="CH45" s="962"/>
      <c r="CI45" s="963"/>
      <c r="CJ45" s="963"/>
      <c r="CK45" s="963"/>
      <c r="CL45" s="964"/>
      <c r="CM45" s="962"/>
      <c r="CN45" s="963"/>
      <c r="CO45" s="963"/>
      <c r="CP45" s="963"/>
      <c r="CQ45" s="964"/>
      <c r="CR45" s="962"/>
      <c r="CS45" s="963"/>
      <c r="CT45" s="963"/>
      <c r="CU45" s="963"/>
      <c r="CV45" s="964"/>
      <c r="CW45" s="962"/>
      <c r="CX45" s="963"/>
      <c r="CY45" s="963"/>
      <c r="CZ45" s="963"/>
      <c r="DA45" s="964"/>
      <c r="DB45" s="962"/>
      <c r="DC45" s="963"/>
      <c r="DD45" s="963"/>
      <c r="DE45" s="963"/>
      <c r="DF45" s="964"/>
      <c r="DG45" s="962"/>
      <c r="DH45" s="963"/>
      <c r="DI45" s="963"/>
      <c r="DJ45" s="963"/>
      <c r="DK45" s="964"/>
      <c r="DL45" s="962"/>
      <c r="DM45" s="963"/>
      <c r="DN45" s="963"/>
      <c r="DO45" s="963"/>
      <c r="DP45" s="964"/>
      <c r="DQ45" s="962"/>
      <c r="DR45" s="963"/>
      <c r="DS45" s="963"/>
      <c r="DT45" s="963"/>
      <c r="DU45" s="964"/>
      <c r="DV45" s="965"/>
      <c r="DW45" s="966"/>
      <c r="DX45" s="966"/>
      <c r="DY45" s="966"/>
      <c r="DZ45" s="967"/>
      <c r="EA45" s="93"/>
    </row>
    <row r="46" spans="1:131" ht="26.25" customHeight="1">
      <c r="A46" s="102">
        <v>19</v>
      </c>
      <c r="B46" s="992"/>
      <c r="C46" s="993"/>
      <c r="D46" s="993"/>
      <c r="E46" s="993"/>
      <c r="F46" s="993"/>
      <c r="G46" s="993"/>
      <c r="H46" s="993"/>
      <c r="I46" s="993"/>
      <c r="J46" s="993"/>
      <c r="K46" s="993"/>
      <c r="L46" s="993"/>
      <c r="M46" s="993"/>
      <c r="N46" s="993"/>
      <c r="O46" s="993"/>
      <c r="P46" s="994"/>
      <c r="Q46" s="1004"/>
      <c r="R46" s="1005"/>
      <c r="S46" s="1005"/>
      <c r="T46" s="1005"/>
      <c r="U46" s="1005"/>
      <c r="V46" s="1005"/>
      <c r="W46" s="1005"/>
      <c r="X46" s="1005"/>
      <c r="Y46" s="1005"/>
      <c r="Z46" s="1005"/>
      <c r="AA46" s="1005"/>
      <c r="AB46" s="1005"/>
      <c r="AC46" s="1005"/>
      <c r="AD46" s="1005"/>
      <c r="AE46" s="1006"/>
      <c r="AF46" s="998"/>
      <c r="AG46" s="999"/>
      <c r="AH46" s="999"/>
      <c r="AI46" s="999"/>
      <c r="AJ46" s="1000"/>
      <c r="AK46" s="945"/>
      <c r="AL46" s="936"/>
      <c r="AM46" s="936"/>
      <c r="AN46" s="936"/>
      <c r="AO46" s="936"/>
      <c r="AP46" s="936"/>
      <c r="AQ46" s="936"/>
      <c r="AR46" s="936"/>
      <c r="AS46" s="936"/>
      <c r="AT46" s="936"/>
      <c r="AU46" s="936"/>
      <c r="AV46" s="936"/>
      <c r="AW46" s="936"/>
      <c r="AX46" s="936"/>
      <c r="AY46" s="936"/>
      <c r="AZ46" s="1003"/>
      <c r="BA46" s="1003"/>
      <c r="BB46" s="1003"/>
      <c r="BC46" s="1003"/>
      <c r="BD46" s="1003"/>
      <c r="BE46" s="937"/>
      <c r="BF46" s="937"/>
      <c r="BG46" s="937"/>
      <c r="BH46" s="937"/>
      <c r="BI46" s="938"/>
      <c r="BJ46" s="96"/>
      <c r="BK46" s="96"/>
      <c r="BL46" s="96"/>
      <c r="BM46" s="96"/>
      <c r="BN46" s="96"/>
      <c r="BO46" s="105"/>
      <c r="BP46" s="105"/>
      <c r="BQ46" s="102">
        <v>40</v>
      </c>
      <c r="BR46" s="103"/>
      <c r="BS46" s="965"/>
      <c r="BT46" s="966"/>
      <c r="BU46" s="966"/>
      <c r="BV46" s="966"/>
      <c r="BW46" s="966"/>
      <c r="BX46" s="966"/>
      <c r="BY46" s="966"/>
      <c r="BZ46" s="966"/>
      <c r="CA46" s="966"/>
      <c r="CB46" s="966"/>
      <c r="CC46" s="966"/>
      <c r="CD46" s="966"/>
      <c r="CE46" s="966"/>
      <c r="CF46" s="966"/>
      <c r="CG46" s="981"/>
      <c r="CH46" s="962"/>
      <c r="CI46" s="963"/>
      <c r="CJ46" s="963"/>
      <c r="CK46" s="963"/>
      <c r="CL46" s="964"/>
      <c r="CM46" s="962"/>
      <c r="CN46" s="963"/>
      <c r="CO46" s="963"/>
      <c r="CP46" s="963"/>
      <c r="CQ46" s="964"/>
      <c r="CR46" s="962"/>
      <c r="CS46" s="963"/>
      <c r="CT46" s="963"/>
      <c r="CU46" s="963"/>
      <c r="CV46" s="964"/>
      <c r="CW46" s="962"/>
      <c r="CX46" s="963"/>
      <c r="CY46" s="963"/>
      <c r="CZ46" s="963"/>
      <c r="DA46" s="964"/>
      <c r="DB46" s="962"/>
      <c r="DC46" s="963"/>
      <c r="DD46" s="963"/>
      <c r="DE46" s="963"/>
      <c r="DF46" s="964"/>
      <c r="DG46" s="962"/>
      <c r="DH46" s="963"/>
      <c r="DI46" s="963"/>
      <c r="DJ46" s="963"/>
      <c r="DK46" s="964"/>
      <c r="DL46" s="962"/>
      <c r="DM46" s="963"/>
      <c r="DN46" s="963"/>
      <c r="DO46" s="963"/>
      <c r="DP46" s="964"/>
      <c r="DQ46" s="962"/>
      <c r="DR46" s="963"/>
      <c r="DS46" s="963"/>
      <c r="DT46" s="963"/>
      <c r="DU46" s="964"/>
      <c r="DV46" s="965"/>
      <c r="DW46" s="966"/>
      <c r="DX46" s="966"/>
      <c r="DY46" s="966"/>
      <c r="DZ46" s="967"/>
      <c r="EA46" s="93"/>
    </row>
    <row r="47" spans="1:131" ht="26.25" customHeight="1">
      <c r="A47" s="102">
        <v>20</v>
      </c>
      <c r="B47" s="992"/>
      <c r="C47" s="993"/>
      <c r="D47" s="993"/>
      <c r="E47" s="993"/>
      <c r="F47" s="993"/>
      <c r="G47" s="993"/>
      <c r="H47" s="993"/>
      <c r="I47" s="993"/>
      <c r="J47" s="993"/>
      <c r="K47" s="993"/>
      <c r="L47" s="993"/>
      <c r="M47" s="993"/>
      <c r="N47" s="993"/>
      <c r="O47" s="993"/>
      <c r="P47" s="994"/>
      <c r="Q47" s="1004"/>
      <c r="R47" s="1005"/>
      <c r="S47" s="1005"/>
      <c r="T47" s="1005"/>
      <c r="U47" s="1005"/>
      <c r="V47" s="1005"/>
      <c r="W47" s="1005"/>
      <c r="X47" s="1005"/>
      <c r="Y47" s="1005"/>
      <c r="Z47" s="1005"/>
      <c r="AA47" s="1005"/>
      <c r="AB47" s="1005"/>
      <c r="AC47" s="1005"/>
      <c r="AD47" s="1005"/>
      <c r="AE47" s="1006"/>
      <c r="AF47" s="998"/>
      <c r="AG47" s="999"/>
      <c r="AH47" s="999"/>
      <c r="AI47" s="999"/>
      <c r="AJ47" s="1000"/>
      <c r="AK47" s="945"/>
      <c r="AL47" s="936"/>
      <c r="AM47" s="936"/>
      <c r="AN47" s="936"/>
      <c r="AO47" s="936"/>
      <c r="AP47" s="936"/>
      <c r="AQ47" s="936"/>
      <c r="AR47" s="936"/>
      <c r="AS47" s="936"/>
      <c r="AT47" s="936"/>
      <c r="AU47" s="936"/>
      <c r="AV47" s="936"/>
      <c r="AW47" s="936"/>
      <c r="AX47" s="936"/>
      <c r="AY47" s="936"/>
      <c r="AZ47" s="1003"/>
      <c r="BA47" s="1003"/>
      <c r="BB47" s="1003"/>
      <c r="BC47" s="1003"/>
      <c r="BD47" s="1003"/>
      <c r="BE47" s="937"/>
      <c r="BF47" s="937"/>
      <c r="BG47" s="937"/>
      <c r="BH47" s="937"/>
      <c r="BI47" s="938"/>
      <c r="BJ47" s="96"/>
      <c r="BK47" s="96"/>
      <c r="BL47" s="96"/>
      <c r="BM47" s="96"/>
      <c r="BN47" s="96"/>
      <c r="BO47" s="105"/>
      <c r="BP47" s="105"/>
      <c r="BQ47" s="102">
        <v>41</v>
      </c>
      <c r="BR47" s="103"/>
      <c r="BS47" s="965"/>
      <c r="BT47" s="966"/>
      <c r="BU47" s="966"/>
      <c r="BV47" s="966"/>
      <c r="BW47" s="966"/>
      <c r="BX47" s="966"/>
      <c r="BY47" s="966"/>
      <c r="BZ47" s="966"/>
      <c r="CA47" s="966"/>
      <c r="CB47" s="966"/>
      <c r="CC47" s="966"/>
      <c r="CD47" s="966"/>
      <c r="CE47" s="966"/>
      <c r="CF47" s="966"/>
      <c r="CG47" s="981"/>
      <c r="CH47" s="962"/>
      <c r="CI47" s="963"/>
      <c r="CJ47" s="963"/>
      <c r="CK47" s="963"/>
      <c r="CL47" s="964"/>
      <c r="CM47" s="962"/>
      <c r="CN47" s="963"/>
      <c r="CO47" s="963"/>
      <c r="CP47" s="963"/>
      <c r="CQ47" s="964"/>
      <c r="CR47" s="962"/>
      <c r="CS47" s="963"/>
      <c r="CT47" s="963"/>
      <c r="CU47" s="963"/>
      <c r="CV47" s="964"/>
      <c r="CW47" s="962"/>
      <c r="CX47" s="963"/>
      <c r="CY47" s="963"/>
      <c r="CZ47" s="963"/>
      <c r="DA47" s="964"/>
      <c r="DB47" s="962"/>
      <c r="DC47" s="963"/>
      <c r="DD47" s="963"/>
      <c r="DE47" s="963"/>
      <c r="DF47" s="964"/>
      <c r="DG47" s="962"/>
      <c r="DH47" s="963"/>
      <c r="DI47" s="963"/>
      <c r="DJ47" s="963"/>
      <c r="DK47" s="964"/>
      <c r="DL47" s="962"/>
      <c r="DM47" s="963"/>
      <c r="DN47" s="963"/>
      <c r="DO47" s="963"/>
      <c r="DP47" s="964"/>
      <c r="DQ47" s="962"/>
      <c r="DR47" s="963"/>
      <c r="DS47" s="963"/>
      <c r="DT47" s="963"/>
      <c r="DU47" s="964"/>
      <c r="DV47" s="965"/>
      <c r="DW47" s="966"/>
      <c r="DX47" s="966"/>
      <c r="DY47" s="966"/>
      <c r="DZ47" s="967"/>
      <c r="EA47" s="93"/>
    </row>
    <row r="48" spans="1:131" ht="26.25" customHeight="1">
      <c r="A48" s="102">
        <v>21</v>
      </c>
      <c r="B48" s="992"/>
      <c r="C48" s="993"/>
      <c r="D48" s="993"/>
      <c r="E48" s="993"/>
      <c r="F48" s="993"/>
      <c r="G48" s="993"/>
      <c r="H48" s="993"/>
      <c r="I48" s="993"/>
      <c r="J48" s="993"/>
      <c r="K48" s="993"/>
      <c r="L48" s="993"/>
      <c r="M48" s="993"/>
      <c r="N48" s="993"/>
      <c r="O48" s="993"/>
      <c r="P48" s="994"/>
      <c r="Q48" s="1004"/>
      <c r="R48" s="1005"/>
      <c r="S48" s="1005"/>
      <c r="T48" s="1005"/>
      <c r="U48" s="1005"/>
      <c r="V48" s="1005"/>
      <c r="W48" s="1005"/>
      <c r="X48" s="1005"/>
      <c r="Y48" s="1005"/>
      <c r="Z48" s="1005"/>
      <c r="AA48" s="1005"/>
      <c r="AB48" s="1005"/>
      <c r="AC48" s="1005"/>
      <c r="AD48" s="1005"/>
      <c r="AE48" s="1006"/>
      <c r="AF48" s="998"/>
      <c r="AG48" s="999"/>
      <c r="AH48" s="999"/>
      <c r="AI48" s="999"/>
      <c r="AJ48" s="1000"/>
      <c r="AK48" s="945"/>
      <c r="AL48" s="936"/>
      <c r="AM48" s="936"/>
      <c r="AN48" s="936"/>
      <c r="AO48" s="936"/>
      <c r="AP48" s="936"/>
      <c r="AQ48" s="936"/>
      <c r="AR48" s="936"/>
      <c r="AS48" s="936"/>
      <c r="AT48" s="936"/>
      <c r="AU48" s="936"/>
      <c r="AV48" s="936"/>
      <c r="AW48" s="936"/>
      <c r="AX48" s="936"/>
      <c r="AY48" s="936"/>
      <c r="AZ48" s="1003"/>
      <c r="BA48" s="1003"/>
      <c r="BB48" s="1003"/>
      <c r="BC48" s="1003"/>
      <c r="BD48" s="1003"/>
      <c r="BE48" s="937"/>
      <c r="BF48" s="937"/>
      <c r="BG48" s="937"/>
      <c r="BH48" s="937"/>
      <c r="BI48" s="938"/>
      <c r="BJ48" s="96"/>
      <c r="BK48" s="96"/>
      <c r="BL48" s="96"/>
      <c r="BM48" s="96"/>
      <c r="BN48" s="96"/>
      <c r="BO48" s="105"/>
      <c r="BP48" s="105"/>
      <c r="BQ48" s="102">
        <v>42</v>
      </c>
      <c r="BR48" s="103"/>
      <c r="BS48" s="965"/>
      <c r="BT48" s="966"/>
      <c r="BU48" s="966"/>
      <c r="BV48" s="966"/>
      <c r="BW48" s="966"/>
      <c r="BX48" s="966"/>
      <c r="BY48" s="966"/>
      <c r="BZ48" s="966"/>
      <c r="CA48" s="966"/>
      <c r="CB48" s="966"/>
      <c r="CC48" s="966"/>
      <c r="CD48" s="966"/>
      <c r="CE48" s="966"/>
      <c r="CF48" s="966"/>
      <c r="CG48" s="981"/>
      <c r="CH48" s="962"/>
      <c r="CI48" s="963"/>
      <c r="CJ48" s="963"/>
      <c r="CK48" s="963"/>
      <c r="CL48" s="964"/>
      <c r="CM48" s="962"/>
      <c r="CN48" s="963"/>
      <c r="CO48" s="963"/>
      <c r="CP48" s="963"/>
      <c r="CQ48" s="964"/>
      <c r="CR48" s="962"/>
      <c r="CS48" s="963"/>
      <c r="CT48" s="963"/>
      <c r="CU48" s="963"/>
      <c r="CV48" s="964"/>
      <c r="CW48" s="962"/>
      <c r="CX48" s="963"/>
      <c r="CY48" s="963"/>
      <c r="CZ48" s="963"/>
      <c r="DA48" s="964"/>
      <c r="DB48" s="962"/>
      <c r="DC48" s="963"/>
      <c r="DD48" s="963"/>
      <c r="DE48" s="963"/>
      <c r="DF48" s="964"/>
      <c r="DG48" s="962"/>
      <c r="DH48" s="963"/>
      <c r="DI48" s="963"/>
      <c r="DJ48" s="963"/>
      <c r="DK48" s="964"/>
      <c r="DL48" s="962"/>
      <c r="DM48" s="963"/>
      <c r="DN48" s="963"/>
      <c r="DO48" s="963"/>
      <c r="DP48" s="964"/>
      <c r="DQ48" s="962"/>
      <c r="DR48" s="963"/>
      <c r="DS48" s="963"/>
      <c r="DT48" s="963"/>
      <c r="DU48" s="964"/>
      <c r="DV48" s="965"/>
      <c r="DW48" s="966"/>
      <c r="DX48" s="966"/>
      <c r="DY48" s="966"/>
      <c r="DZ48" s="967"/>
      <c r="EA48" s="93"/>
    </row>
    <row r="49" spans="1:131" ht="26.25" customHeight="1">
      <c r="A49" s="102">
        <v>22</v>
      </c>
      <c r="B49" s="992"/>
      <c r="C49" s="993"/>
      <c r="D49" s="993"/>
      <c r="E49" s="993"/>
      <c r="F49" s="993"/>
      <c r="G49" s="993"/>
      <c r="H49" s="993"/>
      <c r="I49" s="993"/>
      <c r="J49" s="993"/>
      <c r="K49" s="993"/>
      <c r="L49" s="993"/>
      <c r="M49" s="993"/>
      <c r="N49" s="993"/>
      <c r="O49" s="993"/>
      <c r="P49" s="994"/>
      <c r="Q49" s="1004"/>
      <c r="R49" s="1005"/>
      <c r="S49" s="1005"/>
      <c r="T49" s="1005"/>
      <c r="U49" s="1005"/>
      <c r="V49" s="1005"/>
      <c r="W49" s="1005"/>
      <c r="X49" s="1005"/>
      <c r="Y49" s="1005"/>
      <c r="Z49" s="1005"/>
      <c r="AA49" s="1005"/>
      <c r="AB49" s="1005"/>
      <c r="AC49" s="1005"/>
      <c r="AD49" s="1005"/>
      <c r="AE49" s="1006"/>
      <c r="AF49" s="998"/>
      <c r="AG49" s="999"/>
      <c r="AH49" s="999"/>
      <c r="AI49" s="999"/>
      <c r="AJ49" s="1000"/>
      <c r="AK49" s="945"/>
      <c r="AL49" s="936"/>
      <c r="AM49" s="936"/>
      <c r="AN49" s="936"/>
      <c r="AO49" s="936"/>
      <c r="AP49" s="936"/>
      <c r="AQ49" s="936"/>
      <c r="AR49" s="936"/>
      <c r="AS49" s="936"/>
      <c r="AT49" s="936"/>
      <c r="AU49" s="936"/>
      <c r="AV49" s="936"/>
      <c r="AW49" s="936"/>
      <c r="AX49" s="936"/>
      <c r="AY49" s="936"/>
      <c r="AZ49" s="1003"/>
      <c r="BA49" s="1003"/>
      <c r="BB49" s="1003"/>
      <c r="BC49" s="1003"/>
      <c r="BD49" s="1003"/>
      <c r="BE49" s="937"/>
      <c r="BF49" s="937"/>
      <c r="BG49" s="937"/>
      <c r="BH49" s="937"/>
      <c r="BI49" s="938"/>
      <c r="BJ49" s="96"/>
      <c r="BK49" s="96"/>
      <c r="BL49" s="96"/>
      <c r="BM49" s="96"/>
      <c r="BN49" s="96"/>
      <c r="BO49" s="105"/>
      <c r="BP49" s="105"/>
      <c r="BQ49" s="102">
        <v>43</v>
      </c>
      <c r="BR49" s="103"/>
      <c r="BS49" s="965"/>
      <c r="BT49" s="966"/>
      <c r="BU49" s="966"/>
      <c r="BV49" s="966"/>
      <c r="BW49" s="966"/>
      <c r="BX49" s="966"/>
      <c r="BY49" s="966"/>
      <c r="BZ49" s="966"/>
      <c r="CA49" s="966"/>
      <c r="CB49" s="966"/>
      <c r="CC49" s="966"/>
      <c r="CD49" s="966"/>
      <c r="CE49" s="966"/>
      <c r="CF49" s="966"/>
      <c r="CG49" s="981"/>
      <c r="CH49" s="962"/>
      <c r="CI49" s="963"/>
      <c r="CJ49" s="963"/>
      <c r="CK49" s="963"/>
      <c r="CL49" s="964"/>
      <c r="CM49" s="962"/>
      <c r="CN49" s="963"/>
      <c r="CO49" s="963"/>
      <c r="CP49" s="963"/>
      <c r="CQ49" s="964"/>
      <c r="CR49" s="962"/>
      <c r="CS49" s="963"/>
      <c r="CT49" s="963"/>
      <c r="CU49" s="963"/>
      <c r="CV49" s="964"/>
      <c r="CW49" s="962"/>
      <c r="CX49" s="963"/>
      <c r="CY49" s="963"/>
      <c r="CZ49" s="963"/>
      <c r="DA49" s="964"/>
      <c r="DB49" s="962"/>
      <c r="DC49" s="963"/>
      <c r="DD49" s="963"/>
      <c r="DE49" s="963"/>
      <c r="DF49" s="964"/>
      <c r="DG49" s="962"/>
      <c r="DH49" s="963"/>
      <c r="DI49" s="963"/>
      <c r="DJ49" s="963"/>
      <c r="DK49" s="964"/>
      <c r="DL49" s="962"/>
      <c r="DM49" s="963"/>
      <c r="DN49" s="963"/>
      <c r="DO49" s="963"/>
      <c r="DP49" s="964"/>
      <c r="DQ49" s="962"/>
      <c r="DR49" s="963"/>
      <c r="DS49" s="963"/>
      <c r="DT49" s="963"/>
      <c r="DU49" s="964"/>
      <c r="DV49" s="965"/>
      <c r="DW49" s="966"/>
      <c r="DX49" s="966"/>
      <c r="DY49" s="966"/>
      <c r="DZ49" s="967"/>
      <c r="EA49" s="93"/>
    </row>
    <row r="50" spans="1:131" ht="26.25" customHeight="1">
      <c r="A50" s="102">
        <v>23</v>
      </c>
      <c r="B50" s="992"/>
      <c r="C50" s="993"/>
      <c r="D50" s="993"/>
      <c r="E50" s="993"/>
      <c r="F50" s="993"/>
      <c r="G50" s="993"/>
      <c r="H50" s="993"/>
      <c r="I50" s="993"/>
      <c r="J50" s="993"/>
      <c r="K50" s="993"/>
      <c r="L50" s="993"/>
      <c r="M50" s="993"/>
      <c r="N50" s="993"/>
      <c r="O50" s="993"/>
      <c r="P50" s="994"/>
      <c r="Q50" s="995"/>
      <c r="R50" s="996"/>
      <c r="S50" s="996"/>
      <c r="T50" s="996"/>
      <c r="U50" s="996"/>
      <c r="V50" s="996"/>
      <c r="W50" s="996"/>
      <c r="X50" s="996"/>
      <c r="Y50" s="996"/>
      <c r="Z50" s="996"/>
      <c r="AA50" s="996"/>
      <c r="AB50" s="996"/>
      <c r="AC50" s="996"/>
      <c r="AD50" s="996"/>
      <c r="AE50" s="997"/>
      <c r="AF50" s="998"/>
      <c r="AG50" s="999"/>
      <c r="AH50" s="999"/>
      <c r="AI50" s="999"/>
      <c r="AJ50" s="1000"/>
      <c r="AK50" s="1001"/>
      <c r="AL50" s="996"/>
      <c r="AM50" s="996"/>
      <c r="AN50" s="996"/>
      <c r="AO50" s="996"/>
      <c r="AP50" s="996"/>
      <c r="AQ50" s="996"/>
      <c r="AR50" s="996"/>
      <c r="AS50" s="996"/>
      <c r="AT50" s="996"/>
      <c r="AU50" s="996"/>
      <c r="AV50" s="996"/>
      <c r="AW50" s="996"/>
      <c r="AX50" s="996"/>
      <c r="AY50" s="996"/>
      <c r="AZ50" s="1002"/>
      <c r="BA50" s="1002"/>
      <c r="BB50" s="1002"/>
      <c r="BC50" s="1002"/>
      <c r="BD50" s="1002"/>
      <c r="BE50" s="937"/>
      <c r="BF50" s="937"/>
      <c r="BG50" s="937"/>
      <c r="BH50" s="937"/>
      <c r="BI50" s="938"/>
      <c r="BJ50" s="96"/>
      <c r="BK50" s="96"/>
      <c r="BL50" s="96"/>
      <c r="BM50" s="96"/>
      <c r="BN50" s="96"/>
      <c r="BO50" s="105"/>
      <c r="BP50" s="105"/>
      <c r="BQ50" s="102">
        <v>44</v>
      </c>
      <c r="BR50" s="103"/>
      <c r="BS50" s="965"/>
      <c r="BT50" s="966"/>
      <c r="BU50" s="966"/>
      <c r="BV50" s="966"/>
      <c r="BW50" s="966"/>
      <c r="BX50" s="966"/>
      <c r="BY50" s="966"/>
      <c r="BZ50" s="966"/>
      <c r="CA50" s="966"/>
      <c r="CB50" s="966"/>
      <c r="CC50" s="966"/>
      <c r="CD50" s="966"/>
      <c r="CE50" s="966"/>
      <c r="CF50" s="966"/>
      <c r="CG50" s="981"/>
      <c r="CH50" s="962"/>
      <c r="CI50" s="963"/>
      <c r="CJ50" s="963"/>
      <c r="CK50" s="963"/>
      <c r="CL50" s="964"/>
      <c r="CM50" s="962"/>
      <c r="CN50" s="963"/>
      <c r="CO50" s="963"/>
      <c r="CP50" s="963"/>
      <c r="CQ50" s="964"/>
      <c r="CR50" s="962"/>
      <c r="CS50" s="963"/>
      <c r="CT50" s="963"/>
      <c r="CU50" s="963"/>
      <c r="CV50" s="964"/>
      <c r="CW50" s="962"/>
      <c r="CX50" s="963"/>
      <c r="CY50" s="963"/>
      <c r="CZ50" s="963"/>
      <c r="DA50" s="964"/>
      <c r="DB50" s="962"/>
      <c r="DC50" s="963"/>
      <c r="DD50" s="963"/>
      <c r="DE50" s="963"/>
      <c r="DF50" s="964"/>
      <c r="DG50" s="962"/>
      <c r="DH50" s="963"/>
      <c r="DI50" s="963"/>
      <c r="DJ50" s="963"/>
      <c r="DK50" s="964"/>
      <c r="DL50" s="962"/>
      <c r="DM50" s="963"/>
      <c r="DN50" s="963"/>
      <c r="DO50" s="963"/>
      <c r="DP50" s="964"/>
      <c r="DQ50" s="962"/>
      <c r="DR50" s="963"/>
      <c r="DS50" s="963"/>
      <c r="DT50" s="963"/>
      <c r="DU50" s="964"/>
      <c r="DV50" s="965"/>
      <c r="DW50" s="966"/>
      <c r="DX50" s="966"/>
      <c r="DY50" s="966"/>
      <c r="DZ50" s="967"/>
      <c r="EA50" s="93"/>
    </row>
    <row r="51" spans="1:131" ht="26.25" customHeight="1">
      <c r="A51" s="102">
        <v>24</v>
      </c>
      <c r="B51" s="992"/>
      <c r="C51" s="993"/>
      <c r="D51" s="993"/>
      <c r="E51" s="993"/>
      <c r="F51" s="993"/>
      <c r="G51" s="993"/>
      <c r="H51" s="993"/>
      <c r="I51" s="993"/>
      <c r="J51" s="993"/>
      <c r="K51" s="993"/>
      <c r="L51" s="993"/>
      <c r="M51" s="993"/>
      <c r="N51" s="993"/>
      <c r="O51" s="993"/>
      <c r="P51" s="994"/>
      <c r="Q51" s="995"/>
      <c r="R51" s="996"/>
      <c r="S51" s="996"/>
      <c r="T51" s="996"/>
      <c r="U51" s="996"/>
      <c r="V51" s="996"/>
      <c r="W51" s="996"/>
      <c r="X51" s="996"/>
      <c r="Y51" s="996"/>
      <c r="Z51" s="996"/>
      <c r="AA51" s="996"/>
      <c r="AB51" s="996"/>
      <c r="AC51" s="996"/>
      <c r="AD51" s="996"/>
      <c r="AE51" s="997"/>
      <c r="AF51" s="998"/>
      <c r="AG51" s="999"/>
      <c r="AH51" s="999"/>
      <c r="AI51" s="999"/>
      <c r="AJ51" s="1000"/>
      <c r="AK51" s="1001"/>
      <c r="AL51" s="996"/>
      <c r="AM51" s="996"/>
      <c r="AN51" s="996"/>
      <c r="AO51" s="996"/>
      <c r="AP51" s="996"/>
      <c r="AQ51" s="996"/>
      <c r="AR51" s="996"/>
      <c r="AS51" s="996"/>
      <c r="AT51" s="996"/>
      <c r="AU51" s="996"/>
      <c r="AV51" s="996"/>
      <c r="AW51" s="996"/>
      <c r="AX51" s="996"/>
      <c r="AY51" s="996"/>
      <c r="AZ51" s="1002"/>
      <c r="BA51" s="1002"/>
      <c r="BB51" s="1002"/>
      <c r="BC51" s="1002"/>
      <c r="BD51" s="1002"/>
      <c r="BE51" s="937"/>
      <c r="BF51" s="937"/>
      <c r="BG51" s="937"/>
      <c r="BH51" s="937"/>
      <c r="BI51" s="938"/>
      <c r="BJ51" s="96"/>
      <c r="BK51" s="96"/>
      <c r="BL51" s="96"/>
      <c r="BM51" s="96"/>
      <c r="BN51" s="96"/>
      <c r="BO51" s="105"/>
      <c r="BP51" s="105"/>
      <c r="BQ51" s="102">
        <v>45</v>
      </c>
      <c r="BR51" s="103"/>
      <c r="BS51" s="965"/>
      <c r="BT51" s="966"/>
      <c r="BU51" s="966"/>
      <c r="BV51" s="966"/>
      <c r="BW51" s="966"/>
      <c r="BX51" s="966"/>
      <c r="BY51" s="966"/>
      <c r="BZ51" s="966"/>
      <c r="CA51" s="966"/>
      <c r="CB51" s="966"/>
      <c r="CC51" s="966"/>
      <c r="CD51" s="966"/>
      <c r="CE51" s="966"/>
      <c r="CF51" s="966"/>
      <c r="CG51" s="981"/>
      <c r="CH51" s="962"/>
      <c r="CI51" s="963"/>
      <c r="CJ51" s="963"/>
      <c r="CK51" s="963"/>
      <c r="CL51" s="964"/>
      <c r="CM51" s="962"/>
      <c r="CN51" s="963"/>
      <c r="CO51" s="963"/>
      <c r="CP51" s="963"/>
      <c r="CQ51" s="964"/>
      <c r="CR51" s="962"/>
      <c r="CS51" s="963"/>
      <c r="CT51" s="963"/>
      <c r="CU51" s="963"/>
      <c r="CV51" s="964"/>
      <c r="CW51" s="962"/>
      <c r="CX51" s="963"/>
      <c r="CY51" s="963"/>
      <c r="CZ51" s="963"/>
      <c r="DA51" s="964"/>
      <c r="DB51" s="962"/>
      <c r="DC51" s="963"/>
      <c r="DD51" s="963"/>
      <c r="DE51" s="963"/>
      <c r="DF51" s="964"/>
      <c r="DG51" s="962"/>
      <c r="DH51" s="963"/>
      <c r="DI51" s="963"/>
      <c r="DJ51" s="963"/>
      <c r="DK51" s="964"/>
      <c r="DL51" s="962"/>
      <c r="DM51" s="963"/>
      <c r="DN51" s="963"/>
      <c r="DO51" s="963"/>
      <c r="DP51" s="964"/>
      <c r="DQ51" s="962"/>
      <c r="DR51" s="963"/>
      <c r="DS51" s="963"/>
      <c r="DT51" s="963"/>
      <c r="DU51" s="964"/>
      <c r="DV51" s="965"/>
      <c r="DW51" s="966"/>
      <c r="DX51" s="966"/>
      <c r="DY51" s="966"/>
      <c r="DZ51" s="967"/>
      <c r="EA51" s="93"/>
    </row>
    <row r="52" spans="1:131" ht="26.25" customHeight="1">
      <c r="A52" s="102">
        <v>25</v>
      </c>
      <c r="B52" s="992"/>
      <c r="C52" s="993"/>
      <c r="D52" s="993"/>
      <c r="E52" s="993"/>
      <c r="F52" s="993"/>
      <c r="G52" s="993"/>
      <c r="H52" s="993"/>
      <c r="I52" s="993"/>
      <c r="J52" s="993"/>
      <c r="K52" s="993"/>
      <c r="L52" s="993"/>
      <c r="M52" s="993"/>
      <c r="N52" s="993"/>
      <c r="O52" s="993"/>
      <c r="P52" s="994"/>
      <c r="Q52" s="995"/>
      <c r="R52" s="996"/>
      <c r="S52" s="996"/>
      <c r="T52" s="996"/>
      <c r="U52" s="996"/>
      <c r="V52" s="996"/>
      <c r="W52" s="996"/>
      <c r="X52" s="996"/>
      <c r="Y52" s="996"/>
      <c r="Z52" s="996"/>
      <c r="AA52" s="996"/>
      <c r="AB52" s="996"/>
      <c r="AC52" s="996"/>
      <c r="AD52" s="996"/>
      <c r="AE52" s="997"/>
      <c r="AF52" s="998"/>
      <c r="AG52" s="999"/>
      <c r="AH52" s="999"/>
      <c r="AI52" s="999"/>
      <c r="AJ52" s="1000"/>
      <c r="AK52" s="1001"/>
      <c r="AL52" s="996"/>
      <c r="AM52" s="996"/>
      <c r="AN52" s="996"/>
      <c r="AO52" s="996"/>
      <c r="AP52" s="996"/>
      <c r="AQ52" s="996"/>
      <c r="AR52" s="996"/>
      <c r="AS52" s="996"/>
      <c r="AT52" s="996"/>
      <c r="AU52" s="996"/>
      <c r="AV52" s="996"/>
      <c r="AW52" s="996"/>
      <c r="AX52" s="996"/>
      <c r="AY52" s="996"/>
      <c r="AZ52" s="1002"/>
      <c r="BA52" s="1002"/>
      <c r="BB52" s="1002"/>
      <c r="BC52" s="1002"/>
      <c r="BD52" s="1002"/>
      <c r="BE52" s="937"/>
      <c r="BF52" s="937"/>
      <c r="BG52" s="937"/>
      <c r="BH52" s="937"/>
      <c r="BI52" s="938"/>
      <c r="BJ52" s="96"/>
      <c r="BK52" s="96"/>
      <c r="BL52" s="96"/>
      <c r="BM52" s="96"/>
      <c r="BN52" s="96"/>
      <c r="BO52" s="105"/>
      <c r="BP52" s="105"/>
      <c r="BQ52" s="102">
        <v>46</v>
      </c>
      <c r="BR52" s="103"/>
      <c r="BS52" s="965"/>
      <c r="BT52" s="966"/>
      <c r="BU52" s="966"/>
      <c r="BV52" s="966"/>
      <c r="BW52" s="966"/>
      <c r="BX52" s="966"/>
      <c r="BY52" s="966"/>
      <c r="BZ52" s="966"/>
      <c r="CA52" s="966"/>
      <c r="CB52" s="966"/>
      <c r="CC52" s="966"/>
      <c r="CD52" s="966"/>
      <c r="CE52" s="966"/>
      <c r="CF52" s="966"/>
      <c r="CG52" s="981"/>
      <c r="CH52" s="962"/>
      <c r="CI52" s="963"/>
      <c r="CJ52" s="963"/>
      <c r="CK52" s="963"/>
      <c r="CL52" s="964"/>
      <c r="CM52" s="962"/>
      <c r="CN52" s="963"/>
      <c r="CO52" s="963"/>
      <c r="CP52" s="963"/>
      <c r="CQ52" s="964"/>
      <c r="CR52" s="962"/>
      <c r="CS52" s="963"/>
      <c r="CT52" s="963"/>
      <c r="CU52" s="963"/>
      <c r="CV52" s="964"/>
      <c r="CW52" s="962"/>
      <c r="CX52" s="963"/>
      <c r="CY52" s="963"/>
      <c r="CZ52" s="963"/>
      <c r="DA52" s="964"/>
      <c r="DB52" s="962"/>
      <c r="DC52" s="963"/>
      <c r="DD52" s="963"/>
      <c r="DE52" s="963"/>
      <c r="DF52" s="964"/>
      <c r="DG52" s="962"/>
      <c r="DH52" s="963"/>
      <c r="DI52" s="963"/>
      <c r="DJ52" s="963"/>
      <c r="DK52" s="964"/>
      <c r="DL52" s="962"/>
      <c r="DM52" s="963"/>
      <c r="DN52" s="963"/>
      <c r="DO52" s="963"/>
      <c r="DP52" s="964"/>
      <c r="DQ52" s="962"/>
      <c r="DR52" s="963"/>
      <c r="DS52" s="963"/>
      <c r="DT52" s="963"/>
      <c r="DU52" s="964"/>
      <c r="DV52" s="965"/>
      <c r="DW52" s="966"/>
      <c r="DX52" s="966"/>
      <c r="DY52" s="966"/>
      <c r="DZ52" s="967"/>
      <c r="EA52" s="93"/>
    </row>
    <row r="53" spans="1:131" ht="26.25" customHeight="1">
      <c r="A53" s="102">
        <v>26</v>
      </c>
      <c r="B53" s="992"/>
      <c r="C53" s="993"/>
      <c r="D53" s="993"/>
      <c r="E53" s="993"/>
      <c r="F53" s="993"/>
      <c r="G53" s="993"/>
      <c r="H53" s="993"/>
      <c r="I53" s="993"/>
      <c r="J53" s="993"/>
      <c r="K53" s="993"/>
      <c r="L53" s="993"/>
      <c r="M53" s="993"/>
      <c r="N53" s="993"/>
      <c r="O53" s="993"/>
      <c r="P53" s="994"/>
      <c r="Q53" s="995"/>
      <c r="R53" s="996"/>
      <c r="S53" s="996"/>
      <c r="T53" s="996"/>
      <c r="U53" s="996"/>
      <c r="V53" s="996"/>
      <c r="W53" s="996"/>
      <c r="X53" s="996"/>
      <c r="Y53" s="996"/>
      <c r="Z53" s="996"/>
      <c r="AA53" s="996"/>
      <c r="AB53" s="996"/>
      <c r="AC53" s="996"/>
      <c r="AD53" s="996"/>
      <c r="AE53" s="997"/>
      <c r="AF53" s="998"/>
      <c r="AG53" s="999"/>
      <c r="AH53" s="999"/>
      <c r="AI53" s="999"/>
      <c r="AJ53" s="1000"/>
      <c r="AK53" s="1001"/>
      <c r="AL53" s="996"/>
      <c r="AM53" s="996"/>
      <c r="AN53" s="996"/>
      <c r="AO53" s="996"/>
      <c r="AP53" s="996"/>
      <c r="AQ53" s="996"/>
      <c r="AR53" s="996"/>
      <c r="AS53" s="996"/>
      <c r="AT53" s="996"/>
      <c r="AU53" s="996"/>
      <c r="AV53" s="996"/>
      <c r="AW53" s="996"/>
      <c r="AX53" s="996"/>
      <c r="AY53" s="996"/>
      <c r="AZ53" s="1002"/>
      <c r="BA53" s="1002"/>
      <c r="BB53" s="1002"/>
      <c r="BC53" s="1002"/>
      <c r="BD53" s="1002"/>
      <c r="BE53" s="937"/>
      <c r="BF53" s="937"/>
      <c r="BG53" s="937"/>
      <c r="BH53" s="937"/>
      <c r="BI53" s="938"/>
      <c r="BJ53" s="96"/>
      <c r="BK53" s="96"/>
      <c r="BL53" s="96"/>
      <c r="BM53" s="96"/>
      <c r="BN53" s="96"/>
      <c r="BO53" s="105"/>
      <c r="BP53" s="105"/>
      <c r="BQ53" s="102">
        <v>47</v>
      </c>
      <c r="BR53" s="103"/>
      <c r="BS53" s="965"/>
      <c r="BT53" s="966"/>
      <c r="BU53" s="966"/>
      <c r="BV53" s="966"/>
      <c r="BW53" s="966"/>
      <c r="BX53" s="966"/>
      <c r="BY53" s="966"/>
      <c r="BZ53" s="966"/>
      <c r="CA53" s="966"/>
      <c r="CB53" s="966"/>
      <c r="CC53" s="966"/>
      <c r="CD53" s="966"/>
      <c r="CE53" s="966"/>
      <c r="CF53" s="966"/>
      <c r="CG53" s="981"/>
      <c r="CH53" s="962"/>
      <c r="CI53" s="963"/>
      <c r="CJ53" s="963"/>
      <c r="CK53" s="963"/>
      <c r="CL53" s="964"/>
      <c r="CM53" s="962"/>
      <c r="CN53" s="963"/>
      <c r="CO53" s="963"/>
      <c r="CP53" s="963"/>
      <c r="CQ53" s="964"/>
      <c r="CR53" s="962"/>
      <c r="CS53" s="963"/>
      <c r="CT53" s="963"/>
      <c r="CU53" s="963"/>
      <c r="CV53" s="964"/>
      <c r="CW53" s="962"/>
      <c r="CX53" s="963"/>
      <c r="CY53" s="963"/>
      <c r="CZ53" s="963"/>
      <c r="DA53" s="964"/>
      <c r="DB53" s="962"/>
      <c r="DC53" s="963"/>
      <c r="DD53" s="963"/>
      <c r="DE53" s="963"/>
      <c r="DF53" s="964"/>
      <c r="DG53" s="962"/>
      <c r="DH53" s="963"/>
      <c r="DI53" s="963"/>
      <c r="DJ53" s="963"/>
      <c r="DK53" s="964"/>
      <c r="DL53" s="962"/>
      <c r="DM53" s="963"/>
      <c r="DN53" s="963"/>
      <c r="DO53" s="963"/>
      <c r="DP53" s="964"/>
      <c r="DQ53" s="962"/>
      <c r="DR53" s="963"/>
      <c r="DS53" s="963"/>
      <c r="DT53" s="963"/>
      <c r="DU53" s="964"/>
      <c r="DV53" s="965"/>
      <c r="DW53" s="966"/>
      <c r="DX53" s="966"/>
      <c r="DY53" s="966"/>
      <c r="DZ53" s="967"/>
      <c r="EA53" s="93"/>
    </row>
    <row r="54" spans="1:131" ht="26.25" customHeight="1">
      <c r="A54" s="102">
        <v>27</v>
      </c>
      <c r="B54" s="992"/>
      <c r="C54" s="993"/>
      <c r="D54" s="993"/>
      <c r="E54" s="993"/>
      <c r="F54" s="993"/>
      <c r="G54" s="993"/>
      <c r="H54" s="993"/>
      <c r="I54" s="993"/>
      <c r="J54" s="993"/>
      <c r="K54" s="993"/>
      <c r="L54" s="993"/>
      <c r="M54" s="993"/>
      <c r="N54" s="993"/>
      <c r="O54" s="993"/>
      <c r="P54" s="994"/>
      <c r="Q54" s="995"/>
      <c r="R54" s="996"/>
      <c r="S54" s="996"/>
      <c r="T54" s="996"/>
      <c r="U54" s="996"/>
      <c r="V54" s="996"/>
      <c r="W54" s="996"/>
      <c r="X54" s="996"/>
      <c r="Y54" s="996"/>
      <c r="Z54" s="996"/>
      <c r="AA54" s="996"/>
      <c r="AB54" s="996"/>
      <c r="AC54" s="996"/>
      <c r="AD54" s="996"/>
      <c r="AE54" s="997"/>
      <c r="AF54" s="998"/>
      <c r="AG54" s="999"/>
      <c r="AH54" s="999"/>
      <c r="AI54" s="999"/>
      <c r="AJ54" s="1000"/>
      <c r="AK54" s="1001"/>
      <c r="AL54" s="996"/>
      <c r="AM54" s="996"/>
      <c r="AN54" s="996"/>
      <c r="AO54" s="996"/>
      <c r="AP54" s="996"/>
      <c r="AQ54" s="996"/>
      <c r="AR54" s="996"/>
      <c r="AS54" s="996"/>
      <c r="AT54" s="996"/>
      <c r="AU54" s="996"/>
      <c r="AV54" s="996"/>
      <c r="AW54" s="996"/>
      <c r="AX54" s="996"/>
      <c r="AY54" s="996"/>
      <c r="AZ54" s="1002"/>
      <c r="BA54" s="1002"/>
      <c r="BB54" s="1002"/>
      <c r="BC54" s="1002"/>
      <c r="BD54" s="1002"/>
      <c r="BE54" s="937"/>
      <c r="BF54" s="937"/>
      <c r="BG54" s="937"/>
      <c r="BH54" s="937"/>
      <c r="BI54" s="938"/>
      <c r="BJ54" s="96"/>
      <c r="BK54" s="96"/>
      <c r="BL54" s="96"/>
      <c r="BM54" s="96"/>
      <c r="BN54" s="96"/>
      <c r="BO54" s="105"/>
      <c r="BP54" s="105"/>
      <c r="BQ54" s="102">
        <v>48</v>
      </c>
      <c r="BR54" s="103"/>
      <c r="BS54" s="965"/>
      <c r="BT54" s="966"/>
      <c r="BU54" s="966"/>
      <c r="BV54" s="966"/>
      <c r="BW54" s="966"/>
      <c r="BX54" s="966"/>
      <c r="BY54" s="966"/>
      <c r="BZ54" s="966"/>
      <c r="CA54" s="966"/>
      <c r="CB54" s="966"/>
      <c r="CC54" s="966"/>
      <c r="CD54" s="966"/>
      <c r="CE54" s="966"/>
      <c r="CF54" s="966"/>
      <c r="CG54" s="981"/>
      <c r="CH54" s="962"/>
      <c r="CI54" s="963"/>
      <c r="CJ54" s="963"/>
      <c r="CK54" s="963"/>
      <c r="CL54" s="964"/>
      <c r="CM54" s="962"/>
      <c r="CN54" s="963"/>
      <c r="CO54" s="963"/>
      <c r="CP54" s="963"/>
      <c r="CQ54" s="964"/>
      <c r="CR54" s="962"/>
      <c r="CS54" s="963"/>
      <c r="CT54" s="963"/>
      <c r="CU54" s="963"/>
      <c r="CV54" s="964"/>
      <c r="CW54" s="962"/>
      <c r="CX54" s="963"/>
      <c r="CY54" s="963"/>
      <c r="CZ54" s="963"/>
      <c r="DA54" s="964"/>
      <c r="DB54" s="962"/>
      <c r="DC54" s="963"/>
      <c r="DD54" s="963"/>
      <c r="DE54" s="963"/>
      <c r="DF54" s="964"/>
      <c r="DG54" s="962"/>
      <c r="DH54" s="963"/>
      <c r="DI54" s="963"/>
      <c r="DJ54" s="963"/>
      <c r="DK54" s="964"/>
      <c r="DL54" s="962"/>
      <c r="DM54" s="963"/>
      <c r="DN54" s="963"/>
      <c r="DO54" s="963"/>
      <c r="DP54" s="964"/>
      <c r="DQ54" s="962"/>
      <c r="DR54" s="963"/>
      <c r="DS54" s="963"/>
      <c r="DT54" s="963"/>
      <c r="DU54" s="964"/>
      <c r="DV54" s="965"/>
      <c r="DW54" s="966"/>
      <c r="DX54" s="966"/>
      <c r="DY54" s="966"/>
      <c r="DZ54" s="967"/>
      <c r="EA54" s="93"/>
    </row>
    <row r="55" spans="1:131" ht="26.25" customHeight="1">
      <c r="A55" s="102">
        <v>28</v>
      </c>
      <c r="B55" s="992"/>
      <c r="C55" s="993"/>
      <c r="D55" s="993"/>
      <c r="E55" s="993"/>
      <c r="F55" s="993"/>
      <c r="G55" s="993"/>
      <c r="H55" s="993"/>
      <c r="I55" s="993"/>
      <c r="J55" s="993"/>
      <c r="K55" s="993"/>
      <c r="L55" s="993"/>
      <c r="M55" s="993"/>
      <c r="N55" s="993"/>
      <c r="O55" s="993"/>
      <c r="P55" s="994"/>
      <c r="Q55" s="995"/>
      <c r="R55" s="996"/>
      <c r="S55" s="996"/>
      <c r="T55" s="996"/>
      <c r="U55" s="996"/>
      <c r="V55" s="996"/>
      <c r="W55" s="996"/>
      <c r="X55" s="996"/>
      <c r="Y55" s="996"/>
      <c r="Z55" s="996"/>
      <c r="AA55" s="996"/>
      <c r="AB55" s="996"/>
      <c r="AC55" s="996"/>
      <c r="AD55" s="996"/>
      <c r="AE55" s="997"/>
      <c r="AF55" s="998"/>
      <c r="AG55" s="999"/>
      <c r="AH55" s="999"/>
      <c r="AI55" s="999"/>
      <c r="AJ55" s="1000"/>
      <c r="AK55" s="1001"/>
      <c r="AL55" s="996"/>
      <c r="AM55" s="996"/>
      <c r="AN55" s="996"/>
      <c r="AO55" s="996"/>
      <c r="AP55" s="996"/>
      <c r="AQ55" s="996"/>
      <c r="AR55" s="996"/>
      <c r="AS55" s="996"/>
      <c r="AT55" s="996"/>
      <c r="AU55" s="996"/>
      <c r="AV55" s="996"/>
      <c r="AW55" s="996"/>
      <c r="AX55" s="996"/>
      <c r="AY55" s="996"/>
      <c r="AZ55" s="1002"/>
      <c r="BA55" s="1002"/>
      <c r="BB55" s="1002"/>
      <c r="BC55" s="1002"/>
      <c r="BD55" s="1002"/>
      <c r="BE55" s="937"/>
      <c r="BF55" s="937"/>
      <c r="BG55" s="937"/>
      <c r="BH55" s="937"/>
      <c r="BI55" s="938"/>
      <c r="BJ55" s="96"/>
      <c r="BK55" s="96"/>
      <c r="BL55" s="96"/>
      <c r="BM55" s="96"/>
      <c r="BN55" s="96"/>
      <c r="BO55" s="105"/>
      <c r="BP55" s="105"/>
      <c r="BQ55" s="102">
        <v>49</v>
      </c>
      <c r="BR55" s="103"/>
      <c r="BS55" s="965"/>
      <c r="BT55" s="966"/>
      <c r="BU55" s="966"/>
      <c r="BV55" s="966"/>
      <c r="BW55" s="966"/>
      <c r="BX55" s="966"/>
      <c r="BY55" s="966"/>
      <c r="BZ55" s="966"/>
      <c r="CA55" s="966"/>
      <c r="CB55" s="966"/>
      <c r="CC55" s="966"/>
      <c r="CD55" s="966"/>
      <c r="CE55" s="966"/>
      <c r="CF55" s="966"/>
      <c r="CG55" s="981"/>
      <c r="CH55" s="962"/>
      <c r="CI55" s="963"/>
      <c r="CJ55" s="963"/>
      <c r="CK55" s="963"/>
      <c r="CL55" s="964"/>
      <c r="CM55" s="962"/>
      <c r="CN55" s="963"/>
      <c r="CO55" s="963"/>
      <c r="CP55" s="963"/>
      <c r="CQ55" s="964"/>
      <c r="CR55" s="962"/>
      <c r="CS55" s="963"/>
      <c r="CT55" s="963"/>
      <c r="CU55" s="963"/>
      <c r="CV55" s="964"/>
      <c r="CW55" s="962"/>
      <c r="CX55" s="963"/>
      <c r="CY55" s="963"/>
      <c r="CZ55" s="963"/>
      <c r="DA55" s="964"/>
      <c r="DB55" s="962"/>
      <c r="DC55" s="963"/>
      <c r="DD55" s="963"/>
      <c r="DE55" s="963"/>
      <c r="DF55" s="964"/>
      <c r="DG55" s="962"/>
      <c r="DH55" s="963"/>
      <c r="DI55" s="963"/>
      <c r="DJ55" s="963"/>
      <c r="DK55" s="964"/>
      <c r="DL55" s="962"/>
      <c r="DM55" s="963"/>
      <c r="DN55" s="963"/>
      <c r="DO55" s="963"/>
      <c r="DP55" s="964"/>
      <c r="DQ55" s="962"/>
      <c r="DR55" s="963"/>
      <c r="DS55" s="963"/>
      <c r="DT55" s="963"/>
      <c r="DU55" s="964"/>
      <c r="DV55" s="965"/>
      <c r="DW55" s="966"/>
      <c r="DX55" s="966"/>
      <c r="DY55" s="966"/>
      <c r="DZ55" s="967"/>
      <c r="EA55" s="93"/>
    </row>
    <row r="56" spans="1:131" ht="26.25" customHeight="1">
      <c r="A56" s="102">
        <v>29</v>
      </c>
      <c r="B56" s="992"/>
      <c r="C56" s="993"/>
      <c r="D56" s="993"/>
      <c r="E56" s="993"/>
      <c r="F56" s="993"/>
      <c r="G56" s="993"/>
      <c r="H56" s="993"/>
      <c r="I56" s="993"/>
      <c r="J56" s="993"/>
      <c r="K56" s="993"/>
      <c r="L56" s="993"/>
      <c r="M56" s="993"/>
      <c r="N56" s="993"/>
      <c r="O56" s="993"/>
      <c r="P56" s="994"/>
      <c r="Q56" s="995"/>
      <c r="R56" s="996"/>
      <c r="S56" s="996"/>
      <c r="T56" s="996"/>
      <c r="U56" s="996"/>
      <c r="V56" s="996"/>
      <c r="W56" s="996"/>
      <c r="X56" s="996"/>
      <c r="Y56" s="996"/>
      <c r="Z56" s="996"/>
      <c r="AA56" s="996"/>
      <c r="AB56" s="996"/>
      <c r="AC56" s="996"/>
      <c r="AD56" s="996"/>
      <c r="AE56" s="997"/>
      <c r="AF56" s="998"/>
      <c r="AG56" s="999"/>
      <c r="AH56" s="999"/>
      <c r="AI56" s="999"/>
      <c r="AJ56" s="1000"/>
      <c r="AK56" s="1001"/>
      <c r="AL56" s="996"/>
      <c r="AM56" s="996"/>
      <c r="AN56" s="996"/>
      <c r="AO56" s="996"/>
      <c r="AP56" s="996"/>
      <c r="AQ56" s="996"/>
      <c r="AR56" s="996"/>
      <c r="AS56" s="996"/>
      <c r="AT56" s="996"/>
      <c r="AU56" s="996"/>
      <c r="AV56" s="996"/>
      <c r="AW56" s="996"/>
      <c r="AX56" s="996"/>
      <c r="AY56" s="996"/>
      <c r="AZ56" s="1002"/>
      <c r="BA56" s="1002"/>
      <c r="BB56" s="1002"/>
      <c r="BC56" s="1002"/>
      <c r="BD56" s="1002"/>
      <c r="BE56" s="937"/>
      <c r="BF56" s="937"/>
      <c r="BG56" s="937"/>
      <c r="BH56" s="937"/>
      <c r="BI56" s="938"/>
      <c r="BJ56" s="96"/>
      <c r="BK56" s="96"/>
      <c r="BL56" s="96"/>
      <c r="BM56" s="96"/>
      <c r="BN56" s="96"/>
      <c r="BO56" s="105"/>
      <c r="BP56" s="105"/>
      <c r="BQ56" s="102">
        <v>50</v>
      </c>
      <c r="BR56" s="103"/>
      <c r="BS56" s="965"/>
      <c r="BT56" s="966"/>
      <c r="BU56" s="966"/>
      <c r="BV56" s="966"/>
      <c r="BW56" s="966"/>
      <c r="BX56" s="966"/>
      <c r="BY56" s="966"/>
      <c r="BZ56" s="966"/>
      <c r="CA56" s="966"/>
      <c r="CB56" s="966"/>
      <c r="CC56" s="966"/>
      <c r="CD56" s="966"/>
      <c r="CE56" s="966"/>
      <c r="CF56" s="966"/>
      <c r="CG56" s="981"/>
      <c r="CH56" s="962"/>
      <c r="CI56" s="963"/>
      <c r="CJ56" s="963"/>
      <c r="CK56" s="963"/>
      <c r="CL56" s="964"/>
      <c r="CM56" s="962"/>
      <c r="CN56" s="963"/>
      <c r="CO56" s="963"/>
      <c r="CP56" s="963"/>
      <c r="CQ56" s="964"/>
      <c r="CR56" s="962"/>
      <c r="CS56" s="963"/>
      <c r="CT56" s="963"/>
      <c r="CU56" s="963"/>
      <c r="CV56" s="964"/>
      <c r="CW56" s="962"/>
      <c r="CX56" s="963"/>
      <c r="CY56" s="963"/>
      <c r="CZ56" s="963"/>
      <c r="DA56" s="964"/>
      <c r="DB56" s="962"/>
      <c r="DC56" s="963"/>
      <c r="DD56" s="963"/>
      <c r="DE56" s="963"/>
      <c r="DF56" s="964"/>
      <c r="DG56" s="962"/>
      <c r="DH56" s="963"/>
      <c r="DI56" s="963"/>
      <c r="DJ56" s="963"/>
      <c r="DK56" s="964"/>
      <c r="DL56" s="962"/>
      <c r="DM56" s="963"/>
      <c r="DN56" s="963"/>
      <c r="DO56" s="963"/>
      <c r="DP56" s="964"/>
      <c r="DQ56" s="962"/>
      <c r="DR56" s="963"/>
      <c r="DS56" s="963"/>
      <c r="DT56" s="963"/>
      <c r="DU56" s="964"/>
      <c r="DV56" s="965"/>
      <c r="DW56" s="966"/>
      <c r="DX56" s="966"/>
      <c r="DY56" s="966"/>
      <c r="DZ56" s="967"/>
      <c r="EA56" s="93"/>
    </row>
    <row r="57" spans="1:131" ht="26.25" customHeight="1">
      <c r="A57" s="102">
        <v>30</v>
      </c>
      <c r="B57" s="992"/>
      <c r="C57" s="993"/>
      <c r="D57" s="993"/>
      <c r="E57" s="993"/>
      <c r="F57" s="993"/>
      <c r="G57" s="993"/>
      <c r="H57" s="993"/>
      <c r="I57" s="993"/>
      <c r="J57" s="993"/>
      <c r="K57" s="993"/>
      <c r="L57" s="993"/>
      <c r="M57" s="993"/>
      <c r="N57" s="993"/>
      <c r="O57" s="993"/>
      <c r="P57" s="994"/>
      <c r="Q57" s="995"/>
      <c r="R57" s="996"/>
      <c r="S57" s="996"/>
      <c r="T57" s="996"/>
      <c r="U57" s="996"/>
      <c r="V57" s="996"/>
      <c r="W57" s="996"/>
      <c r="X57" s="996"/>
      <c r="Y57" s="996"/>
      <c r="Z57" s="996"/>
      <c r="AA57" s="996"/>
      <c r="AB57" s="996"/>
      <c r="AC57" s="996"/>
      <c r="AD57" s="996"/>
      <c r="AE57" s="997"/>
      <c r="AF57" s="998"/>
      <c r="AG57" s="999"/>
      <c r="AH57" s="999"/>
      <c r="AI57" s="999"/>
      <c r="AJ57" s="1000"/>
      <c r="AK57" s="1001"/>
      <c r="AL57" s="996"/>
      <c r="AM57" s="996"/>
      <c r="AN57" s="996"/>
      <c r="AO57" s="996"/>
      <c r="AP57" s="996"/>
      <c r="AQ57" s="996"/>
      <c r="AR57" s="996"/>
      <c r="AS57" s="996"/>
      <c r="AT57" s="996"/>
      <c r="AU57" s="996"/>
      <c r="AV57" s="996"/>
      <c r="AW57" s="996"/>
      <c r="AX57" s="996"/>
      <c r="AY57" s="996"/>
      <c r="AZ57" s="1002"/>
      <c r="BA57" s="1002"/>
      <c r="BB57" s="1002"/>
      <c r="BC57" s="1002"/>
      <c r="BD57" s="1002"/>
      <c r="BE57" s="937"/>
      <c r="BF57" s="937"/>
      <c r="BG57" s="937"/>
      <c r="BH57" s="937"/>
      <c r="BI57" s="938"/>
      <c r="BJ57" s="96"/>
      <c r="BK57" s="96"/>
      <c r="BL57" s="96"/>
      <c r="BM57" s="96"/>
      <c r="BN57" s="96"/>
      <c r="BO57" s="105"/>
      <c r="BP57" s="105"/>
      <c r="BQ57" s="102">
        <v>51</v>
      </c>
      <c r="BR57" s="103"/>
      <c r="BS57" s="965"/>
      <c r="BT57" s="966"/>
      <c r="BU57" s="966"/>
      <c r="BV57" s="966"/>
      <c r="BW57" s="966"/>
      <c r="BX57" s="966"/>
      <c r="BY57" s="966"/>
      <c r="BZ57" s="966"/>
      <c r="CA57" s="966"/>
      <c r="CB57" s="966"/>
      <c r="CC57" s="966"/>
      <c r="CD57" s="966"/>
      <c r="CE57" s="966"/>
      <c r="CF57" s="966"/>
      <c r="CG57" s="981"/>
      <c r="CH57" s="962"/>
      <c r="CI57" s="963"/>
      <c r="CJ57" s="963"/>
      <c r="CK57" s="963"/>
      <c r="CL57" s="964"/>
      <c r="CM57" s="962"/>
      <c r="CN57" s="963"/>
      <c r="CO57" s="963"/>
      <c r="CP57" s="963"/>
      <c r="CQ57" s="964"/>
      <c r="CR57" s="962"/>
      <c r="CS57" s="963"/>
      <c r="CT57" s="963"/>
      <c r="CU57" s="963"/>
      <c r="CV57" s="964"/>
      <c r="CW57" s="962"/>
      <c r="CX57" s="963"/>
      <c r="CY57" s="963"/>
      <c r="CZ57" s="963"/>
      <c r="DA57" s="964"/>
      <c r="DB57" s="962"/>
      <c r="DC57" s="963"/>
      <c r="DD57" s="963"/>
      <c r="DE57" s="963"/>
      <c r="DF57" s="964"/>
      <c r="DG57" s="962"/>
      <c r="DH57" s="963"/>
      <c r="DI57" s="963"/>
      <c r="DJ57" s="963"/>
      <c r="DK57" s="964"/>
      <c r="DL57" s="962"/>
      <c r="DM57" s="963"/>
      <c r="DN57" s="963"/>
      <c r="DO57" s="963"/>
      <c r="DP57" s="964"/>
      <c r="DQ57" s="962"/>
      <c r="DR57" s="963"/>
      <c r="DS57" s="963"/>
      <c r="DT57" s="963"/>
      <c r="DU57" s="964"/>
      <c r="DV57" s="965"/>
      <c r="DW57" s="966"/>
      <c r="DX57" s="966"/>
      <c r="DY57" s="966"/>
      <c r="DZ57" s="967"/>
      <c r="EA57" s="93"/>
    </row>
    <row r="58" spans="1:131" ht="26.25" customHeight="1">
      <c r="A58" s="102">
        <v>31</v>
      </c>
      <c r="B58" s="992"/>
      <c r="C58" s="993"/>
      <c r="D58" s="993"/>
      <c r="E58" s="993"/>
      <c r="F58" s="993"/>
      <c r="G58" s="993"/>
      <c r="H58" s="993"/>
      <c r="I58" s="993"/>
      <c r="J58" s="993"/>
      <c r="K58" s="993"/>
      <c r="L58" s="993"/>
      <c r="M58" s="993"/>
      <c r="N58" s="993"/>
      <c r="O58" s="993"/>
      <c r="P58" s="994"/>
      <c r="Q58" s="995"/>
      <c r="R58" s="996"/>
      <c r="S58" s="996"/>
      <c r="T58" s="996"/>
      <c r="U58" s="996"/>
      <c r="V58" s="996"/>
      <c r="W58" s="996"/>
      <c r="X58" s="996"/>
      <c r="Y58" s="996"/>
      <c r="Z58" s="996"/>
      <c r="AA58" s="996"/>
      <c r="AB58" s="996"/>
      <c r="AC58" s="996"/>
      <c r="AD58" s="996"/>
      <c r="AE58" s="997"/>
      <c r="AF58" s="998"/>
      <c r="AG58" s="999"/>
      <c r="AH58" s="999"/>
      <c r="AI58" s="999"/>
      <c r="AJ58" s="1000"/>
      <c r="AK58" s="1001"/>
      <c r="AL58" s="996"/>
      <c r="AM58" s="996"/>
      <c r="AN58" s="996"/>
      <c r="AO58" s="996"/>
      <c r="AP58" s="996"/>
      <c r="AQ58" s="996"/>
      <c r="AR58" s="996"/>
      <c r="AS58" s="996"/>
      <c r="AT58" s="996"/>
      <c r="AU58" s="996"/>
      <c r="AV58" s="996"/>
      <c r="AW58" s="996"/>
      <c r="AX58" s="996"/>
      <c r="AY58" s="996"/>
      <c r="AZ58" s="1002"/>
      <c r="BA58" s="1002"/>
      <c r="BB58" s="1002"/>
      <c r="BC58" s="1002"/>
      <c r="BD58" s="1002"/>
      <c r="BE58" s="937"/>
      <c r="BF58" s="937"/>
      <c r="BG58" s="937"/>
      <c r="BH58" s="937"/>
      <c r="BI58" s="938"/>
      <c r="BJ58" s="96"/>
      <c r="BK58" s="96"/>
      <c r="BL58" s="96"/>
      <c r="BM58" s="96"/>
      <c r="BN58" s="96"/>
      <c r="BO58" s="105"/>
      <c r="BP58" s="105"/>
      <c r="BQ58" s="102">
        <v>52</v>
      </c>
      <c r="BR58" s="103"/>
      <c r="BS58" s="965"/>
      <c r="BT58" s="966"/>
      <c r="BU58" s="966"/>
      <c r="BV58" s="966"/>
      <c r="BW58" s="966"/>
      <c r="BX58" s="966"/>
      <c r="BY58" s="966"/>
      <c r="BZ58" s="966"/>
      <c r="CA58" s="966"/>
      <c r="CB58" s="966"/>
      <c r="CC58" s="966"/>
      <c r="CD58" s="966"/>
      <c r="CE58" s="966"/>
      <c r="CF58" s="966"/>
      <c r="CG58" s="981"/>
      <c r="CH58" s="962"/>
      <c r="CI58" s="963"/>
      <c r="CJ58" s="963"/>
      <c r="CK58" s="963"/>
      <c r="CL58" s="964"/>
      <c r="CM58" s="962"/>
      <c r="CN58" s="963"/>
      <c r="CO58" s="963"/>
      <c r="CP58" s="963"/>
      <c r="CQ58" s="964"/>
      <c r="CR58" s="962"/>
      <c r="CS58" s="963"/>
      <c r="CT58" s="963"/>
      <c r="CU58" s="963"/>
      <c r="CV58" s="964"/>
      <c r="CW58" s="962"/>
      <c r="CX58" s="963"/>
      <c r="CY58" s="963"/>
      <c r="CZ58" s="963"/>
      <c r="DA58" s="964"/>
      <c r="DB58" s="962"/>
      <c r="DC58" s="963"/>
      <c r="DD58" s="963"/>
      <c r="DE58" s="963"/>
      <c r="DF58" s="964"/>
      <c r="DG58" s="962"/>
      <c r="DH58" s="963"/>
      <c r="DI58" s="963"/>
      <c r="DJ58" s="963"/>
      <c r="DK58" s="964"/>
      <c r="DL58" s="962"/>
      <c r="DM58" s="963"/>
      <c r="DN58" s="963"/>
      <c r="DO58" s="963"/>
      <c r="DP58" s="964"/>
      <c r="DQ58" s="962"/>
      <c r="DR58" s="963"/>
      <c r="DS58" s="963"/>
      <c r="DT58" s="963"/>
      <c r="DU58" s="964"/>
      <c r="DV58" s="965"/>
      <c r="DW58" s="966"/>
      <c r="DX58" s="966"/>
      <c r="DY58" s="966"/>
      <c r="DZ58" s="967"/>
      <c r="EA58" s="93"/>
    </row>
    <row r="59" spans="1:131" ht="26.25" customHeight="1">
      <c r="A59" s="102">
        <v>32</v>
      </c>
      <c r="B59" s="992"/>
      <c r="C59" s="993"/>
      <c r="D59" s="993"/>
      <c r="E59" s="993"/>
      <c r="F59" s="993"/>
      <c r="G59" s="993"/>
      <c r="H59" s="993"/>
      <c r="I59" s="993"/>
      <c r="J59" s="993"/>
      <c r="K59" s="993"/>
      <c r="L59" s="993"/>
      <c r="M59" s="993"/>
      <c r="N59" s="993"/>
      <c r="O59" s="993"/>
      <c r="P59" s="994"/>
      <c r="Q59" s="995"/>
      <c r="R59" s="996"/>
      <c r="S59" s="996"/>
      <c r="T59" s="996"/>
      <c r="U59" s="996"/>
      <c r="V59" s="996"/>
      <c r="W59" s="996"/>
      <c r="X59" s="996"/>
      <c r="Y59" s="996"/>
      <c r="Z59" s="996"/>
      <c r="AA59" s="996"/>
      <c r="AB59" s="996"/>
      <c r="AC59" s="996"/>
      <c r="AD59" s="996"/>
      <c r="AE59" s="997"/>
      <c r="AF59" s="998"/>
      <c r="AG59" s="999"/>
      <c r="AH59" s="999"/>
      <c r="AI59" s="999"/>
      <c r="AJ59" s="1000"/>
      <c r="AK59" s="1001"/>
      <c r="AL59" s="996"/>
      <c r="AM59" s="996"/>
      <c r="AN59" s="996"/>
      <c r="AO59" s="996"/>
      <c r="AP59" s="996"/>
      <c r="AQ59" s="996"/>
      <c r="AR59" s="996"/>
      <c r="AS59" s="996"/>
      <c r="AT59" s="996"/>
      <c r="AU59" s="996"/>
      <c r="AV59" s="996"/>
      <c r="AW59" s="996"/>
      <c r="AX59" s="996"/>
      <c r="AY59" s="996"/>
      <c r="AZ59" s="1002"/>
      <c r="BA59" s="1002"/>
      <c r="BB59" s="1002"/>
      <c r="BC59" s="1002"/>
      <c r="BD59" s="1002"/>
      <c r="BE59" s="937"/>
      <c r="BF59" s="937"/>
      <c r="BG59" s="937"/>
      <c r="BH59" s="937"/>
      <c r="BI59" s="938"/>
      <c r="BJ59" s="96"/>
      <c r="BK59" s="96"/>
      <c r="BL59" s="96"/>
      <c r="BM59" s="96"/>
      <c r="BN59" s="96"/>
      <c r="BO59" s="105"/>
      <c r="BP59" s="105"/>
      <c r="BQ59" s="102">
        <v>53</v>
      </c>
      <c r="BR59" s="103"/>
      <c r="BS59" s="965"/>
      <c r="BT59" s="966"/>
      <c r="BU59" s="966"/>
      <c r="BV59" s="966"/>
      <c r="BW59" s="966"/>
      <c r="BX59" s="966"/>
      <c r="BY59" s="966"/>
      <c r="BZ59" s="966"/>
      <c r="CA59" s="966"/>
      <c r="CB59" s="966"/>
      <c r="CC59" s="966"/>
      <c r="CD59" s="966"/>
      <c r="CE59" s="966"/>
      <c r="CF59" s="966"/>
      <c r="CG59" s="981"/>
      <c r="CH59" s="962"/>
      <c r="CI59" s="963"/>
      <c r="CJ59" s="963"/>
      <c r="CK59" s="963"/>
      <c r="CL59" s="964"/>
      <c r="CM59" s="962"/>
      <c r="CN59" s="963"/>
      <c r="CO59" s="963"/>
      <c r="CP59" s="963"/>
      <c r="CQ59" s="964"/>
      <c r="CR59" s="962"/>
      <c r="CS59" s="963"/>
      <c r="CT59" s="963"/>
      <c r="CU59" s="963"/>
      <c r="CV59" s="964"/>
      <c r="CW59" s="962"/>
      <c r="CX59" s="963"/>
      <c r="CY59" s="963"/>
      <c r="CZ59" s="963"/>
      <c r="DA59" s="964"/>
      <c r="DB59" s="962"/>
      <c r="DC59" s="963"/>
      <c r="DD59" s="963"/>
      <c r="DE59" s="963"/>
      <c r="DF59" s="964"/>
      <c r="DG59" s="962"/>
      <c r="DH59" s="963"/>
      <c r="DI59" s="963"/>
      <c r="DJ59" s="963"/>
      <c r="DK59" s="964"/>
      <c r="DL59" s="962"/>
      <c r="DM59" s="963"/>
      <c r="DN59" s="963"/>
      <c r="DO59" s="963"/>
      <c r="DP59" s="964"/>
      <c r="DQ59" s="962"/>
      <c r="DR59" s="963"/>
      <c r="DS59" s="963"/>
      <c r="DT59" s="963"/>
      <c r="DU59" s="964"/>
      <c r="DV59" s="965"/>
      <c r="DW59" s="966"/>
      <c r="DX59" s="966"/>
      <c r="DY59" s="966"/>
      <c r="DZ59" s="967"/>
      <c r="EA59" s="93"/>
    </row>
    <row r="60" spans="1:131" ht="26.25" customHeight="1">
      <c r="A60" s="102">
        <v>33</v>
      </c>
      <c r="B60" s="992"/>
      <c r="C60" s="993"/>
      <c r="D60" s="993"/>
      <c r="E60" s="993"/>
      <c r="F60" s="993"/>
      <c r="G60" s="993"/>
      <c r="H60" s="993"/>
      <c r="I60" s="993"/>
      <c r="J60" s="993"/>
      <c r="K60" s="993"/>
      <c r="L60" s="993"/>
      <c r="M60" s="993"/>
      <c r="N60" s="993"/>
      <c r="O60" s="993"/>
      <c r="P60" s="994"/>
      <c r="Q60" s="995"/>
      <c r="R60" s="996"/>
      <c r="S60" s="996"/>
      <c r="T60" s="996"/>
      <c r="U60" s="996"/>
      <c r="V60" s="996"/>
      <c r="W60" s="996"/>
      <c r="X60" s="996"/>
      <c r="Y60" s="996"/>
      <c r="Z60" s="996"/>
      <c r="AA60" s="996"/>
      <c r="AB60" s="996"/>
      <c r="AC60" s="996"/>
      <c r="AD60" s="996"/>
      <c r="AE60" s="997"/>
      <c r="AF60" s="998"/>
      <c r="AG60" s="999"/>
      <c r="AH60" s="999"/>
      <c r="AI60" s="999"/>
      <c r="AJ60" s="1000"/>
      <c r="AK60" s="1001"/>
      <c r="AL60" s="996"/>
      <c r="AM60" s="996"/>
      <c r="AN60" s="996"/>
      <c r="AO60" s="996"/>
      <c r="AP60" s="996"/>
      <c r="AQ60" s="996"/>
      <c r="AR60" s="996"/>
      <c r="AS60" s="996"/>
      <c r="AT60" s="996"/>
      <c r="AU60" s="996"/>
      <c r="AV60" s="996"/>
      <c r="AW60" s="996"/>
      <c r="AX60" s="996"/>
      <c r="AY60" s="996"/>
      <c r="AZ60" s="1002"/>
      <c r="BA60" s="1002"/>
      <c r="BB60" s="1002"/>
      <c r="BC60" s="1002"/>
      <c r="BD60" s="1002"/>
      <c r="BE60" s="937"/>
      <c r="BF60" s="937"/>
      <c r="BG60" s="937"/>
      <c r="BH60" s="937"/>
      <c r="BI60" s="938"/>
      <c r="BJ60" s="96"/>
      <c r="BK60" s="96"/>
      <c r="BL60" s="96"/>
      <c r="BM60" s="96"/>
      <c r="BN60" s="96"/>
      <c r="BO60" s="105"/>
      <c r="BP60" s="105"/>
      <c r="BQ60" s="102">
        <v>54</v>
      </c>
      <c r="BR60" s="103"/>
      <c r="BS60" s="965"/>
      <c r="BT60" s="966"/>
      <c r="BU60" s="966"/>
      <c r="BV60" s="966"/>
      <c r="BW60" s="966"/>
      <c r="BX60" s="966"/>
      <c r="BY60" s="966"/>
      <c r="BZ60" s="966"/>
      <c r="CA60" s="966"/>
      <c r="CB60" s="966"/>
      <c r="CC60" s="966"/>
      <c r="CD60" s="966"/>
      <c r="CE60" s="966"/>
      <c r="CF60" s="966"/>
      <c r="CG60" s="981"/>
      <c r="CH60" s="962"/>
      <c r="CI60" s="963"/>
      <c r="CJ60" s="963"/>
      <c r="CK60" s="963"/>
      <c r="CL60" s="964"/>
      <c r="CM60" s="962"/>
      <c r="CN60" s="963"/>
      <c r="CO60" s="963"/>
      <c r="CP60" s="963"/>
      <c r="CQ60" s="964"/>
      <c r="CR60" s="962"/>
      <c r="CS60" s="963"/>
      <c r="CT60" s="963"/>
      <c r="CU60" s="963"/>
      <c r="CV60" s="964"/>
      <c r="CW60" s="962"/>
      <c r="CX60" s="963"/>
      <c r="CY60" s="963"/>
      <c r="CZ60" s="963"/>
      <c r="DA60" s="964"/>
      <c r="DB60" s="962"/>
      <c r="DC60" s="963"/>
      <c r="DD60" s="963"/>
      <c r="DE60" s="963"/>
      <c r="DF60" s="964"/>
      <c r="DG60" s="962"/>
      <c r="DH60" s="963"/>
      <c r="DI60" s="963"/>
      <c r="DJ60" s="963"/>
      <c r="DK60" s="964"/>
      <c r="DL60" s="962"/>
      <c r="DM60" s="963"/>
      <c r="DN60" s="963"/>
      <c r="DO60" s="963"/>
      <c r="DP60" s="964"/>
      <c r="DQ60" s="962"/>
      <c r="DR60" s="963"/>
      <c r="DS60" s="963"/>
      <c r="DT60" s="963"/>
      <c r="DU60" s="964"/>
      <c r="DV60" s="965"/>
      <c r="DW60" s="966"/>
      <c r="DX60" s="966"/>
      <c r="DY60" s="966"/>
      <c r="DZ60" s="967"/>
      <c r="EA60" s="93"/>
    </row>
    <row r="61" spans="1:131" ht="26.25" customHeight="1" thickBot="1">
      <c r="A61" s="102">
        <v>34</v>
      </c>
      <c r="B61" s="992"/>
      <c r="C61" s="993"/>
      <c r="D61" s="993"/>
      <c r="E61" s="993"/>
      <c r="F61" s="993"/>
      <c r="G61" s="993"/>
      <c r="H61" s="993"/>
      <c r="I61" s="993"/>
      <c r="J61" s="993"/>
      <c r="K61" s="993"/>
      <c r="L61" s="993"/>
      <c r="M61" s="993"/>
      <c r="N61" s="993"/>
      <c r="O61" s="993"/>
      <c r="P61" s="994"/>
      <c r="Q61" s="995"/>
      <c r="R61" s="996"/>
      <c r="S61" s="996"/>
      <c r="T61" s="996"/>
      <c r="U61" s="996"/>
      <c r="V61" s="996"/>
      <c r="W61" s="996"/>
      <c r="X61" s="996"/>
      <c r="Y61" s="996"/>
      <c r="Z61" s="996"/>
      <c r="AA61" s="996"/>
      <c r="AB61" s="996"/>
      <c r="AC61" s="996"/>
      <c r="AD61" s="996"/>
      <c r="AE61" s="997"/>
      <c r="AF61" s="998"/>
      <c r="AG61" s="999"/>
      <c r="AH61" s="999"/>
      <c r="AI61" s="999"/>
      <c r="AJ61" s="1000"/>
      <c r="AK61" s="1001"/>
      <c r="AL61" s="996"/>
      <c r="AM61" s="996"/>
      <c r="AN61" s="996"/>
      <c r="AO61" s="996"/>
      <c r="AP61" s="996"/>
      <c r="AQ61" s="996"/>
      <c r="AR61" s="996"/>
      <c r="AS61" s="996"/>
      <c r="AT61" s="996"/>
      <c r="AU61" s="996"/>
      <c r="AV61" s="996"/>
      <c r="AW61" s="996"/>
      <c r="AX61" s="996"/>
      <c r="AY61" s="996"/>
      <c r="AZ61" s="1002"/>
      <c r="BA61" s="1002"/>
      <c r="BB61" s="1002"/>
      <c r="BC61" s="1002"/>
      <c r="BD61" s="1002"/>
      <c r="BE61" s="937"/>
      <c r="BF61" s="937"/>
      <c r="BG61" s="937"/>
      <c r="BH61" s="937"/>
      <c r="BI61" s="938"/>
      <c r="BJ61" s="96"/>
      <c r="BK61" s="96"/>
      <c r="BL61" s="96"/>
      <c r="BM61" s="96"/>
      <c r="BN61" s="96"/>
      <c r="BO61" s="105"/>
      <c r="BP61" s="105"/>
      <c r="BQ61" s="102">
        <v>55</v>
      </c>
      <c r="BR61" s="103"/>
      <c r="BS61" s="965"/>
      <c r="BT61" s="966"/>
      <c r="BU61" s="966"/>
      <c r="BV61" s="966"/>
      <c r="BW61" s="966"/>
      <c r="BX61" s="966"/>
      <c r="BY61" s="966"/>
      <c r="BZ61" s="966"/>
      <c r="CA61" s="966"/>
      <c r="CB61" s="966"/>
      <c r="CC61" s="966"/>
      <c r="CD61" s="966"/>
      <c r="CE61" s="966"/>
      <c r="CF61" s="966"/>
      <c r="CG61" s="981"/>
      <c r="CH61" s="962"/>
      <c r="CI61" s="963"/>
      <c r="CJ61" s="963"/>
      <c r="CK61" s="963"/>
      <c r="CL61" s="964"/>
      <c r="CM61" s="962"/>
      <c r="CN61" s="963"/>
      <c r="CO61" s="963"/>
      <c r="CP61" s="963"/>
      <c r="CQ61" s="964"/>
      <c r="CR61" s="962"/>
      <c r="CS61" s="963"/>
      <c r="CT61" s="963"/>
      <c r="CU61" s="963"/>
      <c r="CV61" s="964"/>
      <c r="CW61" s="962"/>
      <c r="CX61" s="963"/>
      <c r="CY61" s="963"/>
      <c r="CZ61" s="963"/>
      <c r="DA61" s="964"/>
      <c r="DB61" s="962"/>
      <c r="DC61" s="963"/>
      <c r="DD61" s="963"/>
      <c r="DE61" s="963"/>
      <c r="DF61" s="964"/>
      <c r="DG61" s="962"/>
      <c r="DH61" s="963"/>
      <c r="DI61" s="963"/>
      <c r="DJ61" s="963"/>
      <c r="DK61" s="964"/>
      <c r="DL61" s="962"/>
      <c r="DM61" s="963"/>
      <c r="DN61" s="963"/>
      <c r="DO61" s="963"/>
      <c r="DP61" s="964"/>
      <c r="DQ61" s="962"/>
      <c r="DR61" s="963"/>
      <c r="DS61" s="963"/>
      <c r="DT61" s="963"/>
      <c r="DU61" s="964"/>
      <c r="DV61" s="965"/>
      <c r="DW61" s="966"/>
      <c r="DX61" s="966"/>
      <c r="DY61" s="966"/>
      <c r="DZ61" s="967"/>
      <c r="EA61" s="93"/>
    </row>
    <row r="62" spans="1:131" ht="26.25" customHeight="1">
      <c r="A62" s="102">
        <v>35</v>
      </c>
      <c r="B62" s="992"/>
      <c r="C62" s="993"/>
      <c r="D62" s="993"/>
      <c r="E62" s="993"/>
      <c r="F62" s="993"/>
      <c r="G62" s="993"/>
      <c r="H62" s="993"/>
      <c r="I62" s="993"/>
      <c r="J62" s="993"/>
      <c r="K62" s="993"/>
      <c r="L62" s="993"/>
      <c r="M62" s="993"/>
      <c r="N62" s="993"/>
      <c r="O62" s="993"/>
      <c r="P62" s="994"/>
      <c r="Q62" s="995"/>
      <c r="R62" s="996"/>
      <c r="S62" s="996"/>
      <c r="T62" s="996"/>
      <c r="U62" s="996"/>
      <c r="V62" s="996"/>
      <c r="W62" s="996"/>
      <c r="X62" s="996"/>
      <c r="Y62" s="996"/>
      <c r="Z62" s="996"/>
      <c r="AA62" s="996"/>
      <c r="AB62" s="996"/>
      <c r="AC62" s="996"/>
      <c r="AD62" s="996"/>
      <c r="AE62" s="997"/>
      <c r="AF62" s="998"/>
      <c r="AG62" s="999"/>
      <c r="AH62" s="999"/>
      <c r="AI62" s="999"/>
      <c r="AJ62" s="1000"/>
      <c r="AK62" s="1001"/>
      <c r="AL62" s="996"/>
      <c r="AM62" s="996"/>
      <c r="AN62" s="996"/>
      <c r="AO62" s="996"/>
      <c r="AP62" s="996"/>
      <c r="AQ62" s="996"/>
      <c r="AR62" s="996"/>
      <c r="AS62" s="996"/>
      <c r="AT62" s="996"/>
      <c r="AU62" s="996"/>
      <c r="AV62" s="996"/>
      <c r="AW62" s="996"/>
      <c r="AX62" s="996"/>
      <c r="AY62" s="996"/>
      <c r="AZ62" s="1002"/>
      <c r="BA62" s="1002"/>
      <c r="BB62" s="1002"/>
      <c r="BC62" s="1002"/>
      <c r="BD62" s="1002"/>
      <c r="BE62" s="937"/>
      <c r="BF62" s="937"/>
      <c r="BG62" s="937"/>
      <c r="BH62" s="937"/>
      <c r="BI62" s="938"/>
      <c r="BJ62" s="989" t="s">
        <v>338</v>
      </c>
      <c r="BK62" s="990"/>
      <c r="BL62" s="990"/>
      <c r="BM62" s="990"/>
      <c r="BN62" s="991"/>
      <c r="BO62" s="105"/>
      <c r="BP62" s="105"/>
      <c r="BQ62" s="102">
        <v>56</v>
      </c>
      <c r="BR62" s="103"/>
      <c r="BS62" s="965"/>
      <c r="BT62" s="966"/>
      <c r="BU62" s="966"/>
      <c r="BV62" s="966"/>
      <c r="BW62" s="966"/>
      <c r="BX62" s="966"/>
      <c r="BY62" s="966"/>
      <c r="BZ62" s="966"/>
      <c r="CA62" s="966"/>
      <c r="CB62" s="966"/>
      <c r="CC62" s="966"/>
      <c r="CD62" s="966"/>
      <c r="CE62" s="966"/>
      <c r="CF62" s="966"/>
      <c r="CG62" s="981"/>
      <c r="CH62" s="962"/>
      <c r="CI62" s="963"/>
      <c r="CJ62" s="963"/>
      <c r="CK62" s="963"/>
      <c r="CL62" s="964"/>
      <c r="CM62" s="962"/>
      <c r="CN62" s="963"/>
      <c r="CO62" s="963"/>
      <c r="CP62" s="963"/>
      <c r="CQ62" s="964"/>
      <c r="CR62" s="962"/>
      <c r="CS62" s="963"/>
      <c r="CT62" s="963"/>
      <c r="CU62" s="963"/>
      <c r="CV62" s="964"/>
      <c r="CW62" s="962"/>
      <c r="CX62" s="963"/>
      <c r="CY62" s="963"/>
      <c r="CZ62" s="963"/>
      <c r="DA62" s="964"/>
      <c r="DB62" s="962"/>
      <c r="DC62" s="963"/>
      <c r="DD62" s="963"/>
      <c r="DE62" s="963"/>
      <c r="DF62" s="964"/>
      <c r="DG62" s="962"/>
      <c r="DH62" s="963"/>
      <c r="DI62" s="963"/>
      <c r="DJ62" s="963"/>
      <c r="DK62" s="964"/>
      <c r="DL62" s="962"/>
      <c r="DM62" s="963"/>
      <c r="DN62" s="963"/>
      <c r="DO62" s="963"/>
      <c r="DP62" s="964"/>
      <c r="DQ62" s="962"/>
      <c r="DR62" s="963"/>
      <c r="DS62" s="963"/>
      <c r="DT62" s="963"/>
      <c r="DU62" s="964"/>
      <c r="DV62" s="965"/>
      <c r="DW62" s="966"/>
      <c r="DX62" s="966"/>
      <c r="DY62" s="966"/>
      <c r="DZ62" s="967"/>
      <c r="EA62" s="93"/>
    </row>
    <row r="63" spans="1:131" ht="26.25" customHeight="1" thickBot="1">
      <c r="A63" s="104" t="s">
        <v>320</v>
      </c>
      <c r="B63" s="902" t="s">
        <v>339</v>
      </c>
      <c r="C63" s="903"/>
      <c r="D63" s="903"/>
      <c r="E63" s="903"/>
      <c r="F63" s="903"/>
      <c r="G63" s="903"/>
      <c r="H63" s="903"/>
      <c r="I63" s="903"/>
      <c r="J63" s="903"/>
      <c r="K63" s="903"/>
      <c r="L63" s="903"/>
      <c r="M63" s="903"/>
      <c r="N63" s="903"/>
      <c r="O63" s="903"/>
      <c r="P63" s="913"/>
      <c r="Q63" s="927"/>
      <c r="R63" s="928"/>
      <c r="S63" s="928"/>
      <c r="T63" s="928"/>
      <c r="U63" s="928"/>
      <c r="V63" s="928"/>
      <c r="W63" s="928"/>
      <c r="X63" s="928"/>
      <c r="Y63" s="928"/>
      <c r="Z63" s="928"/>
      <c r="AA63" s="928"/>
      <c r="AB63" s="928"/>
      <c r="AC63" s="928"/>
      <c r="AD63" s="928"/>
      <c r="AE63" s="985"/>
      <c r="AF63" s="986">
        <v>60</v>
      </c>
      <c r="AG63" s="924"/>
      <c r="AH63" s="924"/>
      <c r="AI63" s="924"/>
      <c r="AJ63" s="987"/>
      <c r="AK63" s="988"/>
      <c r="AL63" s="928"/>
      <c r="AM63" s="928"/>
      <c r="AN63" s="928"/>
      <c r="AO63" s="928"/>
      <c r="AP63" s="924">
        <v>3718</v>
      </c>
      <c r="AQ63" s="924"/>
      <c r="AR63" s="924"/>
      <c r="AS63" s="924"/>
      <c r="AT63" s="924"/>
      <c r="AU63" s="924">
        <v>3284</v>
      </c>
      <c r="AV63" s="924"/>
      <c r="AW63" s="924"/>
      <c r="AX63" s="924"/>
      <c r="AY63" s="924"/>
      <c r="AZ63" s="982"/>
      <c r="BA63" s="982"/>
      <c r="BB63" s="982"/>
      <c r="BC63" s="982"/>
      <c r="BD63" s="982"/>
      <c r="BE63" s="925"/>
      <c r="BF63" s="925"/>
      <c r="BG63" s="925"/>
      <c r="BH63" s="925"/>
      <c r="BI63" s="926"/>
      <c r="BJ63" s="983" t="s">
        <v>64</v>
      </c>
      <c r="BK63" s="918"/>
      <c r="BL63" s="918"/>
      <c r="BM63" s="918"/>
      <c r="BN63" s="984"/>
      <c r="BO63" s="105"/>
      <c r="BP63" s="105"/>
      <c r="BQ63" s="102">
        <v>57</v>
      </c>
      <c r="BR63" s="103"/>
      <c r="BS63" s="965"/>
      <c r="BT63" s="966"/>
      <c r="BU63" s="966"/>
      <c r="BV63" s="966"/>
      <c r="BW63" s="966"/>
      <c r="BX63" s="966"/>
      <c r="BY63" s="966"/>
      <c r="BZ63" s="966"/>
      <c r="CA63" s="966"/>
      <c r="CB63" s="966"/>
      <c r="CC63" s="966"/>
      <c r="CD63" s="966"/>
      <c r="CE63" s="966"/>
      <c r="CF63" s="966"/>
      <c r="CG63" s="981"/>
      <c r="CH63" s="962"/>
      <c r="CI63" s="963"/>
      <c r="CJ63" s="963"/>
      <c r="CK63" s="963"/>
      <c r="CL63" s="964"/>
      <c r="CM63" s="962"/>
      <c r="CN63" s="963"/>
      <c r="CO63" s="963"/>
      <c r="CP63" s="963"/>
      <c r="CQ63" s="964"/>
      <c r="CR63" s="962"/>
      <c r="CS63" s="963"/>
      <c r="CT63" s="963"/>
      <c r="CU63" s="963"/>
      <c r="CV63" s="964"/>
      <c r="CW63" s="962"/>
      <c r="CX63" s="963"/>
      <c r="CY63" s="963"/>
      <c r="CZ63" s="963"/>
      <c r="DA63" s="964"/>
      <c r="DB63" s="962"/>
      <c r="DC63" s="963"/>
      <c r="DD63" s="963"/>
      <c r="DE63" s="963"/>
      <c r="DF63" s="964"/>
      <c r="DG63" s="962"/>
      <c r="DH63" s="963"/>
      <c r="DI63" s="963"/>
      <c r="DJ63" s="963"/>
      <c r="DK63" s="964"/>
      <c r="DL63" s="962"/>
      <c r="DM63" s="963"/>
      <c r="DN63" s="963"/>
      <c r="DO63" s="963"/>
      <c r="DP63" s="964"/>
      <c r="DQ63" s="962"/>
      <c r="DR63" s="963"/>
      <c r="DS63" s="963"/>
      <c r="DT63" s="963"/>
      <c r="DU63" s="964"/>
      <c r="DV63" s="965"/>
      <c r="DW63" s="966"/>
      <c r="DX63" s="966"/>
      <c r="DY63" s="966"/>
      <c r="DZ63" s="967"/>
      <c r="EA63" s="93"/>
    </row>
    <row r="64" spans="1:131" ht="26.2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5"/>
      <c r="BT64" s="966"/>
      <c r="BU64" s="966"/>
      <c r="BV64" s="966"/>
      <c r="BW64" s="966"/>
      <c r="BX64" s="966"/>
      <c r="BY64" s="966"/>
      <c r="BZ64" s="966"/>
      <c r="CA64" s="966"/>
      <c r="CB64" s="966"/>
      <c r="CC64" s="966"/>
      <c r="CD64" s="966"/>
      <c r="CE64" s="966"/>
      <c r="CF64" s="966"/>
      <c r="CG64" s="981"/>
      <c r="CH64" s="962"/>
      <c r="CI64" s="963"/>
      <c r="CJ64" s="963"/>
      <c r="CK64" s="963"/>
      <c r="CL64" s="964"/>
      <c r="CM64" s="962"/>
      <c r="CN64" s="963"/>
      <c r="CO64" s="963"/>
      <c r="CP64" s="963"/>
      <c r="CQ64" s="964"/>
      <c r="CR64" s="962"/>
      <c r="CS64" s="963"/>
      <c r="CT64" s="963"/>
      <c r="CU64" s="963"/>
      <c r="CV64" s="964"/>
      <c r="CW64" s="962"/>
      <c r="CX64" s="963"/>
      <c r="CY64" s="963"/>
      <c r="CZ64" s="963"/>
      <c r="DA64" s="964"/>
      <c r="DB64" s="962"/>
      <c r="DC64" s="963"/>
      <c r="DD64" s="963"/>
      <c r="DE64" s="963"/>
      <c r="DF64" s="964"/>
      <c r="DG64" s="962"/>
      <c r="DH64" s="963"/>
      <c r="DI64" s="963"/>
      <c r="DJ64" s="963"/>
      <c r="DK64" s="964"/>
      <c r="DL64" s="962"/>
      <c r="DM64" s="963"/>
      <c r="DN64" s="963"/>
      <c r="DO64" s="963"/>
      <c r="DP64" s="964"/>
      <c r="DQ64" s="962"/>
      <c r="DR64" s="963"/>
      <c r="DS64" s="963"/>
      <c r="DT64" s="963"/>
      <c r="DU64" s="964"/>
      <c r="DV64" s="965"/>
      <c r="DW64" s="966"/>
      <c r="DX64" s="966"/>
      <c r="DY64" s="966"/>
      <c r="DZ64" s="967"/>
      <c r="EA64" s="93"/>
    </row>
    <row r="65" spans="1:131" ht="26.25" customHeight="1" thickBot="1">
      <c r="A65" s="96" t="s">
        <v>340</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5"/>
      <c r="BT65" s="966"/>
      <c r="BU65" s="966"/>
      <c r="BV65" s="966"/>
      <c r="BW65" s="966"/>
      <c r="BX65" s="966"/>
      <c r="BY65" s="966"/>
      <c r="BZ65" s="966"/>
      <c r="CA65" s="966"/>
      <c r="CB65" s="966"/>
      <c r="CC65" s="966"/>
      <c r="CD65" s="966"/>
      <c r="CE65" s="966"/>
      <c r="CF65" s="966"/>
      <c r="CG65" s="981"/>
      <c r="CH65" s="962"/>
      <c r="CI65" s="963"/>
      <c r="CJ65" s="963"/>
      <c r="CK65" s="963"/>
      <c r="CL65" s="964"/>
      <c r="CM65" s="962"/>
      <c r="CN65" s="963"/>
      <c r="CO65" s="963"/>
      <c r="CP65" s="963"/>
      <c r="CQ65" s="964"/>
      <c r="CR65" s="962"/>
      <c r="CS65" s="963"/>
      <c r="CT65" s="963"/>
      <c r="CU65" s="963"/>
      <c r="CV65" s="964"/>
      <c r="CW65" s="962"/>
      <c r="CX65" s="963"/>
      <c r="CY65" s="963"/>
      <c r="CZ65" s="963"/>
      <c r="DA65" s="964"/>
      <c r="DB65" s="962"/>
      <c r="DC65" s="963"/>
      <c r="DD65" s="963"/>
      <c r="DE65" s="963"/>
      <c r="DF65" s="964"/>
      <c r="DG65" s="962"/>
      <c r="DH65" s="963"/>
      <c r="DI65" s="963"/>
      <c r="DJ65" s="963"/>
      <c r="DK65" s="964"/>
      <c r="DL65" s="962"/>
      <c r="DM65" s="963"/>
      <c r="DN65" s="963"/>
      <c r="DO65" s="963"/>
      <c r="DP65" s="964"/>
      <c r="DQ65" s="962"/>
      <c r="DR65" s="963"/>
      <c r="DS65" s="963"/>
      <c r="DT65" s="963"/>
      <c r="DU65" s="964"/>
      <c r="DV65" s="965"/>
      <c r="DW65" s="966"/>
      <c r="DX65" s="966"/>
      <c r="DY65" s="966"/>
      <c r="DZ65" s="967"/>
      <c r="EA65" s="93"/>
    </row>
    <row r="66" spans="1:131" ht="26.25" customHeight="1">
      <c r="A66" s="968" t="s">
        <v>341</v>
      </c>
      <c r="B66" s="969"/>
      <c r="C66" s="969"/>
      <c r="D66" s="969"/>
      <c r="E66" s="969"/>
      <c r="F66" s="969"/>
      <c r="G66" s="969"/>
      <c r="H66" s="969"/>
      <c r="I66" s="969"/>
      <c r="J66" s="969"/>
      <c r="K66" s="969"/>
      <c r="L66" s="969"/>
      <c r="M66" s="969"/>
      <c r="N66" s="969"/>
      <c r="O66" s="969"/>
      <c r="P66" s="970"/>
      <c r="Q66" s="954" t="s">
        <v>324</v>
      </c>
      <c r="R66" s="955"/>
      <c r="S66" s="955"/>
      <c r="T66" s="955"/>
      <c r="U66" s="956"/>
      <c r="V66" s="954" t="s">
        <v>325</v>
      </c>
      <c r="W66" s="955"/>
      <c r="X66" s="955"/>
      <c r="Y66" s="955"/>
      <c r="Z66" s="956"/>
      <c r="AA66" s="954" t="s">
        <v>326</v>
      </c>
      <c r="AB66" s="955"/>
      <c r="AC66" s="955"/>
      <c r="AD66" s="955"/>
      <c r="AE66" s="956"/>
      <c r="AF66" s="974" t="s">
        <v>327</v>
      </c>
      <c r="AG66" s="975"/>
      <c r="AH66" s="975"/>
      <c r="AI66" s="975"/>
      <c r="AJ66" s="976"/>
      <c r="AK66" s="954" t="s">
        <v>328</v>
      </c>
      <c r="AL66" s="969"/>
      <c r="AM66" s="969"/>
      <c r="AN66" s="969"/>
      <c r="AO66" s="970"/>
      <c r="AP66" s="954" t="s">
        <v>329</v>
      </c>
      <c r="AQ66" s="955"/>
      <c r="AR66" s="955"/>
      <c r="AS66" s="955"/>
      <c r="AT66" s="956"/>
      <c r="AU66" s="954" t="s">
        <v>342</v>
      </c>
      <c r="AV66" s="955"/>
      <c r="AW66" s="955"/>
      <c r="AX66" s="955"/>
      <c r="AY66" s="956"/>
      <c r="AZ66" s="954" t="s">
        <v>305</v>
      </c>
      <c r="BA66" s="955"/>
      <c r="BB66" s="955"/>
      <c r="BC66" s="955"/>
      <c r="BD66" s="960"/>
      <c r="BE66" s="105"/>
      <c r="BF66" s="105"/>
      <c r="BG66" s="105"/>
      <c r="BH66" s="105"/>
      <c r="BI66" s="105"/>
      <c r="BJ66" s="105"/>
      <c r="BK66" s="105"/>
      <c r="BL66" s="105"/>
      <c r="BM66" s="105"/>
      <c r="BN66" s="105"/>
      <c r="BO66" s="105"/>
      <c r="BP66" s="105"/>
      <c r="BQ66" s="102">
        <v>60</v>
      </c>
      <c r="BR66" s="107"/>
      <c r="BS66" s="910"/>
      <c r="BT66" s="911"/>
      <c r="BU66" s="911"/>
      <c r="BV66" s="911"/>
      <c r="BW66" s="911"/>
      <c r="BX66" s="911"/>
      <c r="BY66" s="911"/>
      <c r="BZ66" s="911"/>
      <c r="CA66" s="911"/>
      <c r="CB66" s="911"/>
      <c r="CC66" s="911"/>
      <c r="CD66" s="911"/>
      <c r="CE66" s="911"/>
      <c r="CF66" s="911"/>
      <c r="CG66" s="920"/>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0"/>
      <c r="DW66" s="911"/>
      <c r="DX66" s="911"/>
      <c r="DY66" s="911"/>
      <c r="DZ66" s="912"/>
      <c r="EA66" s="93"/>
    </row>
    <row r="67" spans="1:131" ht="26.25" customHeight="1" thickBot="1">
      <c r="A67" s="971"/>
      <c r="B67" s="972"/>
      <c r="C67" s="972"/>
      <c r="D67" s="972"/>
      <c r="E67" s="972"/>
      <c r="F67" s="972"/>
      <c r="G67" s="972"/>
      <c r="H67" s="972"/>
      <c r="I67" s="972"/>
      <c r="J67" s="972"/>
      <c r="K67" s="972"/>
      <c r="L67" s="972"/>
      <c r="M67" s="972"/>
      <c r="N67" s="972"/>
      <c r="O67" s="972"/>
      <c r="P67" s="973"/>
      <c r="Q67" s="957"/>
      <c r="R67" s="958"/>
      <c r="S67" s="958"/>
      <c r="T67" s="958"/>
      <c r="U67" s="959"/>
      <c r="V67" s="957"/>
      <c r="W67" s="958"/>
      <c r="X67" s="958"/>
      <c r="Y67" s="958"/>
      <c r="Z67" s="959"/>
      <c r="AA67" s="957"/>
      <c r="AB67" s="958"/>
      <c r="AC67" s="958"/>
      <c r="AD67" s="958"/>
      <c r="AE67" s="959"/>
      <c r="AF67" s="977"/>
      <c r="AG67" s="978"/>
      <c r="AH67" s="978"/>
      <c r="AI67" s="978"/>
      <c r="AJ67" s="979"/>
      <c r="AK67" s="980"/>
      <c r="AL67" s="972"/>
      <c r="AM67" s="972"/>
      <c r="AN67" s="972"/>
      <c r="AO67" s="973"/>
      <c r="AP67" s="957"/>
      <c r="AQ67" s="958"/>
      <c r="AR67" s="958"/>
      <c r="AS67" s="958"/>
      <c r="AT67" s="959"/>
      <c r="AU67" s="957"/>
      <c r="AV67" s="958"/>
      <c r="AW67" s="958"/>
      <c r="AX67" s="958"/>
      <c r="AY67" s="959"/>
      <c r="AZ67" s="957"/>
      <c r="BA67" s="958"/>
      <c r="BB67" s="958"/>
      <c r="BC67" s="958"/>
      <c r="BD67" s="961"/>
      <c r="BE67" s="105"/>
      <c r="BF67" s="105"/>
      <c r="BG67" s="105"/>
      <c r="BH67" s="105"/>
      <c r="BI67" s="105"/>
      <c r="BJ67" s="105"/>
      <c r="BK67" s="105"/>
      <c r="BL67" s="105"/>
      <c r="BM67" s="105"/>
      <c r="BN67" s="105"/>
      <c r="BO67" s="105"/>
      <c r="BP67" s="105"/>
      <c r="BQ67" s="102">
        <v>61</v>
      </c>
      <c r="BR67" s="107"/>
      <c r="BS67" s="910"/>
      <c r="BT67" s="911"/>
      <c r="BU67" s="911"/>
      <c r="BV67" s="911"/>
      <c r="BW67" s="911"/>
      <c r="BX67" s="911"/>
      <c r="BY67" s="911"/>
      <c r="BZ67" s="911"/>
      <c r="CA67" s="911"/>
      <c r="CB67" s="911"/>
      <c r="CC67" s="911"/>
      <c r="CD67" s="911"/>
      <c r="CE67" s="911"/>
      <c r="CF67" s="911"/>
      <c r="CG67" s="920"/>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0"/>
      <c r="DW67" s="911"/>
      <c r="DX67" s="911"/>
      <c r="DY67" s="911"/>
      <c r="DZ67" s="912"/>
      <c r="EA67" s="93"/>
    </row>
    <row r="68" spans="1:131" ht="26.25" customHeight="1" thickTop="1">
      <c r="A68" s="100">
        <v>1</v>
      </c>
      <c r="B68" s="950" t="s">
        <v>343</v>
      </c>
      <c r="C68" s="951"/>
      <c r="D68" s="951"/>
      <c r="E68" s="951"/>
      <c r="F68" s="951"/>
      <c r="G68" s="951"/>
      <c r="H68" s="951"/>
      <c r="I68" s="951"/>
      <c r="J68" s="951"/>
      <c r="K68" s="951"/>
      <c r="L68" s="951"/>
      <c r="M68" s="951"/>
      <c r="N68" s="951"/>
      <c r="O68" s="951"/>
      <c r="P68" s="952"/>
      <c r="Q68" s="953">
        <v>1072</v>
      </c>
      <c r="R68" s="947"/>
      <c r="S68" s="947"/>
      <c r="T68" s="947"/>
      <c r="U68" s="947"/>
      <c r="V68" s="947">
        <v>1068</v>
      </c>
      <c r="W68" s="947"/>
      <c r="X68" s="947"/>
      <c r="Y68" s="947"/>
      <c r="Z68" s="947"/>
      <c r="AA68" s="947">
        <v>4</v>
      </c>
      <c r="AB68" s="947"/>
      <c r="AC68" s="947"/>
      <c r="AD68" s="947"/>
      <c r="AE68" s="947"/>
      <c r="AF68" s="947">
        <v>4</v>
      </c>
      <c r="AG68" s="947"/>
      <c r="AH68" s="947"/>
      <c r="AI68" s="947"/>
      <c r="AJ68" s="947"/>
      <c r="AK68" s="947" t="s">
        <v>64</v>
      </c>
      <c r="AL68" s="947"/>
      <c r="AM68" s="947"/>
      <c r="AN68" s="947"/>
      <c r="AO68" s="947"/>
      <c r="AP68" s="947" t="s">
        <v>64</v>
      </c>
      <c r="AQ68" s="947"/>
      <c r="AR68" s="947"/>
      <c r="AS68" s="947"/>
      <c r="AT68" s="947"/>
      <c r="AU68" s="947" t="s">
        <v>64</v>
      </c>
      <c r="AV68" s="947"/>
      <c r="AW68" s="947"/>
      <c r="AX68" s="947"/>
      <c r="AY68" s="947"/>
      <c r="AZ68" s="948"/>
      <c r="BA68" s="948"/>
      <c r="BB68" s="948"/>
      <c r="BC68" s="948"/>
      <c r="BD68" s="949"/>
      <c r="BE68" s="105"/>
      <c r="BF68" s="105"/>
      <c r="BG68" s="105"/>
      <c r="BH68" s="105"/>
      <c r="BI68" s="105"/>
      <c r="BJ68" s="105"/>
      <c r="BK68" s="105"/>
      <c r="BL68" s="105"/>
      <c r="BM68" s="105"/>
      <c r="BN68" s="105"/>
      <c r="BO68" s="105"/>
      <c r="BP68" s="105"/>
      <c r="BQ68" s="102">
        <v>62</v>
      </c>
      <c r="BR68" s="107"/>
      <c r="BS68" s="910"/>
      <c r="BT68" s="911"/>
      <c r="BU68" s="911"/>
      <c r="BV68" s="911"/>
      <c r="BW68" s="911"/>
      <c r="BX68" s="911"/>
      <c r="BY68" s="911"/>
      <c r="BZ68" s="911"/>
      <c r="CA68" s="911"/>
      <c r="CB68" s="911"/>
      <c r="CC68" s="911"/>
      <c r="CD68" s="911"/>
      <c r="CE68" s="911"/>
      <c r="CF68" s="911"/>
      <c r="CG68" s="920"/>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0"/>
      <c r="DW68" s="911"/>
      <c r="DX68" s="911"/>
      <c r="DY68" s="911"/>
      <c r="DZ68" s="912"/>
      <c r="EA68" s="93"/>
    </row>
    <row r="69" spans="1:131" ht="26.25" customHeight="1">
      <c r="A69" s="102">
        <v>2</v>
      </c>
      <c r="B69" s="939" t="s">
        <v>344</v>
      </c>
      <c r="C69" s="940"/>
      <c r="D69" s="940"/>
      <c r="E69" s="940"/>
      <c r="F69" s="940"/>
      <c r="G69" s="940"/>
      <c r="H69" s="940"/>
      <c r="I69" s="940"/>
      <c r="J69" s="940"/>
      <c r="K69" s="940"/>
      <c r="L69" s="940"/>
      <c r="M69" s="940"/>
      <c r="N69" s="940"/>
      <c r="O69" s="940"/>
      <c r="P69" s="941"/>
      <c r="Q69" s="942">
        <v>83</v>
      </c>
      <c r="R69" s="936"/>
      <c r="S69" s="936"/>
      <c r="T69" s="936"/>
      <c r="U69" s="936"/>
      <c r="V69" s="936">
        <v>70</v>
      </c>
      <c r="W69" s="936"/>
      <c r="X69" s="936"/>
      <c r="Y69" s="936"/>
      <c r="Z69" s="936"/>
      <c r="AA69" s="936">
        <v>13</v>
      </c>
      <c r="AB69" s="936"/>
      <c r="AC69" s="936"/>
      <c r="AD69" s="936"/>
      <c r="AE69" s="936"/>
      <c r="AF69" s="936">
        <v>13</v>
      </c>
      <c r="AG69" s="936"/>
      <c r="AH69" s="936"/>
      <c r="AI69" s="936"/>
      <c r="AJ69" s="936"/>
      <c r="AK69" s="936" t="s">
        <v>64</v>
      </c>
      <c r="AL69" s="936"/>
      <c r="AM69" s="936"/>
      <c r="AN69" s="936"/>
      <c r="AO69" s="936"/>
      <c r="AP69" s="936" t="s">
        <v>64</v>
      </c>
      <c r="AQ69" s="936"/>
      <c r="AR69" s="936"/>
      <c r="AS69" s="936"/>
      <c r="AT69" s="936"/>
      <c r="AU69" s="936" t="s">
        <v>64</v>
      </c>
      <c r="AV69" s="936"/>
      <c r="AW69" s="936"/>
      <c r="AX69" s="936"/>
      <c r="AY69" s="936"/>
      <c r="AZ69" s="937"/>
      <c r="BA69" s="937"/>
      <c r="BB69" s="937"/>
      <c r="BC69" s="937"/>
      <c r="BD69" s="938"/>
      <c r="BE69" s="105"/>
      <c r="BF69" s="105"/>
      <c r="BG69" s="105"/>
      <c r="BH69" s="105"/>
      <c r="BI69" s="105"/>
      <c r="BJ69" s="105"/>
      <c r="BK69" s="105"/>
      <c r="BL69" s="105"/>
      <c r="BM69" s="105"/>
      <c r="BN69" s="105"/>
      <c r="BO69" s="105"/>
      <c r="BP69" s="105"/>
      <c r="BQ69" s="102">
        <v>63</v>
      </c>
      <c r="BR69" s="107"/>
      <c r="BS69" s="910"/>
      <c r="BT69" s="911"/>
      <c r="BU69" s="911"/>
      <c r="BV69" s="911"/>
      <c r="BW69" s="911"/>
      <c r="BX69" s="911"/>
      <c r="BY69" s="911"/>
      <c r="BZ69" s="911"/>
      <c r="CA69" s="911"/>
      <c r="CB69" s="911"/>
      <c r="CC69" s="911"/>
      <c r="CD69" s="911"/>
      <c r="CE69" s="911"/>
      <c r="CF69" s="911"/>
      <c r="CG69" s="920"/>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0"/>
      <c r="DW69" s="911"/>
      <c r="DX69" s="911"/>
      <c r="DY69" s="911"/>
      <c r="DZ69" s="912"/>
      <c r="EA69" s="93"/>
    </row>
    <row r="70" spans="1:131" ht="26.25" customHeight="1">
      <c r="A70" s="102">
        <v>3</v>
      </c>
      <c r="B70" s="939" t="s">
        <v>345</v>
      </c>
      <c r="C70" s="940"/>
      <c r="D70" s="940"/>
      <c r="E70" s="940"/>
      <c r="F70" s="940"/>
      <c r="G70" s="940"/>
      <c r="H70" s="940"/>
      <c r="I70" s="940"/>
      <c r="J70" s="940"/>
      <c r="K70" s="940"/>
      <c r="L70" s="940"/>
      <c r="M70" s="940"/>
      <c r="N70" s="940"/>
      <c r="O70" s="940"/>
      <c r="P70" s="941"/>
      <c r="Q70" s="942">
        <v>7334</v>
      </c>
      <c r="R70" s="936"/>
      <c r="S70" s="936"/>
      <c r="T70" s="936"/>
      <c r="U70" s="936"/>
      <c r="V70" s="936">
        <v>6742</v>
      </c>
      <c r="W70" s="936"/>
      <c r="X70" s="936"/>
      <c r="Y70" s="936"/>
      <c r="Z70" s="936"/>
      <c r="AA70" s="936">
        <v>592</v>
      </c>
      <c r="AB70" s="936"/>
      <c r="AC70" s="936"/>
      <c r="AD70" s="936"/>
      <c r="AE70" s="936"/>
      <c r="AF70" s="936">
        <v>592</v>
      </c>
      <c r="AG70" s="936"/>
      <c r="AH70" s="936"/>
      <c r="AI70" s="936"/>
      <c r="AJ70" s="936"/>
      <c r="AK70" s="936" t="s">
        <v>64</v>
      </c>
      <c r="AL70" s="936"/>
      <c r="AM70" s="936"/>
      <c r="AN70" s="936"/>
      <c r="AO70" s="936"/>
      <c r="AP70" s="936" t="s">
        <v>64</v>
      </c>
      <c r="AQ70" s="936"/>
      <c r="AR70" s="936"/>
      <c r="AS70" s="936"/>
      <c r="AT70" s="936"/>
      <c r="AU70" s="936" t="s">
        <v>64</v>
      </c>
      <c r="AV70" s="936"/>
      <c r="AW70" s="936"/>
      <c r="AX70" s="936"/>
      <c r="AY70" s="936"/>
      <c r="AZ70" s="937"/>
      <c r="BA70" s="937"/>
      <c r="BB70" s="937"/>
      <c r="BC70" s="937"/>
      <c r="BD70" s="938"/>
      <c r="BE70" s="105"/>
      <c r="BF70" s="105"/>
      <c r="BG70" s="105"/>
      <c r="BH70" s="105"/>
      <c r="BI70" s="105"/>
      <c r="BJ70" s="105"/>
      <c r="BK70" s="105"/>
      <c r="BL70" s="105"/>
      <c r="BM70" s="105"/>
      <c r="BN70" s="105"/>
      <c r="BO70" s="105"/>
      <c r="BP70" s="105"/>
      <c r="BQ70" s="102">
        <v>64</v>
      </c>
      <c r="BR70" s="107"/>
      <c r="BS70" s="910"/>
      <c r="BT70" s="911"/>
      <c r="BU70" s="911"/>
      <c r="BV70" s="911"/>
      <c r="BW70" s="911"/>
      <c r="BX70" s="911"/>
      <c r="BY70" s="911"/>
      <c r="BZ70" s="911"/>
      <c r="CA70" s="911"/>
      <c r="CB70" s="911"/>
      <c r="CC70" s="911"/>
      <c r="CD70" s="911"/>
      <c r="CE70" s="911"/>
      <c r="CF70" s="911"/>
      <c r="CG70" s="920"/>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0"/>
      <c r="DW70" s="911"/>
      <c r="DX70" s="911"/>
      <c r="DY70" s="911"/>
      <c r="DZ70" s="912"/>
      <c r="EA70" s="93"/>
    </row>
    <row r="71" spans="1:131" ht="26.25" customHeight="1">
      <c r="A71" s="102">
        <v>4</v>
      </c>
      <c r="B71" s="939" t="s">
        <v>346</v>
      </c>
      <c r="C71" s="940"/>
      <c r="D71" s="940"/>
      <c r="E71" s="940"/>
      <c r="F71" s="940"/>
      <c r="G71" s="940"/>
      <c r="H71" s="940"/>
      <c r="I71" s="940"/>
      <c r="J71" s="940"/>
      <c r="K71" s="940"/>
      <c r="L71" s="940"/>
      <c r="M71" s="940"/>
      <c r="N71" s="940"/>
      <c r="O71" s="940"/>
      <c r="P71" s="941"/>
      <c r="Q71" s="942">
        <v>5830</v>
      </c>
      <c r="R71" s="936"/>
      <c r="S71" s="936"/>
      <c r="T71" s="936"/>
      <c r="U71" s="936"/>
      <c r="V71" s="936">
        <v>5669</v>
      </c>
      <c r="W71" s="936"/>
      <c r="X71" s="936"/>
      <c r="Y71" s="936"/>
      <c r="Z71" s="936"/>
      <c r="AA71" s="936">
        <v>161</v>
      </c>
      <c r="AB71" s="936"/>
      <c r="AC71" s="936"/>
      <c r="AD71" s="936"/>
      <c r="AE71" s="936"/>
      <c r="AF71" s="936">
        <v>161</v>
      </c>
      <c r="AG71" s="936"/>
      <c r="AH71" s="936"/>
      <c r="AI71" s="936"/>
      <c r="AJ71" s="936"/>
      <c r="AK71" s="936" t="s">
        <v>64</v>
      </c>
      <c r="AL71" s="936"/>
      <c r="AM71" s="936"/>
      <c r="AN71" s="936"/>
      <c r="AO71" s="936"/>
      <c r="AP71" s="936">
        <v>13236</v>
      </c>
      <c r="AQ71" s="936"/>
      <c r="AR71" s="936"/>
      <c r="AS71" s="936"/>
      <c r="AT71" s="936"/>
      <c r="AU71" s="936">
        <v>450</v>
      </c>
      <c r="AV71" s="936"/>
      <c r="AW71" s="936"/>
      <c r="AX71" s="936"/>
      <c r="AY71" s="936"/>
      <c r="AZ71" s="937"/>
      <c r="BA71" s="937"/>
      <c r="BB71" s="937"/>
      <c r="BC71" s="937"/>
      <c r="BD71" s="938"/>
      <c r="BE71" s="105"/>
      <c r="BF71" s="105"/>
      <c r="BG71" s="105"/>
      <c r="BH71" s="105"/>
      <c r="BI71" s="105"/>
      <c r="BJ71" s="105"/>
      <c r="BK71" s="105"/>
      <c r="BL71" s="105"/>
      <c r="BM71" s="105"/>
      <c r="BN71" s="105"/>
      <c r="BO71" s="105"/>
      <c r="BP71" s="105"/>
      <c r="BQ71" s="102">
        <v>65</v>
      </c>
      <c r="BR71" s="107"/>
      <c r="BS71" s="910"/>
      <c r="BT71" s="911"/>
      <c r="BU71" s="911"/>
      <c r="BV71" s="911"/>
      <c r="BW71" s="911"/>
      <c r="BX71" s="911"/>
      <c r="BY71" s="911"/>
      <c r="BZ71" s="911"/>
      <c r="CA71" s="911"/>
      <c r="CB71" s="911"/>
      <c r="CC71" s="911"/>
      <c r="CD71" s="911"/>
      <c r="CE71" s="911"/>
      <c r="CF71" s="911"/>
      <c r="CG71" s="920"/>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0"/>
      <c r="DW71" s="911"/>
      <c r="DX71" s="911"/>
      <c r="DY71" s="911"/>
      <c r="DZ71" s="912"/>
      <c r="EA71" s="93"/>
    </row>
    <row r="72" spans="1:131" ht="26.25" customHeight="1">
      <c r="A72" s="102">
        <v>5</v>
      </c>
      <c r="B72" s="939" t="s">
        <v>347</v>
      </c>
      <c r="C72" s="940"/>
      <c r="D72" s="940"/>
      <c r="E72" s="940"/>
      <c r="F72" s="940"/>
      <c r="G72" s="940"/>
      <c r="H72" s="940"/>
      <c r="I72" s="940"/>
      <c r="J72" s="940"/>
      <c r="K72" s="940"/>
      <c r="L72" s="940"/>
      <c r="M72" s="940"/>
      <c r="N72" s="940"/>
      <c r="O72" s="940"/>
      <c r="P72" s="941"/>
      <c r="Q72" s="942">
        <v>754</v>
      </c>
      <c r="R72" s="936"/>
      <c r="S72" s="936"/>
      <c r="T72" s="936"/>
      <c r="U72" s="936"/>
      <c r="V72" s="936">
        <v>715</v>
      </c>
      <c r="W72" s="936"/>
      <c r="X72" s="936"/>
      <c r="Y72" s="936"/>
      <c r="Z72" s="936"/>
      <c r="AA72" s="936">
        <v>40</v>
      </c>
      <c r="AB72" s="936"/>
      <c r="AC72" s="936"/>
      <c r="AD72" s="936"/>
      <c r="AE72" s="936"/>
      <c r="AF72" s="936">
        <v>40</v>
      </c>
      <c r="AG72" s="936"/>
      <c r="AH72" s="936"/>
      <c r="AI72" s="936"/>
      <c r="AJ72" s="936"/>
      <c r="AK72" s="936">
        <v>1</v>
      </c>
      <c r="AL72" s="936"/>
      <c r="AM72" s="936"/>
      <c r="AN72" s="936"/>
      <c r="AO72" s="936"/>
      <c r="AP72" s="936" t="s">
        <v>64</v>
      </c>
      <c r="AQ72" s="936"/>
      <c r="AR72" s="936"/>
      <c r="AS72" s="936"/>
      <c r="AT72" s="936"/>
      <c r="AU72" s="936" t="s">
        <v>64</v>
      </c>
      <c r="AV72" s="936"/>
      <c r="AW72" s="936"/>
      <c r="AX72" s="936"/>
      <c r="AY72" s="936"/>
      <c r="AZ72" s="937"/>
      <c r="BA72" s="937"/>
      <c r="BB72" s="937"/>
      <c r="BC72" s="937"/>
      <c r="BD72" s="938"/>
      <c r="BE72" s="105"/>
      <c r="BF72" s="105"/>
      <c r="BG72" s="105"/>
      <c r="BH72" s="105"/>
      <c r="BI72" s="105"/>
      <c r="BJ72" s="105"/>
      <c r="BK72" s="105"/>
      <c r="BL72" s="105"/>
      <c r="BM72" s="105"/>
      <c r="BN72" s="105"/>
      <c r="BO72" s="105"/>
      <c r="BP72" s="105"/>
      <c r="BQ72" s="102">
        <v>66</v>
      </c>
      <c r="BR72" s="107"/>
      <c r="BS72" s="910"/>
      <c r="BT72" s="911"/>
      <c r="BU72" s="911"/>
      <c r="BV72" s="911"/>
      <c r="BW72" s="911"/>
      <c r="BX72" s="911"/>
      <c r="BY72" s="911"/>
      <c r="BZ72" s="911"/>
      <c r="CA72" s="911"/>
      <c r="CB72" s="911"/>
      <c r="CC72" s="911"/>
      <c r="CD72" s="911"/>
      <c r="CE72" s="911"/>
      <c r="CF72" s="911"/>
      <c r="CG72" s="920"/>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0"/>
      <c r="DW72" s="911"/>
      <c r="DX72" s="911"/>
      <c r="DY72" s="911"/>
      <c r="DZ72" s="912"/>
      <c r="EA72" s="93"/>
    </row>
    <row r="73" spans="1:131" ht="26.25" customHeight="1">
      <c r="A73" s="102">
        <v>6</v>
      </c>
      <c r="B73" s="939" t="s">
        <v>348</v>
      </c>
      <c r="C73" s="940"/>
      <c r="D73" s="940"/>
      <c r="E73" s="940"/>
      <c r="F73" s="940"/>
      <c r="G73" s="940"/>
      <c r="H73" s="940"/>
      <c r="I73" s="940"/>
      <c r="J73" s="940"/>
      <c r="K73" s="940"/>
      <c r="L73" s="940"/>
      <c r="M73" s="940"/>
      <c r="N73" s="940"/>
      <c r="O73" s="940"/>
      <c r="P73" s="941"/>
      <c r="Q73" s="942">
        <v>159119</v>
      </c>
      <c r="R73" s="936"/>
      <c r="S73" s="936"/>
      <c r="T73" s="936"/>
      <c r="U73" s="936"/>
      <c r="V73" s="936">
        <v>154694</v>
      </c>
      <c r="W73" s="936"/>
      <c r="X73" s="936"/>
      <c r="Y73" s="936"/>
      <c r="Z73" s="936"/>
      <c r="AA73" s="936">
        <v>4425</v>
      </c>
      <c r="AB73" s="936"/>
      <c r="AC73" s="936"/>
      <c r="AD73" s="936"/>
      <c r="AE73" s="936"/>
      <c r="AF73" s="936">
        <v>4425</v>
      </c>
      <c r="AG73" s="936"/>
      <c r="AH73" s="936"/>
      <c r="AI73" s="936"/>
      <c r="AJ73" s="936"/>
      <c r="AK73" s="936">
        <v>1792</v>
      </c>
      <c r="AL73" s="936"/>
      <c r="AM73" s="936"/>
      <c r="AN73" s="936"/>
      <c r="AO73" s="936"/>
      <c r="AP73" s="936" t="s">
        <v>64</v>
      </c>
      <c r="AQ73" s="936"/>
      <c r="AR73" s="936"/>
      <c r="AS73" s="936"/>
      <c r="AT73" s="936"/>
      <c r="AU73" s="936" t="s">
        <v>64</v>
      </c>
      <c r="AV73" s="936"/>
      <c r="AW73" s="936"/>
      <c r="AX73" s="936"/>
      <c r="AY73" s="936"/>
      <c r="AZ73" s="937"/>
      <c r="BA73" s="937"/>
      <c r="BB73" s="937"/>
      <c r="BC73" s="937"/>
      <c r="BD73" s="938"/>
      <c r="BE73" s="105"/>
      <c r="BF73" s="105"/>
      <c r="BG73" s="105"/>
      <c r="BH73" s="105"/>
      <c r="BI73" s="105"/>
      <c r="BJ73" s="105"/>
      <c r="BK73" s="105"/>
      <c r="BL73" s="105"/>
      <c r="BM73" s="105"/>
      <c r="BN73" s="105"/>
      <c r="BO73" s="105"/>
      <c r="BP73" s="105"/>
      <c r="BQ73" s="102">
        <v>67</v>
      </c>
      <c r="BR73" s="107"/>
      <c r="BS73" s="910"/>
      <c r="BT73" s="911"/>
      <c r="BU73" s="911"/>
      <c r="BV73" s="911"/>
      <c r="BW73" s="911"/>
      <c r="BX73" s="911"/>
      <c r="BY73" s="911"/>
      <c r="BZ73" s="911"/>
      <c r="CA73" s="911"/>
      <c r="CB73" s="911"/>
      <c r="CC73" s="911"/>
      <c r="CD73" s="911"/>
      <c r="CE73" s="911"/>
      <c r="CF73" s="911"/>
      <c r="CG73" s="920"/>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0"/>
      <c r="DW73" s="911"/>
      <c r="DX73" s="911"/>
      <c r="DY73" s="911"/>
      <c r="DZ73" s="912"/>
      <c r="EA73" s="93"/>
    </row>
    <row r="74" spans="1:131" ht="26.25" customHeight="1">
      <c r="A74" s="102">
        <v>7</v>
      </c>
      <c r="B74" s="939" t="s">
        <v>349</v>
      </c>
      <c r="C74" s="940"/>
      <c r="D74" s="940"/>
      <c r="E74" s="940"/>
      <c r="F74" s="940"/>
      <c r="G74" s="940"/>
      <c r="H74" s="940"/>
      <c r="I74" s="940"/>
      <c r="J74" s="940"/>
      <c r="K74" s="940"/>
      <c r="L74" s="940"/>
      <c r="M74" s="940"/>
      <c r="N74" s="940"/>
      <c r="O74" s="940"/>
      <c r="P74" s="941"/>
      <c r="Q74" s="942">
        <v>646</v>
      </c>
      <c r="R74" s="936"/>
      <c r="S74" s="936"/>
      <c r="T74" s="936"/>
      <c r="U74" s="936"/>
      <c r="V74" s="936">
        <v>494</v>
      </c>
      <c r="W74" s="936"/>
      <c r="X74" s="936"/>
      <c r="Y74" s="936"/>
      <c r="Z74" s="936"/>
      <c r="AA74" s="936">
        <v>151</v>
      </c>
      <c r="AB74" s="936"/>
      <c r="AC74" s="936"/>
      <c r="AD74" s="936"/>
      <c r="AE74" s="936"/>
      <c r="AF74" s="936">
        <v>1189</v>
      </c>
      <c r="AG74" s="936"/>
      <c r="AH74" s="936"/>
      <c r="AI74" s="936"/>
      <c r="AJ74" s="936"/>
      <c r="AK74" s="936" t="s">
        <v>350</v>
      </c>
      <c r="AL74" s="936"/>
      <c r="AM74" s="936"/>
      <c r="AN74" s="936"/>
      <c r="AO74" s="936"/>
      <c r="AP74" s="936">
        <v>588</v>
      </c>
      <c r="AQ74" s="936"/>
      <c r="AR74" s="936"/>
      <c r="AS74" s="936"/>
      <c r="AT74" s="936"/>
      <c r="AU74" s="936" t="s">
        <v>64</v>
      </c>
      <c r="AV74" s="936"/>
      <c r="AW74" s="936"/>
      <c r="AX74" s="936"/>
      <c r="AY74" s="936"/>
      <c r="AZ74" s="937" t="s">
        <v>351</v>
      </c>
      <c r="BA74" s="937"/>
      <c r="BB74" s="937"/>
      <c r="BC74" s="937"/>
      <c r="BD74" s="938"/>
      <c r="BE74" s="105"/>
      <c r="BF74" s="105"/>
      <c r="BG74" s="105"/>
      <c r="BH74" s="105"/>
      <c r="BI74" s="105"/>
      <c r="BJ74" s="105"/>
      <c r="BK74" s="105"/>
      <c r="BL74" s="105"/>
      <c r="BM74" s="105"/>
      <c r="BN74" s="105"/>
      <c r="BO74" s="105"/>
      <c r="BP74" s="105"/>
      <c r="BQ74" s="102">
        <v>68</v>
      </c>
      <c r="BR74" s="107"/>
      <c r="BS74" s="910"/>
      <c r="BT74" s="911"/>
      <c r="BU74" s="911"/>
      <c r="BV74" s="911"/>
      <c r="BW74" s="911"/>
      <c r="BX74" s="911"/>
      <c r="BY74" s="911"/>
      <c r="BZ74" s="911"/>
      <c r="CA74" s="911"/>
      <c r="CB74" s="911"/>
      <c r="CC74" s="911"/>
      <c r="CD74" s="911"/>
      <c r="CE74" s="911"/>
      <c r="CF74" s="911"/>
      <c r="CG74" s="920"/>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0"/>
      <c r="DW74" s="911"/>
      <c r="DX74" s="911"/>
      <c r="DY74" s="911"/>
      <c r="DZ74" s="912"/>
      <c r="EA74" s="93"/>
    </row>
    <row r="75" spans="1:131" ht="26.25" customHeight="1">
      <c r="A75" s="102">
        <v>8</v>
      </c>
      <c r="B75" s="939"/>
      <c r="C75" s="940"/>
      <c r="D75" s="940"/>
      <c r="E75" s="940"/>
      <c r="F75" s="940"/>
      <c r="G75" s="940"/>
      <c r="H75" s="940"/>
      <c r="I75" s="940"/>
      <c r="J75" s="940"/>
      <c r="K75" s="940"/>
      <c r="L75" s="940"/>
      <c r="M75" s="940"/>
      <c r="N75" s="940"/>
      <c r="O75" s="940"/>
      <c r="P75" s="941"/>
      <c r="Q75" s="943"/>
      <c r="R75" s="944"/>
      <c r="S75" s="944"/>
      <c r="T75" s="944"/>
      <c r="U75" s="945"/>
      <c r="V75" s="946"/>
      <c r="W75" s="944"/>
      <c r="X75" s="944"/>
      <c r="Y75" s="944"/>
      <c r="Z75" s="945"/>
      <c r="AA75" s="946"/>
      <c r="AB75" s="944"/>
      <c r="AC75" s="944"/>
      <c r="AD75" s="944"/>
      <c r="AE75" s="945"/>
      <c r="AF75" s="946"/>
      <c r="AG75" s="944"/>
      <c r="AH75" s="944"/>
      <c r="AI75" s="944"/>
      <c r="AJ75" s="945"/>
      <c r="AK75" s="946"/>
      <c r="AL75" s="944"/>
      <c r="AM75" s="944"/>
      <c r="AN75" s="944"/>
      <c r="AO75" s="945"/>
      <c r="AP75" s="946"/>
      <c r="AQ75" s="944"/>
      <c r="AR75" s="944"/>
      <c r="AS75" s="944"/>
      <c r="AT75" s="945"/>
      <c r="AU75" s="946"/>
      <c r="AV75" s="944"/>
      <c r="AW75" s="944"/>
      <c r="AX75" s="944"/>
      <c r="AY75" s="945"/>
      <c r="AZ75" s="937"/>
      <c r="BA75" s="937"/>
      <c r="BB75" s="937"/>
      <c r="BC75" s="937"/>
      <c r="BD75" s="938"/>
      <c r="BE75" s="105"/>
      <c r="BF75" s="105"/>
      <c r="BG75" s="105"/>
      <c r="BH75" s="105"/>
      <c r="BI75" s="105"/>
      <c r="BJ75" s="105"/>
      <c r="BK75" s="105"/>
      <c r="BL75" s="105"/>
      <c r="BM75" s="105"/>
      <c r="BN75" s="105"/>
      <c r="BO75" s="105"/>
      <c r="BP75" s="105"/>
      <c r="BQ75" s="102">
        <v>69</v>
      </c>
      <c r="BR75" s="107"/>
      <c r="BS75" s="910"/>
      <c r="BT75" s="911"/>
      <c r="BU75" s="911"/>
      <c r="BV75" s="911"/>
      <c r="BW75" s="911"/>
      <c r="BX75" s="911"/>
      <c r="BY75" s="911"/>
      <c r="BZ75" s="911"/>
      <c r="CA75" s="911"/>
      <c r="CB75" s="911"/>
      <c r="CC75" s="911"/>
      <c r="CD75" s="911"/>
      <c r="CE75" s="911"/>
      <c r="CF75" s="911"/>
      <c r="CG75" s="920"/>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0"/>
      <c r="DW75" s="911"/>
      <c r="DX75" s="911"/>
      <c r="DY75" s="911"/>
      <c r="DZ75" s="912"/>
      <c r="EA75" s="93"/>
    </row>
    <row r="76" spans="1:131" ht="26.25" customHeight="1">
      <c r="A76" s="102">
        <v>9</v>
      </c>
      <c r="B76" s="939"/>
      <c r="C76" s="940"/>
      <c r="D76" s="940"/>
      <c r="E76" s="940"/>
      <c r="F76" s="940"/>
      <c r="G76" s="940"/>
      <c r="H76" s="940"/>
      <c r="I76" s="940"/>
      <c r="J76" s="940"/>
      <c r="K76" s="940"/>
      <c r="L76" s="940"/>
      <c r="M76" s="940"/>
      <c r="N76" s="940"/>
      <c r="O76" s="940"/>
      <c r="P76" s="941"/>
      <c r="Q76" s="943"/>
      <c r="R76" s="944"/>
      <c r="S76" s="944"/>
      <c r="T76" s="944"/>
      <c r="U76" s="945"/>
      <c r="V76" s="946"/>
      <c r="W76" s="944"/>
      <c r="X76" s="944"/>
      <c r="Y76" s="944"/>
      <c r="Z76" s="945"/>
      <c r="AA76" s="946"/>
      <c r="AB76" s="944"/>
      <c r="AC76" s="944"/>
      <c r="AD76" s="944"/>
      <c r="AE76" s="945"/>
      <c r="AF76" s="946"/>
      <c r="AG76" s="944"/>
      <c r="AH76" s="944"/>
      <c r="AI76" s="944"/>
      <c r="AJ76" s="945"/>
      <c r="AK76" s="946"/>
      <c r="AL76" s="944"/>
      <c r="AM76" s="944"/>
      <c r="AN76" s="944"/>
      <c r="AO76" s="945"/>
      <c r="AP76" s="946"/>
      <c r="AQ76" s="944"/>
      <c r="AR76" s="944"/>
      <c r="AS76" s="944"/>
      <c r="AT76" s="945"/>
      <c r="AU76" s="946"/>
      <c r="AV76" s="944"/>
      <c r="AW76" s="944"/>
      <c r="AX76" s="944"/>
      <c r="AY76" s="945"/>
      <c r="AZ76" s="937"/>
      <c r="BA76" s="937"/>
      <c r="BB76" s="937"/>
      <c r="BC76" s="937"/>
      <c r="BD76" s="938"/>
      <c r="BE76" s="105"/>
      <c r="BF76" s="105"/>
      <c r="BG76" s="105"/>
      <c r="BH76" s="105"/>
      <c r="BI76" s="105"/>
      <c r="BJ76" s="105"/>
      <c r="BK76" s="105"/>
      <c r="BL76" s="105"/>
      <c r="BM76" s="105"/>
      <c r="BN76" s="105"/>
      <c r="BO76" s="105"/>
      <c r="BP76" s="105"/>
      <c r="BQ76" s="102">
        <v>70</v>
      </c>
      <c r="BR76" s="107"/>
      <c r="BS76" s="910"/>
      <c r="BT76" s="911"/>
      <c r="BU76" s="911"/>
      <c r="BV76" s="911"/>
      <c r="BW76" s="911"/>
      <c r="BX76" s="911"/>
      <c r="BY76" s="911"/>
      <c r="BZ76" s="911"/>
      <c r="CA76" s="911"/>
      <c r="CB76" s="911"/>
      <c r="CC76" s="911"/>
      <c r="CD76" s="911"/>
      <c r="CE76" s="911"/>
      <c r="CF76" s="911"/>
      <c r="CG76" s="920"/>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0"/>
      <c r="DW76" s="911"/>
      <c r="DX76" s="911"/>
      <c r="DY76" s="911"/>
      <c r="DZ76" s="912"/>
      <c r="EA76" s="93"/>
    </row>
    <row r="77" spans="1:131" ht="26.25" customHeight="1">
      <c r="A77" s="102">
        <v>10</v>
      </c>
      <c r="B77" s="939"/>
      <c r="C77" s="940"/>
      <c r="D77" s="940"/>
      <c r="E77" s="940"/>
      <c r="F77" s="940"/>
      <c r="G77" s="940"/>
      <c r="H77" s="940"/>
      <c r="I77" s="940"/>
      <c r="J77" s="940"/>
      <c r="K77" s="940"/>
      <c r="L77" s="940"/>
      <c r="M77" s="940"/>
      <c r="N77" s="940"/>
      <c r="O77" s="940"/>
      <c r="P77" s="941"/>
      <c r="Q77" s="943"/>
      <c r="R77" s="944"/>
      <c r="S77" s="944"/>
      <c r="T77" s="944"/>
      <c r="U77" s="945"/>
      <c r="V77" s="946"/>
      <c r="W77" s="944"/>
      <c r="X77" s="944"/>
      <c r="Y77" s="944"/>
      <c r="Z77" s="945"/>
      <c r="AA77" s="946"/>
      <c r="AB77" s="944"/>
      <c r="AC77" s="944"/>
      <c r="AD77" s="944"/>
      <c r="AE77" s="945"/>
      <c r="AF77" s="946"/>
      <c r="AG77" s="944"/>
      <c r="AH77" s="944"/>
      <c r="AI77" s="944"/>
      <c r="AJ77" s="945"/>
      <c r="AK77" s="946"/>
      <c r="AL77" s="944"/>
      <c r="AM77" s="944"/>
      <c r="AN77" s="944"/>
      <c r="AO77" s="945"/>
      <c r="AP77" s="946"/>
      <c r="AQ77" s="944"/>
      <c r="AR77" s="944"/>
      <c r="AS77" s="944"/>
      <c r="AT77" s="945"/>
      <c r="AU77" s="946"/>
      <c r="AV77" s="944"/>
      <c r="AW77" s="944"/>
      <c r="AX77" s="944"/>
      <c r="AY77" s="945"/>
      <c r="AZ77" s="937"/>
      <c r="BA77" s="937"/>
      <c r="BB77" s="937"/>
      <c r="BC77" s="937"/>
      <c r="BD77" s="938"/>
      <c r="BE77" s="105"/>
      <c r="BF77" s="105"/>
      <c r="BG77" s="105"/>
      <c r="BH77" s="105"/>
      <c r="BI77" s="105"/>
      <c r="BJ77" s="105"/>
      <c r="BK77" s="105"/>
      <c r="BL77" s="105"/>
      <c r="BM77" s="105"/>
      <c r="BN77" s="105"/>
      <c r="BO77" s="105"/>
      <c r="BP77" s="105"/>
      <c r="BQ77" s="102">
        <v>71</v>
      </c>
      <c r="BR77" s="107"/>
      <c r="BS77" s="910"/>
      <c r="BT77" s="911"/>
      <c r="BU77" s="911"/>
      <c r="BV77" s="911"/>
      <c r="BW77" s="911"/>
      <c r="BX77" s="911"/>
      <c r="BY77" s="911"/>
      <c r="BZ77" s="911"/>
      <c r="CA77" s="911"/>
      <c r="CB77" s="911"/>
      <c r="CC77" s="911"/>
      <c r="CD77" s="911"/>
      <c r="CE77" s="911"/>
      <c r="CF77" s="911"/>
      <c r="CG77" s="920"/>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0"/>
      <c r="DW77" s="911"/>
      <c r="DX77" s="911"/>
      <c r="DY77" s="911"/>
      <c r="DZ77" s="912"/>
      <c r="EA77" s="93"/>
    </row>
    <row r="78" spans="1:131" ht="26.25" customHeight="1">
      <c r="A78" s="102">
        <v>11</v>
      </c>
      <c r="B78" s="939"/>
      <c r="C78" s="940"/>
      <c r="D78" s="940"/>
      <c r="E78" s="940"/>
      <c r="F78" s="940"/>
      <c r="G78" s="940"/>
      <c r="H78" s="940"/>
      <c r="I78" s="940"/>
      <c r="J78" s="940"/>
      <c r="K78" s="940"/>
      <c r="L78" s="940"/>
      <c r="M78" s="940"/>
      <c r="N78" s="940"/>
      <c r="O78" s="940"/>
      <c r="P78" s="941"/>
      <c r="Q78" s="942"/>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105"/>
      <c r="BF78" s="105"/>
      <c r="BG78" s="105"/>
      <c r="BH78" s="105"/>
      <c r="BI78" s="105"/>
      <c r="BJ78" s="93"/>
      <c r="BK78" s="93"/>
      <c r="BL78" s="93"/>
      <c r="BM78" s="93"/>
      <c r="BN78" s="93"/>
      <c r="BO78" s="105"/>
      <c r="BP78" s="105"/>
      <c r="BQ78" s="102">
        <v>72</v>
      </c>
      <c r="BR78" s="107"/>
      <c r="BS78" s="910"/>
      <c r="BT78" s="911"/>
      <c r="BU78" s="911"/>
      <c r="BV78" s="911"/>
      <c r="BW78" s="911"/>
      <c r="BX78" s="911"/>
      <c r="BY78" s="911"/>
      <c r="BZ78" s="911"/>
      <c r="CA78" s="911"/>
      <c r="CB78" s="911"/>
      <c r="CC78" s="911"/>
      <c r="CD78" s="911"/>
      <c r="CE78" s="911"/>
      <c r="CF78" s="911"/>
      <c r="CG78" s="920"/>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0"/>
      <c r="DW78" s="911"/>
      <c r="DX78" s="911"/>
      <c r="DY78" s="911"/>
      <c r="DZ78" s="912"/>
      <c r="EA78" s="93"/>
    </row>
    <row r="79" spans="1:131" ht="26.25" customHeight="1">
      <c r="A79" s="102">
        <v>12</v>
      </c>
      <c r="B79" s="939"/>
      <c r="C79" s="940"/>
      <c r="D79" s="940"/>
      <c r="E79" s="940"/>
      <c r="F79" s="940"/>
      <c r="G79" s="940"/>
      <c r="H79" s="940"/>
      <c r="I79" s="940"/>
      <c r="J79" s="940"/>
      <c r="K79" s="940"/>
      <c r="L79" s="940"/>
      <c r="M79" s="940"/>
      <c r="N79" s="940"/>
      <c r="O79" s="940"/>
      <c r="P79" s="941"/>
      <c r="Q79" s="942"/>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105"/>
      <c r="BF79" s="105"/>
      <c r="BG79" s="105"/>
      <c r="BH79" s="105"/>
      <c r="BI79" s="105"/>
      <c r="BJ79" s="93"/>
      <c r="BK79" s="93"/>
      <c r="BL79" s="93"/>
      <c r="BM79" s="93"/>
      <c r="BN79" s="93"/>
      <c r="BO79" s="105"/>
      <c r="BP79" s="105"/>
      <c r="BQ79" s="102">
        <v>73</v>
      </c>
      <c r="BR79" s="107"/>
      <c r="BS79" s="910"/>
      <c r="BT79" s="911"/>
      <c r="BU79" s="911"/>
      <c r="BV79" s="911"/>
      <c r="BW79" s="911"/>
      <c r="BX79" s="911"/>
      <c r="BY79" s="911"/>
      <c r="BZ79" s="911"/>
      <c r="CA79" s="911"/>
      <c r="CB79" s="911"/>
      <c r="CC79" s="911"/>
      <c r="CD79" s="911"/>
      <c r="CE79" s="911"/>
      <c r="CF79" s="911"/>
      <c r="CG79" s="920"/>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0"/>
      <c r="DW79" s="911"/>
      <c r="DX79" s="911"/>
      <c r="DY79" s="911"/>
      <c r="DZ79" s="912"/>
      <c r="EA79" s="93"/>
    </row>
    <row r="80" spans="1:131" ht="26.25" customHeight="1">
      <c r="A80" s="102">
        <v>13</v>
      </c>
      <c r="B80" s="939"/>
      <c r="C80" s="940"/>
      <c r="D80" s="940"/>
      <c r="E80" s="940"/>
      <c r="F80" s="940"/>
      <c r="G80" s="940"/>
      <c r="H80" s="940"/>
      <c r="I80" s="940"/>
      <c r="J80" s="940"/>
      <c r="K80" s="940"/>
      <c r="L80" s="940"/>
      <c r="M80" s="940"/>
      <c r="N80" s="940"/>
      <c r="O80" s="940"/>
      <c r="P80" s="941"/>
      <c r="Q80" s="942"/>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105"/>
      <c r="BF80" s="105"/>
      <c r="BG80" s="105"/>
      <c r="BH80" s="105"/>
      <c r="BI80" s="105"/>
      <c r="BJ80" s="105"/>
      <c r="BK80" s="105"/>
      <c r="BL80" s="105"/>
      <c r="BM80" s="105"/>
      <c r="BN80" s="105"/>
      <c r="BO80" s="105"/>
      <c r="BP80" s="105"/>
      <c r="BQ80" s="102">
        <v>74</v>
      </c>
      <c r="BR80" s="107"/>
      <c r="BS80" s="910"/>
      <c r="BT80" s="911"/>
      <c r="BU80" s="911"/>
      <c r="BV80" s="911"/>
      <c r="BW80" s="911"/>
      <c r="BX80" s="911"/>
      <c r="BY80" s="911"/>
      <c r="BZ80" s="911"/>
      <c r="CA80" s="911"/>
      <c r="CB80" s="911"/>
      <c r="CC80" s="911"/>
      <c r="CD80" s="911"/>
      <c r="CE80" s="911"/>
      <c r="CF80" s="911"/>
      <c r="CG80" s="920"/>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0"/>
      <c r="DW80" s="911"/>
      <c r="DX80" s="911"/>
      <c r="DY80" s="911"/>
      <c r="DZ80" s="912"/>
      <c r="EA80" s="93"/>
    </row>
    <row r="81" spans="1:131" ht="26.25" customHeight="1">
      <c r="A81" s="102">
        <v>14</v>
      </c>
      <c r="B81" s="939"/>
      <c r="C81" s="940"/>
      <c r="D81" s="940"/>
      <c r="E81" s="940"/>
      <c r="F81" s="940"/>
      <c r="G81" s="940"/>
      <c r="H81" s="940"/>
      <c r="I81" s="940"/>
      <c r="J81" s="940"/>
      <c r="K81" s="940"/>
      <c r="L81" s="940"/>
      <c r="M81" s="940"/>
      <c r="N81" s="940"/>
      <c r="O81" s="940"/>
      <c r="P81" s="941"/>
      <c r="Q81" s="942"/>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105"/>
      <c r="BF81" s="105"/>
      <c r="BG81" s="105"/>
      <c r="BH81" s="105"/>
      <c r="BI81" s="105"/>
      <c r="BJ81" s="105"/>
      <c r="BK81" s="105"/>
      <c r="BL81" s="105"/>
      <c r="BM81" s="105"/>
      <c r="BN81" s="105"/>
      <c r="BO81" s="105"/>
      <c r="BP81" s="105"/>
      <c r="BQ81" s="102">
        <v>75</v>
      </c>
      <c r="BR81" s="107"/>
      <c r="BS81" s="910"/>
      <c r="BT81" s="911"/>
      <c r="BU81" s="911"/>
      <c r="BV81" s="911"/>
      <c r="BW81" s="911"/>
      <c r="BX81" s="911"/>
      <c r="BY81" s="911"/>
      <c r="BZ81" s="911"/>
      <c r="CA81" s="911"/>
      <c r="CB81" s="911"/>
      <c r="CC81" s="911"/>
      <c r="CD81" s="911"/>
      <c r="CE81" s="911"/>
      <c r="CF81" s="911"/>
      <c r="CG81" s="920"/>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0"/>
      <c r="DW81" s="911"/>
      <c r="DX81" s="911"/>
      <c r="DY81" s="911"/>
      <c r="DZ81" s="912"/>
      <c r="EA81" s="93"/>
    </row>
    <row r="82" spans="1:131" ht="26.25" customHeight="1">
      <c r="A82" s="102">
        <v>15</v>
      </c>
      <c r="B82" s="939"/>
      <c r="C82" s="940"/>
      <c r="D82" s="940"/>
      <c r="E82" s="940"/>
      <c r="F82" s="940"/>
      <c r="G82" s="940"/>
      <c r="H82" s="940"/>
      <c r="I82" s="940"/>
      <c r="J82" s="940"/>
      <c r="K82" s="940"/>
      <c r="L82" s="940"/>
      <c r="M82" s="940"/>
      <c r="N82" s="940"/>
      <c r="O82" s="940"/>
      <c r="P82" s="941"/>
      <c r="Q82" s="942"/>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105"/>
      <c r="BF82" s="105"/>
      <c r="BG82" s="105"/>
      <c r="BH82" s="105"/>
      <c r="BI82" s="105"/>
      <c r="BJ82" s="105"/>
      <c r="BK82" s="105"/>
      <c r="BL82" s="105"/>
      <c r="BM82" s="105"/>
      <c r="BN82" s="105"/>
      <c r="BO82" s="105"/>
      <c r="BP82" s="105"/>
      <c r="BQ82" s="102">
        <v>76</v>
      </c>
      <c r="BR82" s="107"/>
      <c r="BS82" s="910"/>
      <c r="BT82" s="911"/>
      <c r="BU82" s="911"/>
      <c r="BV82" s="911"/>
      <c r="BW82" s="911"/>
      <c r="BX82" s="911"/>
      <c r="BY82" s="911"/>
      <c r="BZ82" s="911"/>
      <c r="CA82" s="911"/>
      <c r="CB82" s="911"/>
      <c r="CC82" s="911"/>
      <c r="CD82" s="911"/>
      <c r="CE82" s="911"/>
      <c r="CF82" s="911"/>
      <c r="CG82" s="920"/>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0"/>
      <c r="DW82" s="911"/>
      <c r="DX82" s="911"/>
      <c r="DY82" s="911"/>
      <c r="DZ82" s="912"/>
      <c r="EA82" s="93"/>
    </row>
    <row r="83" spans="1:131" ht="26.25" customHeight="1">
      <c r="A83" s="102">
        <v>16</v>
      </c>
      <c r="B83" s="939"/>
      <c r="C83" s="940"/>
      <c r="D83" s="940"/>
      <c r="E83" s="940"/>
      <c r="F83" s="940"/>
      <c r="G83" s="940"/>
      <c r="H83" s="940"/>
      <c r="I83" s="940"/>
      <c r="J83" s="940"/>
      <c r="K83" s="940"/>
      <c r="L83" s="940"/>
      <c r="M83" s="940"/>
      <c r="N83" s="940"/>
      <c r="O83" s="940"/>
      <c r="P83" s="941"/>
      <c r="Q83" s="942"/>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105"/>
      <c r="BF83" s="105"/>
      <c r="BG83" s="105"/>
      <c r="BH83" s="105"/>
      <c r="BI83" s="105"/>
      <c r="BJ83" s="105"/>
      <c r="BK83" s="105"/>
      <c r="BL83" s="105"/>
      <c r="BM83" s="105"/>
      <c r="BN83" s="105"/>
      <c r="BO83" s="105"/>
      <c r="BP83" s="105"/>
      <c r="BQ83" s="102">
        <v>77</v>
      </c>
      <c r="BR83" s="107"/>
      <c r="BS83" s="910"/>
      <c r="BT83" s="911"/>
      <c r="BU83" s="911"/>
      <c r="BV83" s="911"/>
      <c r="BW83" s="911"/>
      <c r="BX83" s="911"/>
      <c r="BY83" s="911"/>
      <c r="BZ83" s="911"/>
      <c r="CA83" s="911"/>
      <c r="CB83" s="911"/>
      <c r="CC83" s="911"/>
      <c r="CD83" s="911"/>
      <c r="CE83" s="911"/>
      <c r="CF83" s="911"/>
      <c r="CG83" s="920"/>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0"/>
      <c r="DW83" s="911"/>
      <c r="DX83" s="911"/>
      <c r="DY83" s="911"/>
      <c r="DZ83" s="912"/>
      <c r="EA83" s="93"/>
    </row>
    <row r="84" spans="1:131" ht="26.25" customHeight="1">
      <c r="A84" s="102">
        <v>17</v>
      </c>
      <c r="B84" s="939"/>
      <c r="C84" s="940"/>
      <c r="D84" s="940"/>
      <c r="E84" s="940"/>
      <c r="F84" s="940"/>
      <c r="G84" s="940"/>
      <c r="H84" s="940"/>
      <c r="I84" s="940"/>
      <c r="J84" s="940"/>
      <c r="K84" s="940"/>
      <c r="L84" s="940"/>
      <c r="M84" s="940"/>
      <c r="N84" s="940"/>
      <c r="O84" s="940"/>
      <c r="P84" s="941"/>
      <c r="Q84" s="942"/>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105"/>
      <c r="BF84" s="105"/>
      <c r="BG84" s="105"/>
      <c r="BH84" s="105"/>
      <c r="BI84" s="105"/>
      <c r="BJ84" s="105"/>
      <c r="BK84" s="105"/>
      <c r="BL84" s="105"/>
      <c r="BM84" s="105"/>
      <c r="BN84" s="105"/>
      <c r="BO84" s="105"/>
      <c r="BP84" s="105"/>
      <c r="BQ84" s="102">
        <v>78</v>
      </c>
      <c r="BR84" s="107"/>
      <c r="BS84" s="910"/>
      <c r="BT84" s="911"/>
      <c r="BU84" s="911"/>
      <c r="BV84" s="911"/>
      <c r="BW84" s="911"/>
      <c r="BX84" s="911"/>
      <c r="BY84" s="911"/>
      <c r="BZ84" s="911"/>
      <c r="CA84" s="911"/>
      <c r="CB84" s="911"/>
      <c r="CC84" s="911"/>
      <c r="CD84" s="911"/>
      <c r="CE84" s="911"/>
      <c r="CF84" s="911"/>
      <c r="CG84" s="920"/>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0"/>
      <c r="DW84" s="911"/>
      <c r="DX84" s="911"/>
      <c r="DY84" s="911"/>
      <c r="DZ84" s="912"/>
      <c r="EA84" s="93"/>
    </row>
    <row r="85" spans="1:131" ht="26.25" customHeight="1">
      <c r="A85" s="102">
        <v>18</v>
      </c>
      <c r="B85" s="939"/>
      <c r="C85" s="940"/>
      <c r="D85" s="940"/>
      <c r="E85" s="940"/>
      <c r="F85" s="940"/>
      <c r="G85" s="940"/>
      <c r="H85" s="940"/>
      <c r="I85" s="940"/>
      <c r="J85" s="940"/>
      <c r="K85" s="940"/>
      <c r="L85" s="940"/>
      <c r="M85" s="940"/>
      <c r="N85" s="940"/>
      <c r="O85" s="940"/>
      <c r="P85" s="941"/>
      <c r="Q85" s="942"/>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105"/>
      <c r="BF85" s="105"/>
      <c r="BG85" s="105"/>
      <c r="BH85" s="105"/>
      <c r="BI85" s="105"/>
      <c r="BJ85" s="105"/>
      <c r="BK85" s="105"/>
      <c r="BL85" s="105"/>
      <c r="BM85" s="105"/>
      <c r="BN85" s="105"/>
      <c r="BO85" s="105"/>
      <c r="BP85" s="105"/>
      <c r="BQ85" s="102">
        <v>79</v>
      </c>
      <c r="BR85" s="107"/>
      <c r="BS85" s="910"/>
      <c r="BT85" s="911"/>
      <c r="BU85" s="911"/>
      <c r="BV85" s="911"/>
      <c r="BW85" s="911"/>
      <c r="BX85" s="911"/>
      <c r="BY85" s="911"/>
      <c r="BZ85" s="911"/>
      <c r="CA85" s="911"/>
      <c r="CB85" s="911"/>
      <c r="CC85" s="911"/>
      <c r="CD85" s="911"/>
      <c r="CE85" s="911"/>
      <c r="CF85" s="911"/>
      <c r="CG85" s="920"/>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0"/>
      <c r="DW85" s="911"/>
      <c r="DX85" s="911"/>
      <c r="DY85" s="911"/>
      <c r="DZ85" s="912"/>
      <c r="EA85" s="93"/>
    </row>
    <row r="86" spans="1:131" ht="26.25" customHeight="1">
      <c r="A86" s="102">
        <v>19</v>
      </c>
      <c r="B86" s="939"/>
      <c r="C86" s="940"/>
      <c r="D86" s="940"/>
      <c r="E86" s="940"/>
      <c r="F86" s="940"/>
      <c r="G86" s="940"/>
      <c r="H86" s="940"/>
      <c r="I86" s="940"/>
      <c r="J86" s="940"/>
      <c r="K86" s="940"/>
      <c r="L86" s="940"/>
      <c r="M86" s="940"/>
      <c r="N86" s="940"/>
      <c r="O86" s="940"/>
      <c r="P86" s="941"/>
      <c r="Q86" s="942"/>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105"/>
      <c r="BF86" s="105"/>
      <c r="BG86" s="105"/>
      <c r="BH86" s="105"/>
      <c r="BI86" s="105"/>
      <c r="BJ86" s="105"/>
      <c r="BK86" s="105"/>
      <c r="BL86" s="105"/>
      <c r="BM86" s="105"/>
      <c r="BN86" s="105"/>
      <c r="BO86" s="105"/>
      <c r="BP86" s="105"/>
      <c r="BQ86" s="102">
        <v>80</v>
      </c>
      <c r="BR86" s="107"/>
      <c r="BS86" s="910"/>
      <c r="BT86" s="911"/>
      <c r="BU86" s="911"/>
      <c r="BV86" s="911"/>
      <c r="BW86" s="911"/>
      <c r="BX86" s="911"/>
      <c r="BY86" s="911"/>
      <c r="BZ86" s="911"/>
      <c r="CA86" s="911"/>
      <c r="CB86" s="911"/>
      <c r="CC86" s="911"/>
      <c r="CD86" s="911"/>
      <c r="CE86" s="911"/>
      <c r="CF86" s="911"/>
      <c r="CG86" s="920"/>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0"/>
      <c r="DW86" s="911"/>
      <c r="DX86" s="911"/>
      <c r="DY86" s="911"/>
      <c r="DZ86" s="912"/>
      <c r="EA86" s="93"/>
    </row>
    <row r="87" spans="1:131" ht="26.25" customHeight="1">
      <c r="A87" s="108">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105"/>
      <c r="BF87" s="105"/>
      <c r="BG87" s="105"/>
      <c r="BH87" s="105"/>
      <c r="BI87" s="105"/>
      <c r="BJ87" s="105"/>
      <c r="BK87" s="105"/>
      <c r="BL87" s="105"/>
      <c r="BM87" s="105"/>
      <c r="BN87" s="105"/>
      <c r="BO87" s="105"/>
      <c r="BP87" s="105"/>
      <c r="BQ87" s="102">
        <v>81</v>
      </c>
      <c r="BR87" s="107"/>
      <c r="BS87" s="910"/>
      <c r="BT87" s="911"/>
      <c r="BU87" s="911"/>
      <c r="BV87" s="911"/>
      <c r="BW87" s="911"/>
      <c r="BX87" s="911"/>
      <c r="BY87" s="911"/>
      <c r="BZ87" s="911"/>
      <c r="CA87" s="911"/>
      <c r="CB87" s="911"/>
      <c r="CC87" s="911"/>
      <c r="CD87" s="911"/>
      <c r="CE87" s="911"/>
      <c r="CF87" s="911"/>
      <c r="CG87" s="920"/>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0"/>
      <c r="DW87" s="911"/>
      <c r="DX87" s="911"/>
      <c r="DY87" s="911"/>
      <c r="DZ87" s="912"/>
      <c r="EA87" s="93"/>
    </row>
    <row r="88" spans="1:131" ht="26.25" customHeight="1" thickBot="1">
      <c r="A88" s="104" t="s">
        <v>320</v>
      </c>
      <c r="B88" s="902" t="s">
        <v>352</v>
      </c>
      <c r="C88" s="903"/>
      <c r="D88" s="903"/>
      <c r="E88" s="903"/>
      <c r="F88" s="903"/>
      <c r="G88" s="903"/>
      <c r="H88" s="903"/>
      <c r="I88" s="903"/>
      <c r="J88" s="903"/>
      <c r="K88" s="903"/>
      <c r="L88" s="903"/>
      <c r="M88" s="903"/>
      <c r="N88" s="903"/>
      <c r="O88" s="903"/>
      <c r="P88" s="913"/>
      <c r="Q88" s="927"/>
      <c r="R88" s="928"/>
      <c r="S88" s="928"/>
      <c r="T88" s="928"/>
      <c r="U88" s="928"/>
      <c r="V88" s="928"/>
      <c r="W88" s="928"/>
      <c r="X88" s="928"/>
      <c r="Y88" s="928"/>
      <c r="Z88" s="928"/>
      <c r="AA88" s="928"/>
      <c r="AB88" s="928"/>
      <c r="AC88" s="928"/>
      <c r="AD88" s="928"/>
      <c r="AE88" s="928"/>
      <c r="AF88" s="924">
        <v>6424</v>
      </c>
      <c r="AG88" s="924"/>
      <c r="AH88" s="924"/>
      <c r="AI88" s="924"/>
      <c r="AJ88" s="924"/>
      <c r="AK88" s="928"/>
      <c r="AL88" s="928"/>
      <c r="AM88" s="928"/>
      <c r="AN88" s="928"/>
      <c r="AO88" s="928"/>
      <c r="AP88" s="924">
        <v>13824</v>
      </c>
      <c r="AQ88" s="924"/>
      <c r="AR88" s="924"/>
      <c r="AS88" s="924"/>
      <c r="AT88" s="924"/>
      <c r="AU88" s="924">
        <v>450</v>
      </c>
      <c r="AV88" s="924"/>
      <c r="AW88" s="924"/>
      <c r="AX88" s="924"/>
      <c r="AY88" s="924"/>
      <c r="AZ88" s="925"/>
      <c r="BA88" s="925"/>
      <c r="BB88" s="925"/>
      <c r="BC88" s="925"/>
      <c r="BD88" s="926"/>
      <c r="BE88" s="105"/>
      <c r="BF88" s="105"/>
      <c r="BG88" s="105"/>
      <c r="BH88" s="105"/>
      <c r="BI88" s="105"/>
      <c r="BJ88" s="105"/>
      <c r="BK88" s="105"/>
      <c r="BL88" s="105"/>
      <c r="BM88" s="105"/>
      <c r="BN88" s="105"/>
      <c r="BO88" s="105"/>
      <c r="BP88" s="105"/>
      <c r="BQ88" s="102">
        <v>82</v>
      </c>
      <c r="BR88" s="107"/>
      <c r="BS88" s="910"/>
      <c r="BT88" s="911"/>
      <c r="BU88" s="911"/>
      <c r="BV88" s="911"/>
      <c r="BW88" s="911"/>
      <c r="BX88" s="911"/>
      <c r="BY88" s="911"/>
      <c r="BZ88" s="911"/>
      <c r="CA88" s="911"/>
      <c r="CB88" s="911"/>
      <c r="CC88" s="911"/>
      <c r="CD88" s="911"/>
      <c r="CE88" s="911"/>
      <c r="CF88" s="911"/>
      <c r="CG88" s="920"/>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0"/>
      <c r="DW88" s="911"/>
      <c r="DX88" s="911"/>
      <c r="DY88" s="911"/>
      <c r="DZ88" s="912"/>
      <c r="EA88" s="93"/>
    </row>
    <row r="89" spans="1:131" ht="26.25" hidden="1" customHeight="1">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0"/>
      <c r="BT89" s="911"/>
      <c r="BU89" s="911"/>
      <c r="BV89" s="911"/>
      <c r="BW89" s="911"/>
      <c r="BX89" s="911"/>
      <c r="BY89" s="911"/>
      <c r="BZ89" s="911"/>
      <c r="CA89" s="911"/>
      <c r="CB89" s="911"/>
      <c r="CC89" s="911"/>
      <c r="CD89" s="911"/>
      <c r="CE89" s="911"/>
      <c r="CF89" s="911"/>
      <c r="CG89" s="920"/>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0"/>
      <c r="DW89" s="911"/>
      <c r="DX89" s="911"/>
      <c r="DY89" s="911"/>
      <c r="DZ89" s="912"/>
      <c r="EA89" s="93"/>
    </row>
    <row r="90" spans="1:131" ht="26.25" hidden="1" customHeight="1">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0"/>
      <c r="BT90" s="911"/>
      <c r="BU90" s="911"/>
      <c r="BV90" s="911"/>
      <c r="BW90" s="911"/>
      <c r="BX90" s="911"/>
      <c r="BY90" s="911"/>
      <c r="BZ90" s="911"/>
      <c r="CA90" s="911"/>
      <c r="CB90" s="911"/>
      <c r="CC90" s="911"/>
      <c r="CD90" s="911"/>
      <c r="CE90" s="911"/>
      <c r="CF90" s="911"/>
      <c r="CG90" s="920"/>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0"/>
      <c r="DW90" s="911"/>
      <c r="DX90" s="911"/>
      <c r="DY90" s="911"/>
      <c r="DZ90" s="912"/>
      <c r="EA90" s="93"/>
    </row>
    <row r="91" spans="1:131" ht="26.25" hidden="1" customHeight="1">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0"/>
      <c r="BT91" s="911"/>
      <c r="BU91" s="911"/>
      <c r="BV91" s="911"/>
      <c r="BW91" s="911"/>
      <c r="BX91" s="911"/>
      <c r="BY91" s="911"/>
      <c r="BZ91" s="911"/>
      <c r="CA91" s="911"/>
      <c r="CB91" s="911"/>
      <c r="CC91" s="911"/>
      <c r="CD91" s="911"/>
      <c r="CE91" s="911"/>
      <c r="CF91" s="911"/>
      <c r="CG91" s="920"/>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0"/>
      <c r="DW91" s="911"/>
      <c r="DX91" s="911"/>
      <c r="DY91" s="911"/>
      <c r="DZ91" s="912"/>
      <c r="EA91" s="93"/>
    </row>
    <row r="92" spans="1:131" ht="26.25" hidden="1" customHeight="1">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0"/>
      <c r="BT92" s="911"/>
      <c r="BU92" s="911"/>
      <c r="BV92" s="911"/>
      <c r="BW92" s="911"/>
      <c r="BX92" s="911"/>
      <c r="BY92" s="911"/>
      <c r="BZ92" s="911"/>
      <c r="CA92" s="911"/>
      <c r="CB92" s="911"/>
      <c r="CC92" s="911"/>
      <c r="CD92" s="911"/>
      <c r="CE92" s="911"/>
      <c r="CF92" s="911"/>
      <c r="CG92" s="920"/>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0"/>
      <c r="DW92" s="911"/>
      <c r="DX92" s="911"/>
      <c r="DY92" s="911"/>
      <c r="DZ92" s="912"/>
      <c r="EA92" s="93"/>
    </row>
    <row r="93" spans="1:131" ht="26.25" hidden="1" customHeight="1">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0"/>
      <c r="BT93" s="911"/>
      <c r="BU93" s="911"/>
      <c r="BV93" s="911"/>
      <c r="BW93" s="911"/>
      <c r="BX93" s="911"/>
      <c r="BY93" s="911"/>
      <c r="BZ93" s="911"/>
      <c r="CA93" s="911"/>
      <c r="CB93" s="911"/>
      <c r="CC93" s="911"/>
      <c r="CD93" s="911"/>
      <c r="CE93" s="911"/>
      <c r="CF93" s="911"/>
      <c r="CG93" s="920"/>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0"/>
      <c r="DW93" s="911"/>
      <c r="DX93" s="911"/>
      <c r="DY93" s="911"/>
      <c r="DZ93" s="912"/>
      <c r="EA93" s="93"/>
    </row>
    <row r="94" spans="1:131" ht="26.25" hidden="1" customHeight="1">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0"/>
      <c r="BT94" s="911"/>
      <c r="BU94" s="911"/>
      <c r="BV94" s="911"/>
      <c r="BW94" s="911"/>
      <c r="BX94" s="911"/>
      <c r="BY94" s="911"/>
      <c r="BZ94" s="911"/>
      <c r="CA94" s="911"/>
      <c r="CB94" s="911"/>
      <c r="CC94" s="911"/>
      <c r="CD94" s="911"/>
      <c r="CE94" s="911"/>
      <c r="CF94" s="911"/>
      <c r="CG94" s="920"/>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0"/>
      <c r="DW94" s="911"/>
      <c r="DX94" s="911"/>
      <c r="DY94" s="911"/>
      <c r="DZ94" s="912"/>
      <c r="EA94" s="93"/>
    </row>
    <row r="95" spans="1:131" ht="26.25" hidden="1" customHeight="1">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0"/>
      <c r="BT95" s="911"/>
      <c r="BU95" s="911"/>
      <c r="BV95" s="911"/>
      <c r="BW95" s="911"/>
      <c r="BX95" s="911"/>
      <c r="BY95" s="911"/>
      <c r="BZ95" s="911"/>
      <c r="CA95" s="911"/>
      <c r="CB95" s="911"/>
      <c r="CC95" s="911"/>
      <c r="CD95" s="911"/>
      <c r="CE95" s="911"/>
      <c r="CF95" s="911"/>
      <c r="CG95" s="920"/>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0"/>
      <c r="DW95" s="911"/>
      <c r="DX95" s="911"/>
      <c r="DY95" s="911"/>
      <c r="DZ95" s="912"/>
      <c r="EA95" s="93"/>
    </row>
    <row r="96" spans="1:131" ht="26.25" hidden="1" customHeight="1">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0"/>
      <c r="BT96" s="911"/>
      <c r="BU96" s="911"/>
      <c r="BV96" s="911"/>
      <c r="BW96" s="911"/>
      <c r="BX96" s="911"/>
      <c r="BY96" s="911"/>
      <c r="BZ96" s="911"/>
      <c r="CA96" s="911"/>
      <c r="CB96" s="911"/>
      <c r="CC96" s="911"/>
      <c r="CD96" s="911"/>
      <c r="CE96" s="911"/>
      <c r="CF96" s="911"/>
      <c r="CG96" s="920"/>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0"/>
      <c r="DW96" s="911"/>
      <c r="DX96" s="911"/>
      <c r="DY96" s="911"/>
      <c r="DZ96" s="912"/>
      <c r="EA96" s="93"/>
    </row>
    <row r="97" spans="1:131" ht="26.25" hidden="1" customHeight="1">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0"/>
      <c r="BT97" s="911"/>
      <c r="BU97" s="911"/>
      <c r="BV97" s="911"/>
      <c r="BW97" s="911"/>
      <c r="BX97" s="911"/>
      <c r="BY97" s="911"/>
      <c r="BZ97" s="911"/>
      <c r="CA97" s="911"/>
      <c r="CB97" s="911"/>
      <c r="CC97" s="911"/>
      <c r="CD97" s="911"/>
      <c r="CE97" s="911"/>
      <c r="CF97" s="911"/>
      <c r="CG97" s="920"/>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0"/>
      <c r="DW97" s="911"/>
      <c r="DX97" s="911"/>
      <c r="DY97" s="911"/>
      <c r="DZ97" s="912"/>
      <c r="EA97" s="93"/>
    </row>
    <row r="98" spans="1:131" ht="26.25" hidden="1" customHeight="1">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0"/>
      <c r="BT98" s="911"/>
      <c r="BU98" s="911"/>
      <c r="BV98" s="911"/>
      <c r="BW98" s="911"/>
      <c r="BX98" s="911"/>
      <c r="BY98" s="911"/>
      <c r="BZ98" s="911"/>
      <c r="CA98" s="911"/>
      <c r="CB98" s="911"/>
      <c r="CC98" s="911"/>
      <c r="CD98" s="911"/>
      <c r="CE98" s="911"/>
      <c r="CF98" s="911"/>
      <c r="CG98" s="920"/>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0"/>
      <c r="DW98" s="911"/>
      <c r="DX98" s="911"/>
      <c r="DY98" s="911"/>
      <c r="DZ98" s="912"/>
      <c r="EA98" s="93"/>
    </row>
    <row r="99" spans="1:131" ht="26.25" hidden="1" customHeight="1">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0"/>
      <c r="BT99" s="911"/>
      <c r="BU99" s="911"/>
      <c r="BV99" s="911"/>
      <c r="BW99" s="911"/>
      <c r="BX99" s="911"/>
      <c r="BY99" s="911"/>
      <c r="BZ99" s="911"/>
      <c r="CA99" s="911"/>
      <c r="CB99" s="911"/>
      <c r="CC99" s="911"/>
      <c r="CD99" s="911"/>
      <c r="CE99" s="911"/>
      <c r="CF99" s="911"/>
      <c r="CG99" s="920"/>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0"/>
      <c r="DW99" s="911"/>
      <c r="DX99" s="911"/>
      <c r="DY99" s="911"/>
      <c r="DZ99" s="912"/>
      <c r="EA99" s="93"/>
    </row>
    <row r="100" spans="1:131" ht="26.25" hidden="1" customHeight="1">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0"/>
      <c r="BT100" s="911"/>
      <c r="BU100" s="911"/>
      <c r="BV100" s="911"/>
      <c r="BW100" s="911"/>
      <c r="BX100" s="911"/>
      <c r="BY100" s="911"/>
      <c r="BZ100" s="911"/>
      <c r="CA100" s="911"/>
      <c r="CB100" s="911"/>
      <c r="CC100" s="911"/>
      <c r="CD100" s="911"/>
      <c r="CE100" s="911"/>
      <c r="CF100" s="911"/>
      <c r="CG100" s="920"/>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0"/>
      <c r="DW100" s="911"/>
      <c r="DX100" s="911"/>
      <c r="DY100" s="911"/>
      <c r="DZ100" s="912"/>
      <c r="EA100" s="93"/>
    </row>
    <row r="101" spans="1:131" ht="26.25" hidden="1" customHeight="1">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0"/>
      <c r="BT101" s="911"/>
      <c r="BU101" s="911"/>
      <c r="BV101" s="911"/>
      <c r="BW101" s="911"/>
      <c r="BX101" s="911"/>
      <c r="BY101" s="911"/>
      <c r="BZ101" s="911"/>
      <c r="CA101" s="911"/>
      <c r="CB101" s="911"/>
      <c r="CC101" s="911"/>
      <c r="CD101" s="911"/>
      <c r="CE101" s="911"/>
      <c r="CF101" s="911"/>
      <c r="CG101" s="920"/>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0"/>
      <c r="DW101" s="911"/>
      <c r="DX101" s="911"/>
      <c r="DY101" s="911"/>
      <c r="DZ101" s="912"/>
      <c r="EA101" s="93"/>
    </row>
    <row r="102" spans="1:131" ht="26.25" customHeight="1" thickBot="1">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320</v>
      </c>
      <c r="BR102" s="902" t="s">
        <v>353</v>
      </c>
      <c r="BS102" s="903"/>
      <c r="BT102" s="903"/>
      <c r="BU102" s="903"/>
      <c r="BV102" s="903"/>
      <c r="BW102" s="903"/>
      <c r="BX102" s="903"/>
      <c r="BY102" s="903"/>
      <c r="BZ102" s="903"/>
      <c r="CA102" s="903"/>
      <c r="CB102" s="903"/>
      <c r="CC102" s="903"/>
      <c r="CD102" s="903"/>
      <c r="CE102" s="903"/>
      <c r="CF102" s="903"/>
      <c r="CG102" s="913"/>
      <c r="CH102" s="914"/>
      <c r="CI102" s="915"/>
      <c r="CJ102" s="915"/>
      <c r="CK102" s="915"/>
      <c r="CL102" s="916"/>
      <c r="CM102" s="914"/>
      <c r="CN102" s="915"/>
      <c r="CO102" s="915"/>
      <c r="CP102" s="915"/>
      <c r="CQ102" s="916"/>
      <c r="CR102" s="917">
        <v>52</v>
      </c>
      <c r="CS102" s="918"/>
      <c r="CT102" s="918"/>
      <c r="CU102" s="918"/>
      <c r="CV102" s="919"/>
      <c r="CW102" s="917" t="s">
        <v>64</v>
      </c>
      <c r="CX102" s="918"/>
      <c r="CY102" s="918"/>
      <c r="CZ102" s="918"/>
      <c r="DA102" s="919"/>
      <c r="DB102" s="917" t="s">
        <v>64</v>
      </c>
      <c r="DC102" s="918"/>
      <c r="DD102" s="918"/>
      <c r="DE102" s="918"/>
      <c r="DF102" s="919"/>
      <c r="DG102" s="917">
        <v>513</v>
      </c>
      <c r="DH102" s="918"/>
      <c r="DI102" s="918"/>
      <c r="DJ102" s="918"/>
      <c r="DK102" s="919"/>
      <c r="DL102" s="917" t="s">
        <v>64</v>
      </c>
      <c r="DM102" s="918"/>
      <c r="DN102" s="918"/>
      <c r="DO102" s="918"/>
      <c r="DP102" s="919"/>
      <c r="DQ102" s="917">
        <v>85</v>
      </c>
      <c r="DR102" s="918"/>
      <c r="DS102" s="918"/>
      <c r="DT102" s="918"/>
      <c r="DU102" s="919"/>
      <c r="DV102" s="902"/>
      <c r="DW102" s="903"/>
      <c r="DX102" s="903"/>
      <c r="DY102" s="903"/>
      <c r="DZ102" s="904"/>
      <c r="EA102" s="93"/>
    </row>
    <row r="103" spans="1:131" ht="26.25" customHeight="1">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5" t="s">
        <v>354</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93"/>
    </row>
    <row r="104" spans="1:131" ht="26.25" customHeight="1">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06" t="s">
        <v>355</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93"/>
    </row>
    <row r="105" spans="1:131" ht="11.2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c r="A107" s="113" t="s">
        <v>356</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357</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c r="A108" s="907" t="s">
        <v>358</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359</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93" customFormat="1" ht="26.25" customHeight="1">
      <c r="A109" s="863" t="s">
        <v>360</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6" t="s">
        <v>361</v>
      </c>
      <c r="AB109" s="864"/>
      <c r="AC109" s="864"/>
      <c r="AD109" s="864"/>
      <c r="AE109" s="865"/>
      <c r="AF109" s="866" t="s">
        <v>236</v>
      </c>
      <c r="AG109" s="864"/>
      <c r="AH109" s="864"/>
      <c r="AI109" s="864"/>
      <c r="AJ109" s="865"/>
      <c r="AK109" s="866" t="s">
        <v>235</v>
      </c>
      <c r="AL109" s="864"/>
      <c r="AM109" s="864"/>
      <c r="AN109" s="864"/>
      <c r="AO109" s="865"/>
      <c r="AP109" s="866" t="s">
        <v>362</v>
      </c>
      <c r="AQ109" s="864"/>
      <c r="AR109" s="864"/>
      <c r="AS109" s="864"/>
      <c r="AT109" s="894"/>
      <c r="AU109" s="863" t="s">
        <v>360</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6" t="s">
        <v>361</v>
      </c>
      <c r="BR109" s="864"/>
      <c r="BS109" s="864"/>
      <c r="BT109" s="864"/>
      <c r="BU109" s="865"/>
      <c r="BV109" s="866" t="s">
        <v>236</v>
      </c>
      <c r="BW109" s="864"/>
      <c r="BX109" s="864"/>
      <c r="BY109" s="864"/>
      <c r="BZ109" s="865"/>
      <c r="CA109" s="866" t="s">
        <v>235</v>
      </c>
      <c r="CB109" s="864"/>
      <c r="CC109" s="864"/>
      <c r="CD109" s="864"/>
      <c r="CE109" s="865"/>
      <c r="CF109" s="901" t="s">
        <v>362</v>
      </c>
      <c r="CG109" s="901"/>
      <c r="CH109" s="901"/>
      <c r="CI109" s="901"/>
      <c r="CJ109" s="901"/>
      <c r="CK109" s="866" t="s">
        <v>363</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6" t="s">
        <v>361</v>
      </c>
      <c r="DH109" s="864"/>
      <c r="DI109" s="864"/>
      <c r="DJ109" s="864"/>
      <c r="DK109" s="865"/>
      <c r="DL109" s="866" t="s">
        <v>236</v>
      </c>
      <c r="DM109" s="864"/>
      <c r="DN109" s="864"/>
      <c r="DO109" s="864"/>
      <c r="DP109" s="865"/>
      <c r="DQ109" s="866" t="s">
        <v>235</v>
      </c>
      <c r="DR109" s="864"/>
      <c r="DS109" s="864"/>
      <c r="DT109" s="864"/>
      <c r="DU109" s="865"/>
      <c r="DV109" s="866" t="s">
        <v>362</v>
      </c>
      <c r="DW109" s="864"/>
      <c r="DX109" s="864"/>
      <c r="DY109" s="864"/>
      <c r="DZ109" s="894"/>
    </row>
    <row r="110" spans="1:131" s="93" customFormat="1" ht="26.25" customHeight="1">
      <c r="A110" s="775" t="s">
        <v>364</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56">
        <v>414061</v>
      </c>
      <c r="AB110" s="857"/>
      <c r="AC110" s="857"/>
      <c r="AD110" s="857"/>
      <c r="AE110" s="858"/>
      <c r="AF110" s="859">
        <v>422969</v>
      </c>
      <c r="AG110" s="857"/>
      <c r="AH110" s="857"/>
      <c r="AI110" s="857"/>
      <c r="AJ110" s="858"/>
      <c r="AK110" s="859">
        <v>476947</v>
      </c>
      <c r="AL110" s="857"/>
      <c r="AM110" s="857"/>
      <c r="AN110" s="857"/>
      <c r="AO110" s="858"/>
      <c r="AP110" s="860">
        <v>18.5</v>
      </c>
      <c r="AQ110" s="861"/>
      <c r="AR110" s="861"/>
      <c r="AS110" s="861"/>
      <c r="AT110" s="862"/>
      <c r="AU110" s="895" t="s">
        <v>365</v>
      </c>
      <c r="AV110" s="896"/>
      <c r="AW110" s="896"/>
      <c r="AX110" s="896"/>
      <c r="AY110" s="896"/>
      <c r="AZ110" s="808" t="s">
        <v>366</v>
      </c>
      <c r="BA110" s="776"/>
      <c r="BB110" s="776"/>
      <c r="BC110" s="776"/>
      <c r="BD110" s="776"/>
      <c r="BE110" s="776"/>
      <c r="BF110" s="776"/>
      <c r="BG110" s="776"/>
      <c r="BH110" s="776"/>
      <c r="BI110" s="776"/>
      <c r="BJ110" s="776"/>
      <c r="BK110" s="776"/>
      <c r="BL110" s="776"/>
      <c r="BM110" s="776"/>
      <c r="BN110" s="776"/>
      <c r="BO110" s="776"/>
      <c r="BP110" s="777"/>
      <c r="BQ110" s="809">
        <v>5977198</v>
      </c>
      <c r="BR110" s="793"/>
      <c r="BS110" s="793"/>
      <c r="BT110" s="793"/>
      <c r="BU110" s="793"/>
      <c r="BV110" s="793">
        <v>5904977</v>
      </c>
      <c r="BW110" s="793"/>
      <c r="BX110" s="793"/>
      <c r="BY110" s="793"/>
      <c r="BZ110" s="793"/>
      <c r="CA110" s="793">
        <v>5638304</v>
      </c>
      <c r="CB110" s="793"/>
      <c r="CC110" s="793"/>
      <c r="CD110" s="793"/>
      <c r="CE110" s="793"/>
      <c r="CF110" s="831">
        <v>218.6</v>
      </c>
      <c r="CG110" s="832"/>
      <c r="CH110" s="832"/>
      <c r="CI110" s="832"/>
      <c r="CJ110" s="832"/>
      <c r="CK110" s="891" t="s">
        <v>367</v>
      </c>
      <c r="CL110" s="851"/>
      <c r="CM110" s="808" t="s">
        <v>368</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809" t="s">
        <v>64</v>
      </c>
      <c r="DH110" s="793"/>
      <c r="DI110" s="793"/>
      <c r="DJ110" s="793"/>
      <c r="DK110" s="793"/>
      <c r="DL110" s="793" t="s">
        <v>64</v>
      </c>
      <c r="DM110" s="793"/>
      <c r="DN110" s="793"/>
      <c r="DO110" s="793"/>
      <c r="DP110" s="793"/>
      <c r="DQ110" s="793">
        <v>372523</v>
      </c>
      <c r="DR110" s="793"/>
      <c r="DS110" s="793"/>
      <c r="DT110" s="793"/>
      <c r="DU110" s="793"/>
      <c r="DV110" s="794">
        <v>14.4</v>
      </c>
      <c r="DW110" s="794"/>
      <c r="DX110" s="794"/>
      <c r="DY110" s="794"/>
      <c r="DZ110" s="795"/>
    </row>
    <row r="111" spans="1:131" s="93" customFormat="1" ht="26.25" customHeight="1">
      <c r="A111" s="742" t="s">
        <v>369</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890"/>
      <c r="AA111" s="877" t="s">
        <v>64</v>
      </c>
      <c r="AB111" s="878"/>
      <c r="AC111" s="878"/>
      <c r="AD111" s="878"/>
      <c r="AE111" s="879"/>
      <c r="AF111" s="880" t="s">
        <v>64</v>
      </c>
      <c r="AG111" s="878"/>
      <c r="AH111" s="878"/>
      <c r="AI111" s="878"/>
      <c r="AJ111" s="879"/>
      <c r="AK111" s="880" t="s">
        <v>64</v>
      </c>
      <c r="AL111" s="878"/>
      <c r="AM111" s="878"/>
      <c r="AN111" s="878"/>
      <c r="AO111" s="879"/>
      <c r="AP111" s="881" t="s">
        <v>64</v>
      </c>
      <c r="AQ111" s="882"/>
      <c r="AR111" s="882"/>
      <c r="AS111" s="882"/>
      <c r="AT111" s="883"/>
      <c r="AU111" s="897"/>
      <c r="AV111" s="898"/>
      <c r="AW111" s="898"/>
      <c r="AX111" s="898"/>
      <c r="AY111" s="898"/>
      <c r="AZ111" s="783" t="s">
        <v>370</v>
      </c>
      <c r="BA111" s="720"/>
      <c r="BB111" s="720"/>
      <c r="BC111" s="720"/>
      <c r="BD111" s="720"/>
      <c r="BE111" s="720"/>
      <c r="BF111" s="720"/>
      <c r="BG111" s="720"/>
      <c r="BH111" s="720"/>
      <c r="BI111" s="720"/>
      <c r="BJ111" s="720"/>
      <c r="BK111" s="720"/>
      <c r="BL111" s="720"/>
      <c r="BM111" s="720"/>
      <c r="BN111" s="720"/>
      <c r="BO111" s="720"/>
      <c r="BP111" s="721"/>
      <c r="BQ111" s="784">
        <v>176741</v>
      </c>
      <c r="BR111" s="785"/>
      <c r="BS111" s="785"/>
      <c r="BT111" s="785"/>
      <c r="BU111" s="785"/>
      <c r="BV111" s="785">
        <v>127407</v>
      </c>
      <c r="BW111" s="785"/>
      <c r="BX111" s="785"/>
      <c r="BY111" s="785"/>
      <c r="BZ111" s="785"/>
      <c r="CA111" s="785">
        <v>474144</v>
      </c>
      <c r="CB111" s="785"/>
      <c r="CC111" s="785"/>
      <c r="CD111" s="785"/>
      <c r="CE111" s="785"/>
      <c r="CF111" s="840">
        <v>18.399999999999999</v>
      </c>
      <c r="CG111" s="841"/>
      <c r="CH111" s="841"/>
      <c r="CI111" s="841"/>
      <c r="CJ111" s="841"/>
      <c r="CK111" s="892"/>
      <c r="CL111" s="853"/>
      <c r="CM111" s="783" t="s">
        <v>371</v>
      </c>
      <c r="CN111" s="720"/>
      <c r="CO111" s="720"/>
      <c r="CP111" s="720"/>
      <c r="CQ111" s="720"/>
      <c r="CR111" s="720"/>
      <c r="CS111" s="720"/>
      <c r="CT111" s="720"/>
      <c r="CU111" s="720"/>
      <c r="CV111" s="720"/>
      <c r="CW111" s="720"/>
      <c r="CX111" s="720"/>
      <c r="CY111" s="720"/>
      <c r="CZ111" s="720"/>
      <c r="DA111" s="720"/>
      <c r="DB111" s="720"/>
      <c r="DC111" s="720"/>
      <c r="DD111" s="720"/>
      <c r="DE111" s="720"/>
      <c r="DF111" s="721"/>
      <c r="DG111" s="784" t="s">
        <v>64</v>
      </c>
      <c r="DH111" s="785"/>
      <c r="DI111" s="785"/>
      <c r="DJ111" s="785"/>
      <c r="DK111" s="785"/>
      <c r="DL111" s="785" t="s">
        <v>64</v>
      </c>
      <c r="DM111" s="785"/>
      <c r="DN111" s="785"/>
      <c r="DO111" s="785"/>
      <c r="DP111" s="785"/>
      <c r="DQ111" s="785" t="s">
        <v>64</v>
      </c>
      <c r="DR111" s="785"/>
      <c r="DS111" s="785"/>
      <c r="DT111" s="785"/>
      <c r="DU111" s="785"/>
      <c r="DV111" s="762" t="s">
        <v>64</v>
      </c>
      <c r="DW111" s="762"/>
      <c r="DX111" s="762"/>
      <c r="DY111" s="762"/>
      <c r="DZ111" s="763"/>
    </row>
    <row r="112" spans="1:131" s="93" customFormat="1" ht="26.25" customHeight="1">
      <c r="A112" s="884" t="s">
        <v>372</v>
      </c>
      <c r="B112" s="885"/>
      <c r="C112" s="720" t="s">
        <v>373</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1"/>
      <c r="AA112" s="747" t="s">
        <v>64</v>
      </c>
      <c r="AB112" s="748"/>
      <c r="AC112" s="748"/>
      <c r="AD112" s="748"/>
      <c r="AE112" s="749"/>
      <c r="AF112" s="750" t="s">
        <v>64</v>
      </c>
      <c r="AG112" s="748"/>
      <c r="AH112" s="748"/>
      <c r="AI112" s="748"/>
      <c r="AJ112" s="749"/>
      <c r="AK112" s="750" t="s">
        <v>64</v>
      </c>
      <c r="AL112" s="748"/>
      <c r="AM112" s="748"/>
      <c r="AN112" s="748"/>
      <c r="AO112" s="749"/>
      <c r="AP112" s="789" t="s">
        <v>64</v>
      </c>
      <c r="AQ112" s="790"/>
      <c r="AR112" s="790"/>
      <c r="AS112" s="790"/>
      <c r="AT112" s="791"/>
      <c r="AU112" s="897"/>
      <c r="AV112" s="898"/>
      <c r="AW112" s="898"/>
      <c r="AX112" s="898"/>
      <c r="AY112" s="898"/>
      <c r="AZ112" s="783" t="s">
        <v>374</v>
      </c>
      <c r="BA112" s="720"/>
      <c r="BB112" s="720"/>
      <c r="BC112" s="720"/>
      <c r="BD112" s="720"/>
      <c r="BE112" s="720"/>
      <c r="BF112" s="720"/>
      <c r="BG112" s="720"/>
      <c r="BH112" s="720"/>
      <c r="BI112" s="720"/>
      <c r="BJ112" s="720"/>
      <c r="BK112" s="720"/>
      <c r="BL112" s="720"/>
      <c r="BM112" s="720"/>
      <c r="BN112" s="720"/>
      <c r="BO112" s="720"/>
      <c r="BP112" s="721"/>
      <c r="BQ112" s="784">
        <v>3607149</v>
      </c>
      <c r="BR112" s="785"/>
      <c r="BS112" s="785"/>
      <c r="BT112" s="785"/>
      <c r="BU112" s="785"/>
      <c r="BV112" s="785">
        <v>3440319</v>
      </c>
      <c r="BW112" s="785"/>
      <c r="BX112" s="785"/>
      <c r="BY112" s="785"/>
      <c r="BZ112" s="785"/>
      <c r="CA112" s="785">
        <v>3283574</v>
      </c>
      <c r="CB112" s="785"/>
      <c r="CC112" s="785"/>
      <c r="CD112" s="785"/>
      <c r="CE112" s="785"/>
      <c r="CF112" s="840">
        <v>127.3</v>
      </c>
      <c r="CG112" s="841"/>
      <c r="CH112" s="841"/>
      <c r="CI112" s="841"/>
      <c r="CJ112" s="841"/>
      <c r="CK112" s="892"/>
      <c r="CL112" s="853"/>
      <c r="CM112" s="783" t="s">
        <v>375</v>
      </c>
      <c r="CN112" s="720"/>
      <c r="CO112" s="720"/>
      <c r="CP112" s="720"/>
      <c r="CQ112" s="720"/>
      <c r="CR112" s="720"/>
      <c r="CS112" s="720"/>
      <c r="CT112" s="720"/>
      <c r="CU112" s="720"/>
      <c r="CV112" s="720"/>
      <c r="CW112" s="720"/>
      <c r="CX112" s="720"/>
      <c r="CY112" s="720"/>
      <c r="CZ112" s="720"/>
      <c r="DA112" s="720"/>
      <c r="DB112" s="720"/>
      <c r="DC112" s="720"/>
      <c r="DD112" s="720"/>
      <c r="DE112" s="720"/>
      <c r="DF112" s="721"/>
      <c r="DG112" s="784" t="s">
        <v>64</v>
      </c>
      <c r="DH112" s="785"/>
      <c r="DI112" s="785"/>
      <c r="DJ112" s="785"/>
      <c r="DK112" s="785"/>
      <c r="DL112" s="785" t="s">
        <v>64</v>
      </c>
      <c r="DM112" s="785"/>
      <c r="DN112" s="785"/>
      <c r="DO112" s="785"/>
      <c r="DP112" s="785"/>
      <c r="DQ112" s="785" t="s">
        <v>64</v>
      </c>
      <c r="DR112" s="785"/>
      <c r="DS112" s="785"/>
      <c r="DT112" s="785"/>
      <c r="DU112" s="785"/>
      <c r="DV112" s="762" t="s">
        <v>64</v>
      </c>
      <c r="DW112" s="762"/>
      <c r="DX112" s="762"/>
      <c r="DY112" s="762"/>
      <c r="DZ112" s="763"/>
    </row>
    <row r="113" spans="1:130" s="93" customFormat="1" ht="26.25" customHeight="1">
      <c r="A113" s="886"/>
      <c r="B113" s="887"/>
      <c r="C113" s="720" t="s">
        <v>376</v>
      </c>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1"/>
      <c r="AA113" s="877">
        <v>229994</v>
      </c>
      <c r="AB113" s="878"/>
      <c r="AC113" s="878"/>
      <c r="AD113" s="878"/>
      <c r="AE113" s="879"/>
      <c r="AF113" s="880">
        <v>241730</v>
      </c>
      <c r="AG113" s="878"/>
      <c r="AH113" s="878"/>
      <c r="AI113" s="878"/>
      <c r="AJ113" s="879"/>
      <c r="AK113" s="880">
        <v>252578</v>
      </c>
      <c r="AL113" s="878"/>
      <c r="AM113" s="878"/>
      <c r="AN113" s="878"/>
      <c r="AO113" s="879"/>
      <c r="AP113" s="881">
        <v>9.8000000000000007</v>
      </c>
      <c r="AQ113" s="882"/>
      <c r="AR113" s="882"/>
      <c r="AS113" s="882"/>
      <c r="AT113" s="883"/>
      <c r="AU113" s="897"/>
      <c r="AV113" s="898"/>
      <c r="AW113" s="898"/>
      <c r="AX113" s="898"/>
      <c r="AY113" s="898"/>
      <c r="AZ113" s="783" t="s">
        <v>377</v>
      </c>
      <c r="BA113" s="720"/>
      <c r="BB113" s="720"/>
      <c r="BC113" s="720"/>
      <c r="BD113" s="720"/>
      <c r="BE113" s="720"/>
      <c r="BF113" s="720"/>
      <c r="BG113" s="720"/>
      <c r="BH113" s="720"/>
      <c r="BI113" s="720"/>
      <c r="BJ113" s="720"/>
      <c r="BK113" s="720"/>
      <c r="BL113" s="720"/>
      <c r="BM113" s="720"/>
      <c r="BN113" s="720"/>
      <c r="BO113" s="720"/>
      <c r="BP113" s="721"/>
      <c r="BQ113" s="784">
        <v>189458</v>
      </c>
      <c r="BR113" s="785"/>
      <c r="BS113" s="785"/>
      <c r="BT113" s="785"/>
      <c r="BU113" s="785"/>
      <c r="BV113" s="785">
        <v>360485</v>
      </c>
      <c r="BW113" s="785"/>
      <c r="BX113" s="785"/>
      <c r="BY113" s="785"/>
      <c r="BZ113" s="785"/>
      <c r="CA113" s="785">
        <v>450008</v>
      </c>
      <c r="CB113" s="785"/>
      <c r="CC113" s="785"/>
      <c r="CD113" s="785"/>
      <c r="CE113" s="785"/>
      <c r="CF113" s="840">
        <v>17.399999999999999</v>
      </c>
      <c r="CG113" s="841"/>
      <c r="CH113" s="841"/>
      <c r="CI113" s="841"/>
      <c r="CJ113" s="841"/>
      <c r="CK113" s="892"/>
      <c r="CL113" s="853"/>
      <c r="CM113" s="783" t="s">
        <v>378</v>
      </c>
      <c r="CN113" s="720"/>
      <c r="CO113" s="720"/>
      <c r="CP113" s="720"/>
      <c r="CQ113" s="720"/>
      <c r="CR113" s="720"/>
      <c r="CS113" s="720"/>
      <c r="CT113" s="720"/>
      <c r="CU113" s="720"/>
      <c r="CV113" s="720"/>
      <c r="CW113" s="720"/>
      <c r="CX113" s="720"/>
      <c r="CY113" s="720"/>
      <c r="CZ113" s="720"/>
      <c r="DA113" s="720"/>
      <c r="DB113" s="720"/>
      <c r="DC113" s="720"/>
      <c r="DD113" s="720"/>
      <c r="DE113" s="720"/>
      <c r="DF113" s="721"/>
      <c r="DG113" s="747" t="s">
        <v>64</v>
      </c>
      <c r="DH113" s="748"/>
      <c r="DI113" s="748"/>
      <c r="DJ113" s="748"/>
      <c r="DK113" s="749"/>
      <c r="DL113" s="750" t="s">
        <v>64</v>
      </c>
      <c r="DM113" s="748"/>
      <c r="DN113" s="748"/>
      <c r="DO113" s="748"/>
      <c r="DP113" s="749"/>
      <c r="DQ113" s="750" t="s">
        <v>64</v>
      </c>
      <c r="DR113" s="748"/>
      <c r="DS113" s="748"/>
      <c r="DT113" s="748"/>
      <c r="DU113" s="749"/>
      <c r="DV113" s="789" t="s">
        <v>64</v>
      </c>
      <c r="DW113" s="790"/>
      <c r="DX113" s="790"/>
      <c r="DY113" s="790"/>
      <c r="DZ113" s="791"/>
    </row>
    <row r="114" spans="1:130" s="93" customFormat="1" ht="26.25" customHeight="1">
      <c r="A114" s="886"/>
      <c r="B114" s="887"/>
      <c r="C114" s="720" t="s">
        <v>379</v>
      </c>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1"/>
      <c r="AA114" s="747">
        <v>505</v>
      </c>
      <c r="AB114" s="748"/>
      <c r="AC114" s="748"/>
      <c r="AD114" s="748"/>
      <c r="AE114" s="749"/>
      <c r="AF114" s="750">
        <v>845</v>
      </c>
      <c r="AG114" s="748"/>
      <c r="AH114" s="748"/>
      <c r="AI114" s="748"/>
      <c r="AJ114" s="749"/>
      <c r="AK114" s="750">
        <v>1608</v>
      </c>
      <c r="AL114" s="748"/>
      <c r="AM114" s="748"/>
      <c r="AN114" s="748"/>
      <c r="AO114" s="749"/>
      <c r="AP114" s="789">
        <v>0.1</v>
      </c>
      <c r="AQ114" s="790"/>
      <c r="AR114" s="790"/>
      <c r="AS114" s="790"/>
      <c r="AT114" s="791"/>
      <c r="AU114" s="897"/>
      <c r="AV114" s="898"/>
      <c r="AW114" s="898"/>
      <c r="AX114" s="898"/>
      <c r="AY114" s="898"/>
      <c r="AZ114" s="783" t="s">
        <v>380</v>
      </c>
      <c r="BA114" s="720"/>
      <c r="BB114" s="720"/>
      <c r="BC114" s="720"/>
      <c r="BD114" s="720"/>
      <c r="BE114" s="720"/>
      <c r="BF114" s="720"/>
      <c r="BG114" s="720"/>
      <c r="BH114" s="720"/>
      <c r="BI114" s="720"/>
      <c r="BJ114" s="720"/>
      <c r="BK114" s="720"/>
      <c r="BL114" s="720"/>
      <c r="BM114" s="720"/>
      <c r="BN114" s="720"/>
      <c r="BO114" s="720"/>
      <c r="BP114" s="721"/>
      <c r="BQ114" s="784">
        <v>665224</v>
      </c>
      <c r="BR114" s="785"/>
      <c r="BS114" s="785"/>
      <c r="BT114" s="785"/>
      <c r="BU114" s="785"/>
      <c r="BV114" s="785">
        <v>626533</v>
      </c>
      <c r="BW114" s="785"/>
      <c r="BX114" s="785"/>
      <c r="BY114" s="785"/>
      <c r="BZ114" s="785"/>
      <c r="CA114" s="785">
        <v>594377</v>
      </c>
      <c r="CB114" s="785"/>
      <c r="CC114" s="785"/>
      <c r="CD114" s="785"/>
      <c r="CE114" s="785"/>
      <c r="CF114" s="840">
        <v>23</v>
      </c>
      <c r="CG114" s="841"/>
      <c r="CH114" s="841"/>
      <c r="CI114" s="841"/>
      <c r="CJ114" s="841"/>
      <c r="CK114" s="892"/>
      <c r="CL114" s="853"/>
      <c r="CM114" s="783" t="s">
        <v>381</v>
      </c>
      <c r="CN114" s="720"/>
      <c r="CO114" s="720"/>
      <c r="CP114" s="720"/>
      <c r="CQ114" s="720"/>
      <c r="CR114" s="720"/>
      <c r="CS114" s="720"/>
      <c r="CT114" s="720"/>
      <c r="CU114" s="720"/>
      <c r="CV114" s="720"/>
      <c r="CW114" s="720"/>
      <c r="CX114" s="720"/>
      <c r="CY114" s="720"/>
      <c r="CZ114" s="720"/>
      <c r="DA114" s="720"/>
      <c r="DB114" s="720"/>
      <c r="DC114" s="720"/>
      <c r="DD114" s="720"/>
      <c r="DE114" s="720"/>
      <c r="DF114" s="721"/>
      <c r="DG114" s="747" t="s">
        <v>64</v>
      </c>
      <c r="DH114" s="748"/>
      <c r="DI114" s="748"/>
      <c r="DJ114" s="748"/>
      <c r="DK114" s="749"/>
      <c r="DL114" s="750" t="s">
        <v>64</v>
      </c>
      <c r="DM114" s="748"/>
      <c r="DN114" s="748"/>
      <c r="DO114" s="748"/>
      <c r="DP114" s="749"/>
      <c r="DQ114" s="750" t="s">
        <v>64</v>
      </c>
      <c r="DR114" s="748"/>
      <c r="DS114" s="748"/>
      <c r="DT114" s="748"/>
      <c r="DU114" s="749"/>
      <c r="DV114" s="789" t="s">
        <v>64</v>
      </c>
      <c r="DW114" s="790"/>
      <c r="DX114" s="790"/>
      <c r="DY114" s="790"/>
      <c r="DZ114" s="791"/>
    </row>
    <row r="115" spans="1:130" s="93" customFormat="1" ht="26.25" customHeight="1">
      <c r="A115" s="886"/>
      <c r="B115" s="887"/>
      <c r="C115" s="720" t="s">
        <v>382</v>
      </c>
      <c r="D115" s="720"/>
      <c r="E115" s="720"/>
      <c r="F115" s="720"/>
      <c r="G115" s="720"/>
      <c r="H115" s="720"/>
      <c r="I115" s="720"/>
      <c r="J115" s="720"/>
      <c r="K115" s="720"/>
      <c r="L115" s="720"/>
      <c r="M115" s="720"/>
      <c r="N115" s="720"/>
      <c r="O115" s="720"/>
      <c r="P115" s="720"/>
      <c r="Q115" s="720"/>
      <c r="R115" s="720"/>
      <c r="S115" s="720"/>
      <c r="T115" s="720"/>
      <c r="U115" s="720"/>
      <c r="V115" s="720"/>
      <c r="W115" s="720"/>
      <c r="X115" s="720"/>
      <c r="Y115" s="720"/>
      <c r="Z115" s="721"/>
      <c r="AA115" s="877" t="s">
        <v>64</v>
      </c>
      <c r="AB115" s="878"/>
      <c r="AC115" s="878"/>
      <c r="AD115" s="878"/>
      <c r="AE115" s="879"/>
      <c r="AF115" s="880" t="s">
        <v>64</v>
      </c>
      <c r="AG115" s="878"/>
      <c r="AH115" s="878"/>
      <c r="AI115" s="878"/>
      <c r="AJ115" s="879"/>
      <c r="AK115" s="880" t="s">
        <v>64</v>
      </c>
      <c r="AL115" s="878"/>
      <c r="AM115" s="878"/>
      <c r="AN115" s="878"/>
      <c r="AO115" s="879"/>
      <c r="AP115" s="881" t="s">
        <v>64</v>
      </c>
      <c r="AQ115" s="882"/>
      <c r="AR115" s="882"/>
      <c r="AS115" s="882"/>
      <c r="AT115" s="883"/>
      <c r="AU115" s="897"/>
      <c r="AV115" s="898"/>
      <c r="AW115" s="898"/>
      <c r="AX115" s="898"/>
      <c r="AY115" s="898"/>
      <c r="AZ115" s="783" t="s">
        <v>383</v>
      </c>
      <c r="BA115" s="720"/>
      <c r="BB115" s="720"/>
      <c r="BC115" s="720"/>
      <c r="BD115" s="720"/>
      <c r="BE115" s="720"/>
      <c r="BF115" s="720"/>
      <c r="BG115" s="720"/>
      <c r="BH115" s="720"/>
      <c r="BI115" s="720"/>
      <c r="BJ115" s="720"/>
      <c r="BK115" s="720"/>
      <c r="BL115" s="720"/>
      <c r="BM115" s="720"/>
      <c r="BN115" s="720"/>
      <c r="BO115" s="720"/>
      <c r="BP115" s="721"/>
      <c r="BQ115" s="784">
        <v>134146</v>
      </c>
      <c r="BR115" s="785"/>
      <c r="BS115" s="785"/>
      <c r="BT115" s="785"/>
      <c r="BU115" s="785"/>
      <c r="BV115" s="785">
        <v>123333</v>
      </c>
      <c r="BW115" s="785"/>
      <c r="BX115" s="785"/>
      <c r="BY115" s="785"/>
      <c r="BZ115" s="785"/>
      <c r="CA115" s="785">
        <v>85334</v>
      </c>
      <c r="CB115" s="785"/>
      <c r="CC115" s="785"/>
      <c r="CD115" s="785"/>
      <c r="CE115" s="785"/>
      <c r="CF115" s="840">
        <v>3.3</v>
      </c>
      <c r="CG115" s="841"/>
      <c r="CH115" s="841"/>
      <c r="CI115" s="841"/>
      <c r="CJ115" s="841"/>
      <c r="CK115" s="892"/>
      <c r="CL115" s="853"/>
      <c r="CM115" s="783" t="s">
        <v>384</v>
      </c>
      <c r="CN115" s="720"/>
      <c r="CO115" s="720"/>
      <c r="CP115" s="720"/>
      <c r="CQ115" s="720"/>
      <c r="CR115" s="720"/>
      <c r="CS115" s="720"/>
      <c r="CT115" s="720"/>
      <c r="CU115" s="720"/>
      <c r="CV115" s="720"/>
      <c r="CW115" s="720"/>
      <c r="CX115" s="720"/>
      <c r="CY115" s="720"/>
      <c r="CZ115" s="720"/>
      <c r="DA115" s="720"/>
      <c r="DB115" s="720"/>
      <c r="DC115" s="720"/>
      <c r="DD115" s="720"/>
      <c r="DE115" s="720"/>
      <c r="DF115" s="721"/>
      <c r="DG115" s="747" t="s">
        <v>64</v>
      </c>
      <c r="DH115" s="748"/>
      <c r="DI115" s="748"/>
      <c r="DJ115" s="748"/>
      <c r="DK115" s="749"/>
      <c r="DL115" s="750" t="s">
        <v>64</v>
      </c>
      <c r="DM115" s="748"/>
      <c r="DN115" s="748"/>
      <c r="DO115" s="748"/>
      <c r="DP115" s="749"/>
      <c r="DQ115" s="750" t="s">
        <v>64</v>
      </c>
      <c r="DR115" s="748"/>
      <c r="DS115" s="748"/>
      <c r="DT115" s="748"/>
      <c r="DU115" s="749"/>
      <c r="DV115" s="789" t="s">
        <v>64</v>
      </c>
      <c r="DW115" s="790"/>
      <c r="DX115" s="790"/>
      <c r="DY115" s="790"/>
      <c r="DZ115" s="791"/>
    </row>
    <row r="116" spans="1:130" s="93" customFormat="1" ht="26.25" customHeight="1">
      <c r="A116" s="888"/>
      <c r="B116" s="889"/>
      <c r="C116" s="787" t="s">
        <v>385</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47" t="s">
        <v>64</v>
      </c>
      <c r="AB116" s="748"/>
      <c r="AC116" s="748"/>
      <c r="AD116" s="748"/>
      <c r="AE116" s="749"/>
      <c r="AF116" s="750" t="s">
        <v>64</v>
      </c>
      <c r="AG116" s="748"/>
      <c r="AH116" s="748"/>
      <c r="AI116" s="748"/>
      <c r="AJ116" s="749"/>
      <c r="AK116" s="750" t="s">
        <v>64</v>
      </c>
      <c r="AL116" s="748"/>
      <c r="AM116" s="748"/>
      <c r="AN116" s="748"/>
      <c r="AO116" s="749"/>
      <c r="AP116" s="789" t="s">
        <v>64</v>
      </c>
      <c r="AQ116" s="790"/>
      <c r="AR116" s="790"/>
      <c r="AS116" s="790"/>
      <c r="AT116" s="791"/>
      <c r="AU116" s="897"/>
      <c r="AV116" s="898"/>
      <c r="AW116" s="898"/>
      <c r="AX116" s="898"/>
      <c r="AY116" s="898"/>
      <c r="AZ116" s="828" t="s">
        <v>386</v>
      </c>
      <c r="BA116" s="829"/>
      <c r="BB116" s="829"/>
      <c r="BC116" s="829"/>
      <c r="BD116" s="829"/>
      <c r="BE116" s="829"/>
      <c r="BF116" s="829"/>
      <c r="BG116" s="829"/>
      <c r="BH116" s="829"/>
      <c r="BI116" s="829"/>
      <c r="BJ116" s="829"/>
      <c r="BK116" s="829"/>
      <c r="BL116" s="829"/>
      <c r="BM116" s="829"/>
      <c r="BN116" s="829"/>
      <c r="BO116" s="829"/>
      <c r="BP116" s="830"/>
      <c r="BQ116" s="784" t="s">
        <v>64</v>
      </c>
      <c r="BR116" s="785"/>
      <c r="BS116" s="785"/>
      <c r="BT116" s="785"/>
      <c r="BU116" s="785"/>
      <c r="BV116" s="785" t="s">
        <v>64</v>
      </c>
      <c r="BW116" s="785"/>
      <c r="BX116" s="785"/>
      <c r="BY116" s="785"/>
      <c r="BZ116" s="785"/>
      <c r="CA116" s="785" t="s">
        <v>64</v>
      </c>
      <c r="CB116" s="785"/>
      <c r="CC116" s="785"/>
      <c r="CD116" s="785"/>
      <c r="CE116" s="785"/>
      <c r="CF116" s="840" t="s">
        <v>64</v>
      </c>
      <c r="CG116" s="841"/>
      <c r="CH116" s="841"/>
      <c r="CI116" s="841"/>
      <c r="CJ116" s="841"/>
      <c r="CK116" s="892"/>
      <c r="CL116" s="853"/>
      <c r="CM116" s="783" t="s">
        <v>387</v>
      </c>
      <c r="CN116" s="720"/>
      <c r="CO116" s="720"/>
      <c r="CP116" s="720"/>
      <c r="CQ116" s="720"/>
      <c r="CR116" s="720"/>
      <c r="CS116" s="720"/>
      <c r="CT116" s="720"/>
      <c r="CU116" s="720"/>
      <c r="CV116" s="720"/>
      <c r="CW116" s="720"/>
      <c r="CX116" s="720"/>
      <c r="CY116" s="720"/>
      <c r="CZ116" s="720"/>
      <c r="DA116" s="720"/>
      <c r="DB116" s="720"/>
      <c r="DC116" s="720"/>
      <c r="DD116" s="720"/>
      <c r="DE116" s="720"/>
      <c r="DF116" s="721"/>
      <c r="DG116" s="747">
        <v>176741</v>
      </c>
      <c r="DH116" s="748"/>
      <c r="DI116" s="748"/>
      <c r="DJ116" s="748"/>
      <c r="DK116" s="749"/>
      <c r="DL116" s="750">
        <v>127407</v>
      </c>
      <c r="DM116" s="748"/>
      <c r="DN116" s="748"/>
      <c r="DO116" s="748"/>
      <c r="DP116" s="749"/>
      <c r="DQ116" s="750">
        <v>101621</v>
      </c>
      <c r="DR116" s="748"/>
      <c r="DS116" s="748"/>
      <c r="DT116" s="748"/>
      <c r="DU116" s="749"/>
      <c r="DV116" s="789">
        <v>3.9</v>
      </c>
      <c r="DW116" s="790"/>
      <c r="DX116" s="790"/>
      <c r="DY116" s="790"/>
      <c r="DZ116" s="791"/>
    </row>
    <row r="117" spans="1:130" s="93" customFormat="1" ht="26.25" customHeight="1">
      <c r="A117" s="863" t="s">
        <v>120</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22" t="s">
        <v>388</v>
      </c>
      <c r="Z117" s="865"/>
      <c r="AA117" s="870">
        <v>644560</v>
      </c>
      <c r="AB117" s="871"/>
      <c r="AC117" s="871"/>
      <c r="AD117" s="871"/>
      <c r="AE117" s="872"/>
      <c r="AF117" s="873">
        <v>665544</v>
      </c>
      <c r="AG117" s="871"/>
      <c r="AH117" s="871"/>
      <c r="AI117" s="871"/>
      <c r="AJ117" s="872"/>
      <c r="AK117" s="873">
        <v>731133</v>
      </c>
      <c r="AL117" s="871"/>
      <c r="AM117" s="871"/>
      <c r="AN117" s="871"/>
      <c r="AO117" s="872"/>
      <c r="AP117" s="874"/>
      <c r="AQ117" s="875"/>
      <c r="AR117" s="875"/>
      <c r="AS117" s="875"/>
      <c r="AT117" s="876"/>
      <c r="AU117" s="897"/>
      <c r="AV117" s="898"/>
      <c r="AW117" s="898"/>
      <c r="AX117" s="898"/>
      <c r="AY117" s="898"/>
      <c r="AZ117" s="828" t="s">
        <v>389</v>
      </c>
      <c r="BA117" s="829"/>
      <c r="BB117" s="829"/>
      <c r="BC117" s="829"/>
      <c r="BD117" s="829"/>
      <c r="BE117" s="829"/>
      <c r="BF117" s="829"/>
      <c r="BG117" s="829"/>
      <c r="BH117" s="829"/>
      <c r="BI117" s="829"/>
      <c r="BJ117" s="829"/>
      <c r="BK117" s="829"/>
      <c r="BL117" s="829"/>
      <c r="BM117" s="829"/>
      <c r="BN117" s="829"/>
      <c r="BO117" s="829"/>
      <c r="BP117" s="830"/>
      <c r="BQ117" s="784" t="s">
        <v>64</v>
      </c>
      <c r="BR117" s="785"/>
      <c r="BS117" s="785"/>
      <c r="BT117" s="785"/>
      <c r="BU117" s="785"/>
      <c r="BV117" s="785" t="s">
        <v>64</v>
      </c>
      <c r="BW117" s="785"/>
      <c r="BX117" s="785"/>
      <c r="BY117" s="785"/>
      <c r="BZ117" s="785"/>
      <c r="CA117" s="785" t="s">
        <v>64</v>
      </c>
      <c r="CB117" s="785"/>
      <c r="CC117" s="785"/>
      <c r="CD117" s="785"/>
      <c r="CE117" s="785"/>
      <c r="CF117" s="840" t="s">
        <v>64</v>
      </c>
      <c r="CG117" s="841"/>
      <c r="CH117" s="841"/>
      <c r="CI117" s="841"/>
      <c r="CJ117" s="841"/>
      <c r="CK117" s="892"/>
      <c r="CL117" s="853"/>
      <c r="CM117" s="783" t="s">
        <v>390</v>
      </c>
      <c r="CN117" s="720"/>
      <c r="CO117" s="720"/>
      <c r="CP117" s="720"/>
      <c r="CQ117" s="720"/>
      <c r="CR117" s="720"/>
      <c r="CS117" s="720"/>
      <c r="CT117" s="720"/>
      <c r="CU117" s="720"/>
      <c r="CV117" s="720"/>
      <c r="CW117" s="720"/>
      <c r="CX117" s="720"/>
      <c r="CY117" s="720"/>
      <c r="CZ117" s="720"/>
      <c r="DA117" s="720"/>
      <c r="DB117" s="720"/>
      <c r="DC117" s="720"/>
      <c r="DD117" s="720"/>
      <c r="DE117" s="720"/>
      <c r="DF117" s="721"/>
      <c r="DG117" s="747" t="s">
        <v>64</v>
      </c>
      <c r="DH117" s="748"/>
      <c r="DI117" s="748"/>
      <c r="DJ117" s="748"/>
      <c r="DK117" s="749"/>
      <c r="DL117" s="750" t="s">
        <v>64</v>
      </c>
      <c r="DM117" s="748"/>
      <c r="DN117" s="748"/>
      <c r="DO117" s="748"/>
      <c r="DP117" s="749"/>
      <c r="DQ117" s="750" t="s">
        <v>64</v>
      </c>
      <c r="DR117" s="748"/>
      <c r="DS117" s="748"/>
      <c r="DT117" s="748"/>
      <c r="DU117" s="749"/>
      <c r="DV117" s="789" t="s">
        <v>64</v>
      </c>
      <c r="DW117" s="790"/>
      <c r="DX117" s="790"/>
      <c r="DY117" s="790"/>
      <c r="DZ117" s="791"/>
    </row>
    <row r="118" spans="1:130" s="93" customFormat="1" ht="26.25" customHeight="1">
      <c r="A118" s="863" t="s">
        <v>363</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6" t="s">
        <v>361</v>
      </c>
      <c r="AB118" s="864"/>
      <c r="AC118" s="864"/>
      <c r="AD118" s="864"/>
      <c r="AE118" s="865"/>
      <c r="AF118" s="866" t="s">
        <v>236</v>
      </c>
      <c r="AG118" s="864"/>
      <c r="AH118" s="864"/>
      <c r="AI118" s="864"/>
      <c r="AJ118" s="865"/>
      <c r="AK118" s="866" t="s">
        <v>235</v>
      </c>
      <c r="AL118" s="864"/>
      <c r="AM118" s="864"/>
      <c r="AN118" s="864"/>
      <c r="AO118" s="865"/>
      <c r="AP118" s="867" t="s">
        <v>362</v>
      </c>
      <c r="AQ118" s="868"/>
      <c r="AR118" s="868"/>
      <c r="AS118" s="868"/>
      <c r="AT118" s="869"/>
      <c r="AU118" s="897"/>
      <c r="AV118" s="898"/>
      <c r="AW118" s="898"/>
      <c r="AX118" s="898"/>
      <c r="AY118" s="898"/>
      <c r="AZ118" s="786" t="s">
        <v>391</v>
      </c>
      <c r="BA118" s="787"/>
      <c r="BB118" s="787"/>
      <c r="BC118" s="787"/>
      <c r="BD118" s="787"/>
      <c r="BE118" s="787"/>
      <c r="BF118" s="787"/>
      <c r="BG118" s="787"/>
      <c r="BH118" s="787"/>
      <c r="BI118" s="787"/>
      <c r="BJ118" s="787"/>
      <c r="BK118" s="787"/>
      <c r="BL118" s="787"/>
      <c r="BM118" s="787"/>
      <c r="BN118" s="787"/>
      <c r="BO118" s="787"/>
      <c r="BP118" s="788"/>
      <c r="BQ118" s="824" t="s">
        <v>64</v>
      </c>
      <c r="BR118" s="825"/>
      <c r="BS118" s="825"/>
      <c r="BT118" s="825"/>
      <c r="BU118" s="825"/>
      <c r="BV118" s="825" t="s">
        <v>64</v>
      </c>
      <c r="BW118" s="825"/>
      <c r="BX118" s="825"/>
      <c r="BY118" s="825"/>
      <c r="BZ118" s="825"/>
      <c r="CA118" s="825" t="s">
        <v>64</v>
      </c>
      <c r="CB118" s="825"/>
      <c r="CC118" s="825"/>
      <c r="CD118" s="825"/>
      <c r="CE118" s="825"/>
      <c r="CF118" s="840" t="s">
        <v>64</v>
      </c>
      <c r="CG118" s="841"/>
      <c r="CH118" s="841"/>
      <c r="CI118" s="841"/>
      <c r="CJ118" s="841"/>
      <c r="CK118" s="892"/>
      <c r="CL118" s="853"/>
      <c r="CM118" s="783" t="s">
        <v>392</v>
      </c>
      <c r="CN118" s="720"/>
      <c r="CO118" s="720"/>
      <c r="CP118" s="720"/>
      <c r="CQ118" s="720"/>
      <c r="CR118" s="720"/>
      <c r="CS118" s="720"/>
      <c r="CT118" s="720"/>
      <c r="CU118" s="720"/>
      <c r="CV118" s="720"/>
      <c r="CW118" s="720"/>
      <c r="CX118" s="720"/>
      <c r="CY118" s="720"/>
      <c r="CZ118" s="720"/>
      <c r="DA118" s="720"/>
      <c r="DB118" s="720"/>
      <c r="DC118" s="720"/>
      <c r="DD118" s="720"/>
      <c r="DE118" s="720"/>
      <c r="DF118" s="721"/>
      <c r="DG118" s="747" t="s">
        <v>64</v>
      </c>
      <c r="DH118" s="748"/>
      <c r="DI118" s="748"/>
      <c r="DJ118" s="748"/>
      <c r="DK118" s="749"/>
      <c r="DL118" s="750" t="s">
        <v>64</v>
      </c>
      <c r="DM118" s="748"/>
      <c r="DN118" s="748"/>
      <c r="DO118" s="748"/>
      <c r="DP118" s="749"/>
      <c r="DQ118" s="750" t="s">
        <v>64</v>
      </c>
      <c r="DR118" s="748"/>
      <c r="DS118" s="748"/>
      <c r="DT118" s="748"/>
      <c r="DU118" s="749"/>
      <c r="DV118" s="789" t="s">
        <v>64</v>
      </c>
      <c r="DW118" s="790"/>
      <c r="DX118" s="790"/>
      <c r="DY118" s="790"/>
      <c r="DZ118" s="791"/>
    </row>
    <row r="119" spans="1:130" s="93" customFormat="1" ht="26.25" customHeight="1">
      <c r="A119" s="850" t="s">
        <v>367</v>
      </c>
      <c r="B119" s="851"/>
      <c r="C119" s="808" t="s">
        <v>368</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856" t="s">
        <v>64</v>
      </c>
      <c r="AB119" s="857"/>
      <c r="AC119" s="857"/>
      <c r="AD119" s="857"/>
      <c r="AE119" s="858"/>
      <c r="AF119" s="859" t="s">
        <v>64</v>
      </c>
      <c r="AG119" s="857"/>
      <c r="AH119" s="857"/>
      <c r="AI119" s="857"/>
      <c r="AJ119" s="858"/>
      <c r="AK119" s="859" t="s">
        <v>64</v>
      </c>
      <c r="AL119" s="857"/>
      <c r="AM119" s="857"/>
      <c r="AN119" s="857"/>
      <c r="AO119" s="858"/>
      <c r="AP119" s="860" t="s">
        <v>64</v>
      </c>
      <c r="AQ119" s="861"/>
      <c r="AR119" s="861"/>
      <c r="AS119" s="861"/>
      <c r="AT119" s="862"/>
      <c r="AU119" s="899"/>
      <c r="AV119" s="900"/>
      <c r="AW119" s="900"/>
      <c r="AX119" s="900"/>
      <c r="AY119" s="900"/>
      <c r="AZ119" s="115" t="s">
        <v>120</v>
      </c>
      <c r="BA119" s="115"/>
      <c r="BB119" s="115"/>
      <c r="BC119" s="115"/>
      <c r="BD119" s="115"/>
      <c r="BE119" s="115"/>
      <c r="BF119" s="115"/>
      <c r="BG119" s="115"/>
      <c r="BH119" s="115"/>
      <c r="BI119" s="115"/>
      <c r="BJ119" s="115"/>
      <c r="BK119" s="115"/>
      <c r="BL119" s="115"/>
      <c r="BM119" s="115"/>
      <c r="BN119" s="115"/>
      <c r="BO119" s="822" t="s">
        <v>393</v>
      </c>
      <c r="BP119" s="823"/>
      <c r="BQ119" s="824">
        <v>10749916</v>
      </c>
      <c r="BR119" s="825"/>
      <c r="BS119" s="825"/>
      <c r="BT119" s="825"/>
      <c r="BU119" s="825"/>
      <c r="BV119" s="825">
        <v>10583054</v>
      </c>
      <c r="BW119" s="825"/>
      <c r="BX119" s="825"/>
      <c r="BY119" s="825"/>
      <c r="BZ119" s="825"/>
      <c r="CA119" s="825">
        <v>10525741</v>
      </c>
      <c r="CB119" s="825"/>
      <c r="CC119" s="825"/>
      <c r="CD119" s="825"/>
      <c r="CE119" s="825"/>
      <c r="CF119" s="716"/>
      <c r="CG119" s="717"/>
      <c r="CH119" s="717"/>
      <c r="CI119" s="717"/>
      <c r="CJ119" s="821"/>
      <c r="CK119" s="893"/>
      <c r="CL119" s="855"/>
      <c r="CM119" s="786" t="s">
        <v>394</v>
      </c>
      <c r="CN119" s="787"/>
      <c r="CO119" s="787"/>
      <c r="CP119" s="787"/>
      <c r="CQ119" s="787"/>
      <c r="CR119" s="787"/>
      <c r="CS119" s="787"/>
      <c r="CT119" s="787"/>
      <c r="CU119" s="787"/>
      <c r="CV119" s="787"/>
      <c r="CW119" s="787"/>
      <c r="CX119" s="787"/>
      <c r="CY119" s="787"/>
      <c r="CZ119" s="787"/>
      <c r="DA119" s="787"/>
      <c r="DB119" s="787"/>
      <c r="DC119" s="787"/>
      <c r="DD119" s="787"/>
      <c r="DE119" s="787"/>
      <c r="DF119" s="788"/>
      <c r="DG119" s="731" t="s">
        <v>64</v>
      </c>
      <c r="DH119" s="732"/>
      <c r="DI119" s="732"/>
      <c r="DJ119" s="732"/>
      <c r="DK119" s="733"/>
      <c r="DL119" s="734" t="s">
        <v>64</v>
      </c>
      <c r="DM119" s="732"/>
      <c r="DN119" s="732"/>
      <c r="DO119" s="732"/>
      <c r="DP119" s="733"/>
      <c r="DQ119" s="734" t="s">
        <v>64</v>
      </c>
      <c r="DR119" s="732"/>
      <c r="DS119" s="732"/>
      <c r="DT119" s="732"/>
      <c r="DU119" s="733"/>
      <c r="DV119" s="796" t="s">
        <v>64</v>
      </c>
      <c r="DW119" s="797"/>
      <c r="DX119" s="797"/>
      <c r="DY119" s="797"/>
      <c r="DZ119" s="798"/>
    </row>
    <row r="120" spans="1:130" s="93" customFormat="1" ht="26.25" customHeight="1">
      <c r="A120" s="852"/>
      <c r="B120" s="853"/>
      <c r="C120" s="783" t="s">
        <v>371</v>
      </c>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1"/>
      <c r="AA120" s="747" t="s">
        <v>64</v>
      </c>
      <c r="AB120" s="748"/>
      <c r="AC120" s="748"/>
      <c r="AD120" s="748"/>
      <c r="AE120" s="749"/>
      <c r="AF120" s="750" t="s">
        <v>64</v>
      </c>
      <c r="AG120" s="748"/>
      <c r="AH120" s="748"/>
      <c r="AI120" s="748"/>
      <c r="AJ120" s="749"/>
      <c r="AK120" s="750" t="s">
        <v>64</v>
      </c>
      <c r="AL120" s="748"/>
      <c r="AM120" s="748"/>
      <c r="AN120" s="748"/>
      <c r="AO120" s="749"/>
      <c r="AP120" s="789" t="s">
        <v>64</v>
      </c>
      <c r="AQ120" s="790"/>
      <c r="AR120" s="790"/>
      <c r="AS120" s="790"/>
      <c r="AT120" s="791"/>
      <c r="AU120" s="842" t="s">
        <v>395</v>
      </c>
      <c r="AV120" s="843"/>
      <c r="AW120" s="843"/>
      <c r="AX120" s="843"/>
      <c r="AY120" s="844"/>
      <c r="AZ120" s="808" t="s">
        <v>396</v>
      </c>
      <c r="BA120" s="776"/>
      <c r="BB120" s="776"/>
      <c r="BC120" s="776"/>
      <c r="BD120" s="776"/>
      <c r="BE120" s="776"/>
      <c r="BF120" s="776"/>
      <c r="BG120" s="776"/>
      <c r="BH120" s="776"/>
      <c r="BI120" s="776"/>
      <c r="BJ120" s="776"/>
      <c r="BK120" s="776"/>
      <c r="BL120" s="776"/>
      <c r="BM120" s="776"/>
      <c r="BN120" s="776"/>
      <c r="BO120" s="776"/>
      <c r="BP120" s="777"/>
      <c r="BQ120" s="809">
        <v>2003692</v>
      </c>
      <c r="BR120" s="793"/>
      <c r="BS120" s="793"/>
      <c r="BT120" s="793"/>
      <c r="BU120" s="793"/>
      <c r="BV120" s="793">
        <v>1869384</v>
      </c>
      <c r="BW120" s="793"/>
      <c r="BX120" s="793"/>
      <c r="BY120" s="793"/>
      <c r="BZ120" s="793"/>
      <c r="CA120" s="793">
        <v>1995612</v>
      </c>
      <c r="CB120" s="793"/>
      <c r="CC120" s="793"/>
      <c r="CD120" s="793"/>
      <c r="CE120" s="793"/>
      <c r="CF120" s="831">
        <v>77.400000000000006</v>
      </c>
      <c r="CG120" s="832"/>
      <c r="CH120" s="832"/>
      <c r="CI120" s="832"/>
      <c r="CJ120" s="832"/>
      <c r="CK120" s="833" t="s">
        <v>397</v>
      </c>
      <c r="CL120" s="800"/>
      <c r="CM120" s="800"/>
      <c r="CN120" s="800"/>
      <c r="CO120" s="801"/>
      <c r="CP120" s="837" t="s">
        <v>337</v>
      </c>
      <c r="CQ120" s="838"/>
      <c r="CR120" s="838"/>
      <c r="CS120" s="838"/>
      <c r="CT120" s="838"/>
      <c r="CU120" s="838"/>
      <c r="CV120" s="838"/>
      <c r="CW120" s="838"/>
      <c r="CX120" s="838"/>
      <c r="CY120" s="838"/>
      <c r="CZ120" s="838"/>
      <c r="DA120" s="838"/>
      <c r="DB120" s="838"/>
      <c r="DC120" s="838"/>
      <c r="DD120" s="838"/>
      <c r="DE120" s="838"/>
      <c r="DF120" s="839"/>
      <c r="DG120" s="809">
        <v>3339536</v>
      </c>
      <c r="DH120" s="793"/>
      <c r="DI120" s="793"/>
      <c r="DJ120" s="793"/>
      <c r="DK120" s="793"/>
      <c r="DL120" s="793">
        <v>3200287</v>
      </c>
      <c r="DM120" s="793"/>
      <c r="DN120" s="793"/>
      <c r="DO120" s="793"/>
      <c r="DP120" s="793"/>
      <c r="DQ120" s="793">
        <v>3060729</v>
      </c>
      <c r="DR120" s="793"/>
      <c r="DS120" s="793"/>
      <c r="DT120" s="793"/>
      <c r="DU120" s="793"/>
      <c r="DV120" s="794">
        <v>118.7</v>
      </c>
      <c r="DW120" s="794"/>
      <c r="DX120" s="794"/>
      <c r="DY120" s="794"/>
      <c r="DZ120" s="795"/>
    </row>
    <row r="121" spans="1:130" s="93" customFormat="1" ht="26.25" customHeight="1">
      <c r="A121" s="852"/>
      <c r="B121" s="853"/>
      <c r="C121" s="828" t="s">
        <v>398</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0"/>
      <c r="AA121" s="747" t="s">
        <v>64</v>
      </c>
      <c r="AB121" s="748"/>
      <c r="AC121" s="748"/>
      <c r="AD121" s="748"/>
      <c r="AE121" s="749"/>
      <c r="AF121" s="750" t="s">
        <v>64</v>
      </c>
      <c r="AG121" s="748"/>
      <c r="AH121" s="748"/>
      <c r="AI121" s="748"/>
      <c r="AJ121" s="749"/>
      <c r="AK121" s="750" t="s">
        <v>64</v>
      </c>
      <c r="AL121" s="748"/>
      <c r="AM121" s="748"/>
      <c r="AN121" s="748"/>
      <c r="AO121" s="749"/>
      <c r="AP121" s="789" t="s">
        <v>64</v>
      </c>
      <c r="AQ121" s="790"/>
      <c r="AR121" s="790"/>
      <c r="AS121" s="790"/>
      <c r="AT121" s="791"/>
      <c r="AU121" s="845"/>
      <c r="AV121" s="846"/>
      <c r="AW121" s="846"/>
      <c r="AX121" s="846"/>
      <c r="AY121" s="847"/>
      <c r="AZ121" s="783" t="s">
        <v>399</v>
      </c>
      <c r="BA121" s="720"/>
      <c r="BB121" s="720"/>
      <c r="BC121" s="720"/>
      <c r="BD121" s="720"/>
      <c r="BE121" s="720"/>
      <c r="BF121" s="720"/>
      <c r="BG121" s="720"/>
      <c r="BH121" s="720"/>
      <c r="BI121" s="720"/>
      <c r="BJ121" s="720"/>
      <c r="BK121" s="720"/>
      <c r="BL121" s="720"/>
      <c r="BM121" s="720"/>
      <c r="BN121" s="720"/>
      <c r="BO121" s="720"/>
      <c r="BP121" s="721"/>
      <c r="BQ121" s="784">
        <v>39117</v>
      </c>
      <c r="BR121" s="785"/>
      <c r="BS121" s="785"/>
      <c r="BT121" s="785"/>
      <c r="BU121" s="785"/>
      <c r="BV121" s="785">
        <v>26707</v>
      </c>
      <c r="BW121" s="785"/>
      <c r="BX121" s="785"/>
      <c r="BY121" s="785"/>
      <c r="BZ121" s="785"/>
      <c r="CA121" s="785">
        <v>16670</v>
      </c>
      <c r="CB121" s="785"/>
      <c r="CC121" s="785"/>
      <c r="CD121" s="785"/>
      <c r="CE121" s="785"/>
      <c r="CF121" s="840">
        <v>0.6</v>
      </c>
      <c r="CG121" s="841"/>
      <c r="CH121" s="841"/>
      <c r="CI121" s="841"/>
      <c r="CJ121" s="841"/>
      <c r="CK121" s="834"/>
      <c r="CL121" s="803"/>
      <c r="CM121" s="803"/>
      <c r="CN121" s="803"/>
      <c r="CO121" s="804"/>
      <c r="CP121" s="812" t="s">
        <v>335</v>
      </c>
      <c r="CQ121" s="813"/>
      <c r="CR121" s="813"/>
      <c r="CS121" s="813"/>
      <c r="CT121" s="813"/>
      <c r="CU121" s="813"/>
      <c r="CV121" s="813"/>
      <c r="CW121" s="813"/>
      <c r="CX121" s="813"/>
      <c r="CY121" s="813"/>
      <c r="CZ121" s="813"/>
      <c r="DA121" s="813"/>
      <c r="DB121" s="813"/>
      <c r="DC121" s="813"/>
      <c r="DD121" s="813"/>
      <c r="DE121" s="813"/>
      <c r="DF121" s="814"/>
      <c r="DG121" s="784">
        <v>267613</v>
      </c>
      <c r="DH121" s="785"/>
      <c r="DI121" s="785"/>
      <c r="DJ121" s="785"/>
      <c r="DK121" s="785"/>
      <c r="DL121" s="785">
        <v>240032</v>
      </c>
      <c r="DM121" s="785"/>
      <c r="DN121" s="785"/>
      <c r="DO121" s="785"/>
      <c r="DP121" s="785"/>
      <c r="DQ121" s="785">
        <v>222845</v>
      </c>
      <c r="DR121" s="785"/>
      <c r="DS121" s="785"/>
      <c r="DT121" s="785"/>
      <c r="DU121" s="785"/>
      <c r="DV121" s="762">
        <v>8.6</v>
      </c>
      <c r="DW121" s="762"/>
      <c r="DX121" s="762"/>
      <c r="DY121" s="762"/>
      <c r="DZ121" s="763"/>
    </row>
    <row r="122" spans="1:130" s="93" customFormat="1" ht="26.25" customHeight="1">
      <c r="A122" s="852"/>
      <c r="B122" s="853"/>
      <c r="C122" s="783" t="s">
        <v>381</v>
      </c>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1"/>
      <c r="AA122" s="747" t="s">
        <v>64</v>
      </c>
      <c r="AB122" s="748"/>
      <c r="AC122" s="748"/>
      <c r="AD122" s="748"/>
      <c r="AE122" s="749"/>
      <c r="AF122" s="750" t="s">
        <v>64</v>
      </c>
      <c r="AG122" s="748"/>
      <c r="AH122" s="748"/>
      <c r="AI122" s="748"/>
      <c r="AJ122" s="749"/>
      <c r="AK122" s="750" t="s">
        <v>64</v>
      </c>
      <c r="AL122" s="748"/>
      <c r="AM122" s="748"/>
      <c r="AN122" s="748"/>
      <c r="AO122" s="749"/>
      <c r="AP122" s="789" t="s">
        <v>64</v>
      </c>
      <c r="AQ122" s="790"/>
      <c r="AR122" s="790"/>
      <c r="AS122" s="790"/>
      <c r="AT122" s="791"/>
      <c r="AU122" s="845"/>
      <c r="AV122" s="846"/>
      <c r="AW122" s="846"/>
      <c r="AX122" s="846"/>
      <c r="AY122" s="847"/>
      <c r="AZ122" s="786" t="s">
        <v>400</v>
      </c>
      <c r="BA122" s="787"/>
      <c r="BB122" s="787"/>
      <c r="BC122" s="787"/>
      <c r="BD122" s="787"/>
      <c r="BE122" s="787"/>
      <c r="BF122" s="787"/>
      <c r="BG122" s="787"/>
      <c r="BH122" s="787"/>
      <c r="BI122" s="787"/>
      <c r="BJ122" s="787"/>
      <c r="BK122" s="787"/>
      <c r="BL122" s="787"/>
      <c r="BM122" s="787"/>
      <c r="BN122" s="787"/>
      <c r="BO122" s="787"/>
      <c r="BP122" s="788"/>
      <c r="BQ122" s="824">
        <v>5667425</v>
      </c>
      <c r="BR122" s="825"/>
      <c r="BS122" s="825"/>
      <c r="BT122" s="825"/>
      <c r="BU122" s="825"/>
      <c r="BV122" s="825">
        <v>5472743</v>
      </c>
      <c r="BW122" s="825"/>
      <c r="BX122" s="825"/>
      <c r="BY122" s="825"/>
      <c r="BZ122" s="825"/>
      <c r="CA122" s="825">
        <v>5275293</v>
      </c>
      <c r="CB122" s="825"/>
      <c r="CC122" s="825"/>
      <c r="CD122" s="825"/>
      <c r="CE122" s="825"/>
      <c r="CF122" s="826">
        <v>204.6</v>
      </c>
      <c r="CG122" s="827"/>
      <c r="CH122" s="827"/>
      <c r="CI122" s="827"/>
      <c r="CJ122" s="827"/>
      <c r="CK122" s="834"/>
      <c r="CL122" s="803"/>
      <c r="CM122" s="803"/>
      <c r="CN122" s="803"/>
      <c r="CO122" s="804"/>
      <c r="CP122" s="812"/>
      <c r="CQ122" s="813"/>
      <c r="CR122" s="813"/>
      <c r="CS122" s="813"/>
      <c r="CT122" s="813"/>
      <c r="CU122" s="813"/>
      <c r="CV122" s="813"/>
      <c r="CW122" s="813"/>
      <c r="CX122" s="813"/>
      <c r="CY122" s="813"/>
      <c r="CZ122" s="813"/>
      <c r="DA122" s="813"/>
      <c r="DB122" s="813"/>
      <c r="DC122" s="813"/>
      <c r="DD122" s="813"/>
      <c r="DE122" s="813"/>
      <c r="DF122" s="814"/>
      <c r="DG122" s="784"/>
      <c r="DH122" s="785"/>
      <c r="DI122" s="785"/>
      <c r="DJ122" s="785"/>
      <c r="DK122" s="785"/>
      <c r="DL122" s="785"/>
      <c r="DM122" s="785"/>
      <c r="DN122" s="785"/>
      <c r="DO122" s="785"/>
      <c r="DP122" s="785"/>
      <c r="DQ122" s="785"/>
      <c r="DR122" s="785"/>
      <c r="DS122" s="785"/>
      <c r="DT122" s="785"/>
      <c r="DU122" s="785"/>
      <c r="DV122" s="762"/>
      <c r="DW122" s="762"/>
      <c r="DX122" s="762"/>
      <c r="DY122" s="762"/>
      <c r="DZ122" s="763"/>
    </row>
    <row r="123" spans="1:130" s="93" customFormat="1" ht="26.25" customHeight="1">
      <c r="A123" s="852"/>
      <c r="B123" s="853"/>
      <c r="C123" s="783" t="s">
        <v>387</v>
      </c>
      <c r="D123" s="720"/>
      <c r="E123" s="720"/>
      <c r="F123" s="720"/>
      <c r="G123" s="720"/>
      <c r="H123" s="720"/>
      <c r="I123" s="720"/>
      <c r="J123" s="720"/>
      <c r="K123" s="720"/>
      <c r="L123" s="720"/>
      <c r="M123" s="720"/>
      <c r="N123" s="720"/>
      <c r="O123" s="720"/>
      <c r="P123" s="720"/>
      <c r="Q123" s="720"/>
      <c r="R123" s="720"/>
      <c r="S123" s="720"/>
      <c r="T123" s="720"/>
      <c r="U123" s="720"/>
      <c r="V123" s="720"/>
      <c r="W123" s="720"/>
      <c r="X123" s="720"/>
      <c r="Y123" s="720"/>
      <c r="Z123" s="721"/>
      <c r="AA123" s="747" t="s">
        <v>64</v>
      </c>
      <c r="AB123" s="748"/>
      <c r="AC123" s="748"/>
      <c r="AD123" s="748"/>
      <c r="AE123" s="749"/>
      <c r="AF123" s="750" t="s">
        <v>64</v>
      </c>
      <c r="AG123" s="748"/>
      <c r="AH123" s="748"/>
      <c r="AI123" s="748"/>
      <c r="AJ123" s="749"/>
      <c r="AK123" s="750" t="s">
        <v>64</v>
      </c>
      <c r="AL123" s="748"/>
      <c r="AM123" s="748"/>
      <c r="AN123" s="748"/>
      <c r="AO123" s="749"/>
      <c r="AP123" s="789" t="s">
        <v>64</v>
      </c>
      <c r="AQ123" s="790"/>
      <c r="AR123" s="790"/>
      <c r="AS123" s="790"/>
      <c r="AT123" s="791"/>
      <c r="AU123" s="848"/>
      <c r="AV123" s="849"/>
      <c r="AW123" s="849"/>
      <c r="AX123" s="849"/>
      <c r="AY123" s="849"/>
      <c r="AZ123" s="115" t="s">
        <v>120</v>
      </c>
      <c r="BA123" s="115"/>
      <c r="BB123" s="115"/>
      <c r="BC123" s="115"/>
      <c r="BD123" s="115"/>
      <c r="BE123" s="115"/>
      <c r="BF123" s="115"/>
      <c r="BG123" s="115"/>
      <c r="BH123" s="115"/>
      <c r="BI123" s="115"/>
      <c r="BJ123" s="115"/>
      <c r="BK123" s="115"/>
      <c r="BL123" s="115"/>
      <c r="BM123" s="115"/>
      <c r="BN123" s="115"/>
      <c r="BO123" s="822" t="s">
        <v>401</v>
      </c>
      <c r="BP123" s="823"/>
      <c r="BQ123" s="819">
        <v>7710234</v>
      </c>
      <c r="BR123" s="820"/>
      <c r="BS123" s="820"/>
      <c r="BT123" s="820"/>
      <c r="BU123" s="820"/>
      <c r="BV123" s="820">
        <v>7368834</v>
      </c>
      <c r="BW123" s="820"/>
      <c r="BX123" s="820"/>
      <c r="BY123" s="820"/>
      <c r="BZ123" s="820"/>
      <c r="CA123" s="820">
        <v>7287575</v>
      </c>
      <c r="CB123" s="820"/>
      <c r="CC123" s="820"/>
      <c r="CD123" s="820"/>
      <c r="CE123" s="820"/>
      <c r="CF123" s="716"/>
      <c r="CG123" s="717"/>
      <c r="CH123" s="717"/>
      <c r="CI123" s="717"/>
      <c r="CJ123" s="821"/>
      <c r="CK123" s="834"/>
      <c r="CL123" s="803"/>
      <c r="CM123" s="803"/>
      <c r="CN123" s="803"/>
      <c r="CO123" s="804"/>
      <c r="CP123" s="812"/>
      <c r="CQ123" s="813"/>
      <c r="CR123" s="813"/>
      <c r="CS123" s="813"/>
      <c r="CT123" s="813"/>
      <c r="CU123" s="813"/>
      <c r="CV123" s="813"/>
      <c r="CW123" s="813"/>
      <c r="CX123" s="813"/>
      <c r="CY123" s="813"/>
      <c r="CZ123" s="813"/>
      <c r="DA123" s="813"/>
      <c r="DB123" s="813"/>
      <c r="DC123" s="813"/>
      <c r="DD123" s="813"/>
      <c r="DE123" s="813"/>
      <c r="DF123" s="814"/>
      <c r="DG123" s="747"/>
      <c r="DH123" s="748"/>
      <c r="DI123" s="748"/>
      <c r="DJ123" s="748"/>
      <c r="DK123" s="749"/>
      <c r="DL123" s="750"/>
      <c r="DM123" s="748"/>
      <c r="DN123" s="748"/>
      <c r="DO123" s="748"/>
      <c r="DP123" s="749"/>
      <c r="DQ123" s="750"/>
      <c r="DR123" s="748"/>
      <c r="DS123" s="748"/>
      <c r="DT123" s="748"/>
      <c r="DU123" s="749"/>
      <c r="DV123" s="789"/>
      <c r="DW123" s="790"/>
      <c r="DX123" s="790"/>
      <c r="DY123" s="790"/>
      <c r="DZ123" s="791"/>
    </row>
    <row r="124" spans="1:130" s="93" customFormat="1" ht="26.25" customHeight="1" thickBot="1">
      <c r="A124" s="852"/>
      <c r="B124" s="853"/>
      <c r="C124" s="783" t="s">
        <v>390</v>
      </c>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1"/>
      <c r="AA124" s="747" t="s">
        <v>64</v>
      </c>
      <c r="AB124" s="748"/>
      <c r="AC124" s="748"/>
      <c r="AD124" s="748"/>
      <c r="AE124" s="749"/>
      <c r="AF124" s="750" t="s">
        <v>64</v>
      </c>
      <c r="AG124" s="748"/>
      <c r="AH124" s="748"/>
      <c r="AI124" s="748"/>
      <c r="AJ124" s="749"/>
      <c r="AK124" s="750" t="s">
        <v>64</v>
      </c>
      <c r="AL124" s="748"/>
      <c r="AM124" s="748"/>
      <c r="AN124" s="748"/>
      <c r="AO124" s="749"/>
      <c r="AP124" s="789" t="s">
        <v>64</v>
      </c>
      <c r="AQ124" s="790"/>
      <c r="AR124" s="790"/>
      <c r="AS124" s="790"/>
      <c r="AT124" s="791"/>
      <c r="AU124" s="815" t="s">
        <v>402</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115.1</v>
      </c>
      <c r="BR124" s="810"/>
      <c r="BS124" s="810"/>
      <c r="BT124" s="810"/>
      <c r="BU124" s="810"/>
      <c r="BV124" s="810">
        <v>123.6</v>
      </c>
      <c r="BW124" s="810"/>
      <c r="BX124" s="810"/>
      <c r="BY124" s="810"/>
      <c r="BZ124" s="810"/>
      <c r="CA124" s="810">
        <v>125.5</v>
      </c>
      <c r="CB124" s="810"/>
      <c r="CC124" s="810"/>
      <c r="CD124" s="810"/>
      <c r="CE124" s="810"/>
      <c r="CF124" s="694"/>
      <c r="CG124" s="695"/>
      <c r="CH124" s="695"/>
      <c r="CI124" s="695"/>
      <c r="CJ124" s="811"/>
      <c r="CK124" s="835"/>
      <c r="CL124" s="835"/>
      <c r="CM124" s="835"/>
      <c r="CN124" s="835"/>
      <c r="CO124" s="836"/>
      <c r="CP124" s="812" t="s">
        <v>403</v>
      </c>
      <c r="CQ124" s="813"/>
      <c r="CR124" s="813"/>
      <c r="CS124" s="813"/>
      <c r="CT124" s="813"/>
      <c r="CU124" s="813"/>
      <c r="CV124" s="813"/>
      <c r="CW124" s="813"/>
      <c r="CX124" s="813"/>
      <c r="CY124" s="813"/>
      <c r="CZ124" s="813"/>
      <c r="DA124" s="813"/>
      <c r="DB124" s="813"/>
      <c r="DC124" s="813"/>
      <c r="DD124" s="813"/>
      <c r="DE124" s="813"/>
      <c r="DF124" s="814"/>
      <c r="DG124" s="731" t="s">
        <v>64</v>
      </c>
      <c r="DH124" s="732"/>
      <c r="DI124" s="732"/>
      <c r="DJ124" s="732"/>
      <c r="DK124" s="733"/>
      <c r="DL124" s="734" t="s">
        <v>64</v>
      </c>
      <c r="DM124" s="732"/>
      <c r="DN124" s="732"/>
      <c r="DO124" s="732"/>
      <c r="DP124" s="733"/>
      <c r="DQ124" s="734" t="s">
        <v>64</v>
      </c>
      <c r="DR124" s="732"/>
      <c r="DS124" s="732"/>
      <c r="DT124" s="732"/>
      <c r="DU124" s="733"/>
      <c r="DV124" s="796" t="s">
        <v>64</v>
      </c>
      <c r="DW124" s="797"/>
      <c r="DX124" s="797"/>
      <c r="DY124" s="797"/>
      <c r="DZ124" s="798"/>
    </row>
    <row r="125" spans="1:130" s="93" customFormat="1" ht="26.25" customHeight="1">
      <c r="A125" s="852"/>
      <c r="B125" s="853"/>
      <c r="C125" s="783" t="s">
        <v>392</v>
      </c>
      <c r="D125" s="720"/>
      <c r="E125" s="720"/>
      <c r="F125" s="720"/>
      <c r="G125" s="720"/>
      <c r="H125" s="720"/>
      <c r="I125" s="720"/>
      <c r="J125" s="720"/>
      <c r="K125" s="720"/>
      <c r="L125" s="720"/>
      <c r="M125" s="720"/>
      <c r="N125" s="720"/>
      <c r="O125" s="720"/>
      <c r="P125" s="720"/>
      <c r="Q125" s="720"/>
      <c r="R125" s="720"/>
      <c r="S125" s="720"/>
      <c r="T125" s="720"/>
      <c r="U125" s="720"/>
      <c r="V125" s="720"/>
      <c r="W125" s="720"/>
      <c r="X125" s="720"/>
      <c r="Y125" s="720"/>
      <c r="Z125" s="721"/>
      <c r="AA125" s="747" t="s">
        <v>64</v>
      </c>
      <c r="AB125" s="748"/>
      <c r="AC125" s="748"/>
      <c r="AD125" s="748"/>
      <c r="AE125" s="749"/>
      <c r="AF125" s="750" t="s">
        <v>64</v>
      </c>
      <c r="AG125" s="748"/>
      <c r="AH125" s="748"/>
      <c r="AI125" s="748"/>
      <c r="AJ125" s="749"/>
      <c r="AK125" s="750" t="s">
        <v>64</v>
      </c>
      <c r="AL125" s="748"/>
      <c r="AM125" s="748"/>
      <c r="AN125" s="748"/>
      <c r="AO125" s="749"/>
      <c r="AP125" s="789" t="s">
        <v>64</v>
      </c>
      <c r="AQ125" s="790"/>
      <c r="AR125" s="790"/>
      <c r="AS125" s="790"/>
      <c r="AT125" s="791"/>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799" t="s">
        <v>404</v>
      </c>
      <c r="CL125" s="800"/>
      <c r="CM125" s="800"/>
      <c r="CN125" s="800"/>
      <c r="CO125" s="801"/>
      <c r="CP125" s="808" t="s">
        <v>405</v>
      </c>
      <c r="CQ125" s="776"/>
      <c r="CR125" s="776"/>
      <c r="CS125" s="776"/>
      <c r="CT125" s="776"/>
      <c r="CU125" s="776"/>
      <c r="CV125" s="776"/>
      <c r="CW125" s="776"/>
      <c r="CX125" s="776"/>
      <c r="CY125" s="776"/>
      <c r="CZ125" s="776"/>
      <c r="DA125" s="776"/>
      <c r="DB125" s="776"/>
      <c r="DC125" s="776"/>
      <c r="DD125" s="776"/>
      <c r="DE125" s="776"/>
      <c r="DF125" s="777"/>
      <c r="DG125" s="809" t="s">
        <v>64</v>
      </c>
      <c r="DH125" s="793"/>
      <c r="DI125" s="793"/>
      <c r="DJ125" s="793"/>
      <c r="DK125" s="793"/>
      <c r="DL125" s="793" t="s">
        <v>64</v>
      </c>
      <c r="DM125" s="793"/>
      <c r="DN125" s="793"/>
      <c r="DO125" s="793"/>
      <c r="DP125" s="793"/>
      <c r="DQ125" s="793" t="s">
        <v>64</v>
      </c>
      <c r="DR125" s="793"/>
      <c r="DS125" s="793"/>
      <c r="DT125" s="793"/>
      <c r="DU125" s="793"/>
      <c r="DV125" s="794" t="s">
        <v>64</v>
      </c>
      <c r="DW125" s="794"/>
      <c r="DX125" s="794"/>
      <c r="DY125" s="794"/>
      <c r="DZ125" s="795"/>
    </row>
    <row r="126" spans="1:130" s="93" customFormat="1" ht="26.25" customHeight="1" thickBot="1">
      <c r="A126" s="852"/>
      <c r="B126" s="853"/>
      <c r="C126" s="783" t="s">
        <v>394</v>
      </c>
      <c r="D126" s="720"/>
      <c r="E126" s="720"/>
      <c r="F126" s="720"/>
      <c r="G126" s="720"/>
      <c r="H126" s="720"/>
      <c r="I126" s="720"/>
      <c r="J126" s="720"/>
      <c r="K126" s="720"/>
      <c r="L126" s="720"/>
      <c r="M126" s="720"/>
      <c r="N126" s="720"/>
      <c r="O126" s="720"/>
      <c r="P126" s="720"/>
      <c r="Q126" s="720"/>
      <c r="R126" s="720"/>
      <c r="S126" s="720"/>
      <c r="T126" s="720"/>
      <c r="U126" s="720"/>
      <c r="V126" s="720"/>
      <c r="W126" s="720"/>
      <c r="X126" s="720"/>
      <c r="Y126" s="720"/>
      <c r="Z126" s="721"/>
      <c r="AA126" s="747" t="s">
        <v>64</v>
      </c>
      <c r="AB126" s="748"/>
      <c r="AC126" s="748"/>
      <c r="AD126" s="748"/>
      <c r="AE126" s="749"/>
      <c r="AF126" s="750" t="s">
        <v>64</v>
      </c>
      <c r="AG126" s="748"/>
      <c r="AH126" s="748"/>
      <c r="AI126" s="748"/>
      <c r="AJ126" s="749"/>
      <c r="AK126" s="750" t="s">
        <v>64</v>
      </c>
      <c r="AL126" s="748"/>
      <c r="AM126" s="748"/>
      <c r="AN126" s="748"/>
      <c r="AO126" s="749"/>
      <c r="AP126" s="789" t="s">
        <v>64</v>
      </c>
      <c r="AQ126" s="790"/>
      <c r="AR126" s="790"/>
      <c r="AS126" s="790"/>
      <c r="AT126" s="791"/>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02"/>
      <c r="CL126" s="803"/>
      <c r="CM126" s="803"/>
      <c r="CN126" s="803"/>
      <c r="CO126" s="804"/>
      <c r="CP126" s="783" t="s">
        <v>406</v>
      </c>
      <c r="CQ126" s="720"/>
      <c r="CR126" s="720"/>
      <c r="CS126" s="720"/>
      <c r="CT126" s="720"/>
      <c r="CU126" s="720"/>
      <c r="CV126" s="720"/>
      <c r="CW126" s="720"/>
      <c r="CX126" s="720"/>
      <c r="CY126" s="720"/>
      <c r="CZ126" s="720"/>
      <c r="DA126" s="720"/>
      <c r="DB126" s="720"/>
      <c r="DC126" s="720"/>
      <c r="DD126" s="720"/>
      <c r="DE126" s="720"/>
      <c r="DF126" s="721"/>
      <c r="DG126" s="784">
        <v>134146</v>
      </c>
      <c r="DH126" s="785"/>
      <c r="DI126" s="785"/>
      <c r="DJ126" s="785"/>
      <c r="DK126" s="785"/>
      <c r="DL126" s="785">
        <v>123333</v>
      </c>
      <c r="DM126" s="785"/>
      <c r="DN126" s="785"/>
      <c r="DO126" s="785"/>
      <c r="DP126" s="785"/>
      <c r="DQ126" s="785">
        <v>85334</v>
      </c>
      <c r="DR126" s="785"/>
      <c r="DS126" s="785"/>
      <c r="DT126" s="785"/>
      <c r="DU126" s="785"/>
      <c r="DV126" s="762">
        <v>3.3</v>
      </c>
      <c r="DW126" s="762"/>
      <c r="DX126" s="762"/>
      <c r="DY126" s="762"/>
      <c r="DZ126" s="763"/>
    </row>
    <row r="127" spans="1:130" s="93" customFormat="1" ht="26.25" customHeight="1">
      <c r="A127" s="854"/>
      <c r="B127" s="855"/>
      <c r="C127" s="786" t="s">
        <v>407</v>
      </c>
      <c r="D127" s="787"/>
      <c r="E127" s="787"/>
      <c r="F127" s="787"/>
      <c r="G127" s="787"/>
      <c r="H127" s="787"/>
      <c r="I127" s="787"/>
      <c r="J127" s="787"/>
      <c r="K127" s="787"/>
      <c r="L127" s="787"/>
      <c r="M127" s="787"/>
      <c r="N127" s="787"/>
      <c r="O127" s="787"/>
      <c r="P127" s="787"/>
      <c r="Q127" s="787"/>
      <c r="R127" s="787"/>
      <c r="S127" s="787"/>
      <c r="T127" s="787"/>
      <c r="U127" s="787"/>
      <c r="V127" s="787"/>
      <c r="W127" s="787"/>
      <c r="X127" s="787"/>
      <c r="Y127" s="787"/>
      <c r="Z127" s="788"/>
      <c r="AA127" s="747" t="s">
        <v>64</v>
      </c>
      <c r="AB127" s="748"/>
      <c r="AC127" s="748"/>
      <c r="AD127" s="748"/>
      <c r="AE127" s="749"/>
      <c r="AF127" s="750" t="s">
        <v>64</v>
      </c>
      <c r="AG127" s="748"/>
      <c r="AH127" s="748"/>
      <c r="AI127" s="748"/>
      <c r="AJ127" s="749"/>
      <c r="AK127" s="750" t="s">
        <v>64</v>
      </c>
      <c r="AL127" s="748"/>
      <c r="AM127" s="748"/>
      <c r="AN127" s="748"/>
      <c r="AO127" s="749"/>
      <c r="AP127" s="789" t="s">
        <v>64</v>
      </c>
      <c r="AQ127" s="790"/>
      <c r="AR127" s="790"/>
      <c r="AS127" s="790"/>
      <c r="AT127" s="791"/>
      <c r="AU127" s="96"/>
      <c r="AV127" s="96"/>
      <c r="AW127" s="96"/>
      <c r="AX127" s="792" t="s">
        <v>408</v>
      </c>
      <c r="AY127" s="780"/>
      <c r="AZ127" s="780"/>
      <c r="BA127" s="780"/>
      <c r="BB127" s="780"/>
      <c r="BC127" s="780"/>
      <c r="BD127" s="780"/>
      <c r="BE127" s="781"/>
      <c r="BF127" s="779" t="s">
        <v>409</v>
      </c>
      <c r="BG127" s="780"/>
      <c r="BH127" s="780"/>
      <c r="BI127" s="780"/>
      <c r="BJ127" s="780"/>
      <c r="BK127" s="780"/>
      <c r="BL127" s="781"/>
      <c r="BM127" s="779" t="s">
        <v>410</v>
      </c>
      <c r="BN127" s="780"/>
      <c r="BO127" s="780"/>
      <c r="BP127" s="780"/>
      <c r="BQ127" s="780"/>
      <c r="BR127" s="780"/>
      <c r="BS127" s="781"/>
      <c r="BT127" s="779" t="s">
        <v>411</v>
      </c>
      <c r="BU127" s="780"/>
      <c r="BV127" s="780"/>
      <c r="BW127" s="780"/>
      <c r="BX127" s="780"/>
      <c r="BY127" s="780"/>
      <c r="BZ127" s="782"/>
      <c r="CA127" s="96"/>
      <c r="CB127" s="96"/>
      <c r="CC127" s="96"/>
      <c r="CD127" s="119"/>
      <c r="CE127" s="119"/>
      <c r="CF127" s="119"/>
      <c r="CG127" s="96"/>
      <c r="CH127" s="96"/>
      <c r="CI127" s="96"/>
      <c r="CJ127" s="118"/>
      <c r="CK127" s="802"/>
      <c r="CL127" s="803"/>
      <c r="CM127" s="803"/>
      <c r="CN127" s="803"/>
      <c r="CO127" s="804"/>
      <c r="CP127" s="783" t="s">
        <v>412</v>
      </c>
      <c r="CQ127" s="720"/>
      <c r="CR127" s="720"/>
      <c r="CS127" s="720"/>
      <c r="CT127" s="720"/>
      <c r="CU127" s="720"/>
      <c r="CV127" s="720"/>
      <c r="CW127" s="720"/>
      <c r="CX127" s="720"/>
      <c r="CY127" s="720"/>
      <c r="CZ127" s="720"/>
      <c r="DA127" s="720"/>
      <c r="DB127" s="720"/>
      <c r="DC127" s="720"/>
      <c r="DD127" s="720"/>
      <c r="DE127" s="720"/>
      <c r="DF127" s="721"/>
      <c r="DG127" s="784" t="s">
        <v>64</v>
      </c>
      <c r="DH127" s="785"/>
      <c r="DI127" s="785"/>
      <c r="DJ127" s="785"/>
      <c r="DK127" s="785"/>
      <c r="DL127" s="785" t="s">
        <v>64</v>
      </c>
      <c r="DM127" s="785"/>
      <c r="DN127" s="785"/>
      <c r="DO127" s="785"/>
      <c r="DP127" s="785"/>
      <c r="DQ127" s="785" t="s">
        <v>64</v>
      </c>
      <c r="DR127" s="785"/>
      <c r="DS127" s="785"/>
      <c r="DT127" s="785"/>
      <c r="DU127" s="785"/>
      <c r="DV127" s="762" t="s">
        <v>64</v>
      </c>
      <c r="DW127" s="762"/>
      <c r="DX127" s="762"/>
      <c r="DY127" s="762"/>
      <c r="DZ127" s="763"/>
    </row>
    <row r="128" spans="1:130" s="93" customFormat="1" ht="26.25" customHeight="1" thickBot="1">
      <c r="A128" s="764" t="s">
        <v>413</v>
      </c>
      <c r="B128" s="765"/>
      <c r="C128" s="765"/>
      <c r="D128" s="765"/>
      <c r="E128" s="765"/>
      <c r="F128" s="765"/>
      <c r="G128" s="765"/>
      <c r="H128" s="765"/>
      <c r="I128" s="765"/>
      <c r="J128" s="765"/>
      <c r="K128" s="765"/>
      <c r="L128" s="765"/>
      <c r="M128" s="765"/>
      <c r="N128" s="765"/>
      <c r="O128" s="765"/>
      <c r="P128" s="765"/>
      <c r="Q128" s="765"/>
      <c r="R128" s="765"/>
      <c r="S128" s="765"/>
      <c r="T128" s="765"/>
      <c r="U128" s="765"/>
      <c r="V128" s="765"/>
      <c r="W128" s="766" t="s">
        <v>414</v>
      </c>
      <c r="X128" s="766"/>
      <c r="Y128" s="766"/>
      <c r="Z128" s="767"/>
      <c r="AA128" s="768">
        <v>4597</v>
      </c>
      <c r="AB128" s="769"/>
      <c r="AC128" s="769"/>
      <c r="AD128" s="769"/>
      <c r="AE128" s="770"/>
      <c r="AF128" s="771">
        <v>3703</v>
      </c>
      <c r="AG128" s="769"/>
      <c r="AH128" s="769"/>
      <c r="AI128" s="769"/>
      <c r="AJ128" s="770"/>
      <c r="AK128" s="771">
        <v>4126</v>
      </c>
      <c r="AL128" s="769"/>
      <c r="AM128" s="769"/>
      <c r="AN128" s="769"/>
      <c r="AO128" s="770"/>
      <c r="AP128" s="772"/>
      <c r="AQ128" s="773"/>
      <c r="AR128" s="773"/>
      <c r="AS128" s="773"/>
      <c r="AT128" s="774"/>
      <c r="AU128" s="96"/>
      <c r="AV128" s="96"/>
      <c r="AW128" s="96"/>
      <c r="AX128" s="775" t="s">
        <v>415</v>
      </c>
      <c r="AY128" s="776"/>
      <c r="AZ128" s="776"/>
      <c r="BA128" s="776"/>
      <c r="BB128" s="776"/>
      <c r="BC128" s="776"/>
      <c r="BD128" s="776"/>
      <c r="BE128" s="777"/>
      <c r="BF128" s="754" t="s">
        <v>64</v>
      </c>
      <c r="BG128" s="755"/>
      <c r="BH128" s="755"/>
      <c r="BI128" s="755"/>
      <c r="BJ128" s="755"/>
      <c r="BK128" s="755"/>
      <c r="BL128" s="778"/>
      <c r="BM128" s="754">
        <v>15</v>
      </c>
      <c r="BN128" s="755"/>
      <c r="BO128" s="755"/>
      <c r="BP128" s="755"/>
      <c r="BQ128" s="755"/>
      <c r="BR128" s="755"/>
      <c r="BS128" s="778"/>
      <c r="BT128" s="754">
        <v>20</v>
      </c>
      <c r="BU128" s="755"/>
      <c r="BV128" s="755"/>
      <c r="BW128" s="755"/>
      <c r="BX128" s="755"/>
      <c r="BY128" s="755"/>
      <c r="BZ128" s="756"/>
      <c r="CA128" s="119"/>
      <c r="CB128" s="119"/>
      <c r="CC128" s="119"/>
      <c r="CD128" s="119"/>
      <c r="CE128" s="119"/>
      <c r="CF128" s="119"/>
      <c r="CG128" s="96"/>
      <c r="CH128" s="96"/>
      <c r="CI128" s="96"/>
      <c r="CJ128" s="118"/>
      <c r="CK128" s="805"/>
      <c r="CL128" s="806"/>
      <c r="CM128" s="806"/>
      <c r="CN128" s="806"/>
      <c r="CO128" s="807"/>
      <c r="CP128" s="757" t="s">
        <v>416</v>
      </c>
      <c r="CQ128" s="698"/>
      <c r="CR128" s="698"/>
      <c r="CS128" s="698"/>
      <c r="CT128" s="698"/>
      <c r="CU128" s="698"/>
      <c r="CV128" s="698"/>
      <c r="CW128" s="698"/>
      <c r="CX128" s="698"/>
      <c r="CY128" s="698"/>
      <c r="CZ128" s="698"/>
      <c r="DA128" s="698"/>
      <c r="DB128" s="698"/>
      <c r="DC128" s="698"/>
      <c r="DD128" s="698"/>
      <c r="DE128" s="698"/>
      <c r="DF128" s="699"/>
      <c r="DG128" s="758" t="s">
        <v>64</v>
      </c>
      <c r="DH128" s="759"/>
      <c r="DI128" s="759"/>
      <c r="DJ128" s="759"/>
      <c r="DK128" s="759"/>
      <c r="DL128" s="759" t="s">
        <v>64</v>
      </c>
      <c r="DM128" s="759"/>
      <c r="DN128" s="759"/>
      <c r="DO128" s="759"/>
      <c r="DP128" s="759"/>
      <c r="DQ128" s="759" t="s">
        <v>64</v>
      </c>
      <c r="DR128" s="759"/>
      <c r="DS128" s="759"/>
      <c r="DT128" s="759"/>
      <c r="DU128" s="759"/>
      <c r="DV128" s="760" t="s">
        <v>64</v>
      </c>
      <c r="DW128" s="760"/>
      <c r="DX128" s="760"/>
      <c r="DY128" s="760"/>
      <c r="DZ128" s="761"/>
    </row>
    <row r="129" spans="1:131" s="93" customFormat="1" ht="26.25" customHeight="1">
      <c r="A129" s="742" t="s">
        <v>45</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4" t="s">
        <v>417</v>
      </c>
      <c r="X129" s="745"/>
      <c r="Y129" s="745"/>
      <c r="Z129" s="746"/>
      <c r="AA129" s="747">
        <v>3022777</v>
      </c>
      <c r="AB129" s="748"/>
      <c r="AC129" s="748"/>
      <c r="AD129" s="748"/>
      <c r="AE129" s="749"/>
      <c r="AF129" s="750">
        <v>3005031</v>
      </c>
      <c r="AG129" s="748"/>
      <c r="AH129" s="748"/>
      <c r="AI129" s="748"/>
      <c r="AJ129" s="749"/>
      <c r="AK129" s="750">
        <v>2991629</v>
      </c>
      <c r="AL129" s="748"/>
      <c r="AM129" s="748"/>
      <c r="AN129" s="748"/>
      <c r="AO129" s="749"/>
      <c r="AP129" s="751"/>
      <c r="AQ129" s="752"/>
      <c r="AR129" s="752"/>
      <c r="AS129" s="752"/>
      <c r="AT129" s="753"/>
      <c r="AU129" s="97"/>
      <c r="AV129" s="97"/>
      <c r="AW129" s="97"/>
      <c r="AX129" s="719" t="s">
        <v>418</v>
      </c>
      <c r="AY129" s="720"/>
      <c r="AZ129" s="720"/>
      <c r="BA129" s="720"/>
      <c r="BB129" s="720"/>
      <c r="BC129" s="720"/>
      <c r="BD129" s="720"/>
      <c r="BE129" s="721"/>
      <c r="BF129" s="738" t="s">
        <v>64</v>
      </c>
      <c r="BG129" s="739"/>
      <c r="BH129" s="739"/>
      <c r="BI129" s="739"/>
      <c r="BJ129" s="739"/>
      <c r="BK129" s="739"/>
      <c r="BL129" s="740"/>
      <c r="BM129" s="738">
        <v>20</v>
      </c>
      <c r="BN129" s="739"/>
      <c r="BO129" s="739"/>
      <c r="BP129" s="739"/>
      <c r="BQ129" s="739"/>
      <c r="BR129" s="739"/>
      <c r="BS129" s="740"/>
      <c r="BT129" s="738">
        <v>30</v>
      </c>
      <c r="BU129" s="739"/>
      <c r="BV129" s="739"/>
      <c r="BW129" s="739"/>
      <c r="BX129" s="739"/>
      <c r="BY129" s="739"/>
      <c r="BZ129" s="741"/>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c r="A130" s="742" t="s">
        <v>419</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744" t="s">
        <v>420</v>
      </c>
      <c r="X130" s="745"/>
      <c r="Y130" s="745"/>
      <c r="Z130" s="746"/>
      <c r="AA130" s="747">
        <v>382702</v>
      </c>
      <c r="AB130" s="748"/>
      <c r="AC130" s="748"/>
      <c r="AD130" s="748"/>
      <c r="AE130" s="749"/>
      <c r="AF130" s="750">
        <v>405688</v>
      </c>
      <c r="AG130" s="748"/>
      <c r="AH130" s="748"/>
      <c r="AI130" s="748"/>
      <c r="AJ130" s="749"/>
      <c r="AK130" s="750">
        <v>412725</v>
      </c>
      <c r="AL130" s="748"/>
      <c r="AM130" s="748"/>
      <c r="AN130" s="748"/>
      <c r="AO130" s="749"/>
      <c r="AP130" s="751"/>
      <c r="AQ130" s="752"/>
      <c r="AR130" s="752"/>
      <c r="AS130" s="752"/>
      <c r="AT130" s="753"/>
      <c r="AU130" s="97"/>
      <c r="AV130" s="97"/>
      <c r="AW130" s="97"/>
      <c r="AX130" s="719" t="s">
        <v>421</v>
      </c>
      <c r="AY130" s="720"/>
      <c r="AZ130" s="720"/>
      <c r="BA130" s="720"/>
      <c r="BB130" s="720"/>
      <c r="BC130" s="720"/>
      <c r="BD130" s="720"/>
      <c r="BE130" s="721"/>
      <c r="BF130" s="722">
        <v>10.5</v>
      </c>
      <c r="BG130" s="723"/>
      <c r="BH130" s="723"/>
      <c r="BI130" s="723"/>
      <c r="BJ130" s="723"/>
      <c r="BK130" s="723"/>
      <c r="BL130" s="724"/>
      <c r="BM130" s="722">
        <v>25</v>
      </c>
      <c r="BN130" s="723"/>
      <c r="BO130" s="723"/>
      <c r="BP130" s="723"/>
      <c r="BQ130" s="723"/>
      <c r="BR130" s="723"/>
      <c r="BS130" s="724"/>
      <c r="BT130" s="722">
        <v>35</v>
      </c>
      <c r="BU130" s="723"/>
      <c r="BV130" s="723"/>
      <c r="BW130" s="723"/>
      <c r="BX130" s="723"/>
      <c r="BY130" s="723"/>
      <c r="BZ130" s="725"/>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422</v>
      </c>
      <c r="X131" s="729"/>
      <c r="Y131" s="729"/>
      <c r="Z131" s="730"/>
      <c r="AA131" s="731">
        <v>2640075</v>
      </c>
      <c r="AB131" s="732"/>
      <c r="AC131" s="732"/>
      <c r="AD131" s="732"/>
      <c r="AE131" s="733"/>
      <c r="AF131" s="734">
        <v>2599343</v>
      </c>
      <c r="AG131" s="732"/>
      <c r="AH131" s="732"/>
      <c r="AI131" s="732"/>
      <c r="AJ131" s="733"/>
      <c r="AK131" s="734">
        <v>2578904</v>
      </c>
      <c r="AL131" s="732"/>
      <c r="AM131" s="732"/>
      <c r="AN131" s="732"/>
      <c r="AO131" s="733"/>
      <c r="AP131" s="735"/>
      <c r="AQ131" s="736"/>
      <c r="AR131" s="736"/>
      <c r="AS131" s="736"/>
      <c r="AT131" s="737"/>
      <c r="AU131" s="97"/>
      <c r="AV131" s="97"/>
      <c r="AW131" s="97"/>
      <c r="AX131" s="697" t="s">
        <v>423</v>
      </c>
      <c r="AY131" s="698"/>
      <c r="AZ131" s="698"/>
      <c r="BA131" s="698"/>
      <c r="BB131" s="698"/>
      <c r="BC131" s="698"/>
      <c r="BD131" s="698"/>
      <c r="BE131" s="699"/>
      <c r="BF131" s="700">
        <v>125.5</v>
      </c>
      <c r="BG131" s="701"/>
      <c r="BH131" s="701"/>
      <c r="BI131" s="701"/>
      <c r="BJ131" s="701"/>
      <c r="BK131" s="701"/>
      <c r="BL131" s="702"/>
      <c r="BM131" s="700">
        <v>350</v>
      </c>
      <c r="BN131" s="701"/>
      <c r="BO131" s="701"/>
      <c r="BP131" s="701"/>
      <c r="BQ131" s="701"/>
      <c r="BR131" s="701"/>
      <c r="BS131" s="702"/>
      <c r="BT131" s="703"/>
      <c r="BU131" s="704"/>
      <c r="BV131" s="704"/>
      <c r="BW131" s="704"/>
      <c r="BX131" s="704"/>
      <c r="BY131" s="704"/>
      <c r="BZ131" s="705"/>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c r="A132" s="706" t="s">
        <v>424</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425</v>
      </c>
      <c r="W132" s="710"/>
      <c r="X132" s="710"/>
      <c r="Y132" s="710"/>
      <c r="Z132" s="711"/>
      <c r="AA132" s="712">
        <v>9.7444580169999995</v>
      </c>
      <c r="AB132" s="713"/>
      <c r="AC132" s="713"/>
      <c r="AD132" s="713"/>
      <c r="AE132" s="714"/>
      <c r="AF132" s="715">
        <v>9.8545286250000004</v>
      </c>
      <c r="AG132" s="713"/>
      <c r="AH132" s="713"/>
      <c r="AI132" s="713"/>
      <c r="AJ132" s="714"/>
      <c r="AK132" s="715">
        <v>12.18664983</v>
      </c>
      <c r="AL132" s="713"/>
      <c r="AM132" s="713"/>
      <c r="AN132" s="713"/>
      <c r="AO132" s="714"/>
      <c r="AP132" s="716"/>
      <c r="AQ132" s="717"/>
      <c r="AR132" s="717"/>
      <c r="AS132" s="717"/>
      <c r="AT132" s="718"/>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89" t="s">
        <v>426</v>
      </c>
      <c r="W133" s="689"/>
      <c r="X133" s="689"/>
      <c r="Y133" s="689"/>
      <c r="Z133" s="690"/>
      <c r="AA133" s="691">
        <v>9.4</v>
      </c>
      <c r="AB133" s="692"/>
      <c r="AC133" s="692"/>
      <c r="AD133" s="692"/>
      <c r="AE133" s="693"/>
      <c r="AF133" s="691">
        <v>9.6</v>
      </c>
      <c r="AG133" s="692"/>
      <c r="AH133" s="692"/>
      <c r="AI133" s="692"/>
      <c r="AJ133" s="693"/>
      <c r="AK133" s="691">
        <v>10.5</v>
      </c>
      <c r="AL133" s="692"/>
      <c r="AM133" s="692"/>
      <c r="AN133" s="692"/>
      <c r="AO133" s="693"/>
      <c r="AP133" s="694"/>
      <c r="AQ133" s="695"/>
      <c r="AR133" s="695"/>
      <c r="AS133" s="695"/>
      <c r="AT133" s="696"/>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sheetData>
  <sheetProtection algorithmName="SHA-512" hashValue="zdIqVV5k0vHvFtN86gPiWb9VIy942nklH6CsiU2fwClT1Kf22EvJKvQXXN9Ap5h6+fakv5rQBAjQokHr4i5Sfw==" saltValue="Wima2A9PNRzrpoSBpBWE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3ftFq/eO7A2WlIYsGLAP37lbelznAVkU9VH45MX/5bwXWAHztZgq2rLC2iX8FxdK4uG0Pnfreoh+o/TxEZdDPA==" saltValue="HPaTsRuh0d5AMImFYTU2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98pp+48gijWOHAIXKTVSCxaUa/WLcUkFjDPJpKIjh6tdmKWveQvyE//Ytx5D56LMUagbVBtbrczZyBp8oSTtA==" saltValue="tOlHgfVC6IlklEQej6Vw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c r="AS1" s="3"/>
      <c r="AT1" s="3"/>
    </row>
    <row r="2" spans="1:46">
      <c r="AS2" s="3"/>
      <c r="AT2" s="3"/>
    </row>
    <row r="3" spans="1:46">
      <c r="AS3" s="3"/>
      <c r="AT3" s="3"/>
    </row>
    <row r="4" spans="1:46">
      <c r="AS4" s="3"/>
      <c r="AT4" s="3"/>
    </row>
    <row r="5" spans="1:46" ht="17.25">
      <c r="A5" s="18" t="s">
        <v>427</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c r="A6" s="12"/>
      <c r="AK6" s="123" t="s">
        <v>428</v>
      </c>
      <c r="AL6" s="123"/>
      <c r="AM6" s="123"/>
      <c r="AN6" s="123"/>
    </row>
    <row r="7" spans="1:46">
      <c r="A7" s="12"/>
      <c r="AK7" s="124"/>
      <c r="AL7" s="125"/>
      <c r="AM7" s="125"/>
      <c r="AN7" s="126"/>
      <c r="AO7" s="1091" t="s">
        <v>429</v>
      </c>
      <c r="AP7" s="127"/>
      <c r="AQ7" s="128" t="s">
        <v>430</v>
      </c>
      <c r="AR7" s="129"/>
    </row>
    <row r="8" spans="1:46">
      <c r="A8" s="12"/>
      <c r="AK8" s="130"/>
      <c r="AL8" s="131"/>
      <c r="AM8" s="131"/>
      <c r="AN8" s="132"/>
      <c r="AO8" s="1092"/>
      <c r="AP8" s="133" t="s">
        <v>431</v>
      </c>
      <c r="AQ8" s="134" t="s">
        <v>432</v>
      </c>
      <c r="AR8" s="135" t="s">
        <v>433</v>
      </c>
    </row>
    <row r="9" spans="1:46">
      <c r="A9" s="12"/>
      <c r="AK9" s="1093" t="s">
        <v>434</v>
      </c>
      <c r="AL9" s="1094"/>
      <c r="AM9" s="1094"/>
      <c r="AN9" s="1095"/>
      <c r="AO9" s="136">
        <v>778821</v>
      </c>
      <c r="AP9" s="136">
        <v>69100</v>
      </c>
      <c r="AQ9" s="137">
        <v>87631</v>
      </c>
      <c r="AR9" s="138">
        <v>-21.1</v>
      </c>
    </row>
    <row r="10" spans="1:46">
      <c r="A10" s="12"/>
      <c r="AK10" s="1093" t="s">
        <v>435</v>
      </c>
      <c r="AL10" s="1094"/>
      <c r="AM10" s="1094"/>
      <c r="AN10" s="1095"/>
      <c r="AO10" s="139">
        <v>38753</v>
      </c>
      <c r="AP10" s="139">
        <v>3438</v>
      </c>
      <c r="AQ10" s="140">
        <v>8917</v>
      </c>
      <c r="AR10" s="141">
        <v>-61.4</v>
      </c>
    </row>
    <row r="11" spans="1:46" ht="13.5" customHeight="1">
      <c r="A11" s="12"/>
      <c r="AK11" s="1093" t="s">
        <v>436</v>
      </c>
      <c r="AL11" s="1094"/>
      <c r="AM11" s="1094"/>
      <c r="AN11" s="1095"/>
      <c r="AO11" s="139">
        <v>8101</v>
      </c>
      <c r="AP11" s="139">
        <v>719</v>
      </c>
      <c r="AQ11" s="140">
        <v>14700</v>
      </c>
      <c r="AR11" s="141">
        <v>-95.1</v>
      </c>
    </row>
    <row r="12" spans="1:46" ht="13.5" customHeight="1">
      <c r="A12" s="12"/>
      <c r="AK12" s="1093" t="s">
        <v>437</v>
      </c>
      <c r="AL12" s="1094"/>
      <c r="AM12" s="1094"/>
      <c r="AN12" s="1095"/>
      <c r="AO12" s="139" t="s">
        <v>438</v>
      </c>
      <c r="AP12" s="139" t="s">
        <v>438</v>
      </c>
      <c r="AQ12" s="140">
        <v>667</v>
      </c>
      <c r="AR12" s="141" t="s">
        <v>438</v>
      </c>
    </row>
    <row r="13" spans="1:46" ht="13.5" customHeight="1">
      <c r="A13" s="12"/>
      <c r="AK13" s="1093" t="s">
        <v>439</v>
      </c>
      <c r="AL13" s="1094"/>
      <c r="AM13" s="1094"/>
      <c r="AN13" s="1095"/>
      <c r="AO13" s="139" t="s">
        <v>438</v>
      </c>
      <c r="AP13" s="139" t="s">
        <v>438</v>
      </c>
      <c r="AQ13" s="140" t="s">
        <v>438</v>
      </c>
      <c r="AR13" s="141" t="s">
        <v>438</v>
      </c>
    </row>
    <row r="14" spans="1:46" ht="13.5" customHeight="1">
      <c r="A14" s="12"/>
      <c r="AK14" s="1093" t="s">
        <v>440</v>
      </c>
      <c r="AL14" s="1094"/>
      <c r="AM14" s="1094"/>
      <c r="AN14" s="1095"/>
      <c r="AO14" s="139">
        <v>55272</v>
      </c>
      <c r="AP14" s="139">
        <v>4904</v>
      </c>
      <c r="AQ14" s="140">
        <v>4134</v>
      </c>
      <c r="AR14" s="141">
        <v>18.600000000000001</v>
      </c>
    </row>
    <row r="15" spans="1:46" ht="13.5" customHeight="1">
      <c r="A15" s="12"/>
      <c r="AK15" s="1093" t="s">
        <v>441</v>
      </c>
      <c r="AL15" s="1094"/>
      <c r="AM15" s="1094"/>
      <c r="AN15" s="1095"/>
      <c r="AO15" s="139">
        <v>11166</v>
      </c>
      <c r="AP15" s="139">
        <v>991</v>
      </c>
      <c r="AQ15" s="140">
        <v>2222</v>
      </c>
      <c r="AR15" s="141">
        <v>-55.4</v>
      </c>
    </row>
    <row r="16" spans="1:46">
      <c r="A16" s="12"/>
      <c r="AK16" s="1096" t="s">
        <v>442</v>
      </c>
      <c r="AL16" s="1097"/>
      <c r="AM16" s="1097"/>
      <c r="AN16" s="1098"/>
      <c r="AO16" s="139">
        <v>-72466</v>
      </c>
      <c r="AP16" s="139">
        <v>-6429</v>
      </c>
      <c r="AQ16" s="140">
        <v>-8178</v>
      </c>
      <c r="AR16" s="141">
        <v>-21.4</v>
      </c>
    </row>
    <row r="17" spans="1:46">
      <c r="A17" s="12"/>
      <c r="AK17" s="1096" t="s">
        <v>120</v>
      </c>
      <c r="AL17" s="1097"/>
      <c r="AM17" s="1097"/>
      <c r="AN17" s="1098"/>
      <c r="AO17" s="139">
        <v>819647</v>
      </c>
      <c r="AP17" s="139">
        <v>72722</v>
      </c>
      <c r="AQ17" s="140">
        <v>110093</v>
      </c>
      <c r="AR17" s="141">
        <v>-33.9</v>
      </c>
    </row>
    <row r="18" spans="1:46">
      <c r="A18" s="12"/>
      <c r="AQ18" s="142"/>
      <c r="AR18" s="142"/>
    </row>
    <row r="19" spans="1:46">
      <c r="A19" s="12"/>
      <c r="AK19" s="3" t="s">
        <v>443</v>
      </c>
    </row>
    <row r="20" spans="1:46">
      <c r="A20" s="12"/>
      <c r="AK20" s="143"/>
      <c r="AL20" s="144"/>
      <c r="AM20" s="144"/>
      <c r="AN20" s="145"/>
      <c r="AO20" s="146" t="s">
        <v>444</v>
      </c>
      <c r="AP20" s="147" t="s">
        <v>445</v>
      </c>
      <c r="AQ20" s="148" t="s">
        <v>446</v>
      </c>
      <c r="AR20" s="149"/>
    </row>
    <row r="21" spans="1:46" s="123" customFormat="1">
      <c r="A21" s="150"/>
      <c r="AK21" s="1099" t="s">
        <v>447</v>
      </c>
      <c r="AL21" s="1100"/>
      <c r="AM21" s="1100"/>
      <c r="AN21" s="1101"/>
      <c r="AO21" s="151">
        <v>8.07</v>
      </c>
      <c r="AP21" s="152">
        <v>10.38</v>
      </c>
      <c r="AQ21" s="153">
        <v>-2.31</v>
      </c>
      <c r="AS21" s="154"/>
      <c r="AT21" s="150"/>
    </row>
    <row r="22" spans="1:46" s="123" customFormat="1">
      <c r="A22" s="150"/>
      <c r="AK22" s="1099" t="s">
        <v>448</v>
      </c>
      <c r="AL22" s="1100"/>
      <c r="AM22" s="1100"/>
      <c r="AN22" s="1101"/>
      <c r="AO22" s="155">
        <v>99.4</v>
      </c>
      <c r="AP22" s="156">
        <v>96.6</v>
      </c>
      <c r="AQ22" s="157">
        <v>2.8</v>
      </c>
      <c r="AR22" s="142"/>
      <c r="AS22" s="154"/>
      <c r="AT22" s="150"/>
    </row>
    <row r="23" spans="1:46" s="123" customFormat="1">
      <c r="A23" s="150"/>
      <c r="AP23" s="142"/>
      <c r="AQ23" s="142"/>
      <c r="AR23" s="142"/>
      <c r="AS23" s="154"/>
      <c r="AT23" s="150"/>
    </row>
    <row r="24" spans="1:46" s="123" customFormat="1">
      <c r="A24" s="150"/>
      <c r="AP24" s="142"/>
      <c r="AQ24" s="142"/>
      <c r="AR24" s="142"/>
      <c r="AS24" s="154"/>
      <c r="AT24" s="150"/>
    </row>
    <row r="25" spans="1:46" s="123" customFormat="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c r="A26" s="123" t="s">
        <v>449</v>
      </c>
      <c r="AP26" s="142"/>
      <c r="AQ26" s="142"/>
      <c r="AR26" s="142"/>
    </row>
    <row r="27" spans="1:46">
      <c r="A27" s="162"/>
      <c r="AS27" s="3"/>
      <c r="AT27" s="3"/>
    </row>
    <row r="28" spans="1:46" ht="17.25">
      <c r="A28" s="18" t="s">
        <v>450</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c r="A29" s="12"/>
      <c r="AK29" s="123" t="s">
        <v>451</v>
      </c>
      <c r="AL29" s="123"/>
      <c r="AM29" s="123"/>
      <c r="AN29" s="123"/>
      <c r="AS29" s="164"/>
    </row>
    <row r="30" spans="1:46">
      <c r="A30" s="12"/>
      <c r="AK30" s="124"/>
      <c r="AL30" s="125"/>
      <c r="AM30" s="125"/>
      <c r="AN30" s="126"/>
      <c r="AO30" s="1091" t="s">
        <v>429</v>
      </c>
      <c r="AP30" s="127"/>
      <c r="AQ30" s="128" t="s">
        <v>430</v>
      </c>
      <c r="AR30" s="129"/>
    </row>
    <row r="31" spans="1:46">
      <c r="A31" s="12"/>
      <c r="AK31" s="130"/>
      <c r="AL31" s="131"/>
      <c r="AM31" s="131"/>
      <c r="AN31" s="132"/>
      <c r="AO31" s="1092"/>
      <c r="AP31" s="133" t="s">
        <v>431</v>
      </c>
      <c r="AQ31" s="134" t="s">
        <v>432</v>
      </c>
      <c r="AR31" s="135" t="s">
        <v>433</v>
      </c>
    </row>
    <row r="32" spans="1:46" ht="27" customHeight="1">
      <c r="A32" s="12"/>
      <c r="AK32" s="1077" t="s">
        <v>452</v>
      </c>
      <c r="AL32" s="1078"/>
      <c r="AM32" s="1078"/>
      <c r="AN32" s="1079"/>
      <c r="AO32" s="165">
        <v>476947</v>
      </c>
      <c r="AP32" s="165">
        <v>42316</v>
      </c>
      <c r="AQ32" s="166">
        <v>55141</v>
      </c>
      <c r="AR32" s="167">
        <v>-23.3</v>
      </c>
    </row>
    <row r="33" spans="1:46" ht="13.5" customHeight="1">
      <c r="A33" s="12"/>
      <c r="AK33" s="1077" t="s">
        <v>453</v>
      </c>
      <c r="AL33" s="1078"/>
      <c r="AM33" s="1078"/>
      <c r="AN33" s="1079"/>
      <c r="AO33" s="165" t="s">
        <v>438</v>
      </c>
      <c r="AP33" s="165" t="s">
        <v>438</v>
      </c>
      <c r="AQ33" s="166" t="s">
        <v>438</v>
      </c>
      <c r="AR33" s="167" t="s">
        <v>438</v>
      </c>
    </row>
    <row r="34" spans="1:46" ht="27" customHeight="1">
      <c r="A34" s="12"/>
      <c r="AK34" s="1077" t="s">
        <v>454</v>
      </c>
      <c r="AL34" s="1078"/>
      <c r="AM34" s="1078"/>
      <c r="AN34" s="1079"/>
      <c r="AO34" s="165" t="s">
        <v>438</v>
      </c>
      <c r="AP34" s="165" t="s">
        <v>438</v>
      </c>
      <c r="AQ34" s="166">
        <v>3</v>
      </c>
      <c r="AR34" s="167" t="s">
        <v>438</v>
      </c>
    </row>
    <row r="35" spans="1:46" ht="27" customHeight="1">
      <c r="A35" s="12"/>
      <c r="AK35" s="1077" t="s">
        <v>455</v>
      </c>
      <c r="AL35" s="1078"/>
      <c r="AM35" s="1078"/>
      <c r="AN35" s="1079"/>
      <c r="AO35" s="165">
        <v>252578</v>
      </c>
      <c r="AP35" s="165">
        <v>22410</v>
      </c>
      <c r="AQ35" s="166">
        <v>21916</v>
      </c>
      <c r="AR35" s="167">
        <v>2.2999999999999998</v>
      </c>
    </row>
    <row r="36" spans="1:46" ht="27" customHeight="1">
      <c r="A36" s="12"/>
      <c r="AK36" s="1077" t="s">
        <v>456</v>
      </c>
      <c r="AL36" s="1078"/>
      <c r="AM36" s="1078"/>
      <c r="AN36" s="1079"/>
      <c r="AO36" s="165">
        <v>1608</v>
      </c>
      <c r="AP36" s="165">
        <v>143</v>
      </c>
      <c r="AQ36" s="166">
        <v>3784</v>
      </c>
      <c r="AR36" s="167">
        <v>-96.2</v>
      </c>
    </row>
    <row r="37" spans="1:46" ht="13.5" customHeight="1">
      <c r="A37" s="12"/>
      <c r="AK37" s="1077" t="s">
        <v>457</v>
      </c>
      <c r="AL37" s="1078"/>
      <c r="AM37" s="1078"/>
      <c r="AN37" s="1079"/>
      <c r="AO37" s="165" t="s">
        <v>438</v>
      </c>
      <c r="AP37" s="165" t="s">
        <v>438</v>
      </c>
      <c r="AQ37" s="166">
        <v>1115</v>
      </c>
      <c r="AR37" s="167" t="s">
        <v>438</v>
      </c>
    </row>
    <row r="38" spans="1:46" ht="27" customHeight="1">
      <c r="A38" s="12"/>
      <c r="AK38" s="1080" t="s">
        <v>458</v>
      </c>
      <c r="AL38" s="1081"/>
      <c r="AM38" s="1081"/>
      <c r="AN38" s="1082"/>
      <c r="AO38" s="168" t="s">
        <v>438</v>
      </c>
      <c r="AP38" s="168" t="s">
        <v>438</v>
      </c>
      <c r="AQ38" s="169">
        <v>2</v>
      </c>
      <c r="AR38" s="157" t="s">
        <v>438</v>
      </c>
      <c r="AS38" s="164"/>
    </row>
    <row r="39" spans="1:46">
      <c r="A39" s="12"/>
      <c r="AK39" s="1080" t="s">
        <v>459</v>
      </c>
      <c r="AL39" s="1081"/>
      <c r="AM39" s="1081"/>
      <c r="AN39" s="1082"/>
      <c r="AO39" s="165">
        <v>-4126</v>
      </c>
      <c r="AP39" s="165">
        <v>-366</v>
      </c>
      <c r="AQ39" s="166">
        <v>-1435</v>
      </c>
      <c r="AR39" s="167">
        <v>-74.5</v>
      </c>
      <c r="AS39" s="164"/>
    </row>
    <row r="40" spans="1:46" ht="27" customHeight="1">
      <c r="A40" s="12"/>
      <c r="AK40" s="1077" t="s">
        <v>460</v>
      </c>
      <c r="AL40" s="1078"/>
      <c r="AM40" s="1078"/>
      <c r="AN40" s="1079"/>
      <c r="AO40" s="165">
        <v>-412725</v>
      </c>
      <c r="AP40" s="165">
        <v>-36618</v>
      </c>
      <c r="AQ40" s="166">
        <v>-54229</v>
      </c>
      <c r="AR40" s="167">
        <v>-32.5</v>
      </c>
      <c r="AS40" s="164"/>
    </row>
    <row r="41" spans="1:46">
      <c r="A41" s="12"/>
      <c r="AK41" s="1083" t="s">
        <v>230</v>
      </c>
      <c r="AL41" s="1084"/>
      <c r="AM41" s="1084"/>
      <c r="AN41" s="1085"/>
      <c r="AO41" s="165">
        <v>314282</v>
      </c>
      <c r="AP41" s="165">
        <v>27884</v>
      </c>
      <c r="AQ41" s="166">
        <v>26298</v>
      </c>
      <c r="AR41" s="167">
        <v>6</v>
      </c>
      <c r="AS41" s="164"/>
    </row>
    <row r="42" spans="1:46">
      <c r="A42" s="12"/>
      <c r="AK42" s="170" t="s">
        <v>461</v>
      </c>
      <c r="AQ42" s="142"/>
      <c r="AR42" s="142"/>
      <c r="AS42" s="164"/>
    </row>
    <row r="43" spans="1:46">
      <c r="A43" s="12"/>
      <c r="AP43" s="171"/>
      <c r="AQ43" s="142"/>
      <c r="AS43" s="164"/>
    </row>
    <row r="44" spans="1:46">
      <c r="A44" s="12"/>
      <c r="AQ44" s="142"/>
    </row>
    <row r="45" spans="1:46">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c r="A47" s="31" t="s">
        <v>462</v>
      </c>
    </row>
    <row r="48" spans="1:46">
      <c r="A48" s="12"/>
      <c r="AK48" s="173" t="s">
        <v>463</v>
      </c>
      <c r="AL48" s="173"/>
      <c r="AM48" s="173"/>
      <c r="AN48" s="173"/>
      <c r="AO48" s="173"/>
      <c r="AP48" s="173"/>
      <c r="AQ48" s="174"/>
      <c r="AR48" s="173"/>
    </row>
    <row r="49" spans="1:44" ht="13.5" customHeight="1">
      <c r="A49" s="12"/>
      <c r="AK49" s="175"/>
      <c r="AL49" s="176"/>
      <c r="AM49" s="1086" t="s">
        <v>429</v>
      </c>
      <c r="AN49" s="1088" t="s">
        <v>464</v>
      </c>
      <c r="AO49" s="1089"/>
      <c r="AP49" s="1089"/>
      <c r="AQ49" s="1089"/>
      <c r="AR49" s="1090"/>
    </row>
    <row r="50" spans="1:44">
      <c r="A50" s="12"/>
      <c r="AK50" s="177"/>
      <c r="AL50" s="178"/>
      <c r="AM50" s="1087"/>
      <c r="AN50" s="179" t="s">
        <v>465</v>
      </c>
      <c r="AO50" s="180" t="s">
        <v>466</v>
      </c>
      <c r="AP50" s="181" t="s">
        <v>467</v>
      </c>
      <c r="AQ50" s="182" t="s">
        <v>468</v>
      </c>
      <c r="AR50" s="183" t="s">
        <v>469</v>
      </c>
    </row>
    <row r="51" spans="1:44">
      <c r="A51" s="12"/>
      <c r="AK51" s="175" t="s">
        <v>470</v>
      </c>
      <c r="AL51" s="176"/>
      <c r="AM51" s="184">
        <v>1792709</v>
      </c>
      <c r="AN51" s="185">
        <v>151181</v>
      </c>
      <c r="AO51" s="186">
        <v>346.2</v>
      </c>
      <c r="AP51" s="187">
        <v>91837</v>
      </c>
      <c r="AQ51" s="188">
        <v>11</v>
      </c>
      <c r="AR51" s="189">
        <v>335.2</v>
      </c>
    </row>
    <row r="52" spans="1:44">
      <c r="A52" s="12"/>
      <c r="AK52" s="190"/>
      <c r="AL52" s="191" t="s">
        <v>471</v>
      </c>
      <c r="AM52" s="192">
        <v>1031740</v>
      </c>
      <c r="AN52" s="193">
        <v>87008</v>
      </c>
      <c r="AO52" s="194">
        <v>241.2</v>
      </c>
      <c r="AP52" s="195">
        <v>54439</v>
      </c>
      <c r="AQ52" s="196">
        <v>21.7</v>
      </c>
      <c r="AR52" s="197">
        <v>219.5</v>
      </c>
    </row>
    <row r="53" spans="1:44">
      <c r="A53" s="12"/>
      <c r="AK53" s="175" t="s">
        <v>472</v>
      </c>
      <c r="AL53" s="176"/>
      <c r="AM53" s="184">
        <v>2299519</v>
      </c>
      <c r="AN53" s="185">
        <v>195887</v>
      </c>
      <c r="AO53" s="186">
        <v>29.6</v>
      </c>
      <c r="AP53" s="187">
        <v>106092</v>
      </c>
      <c r="AQ53" s="188">
        <v>15.5</v>
      </c>
      <c r="AR53" s="189">
        <v>14.1</v>
      </c>
    </row>
    <row r="54" spans="1:44">
      <c r="A54" s="12"/>
      <c r="AK54" s="190"/>
      <c r="AL54" s="191" t="s">
        <v>471</v>
      </c>
      <c r="AM54" s="192">
        <v>1263609</v>
      </c>
      <c r="AN54" s="193">
        <v>107642</v>
      </c>
      <c r="AO54" s="194">
        <v>23.7</v>
      </c>
      <c r="AP54" s="195">
        <v>44299</v>
      </c>
      <c r="AQ54" s="196">
        <v>-18.600000000000001</v>
      </c>
      <c r="AR54" s="197">
        <v>42.3</v>
      </c>
    </row>
    <row r="55" spans="1:44">
      <c r="A55" s="12"/>
      <c r="AK55" s="175" t="s">
        <v>473</v>
      </c>
      <c r="AL55" s="176"/>
      <c r="AM55" s="184">
        <v>735629</v>
      </c>
      <c r="AN55" s="185">
        <v>63373</v>
      </c>
      <c r="AO55" s="186">
        <v>-67.599999999999994</v>
      </c>
      <c r="AP55" s="187">
        <v>78903</v>
      </c>
      <c r="AQ55" s="188">
        <v>-25.6</v>
      </c>
      <c r="AR55" s="189">
        <v>-42</v>
      </c>
    </row>
    <row r="56" spans="1:44">
      <c r="A56" s="12"/>
      <c r="AK56" s="190"/>
      <c r="AL56" s="191" t="s">
        <v>471</v>
      </c>
      <c r="AM56" s="192">
        <v>463614</v>
      </c>
      <c r="AN56" s="193">
        <v>39939</v>
      </c>
      <c r="AO56" s="194">
        <v>-62.9</v>
      </c>
      <c r="AP56" s="195">
        <v>49201</v>
      </c>
      <c r="AQ56" s="196">
        <v>11.1</v>
      </c>
      <c r="AR56" s="197">
        <v>-74</v>
      </c>
    </row>
    <row r="57" spans="1:44">
      <c r="A57" s="12"/>
      <c r="AK57" s="175" t="s">
        <v>474</v>
      </c>
      <c r="AL57" s="176"/>
      <c r="AM57" s="184">
        <v>495981</v>
      </c>
      <c r="AN57" s="185">
        <v>43427</v>
      </c>
      <c r="AO57" s="186">
        <v>-31.5</v>
      </c>
      <c r="AP57" s="187">
        <v>82993</v>
      </c>
      <c r="AQ57" s="188">
        <v>5.2</v>
      </c>
      <c r="AR57" s="189">
        <v>-36.700000000000003</v>
      </c>
    </row>
    <row r="58" spans="1:44">
      <c r="A58" s="12"/>
      <c r="AK58" s="190"/>
      <c r="AL58" s="191" t="s">
        <v>471</v>
      </c>
      <c r="AM58" s="192">
        <v>167302</v>
      </c>
      <c r="AN58" s="193">
        <v>14649</v>
      </c>
      <c r="AO58" s="194">
        <v>-63.3</v>
      </c>
      <c r="AP58" s="195">
        <v>46787</v>
      </c>
      <c r="AQ58" s="196">
        <v>-4.9000000000000004</v>
      </c>
      <c r="AR58" s="197">
        <v>-58.4</v>
      </c>
    </row>
    <row r="59" spans="1:44">
      <c r="A59" s="12"/>
      <c r="AK59" s="175" t="s">
        <v>475</v>
      </c>
      <c r="AL59" s="176"/>
      <c r="AM59" s="184">
        <v>171102</v>
      </c>
      <c r="AN59" s="185">
        <v>15181</v>
      </c>
      <c r="AO59" s="186">
        <v>-65</v>
      </c>
      <c r="AP59" s="187">
        <v>108252</v>
      </c>
      <c r="AQ59" s="188">
        <v>30.4</v>
      </c>
      <c r="AR59" s="189">
        <v>-95.4</v>
      </c>
    </row>
    <row r="60" spans="1:44">
      <c r="A60" s="12"/>
      <c r="AK60" s="190"/>
      <c r="AL60" s="191" t="s">
        <v>471</v>
      </c>
      <c r="AM60" s="192">
        <v>117369</v>
      </c>
      <c r="AN60" s="193">
        <v>10413</v>
      </c>
      <c r="AO60" s="194">
        <v>-28.9</v>
      </c>
      <c r="AP60" s="195">
        <v>50321</v>
      </c>
      <c r="AQ60" s="196">
        <v>7.6</v>
      </c>
      <c r="AR60" s="197">
        <v>-36.5</v>
      </c>
    </row>
    <row r="61" spans="1:44">
      <c r="A61" s="12"/>
      <c r="AK61" s="175" t="s">
        <v>476</v>
      </c>
      <c r="AL61" s="198"/>
      <c r="AM61" s="184">
        <v>1098988</v>
      </c>
      <c r="AN61" s="185">
        <v>93810</v>
      </c>
      <c r="AO61" s="186">
        <v>42.3</v>
      </c>
      <c r="AP61" s="187">
        <v>93615</v>
      </c>
      <c r="AQ61" s="199">
        <v>7.3</v>
      </c>
      <c r="AR61" s="189">
        <v>35</v>
      </c>
    </row>
    <row r="62" spans="1:44">
      <c r="A62" s="12"/>
      <c r="AK62" s="190"/>
      <c r="AL62" s="191" t="s">
        <v>471</v>
      </c>
      <c r="AM62" s="192">
        <v>608727</v>
      </c>
      <c r="AN62" s="193">
        <v>51930</v>
      </c>
      <c r="AO62" s="194">
        <v>22</v>
      </c>
      <c r="AP62" s="195">
        <v>49009</v>
      </c>
      <c r="AQ62" s="196">
        <v>3.4</v>
      </c>
      <c r="AR62" s="197">
        <v>18.600000000000001</v>
      </c>
    </row>
    <row r="63" spans="1:44">
      <c r="A63" s="12"/>
    </row>
    <row r="64" spans="1:44">
      <c r="A64" s="12"/>
    </row>
    <row r="65" spans="1:46">
      <c r="A65" s="12"/>
    </row>
    <row r="66" spans="1:46">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c r="AS67" s="3"/>
      <c r="AT67" s="3"/>
    </row>
    <row r="68" spans="1:46" ht="13.5" hidden="1" customHeight="1"/>
    <row r="69" spans="1:46" ht="13.5" hidden="1" customHeight="1"/>
    <row r="70" spans="1:46" hidden="1"/>
    <row r="71" spans="1:46" hidden="1"/>
    <row r="72" spans="1:46" hidden="1"/>
    <row r="73" spans="1:46" hidden="1"/>
    <row r="74" spans="1:46" hidden="1"/>
  </sheetData>
  <sheetProtection algorithmName="SHA-512" hashValue="9VCPuy90bxKGdEYWbCi45RXG4aMlqsH6mbGJ9gaNo2GLOIeFpeKhx7hlfeBZpP/aLw6K/ULZme6AhYjQK5huLQ==" saltValue="ggJbNN3sDaL7B+vMBOeA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RhYa98LvxbAU2hlHccqyAwKocQkIHh3J88NSTcJQUaXMMzHoIELzzKGseYPx43Af40oawxryGS17FBbB0P3Xw==" saltValue="5BLXybIGveSOGs0b5FdC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b3TUpwWhu5nPradW2B8KAppdwmrhLpWzFrrjGkpTPs94n1/guyxcQYc/DoAln/kw+2eyMiU4XBIZVCkgOQt3A==" saltValue="FWOBFnsmDQ4pAC48akUl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00" customWidth="1"/>
    <col min="2" max="16" width="14.625" style="200" customWidth="1"/>
    <col min="17"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01"/>
      <c r="C45" s="201"/>
      <c r="D45" s="201"/>
      <c r="E45" s="201"/>
      <c r="F45" s="201"/>
      <c r="G45" s="201"/>
      <c r="H45" s="201"/>
      <c r="I45" s="201"/>
      <c r="J45" s="202" t="s">
        <v>477</v>
      </c>
    </row>
    <row r="46" spans="2:10" ht="29.25" customHeight="1" thickBot="1">
      <c r="B46" s="203" t="s">
        <v>25</v>
      </c>
      <c r="C46" s="204"/>
      <c r="D46" s="204"/>
      <c r="E46" s="205" t="s">
        <v>478</v>
      </c>
      <c r="F46" s="206" t="s">
        <v>4</v>
      </c>
      <c r="G46" s="207" t="s">
        <v>5</v>
      </c>
      <c r="H46" s="207" t="s">
        <v>6</v>
      </c>
      <c r="I46" s="207" t="s">
        <v>7</v>
      </c>
      <c r="J46" s="208" t="s">
        <v>8</v>
      </c>
    </row>
    <row r="47" spans="2:10" ht="57.75" customHeight="1">
      <c r="B47" s="209"/>
      <c r="C47" s="1102" t="s">
        <v>479</v>
      </c>
      <c r="D47" s="1102"/>
      <c r="E47" s="1103"/>
      <c r="F47" s="210">
        <v>23.5</v>
      </c>
      <c r="G47" s="211">
        <v>29.56</v>
      </c>
      <c r="H47" s="211">
        <v>31.32</v>
      </c>
      <c r="I47" s="211">
        <v>28.53</v>
      </c>
      <c r="J47" s="212">
        <v>29.6</v>
      </c>
    </row>
    <row r="48" spans="2:10" ht="57.75" customHeight="1">
      <c r="B48" s="213"/>
      <c r="C48" s="1104" t="s">
        <v>480</v>
      </c>
      <c r="D48" s="1104"/>
      <c r="E48" s="1105"/>
      <c r="F48" s="214">
        <v>8.31</v>
      </c>
      <c r="G48" s="215">
        <v>8.5299999999999994</v>
      </c>
      <c r="H48" s="215">
        <v>7.43</v>
      </c>
      <c r="I48" s="215">
        <v>8.7799999999999994</v>
      </c>
      <c r="J48" s="216">
        <v>9.15</v>
      </c>
    </row>
    <row r="49" spans="2:10" ht="57.75" customHeight="1" thickBot="1">
      <c r="B49" s="217"/>
      <c r="C49" s="1106" t="s">
        <v>481</v>
      </c>
      <c r="D49" s="1106"/>
      <c r="E49" s="1107"/>
      <c r="F49" s="218">
        <v>3.62</v>
      </c>
      <c r="G49" s="219">
        <v>7.47</v>
      </c>
      <c r="H49" s="219" t="s">
        <v>482</v>
      </c>
      <c r="I49" s="219" t="s">
        <v>483</v>
      </c>
      <c r="J49" s="220">
        <v>1.27</v>
      </c>
    </row>
    <row r="50" spans="2:10" ht="13.5" customHeight="1"/>
    <row r="51" spans="2:10" ht="13.5" hidden="1" customHeight="1"/>
    <row r="52" spans="2:10" ht="13.5" hidden="1" customHeight="1"/>
    <row r="53" spans="2:10" ht="13.5" hidden="1" customHeight="1"/>
  </sheetData>
  <sheetProtection algorithmName="SHA-512" hashValue="VfTnOHHR5ajWkkVxtLxMYsS3LDAOrMO8FB57KBEXQxlHA2ttSgs8mYbv/ydED2p0uFRm2OJqn/HiQ3zV0w+OMg==" saltValue="sLxaXRVy3xkGTIXSF9Th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2020-09-08T00:59:17Z</cp:lastPrinted>
  <dcterms:created xsi:type="dcterms:W3CDTF">2020-07-20T08:52:03Z</dcterms:created>
  <dcterms:modified xsi:type="dcterms:W3CDTF">2020-10-01T06:28:16Z</dcterms:modified>
  <cp:category/>
</cp:coreProperties>
</file>