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20730" windowHeight="1176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s="1"/>
  <c r="DG42" i="7"/>
  <c r="CQ42" i="7"/>
  <c r="CO42" i="7"/>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E36" i="7"/>
  <c r="AM36" i="7"/>
  <c r="W36" i="7"/>
  <c r="E36" i="7"/>
  <c r="C36" i="7" s="1"/>
  <c r="DG35" i="7"/>
  <c r="CQ35" i="7"/>
  <c r="CO35" i="7"/>
  <c r="BY35" i="7"/>
  <c r="BG35" i="7"/>
  <c r="AM35" i="7"/>
  <c r="W35" i="7"/>
  <c r="E35" i="7"/>
  <c r="C35" i="7" s="1"/>
  <c r="DG34" i="7"/>
  <c r="CQ34" i="7"/>
  <c r="BY34" i="7"/>
  <c r="BG34" i="7"/>
  <c r="AM34" i="7"/>
  <c r="W34" i="7"/>
  <c r="U34" i="7" s="1"/>
  <c r="E34" i="7"/>
  <c r="C34" i="7" s="1"/>
  <c r="U35" i="7" l="1"/>
  <c r="U36" i="7" l="1"/>
  <c r="BE34" i="7"/>
  <c r="BE35" i="7" s="1"/>
  <c r="BW34" i="7" l="1"/>
  <c r="BW35" i="7" s="1"/>
  <c r="BW36" i="7" s="1"/>
  <c r="BW37" i="7" s="1"/>
  <c r="BW38" i="7" s="1"/>
  <c r="BW39" i="7" s="1"/>
  <c r="BW40" i="7" s="1"/>
  <c r="BW41" i="7" s="1"/>
  <c r="BW42" i="7" s="1"/>
  <c r="CO34" i="7" s="1"/>
</calcChain>
</file>

<file path=xl/sharedStrings.xml><?xml version="1.0" encoding="utf-8"?>
<sst xmlns="http://schemas.openxmlformats.org/spreadsheetml/2006/main" count="1066" uniqueCount="543">
  <si>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</si>
  <si>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</si>
  <si>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</si>
  <si>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</si>
  <si>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</si>
  <si>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</si>
  <si>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</si>
  <si>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</si>
  <si>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</si>
  <si>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</si>
  <si>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</si>
  <si>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</si>
  <si>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</si>
  <si>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</si>
  <si>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</si>
  <si>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</si>
  <si>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</si>
  <si>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</si>
  <si>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</si>
  <si>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</si>
  <si>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</si>
  <si>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</si>
  <si>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</si>
  <si>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</si>
  <si>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</si>
  <si>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</si>
  <si>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</si>
  <si>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</si>
  <si>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</si>
  <si>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</si>
  <si>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</si>
  <si>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</si>
  <si>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</si>
  <si>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</si>
  <si>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</si>
  <si>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</si>
  <si>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鮭川村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</si>
  <si>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</si>
  <si>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</si>
  <si>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</si>
  <si>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</si>
  <si>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</si>
  <si>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</si>
  <si>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</si>
  <si>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</si>
  <si>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</si>
  <si>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</si>
  <si>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</si>
  <si>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</si>
  <si>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</si>
  <si>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</si>
  <si>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</si>
  <si>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</si>
  <si>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</si>
  <si>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</si>
  <si>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</si>
  <si>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</si>
  <si>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</si>
  <si>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</si>
  <si>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</si>
  <si>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</si>
  <si>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</si>
  <si>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</si>
  <si>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</si>
  <si>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</si>
  <si>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</si>
  <si>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</si>
  <si>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</si>
  <si>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</si>
  <si>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</si>
  <si>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</si>
  <si>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</si>
  <si>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</si>
  <si>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</si>
  <si>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</si>
  <si>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</si>
  <si>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</si>
  <si>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</si>
  <si>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</si>
  <si>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</si>
  <si>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</si>
  <si>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</si>
  <si>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</si>
  <si>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</si>
  <si>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</si>
  <si>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</si>
  <si>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</si>
  <si>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</si>
  <si>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</si>
  <si>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</si>
  <si>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</si>
  <si>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</si>
  <si>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</si>
  <si>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</si>
  <si>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</si>
  <si>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</si>
  <si>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</si>
  <si>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</si>
  <si>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</si>
  <si>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</si>
  <si>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</si>
  <si>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</si>
  <si>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</si>
  <si>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</si>
  <si>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</si>
  <si>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</si>
  <si>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</si>
  <si>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</si>
  <si>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</si>
  <si>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</si>
  <si>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</si>
  <si>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</si>
  <si>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</si>
  <si>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</si>
  <si>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</si>
  <si>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</si>
  <si>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</si>
  <si>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</si>
  <si>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</si>
  <si>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</si>
  <si>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</si>
  <si>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</si>
  <si>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</si>
  <si>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</si>
  <si>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</si>
  <si>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</si>
  <si>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</si>
  <si>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</si>
  <si>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</si>
  <si>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</si>
  <si>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</si>
  <si>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</si>
  <si>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</si>
  <si>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</si>
  <si>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</si>
  <si>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</si>
  <si>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</si>
  <si>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</si>
  <si>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</si>
  <si>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</si>
  <si>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</si>
  <si>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</si>
  <si>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</si>
  <si>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</si>
  <si>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山形県鮭川村</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</si>
  <si>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</si>
  <si>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</si>
  <si>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</si>
  <si>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</si>
  <si>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</si>
  <si>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</si>
  <si>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</si>
  <si>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</si>
  <si>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</si>
  <si>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</si>
  <si>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</si>
  <si>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</si>
  <si>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</si>
  <si>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</si>
  <si>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</si>
  <si>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</si>
  <si>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</si>
  <si>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</si>
  <si>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</si>
  <si>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</si>
  <si>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</si>
  <si>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</si>
  <si>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</si>
  <si>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</si>
  <si>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</si>
  <si>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</si>
  <si>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</si>
  <si>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</si>
  <si>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</si>
  <si>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</si>
  <si>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</si>
  <si>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</si>
  <si>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</si>
  <si>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</si>
  <si>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</si>
  <si>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</si>
  <si>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</si>
  <si>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</si>
  <si>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</si>
  <si>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</si>
  <si>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</si>
  <si>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</si>
  <si>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</si>
  <si>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</si>
  <si>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</si>
  <si>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</si>
  <si>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</si>
  <si>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</si>
  <si>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</si>
  <si>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</si>
  <si>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</si>
  <si>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</si>
  <si>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</si>
  <si>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</si>
  <si>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</si>
  <si>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</si>
  <si>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</si>
  <si>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</si>
  <si>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</si>
  <si>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</si>
  <si>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</si>
  <si>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</si>
  <si>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</si>
  <si>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</si>
  <si>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</si>
  <si>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</si>
  <si>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</si>
  <si>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</si>
  <si>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</si>
  <si>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</si>
  <si>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</si>
  <si>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</si>
  <si>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</si>
  <si>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</si>
  <si>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</si>
  <si>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</si>
  <si>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</si>
  <si>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</si>
  <si>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</si>
  <si>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</si>
  <si>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</si>
  <si>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</si>
  <si>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</si>
  <si>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</si>
  <si>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</si>
  <si>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</si>
  <si>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</si>
  <si>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</si>
  <si>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</si>
  <si>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</si>
  <si>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</si>
  <si>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</si>
  <si>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</si>
  <si>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</si>
  <si>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</si>
  <si>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</si>
  <si>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</si>
  <si>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</si>
  <si>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</si>
  <si>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</si>
  <si>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</si>
  <si>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</si>
  <si>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</si>
  <si>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</si>
  <si>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</si>
  <si>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</si>
  <si>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</si>
  <si>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</si>
  <si>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</si>
  <si>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</si>
  <si>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</si>
  <si>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</si>
  <si>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</si>
  <si>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</si>
  <si>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</si>
  <si>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</si>
  <si>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</si>
  <si>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</si>
  <si>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</si>
  <si>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</si>
  <si>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</si>
  <si>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</si>
  <si>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</si>
  <si>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</si>
  <si>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</si>
  <si>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</si>
  <si>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</si>
  <si>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</si>
  <si>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</si>
  <si>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</si>
  <si>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</si>
  <si>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</si>
  <si>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</si>
  <si>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</si>
  <si>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</si>
  <si>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</si>
  <si>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</si>
  <si>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</si>
  <si>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</si>
  <si>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</si>
  <si>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</si>
  <si>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</si>
  <si>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</si>
  <si>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</si>
  <si>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</si>
  <si>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</si>
  <si>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</si>
  <si>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</si>
  <si>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山形県鮭川村</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</si>
  <si>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</si>
  <si>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</si>
  <si>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</si>
  <si>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</si>
  <si>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</si>
  <si>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</si>
  <si>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</si>
  <si>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</si>
  <si>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</si>
  <si>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</si>
  <si>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</si>
  <si>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</si>
  <si>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</si>
  <si>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</si>
  <si>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</si>
  <si>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</si>
  <si>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</si>
  <si>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</si>
  <si>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</si>
  <si>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鮭川村一般会計</t>
    <rPh sb="0" eb="3">
      <t>サケガワムラ</t>
    </rPh>
    <phoneticPr fontId="5"/>
  </si>
  <si>
    <t>鮭川環境アグリ</t>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</si>
  <si>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</si>
  <si>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</si>
  <si>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</si>
  <si>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</si>
  <si>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</si>
  <si>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</si>
  <si>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</si>
  <si>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</si>
  <si>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</si>
  <si>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</si>
  <si>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</si>
  <si>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</si>
  <si>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</si>
  <si>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</si>
  <si>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鮭川村国民健康保険特別会計</t>
    <phoneticPr fontId="5"/>
  </si>
  <si>
    <t>鮭川村介護保険特別会計</t>
    <phoneticPr fontId="5"/>
  </si>
  <si>
    <t>鮭川村後期高齢者医療特別会計</t>
    <phoneticPr fontId="5"/>
  </si>
  <si>
    <t>鮭川村簡易水道事業特別会計</t>
    <phoneticPr fontId="5"/>
  </si>
  <si>
    <t>法非適用企業</t>
    <phoneticPr fontId="5"/>
  </si>
  <si>
    <t>鮭川村農業集落排水事業特別会計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</si>
  <si>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</si>
  <si>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</si>
  <si>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</si>
  <si>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</si>
  <si>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</si>
  <si>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山形県消防補償等組合</t>
    <rPh sb="0" eb="3">
      <t>ヤマガタケン</t>
    </rPh>
    <rPh sb="3" eb="5">
      <t>ショウボウ</t>
    </rPh>
    <rPh sb="5" eb="7">
      <t>ホショウ</t>
    </rPh>
    <rPh sb="7" eb="8">
      <t>トウ</t>
    </rPh>
    <rPh sb="8" eb="10">
      <t>クミアイ</t>
    </rPh>
    <phoneticPr fontId="25"/>
  </si>
  <si>
    <t>山形県自治会館管理組合</t>
    <rPh sb="0" eb="3">
      <t>ヤマガタケン</t>
    </rPh>
    <rPh sb="3" eb="5">
      <t>ジチ</t>
    </rPh>
    <rPh sb="5" eb="7">
      <t>カイカン</t>
    </rPh>
    <rPh sb="7" eb="9">
      <t>カンリ</t>
    </rPh>
    <rPh sb="9" eb="11">
      <t>クミアイ</t>
    </rPh>
    <phoneticPr fontId="25"/>
  </si>
  <si>
    <t>-</t>
  </si>
  <si>
    <t>山形県市町村職員退職手当組合</t>
    <rPh sb="0" eb="3">
      <t>ヤマガタケン</t>
    </rPh>
    <rPh sb="3" eb="6">
      <t>シチョウソン</t>
    </rPh>
    <rPh sb="6" eb="8">
      <t>ショクイン</t>
    </rPh>
    <rPh sb="8" eb="10">
      <t>タイショク</t>
    </rPh>
    <rPh sb="10" eb="12">
      <t>テアテ</t>
    </rPh>
    <rPh sb="12" eb="14">
      <t>クミアイ</t>
    </rPh>
    <phoneticPr fontId="25"/>
  </si>
  <si>
    <t>山形県市町村交通災害共済組合</t>
    <rPh sb="0" eb="2">
      <t>ヤマガタ</t>
    </rPh>
    <rPh sb="2" eb="3">
      <t>ケン</t>
    </rPh>
    <rPh sb="3" eb="6">
      <t>シチョウソン</t>
    </rPh>
    <rPh sb="6" eb="8">
      <t>コウツウ</t>
    </rPh>
    <rPh sb="8" eb="10">
      <t>サイガイ</t>
    </rPh>
    <rPh sb="10" eb="12">
      <t>キョウサイ</t>
    </rPh>
    <rPh sb="12" eb="14">
      <t>クミアイ</t>
    </rPh>
    <phoneticPr fontId="25"/>
  </si>
  <si>
    <t>最上広域市町村圏事務組合</t>
    <rPh sb="0" eb="2">
      <t>モガミ</t>
    </rPh>
    <rPh sb="2" eb="4">
      <t>コウイキ</t>
    </rPh>
    <rPh sb="4" eb="7">
      <t>シチョウソン</t>
    </rPh>
    <rPh sb="7" eb="8">
      <t>ケン</t>
    </rPh>
    <rPh sb="8" eb="10">
      <t>ジム</t>
    </rPh>
    <rPh sb="10" eb="12">
      <t>クミアイ</t>
    </rPh>
    <phoneticPr fontId="25"/>
  </si>
  <si>
    <t>最上地区広域連合（普通会計分）</t>
    <rPh sb="0" eb="2">
      <t>モガミ</t>
    </rPh>
    <rPh sb="2" eb="4">
      <t>チク</t>
    </rPh>
    <rPh sb="4" eb="6">
      <t>コウイキ</t>
    </rPh>
    <rPh sb="6" eb="8">
      <t>レンゴウ</t>
    </rPh>
    <rPh sb="9" eb="11">
      <t>フツウ</t>
    </rPh>
    <rPh sb="11" eb="13">
      <t>カイケイ</t>
    </rPh>
    <rPh sb="13" eb="14">
      <t>ブン</t>
    </rPh>
    <phoneticPr fontId="25"/>
  </si>
  <si>
    <t>最上地区広域連合（事業会計分）</t>
    <rPh sb="0" eb="2">
      <t>モガミ</t>
    </rPh>
    <rPh sb="2" eb="4">
      <t>チク</t>
    </rPh>
    <rPh sb="4" eb="6">
      <t>コウイキ</t>
    </rPh>
    <rPh sb="6" eb="8">
      <t>レンゴウ</t>
    </rPh>
    <rPh sb="9" eb="11">
      <t>ジギョウ</t>
    </rPh>
    <rPh sb="11" eb="13">
      <t>カイケイ</t>
    </rPh>
    <rPh sb="13" eb="14">
      <t>ブン</t>
    </rPh>
    <phoneticPr fontId="25"/>
  </si>
  <si>
    <t>山形県後期高齢者医療広域連合（普通会計分）</t>
    <rPh sb="0" eb="2">
      <t>ヤマガタ</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5"/>
  </si>
  <si>
    <t>山形県後期高齢者医療広域連合（事業会計分）</t>
    <rPh sb="0" eb="2">
      <t>ヤマガタ</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</si>
  <si>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</si>
  <si>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</si>
  <si>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</si>
  <si>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</si>
  <si>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</si>
  <si>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</si>
  <si>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</si>
  <si>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</si>
  <si>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</si>
  <si>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</si>
  <si>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</si>
  <si>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</si>
  <si>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</si>
  <si>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</si>
  <si>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</si>
  <si>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</si>
  <si>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</si>
  <si>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</si>
  <si>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</si>
  <si>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</si>
  <si>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</si>
  <si>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</si>
  <si>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</si>
  <si>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</si>
  <si>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</si>
  <si>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</si>
  <si>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</si>
  <si>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</si>
  <si>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</si>
  <si>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</si>
  <si>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</si>
  <si>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</si>
  <si>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</si>
  <si>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</si>
  <si>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</si>
  <si>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</si>
  <si>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</si>
  <si>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</si>
  <si>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</si>
  <si>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</si>
  <si>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</si>
  <si>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</si>
  <si>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</si>
  <si>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</si>
  <si>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</si>
  <si>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</si>
  <si>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</si>
  <si>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</si>
  <si>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</si>
  <si>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</si>
  <si>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</si>
  <si>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</si>
  <si>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</si>
  <si>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</si>
  <si>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</si>
  <si>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</si>
  <si>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</si>
  <si>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</si>
  <si>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</si>
  <si>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</si>
  <si>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</si>
  <si>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</si>
  <si>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</si>
  <si>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</si>
  <si>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</si>
  <si>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</si>
  <si>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</si>
  <si>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</si>
  <si>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</si>
  <si>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</si>
  <si>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</si>
  <si>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</si>
  <si>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</si>
  <si>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</si>
  <si>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</si>
  <si>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</si>
  <si>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</si>
  <si>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</si>
  <si>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</si>
  <si>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</si>
  <si>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</si>
  <si>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</si>
  <si>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</si>
  <si>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</si>
  <si>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</si>
  <si>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</si>
  <si>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</si>
  <si>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</si>
  <si>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</si>
  <si>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</si>
  <si>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</si>
  <si>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</si>
  <si>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</si>
  <si>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</si>
  <si>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</si>
  <si>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</si>
  <si>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</si>
  <si>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</si>
  <si>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</si>
  <si>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</si>
  <si>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</si>
  <si>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</si>
  <si>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</si>
  <si>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</si>
  <si>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</si>
  <si>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</si>
  <si>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</si>
  <si>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</si>
  <si>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</si>
  <si>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</si>
  <si>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</si>
  <si>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</si>
  <si>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</si>
  <si>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</si>
  <si>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</si>
  <si>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</si>
  <si>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</si>
  <si>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</si>
  <si>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</si>
  <si>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</si>
  <si>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</si>
  <si>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</si>
  <si>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</si>
  <si>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</si>
  <si>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</si>
  <si>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</si>
  <si>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</si>
  <si>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</si>
  <si>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</si>
  <si>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0.05</t>
  </si>
  <si>
    <t>▲ 0.40</t>
  </si>
  <si>
    <t>▲ 2.32</t>
  </si>
  <si>
    <t>会計</t>
    <rPh sb="0" eb="2">
      <t>カイケイ</t>
    </rPh>
    <phoneticPr fontId="5"/>
  </si>
  <si>
    <t>一般会計</t>
  </si>
  <si>
    <t>鮭川村介護保険特別会計</t>
  </si>
  <si>
    <t>鮭川村簡易水道事業特別会計</t>
  </si>
  <si>
    <t>鮭川村農業集落排水事業特別会計</t>
  </si>
  <si>
    <t>鮭川村後期高齢者医療特別会計</t>
  </si>
  <si>
    <t>鮭川村国民健康保険特別会計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</si>
  <si>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</si>
  <si>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</si>
  <si>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</si>
  <si>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</si>
  <si>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</si>
  <si>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</si>
  <si>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</si>
  <si>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</si>
  <si>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</si>
  <si>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</si>
  <si>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</si>
  <si>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</si>
  <si>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</si>
  <si>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</si>
  <si>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</si>
  <si>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</si>
  <si>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</si>
  <si>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</si>
  <si>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</si>
  <si>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</si>
  <si>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</si>
  <si>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</si>
  <si>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</si>
  <si>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</si>
  <si>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</si>
  <si>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</si>
  <si>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</si>
  <si>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</si>
  <si>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</si>
  <si>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</si>
  <si>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</si>
  <si>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</si>
  <si>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</si>
  <si>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</si>
  <si>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</si>
  <si>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</si>
  <si>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</si>
  <si>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</si>
  <si>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</si>
  <si>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</si>
  <si>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</si>
  <si>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</si>
  <si>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</si>
  <si>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</si>
  <si>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</si>
  <si>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</si>
  <si>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</si>
  <si>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ふるさと応援基金</t>
    <rPh sb="4" eb="6">
      <t>オウエン</t>
    </rPh>
    <rPh sb="6" eb="8">
      <t>キキン</t>
    </rPh>
    <phoneticPr fontId="2"/>
  </si>
  <si>
    <t>地域福祉基金</t>
    <rPh sb="0" eb="2">
      <t>チイキ</t>
    </rPh>
    <rPh sb="2" eb="4">
      <t>フクシ</t>
    </rPh>
    <rPh sb="4" eb="6">
      <t>キキン</t>
    </rPh>
    <phoneticPr fontId="2"/>
  </si>
  <si>
    <t>ふるさとづくり基金</t>
    <rPh sb="7" eb="9">
      <t>キキン</t>
    </rPh>
    <phoneticPr fontId="2"/>
  </si>
  <si>
    <t>村営住宅建設基金</t>
    <rPh sb="0" eb="2">
      <t>ソンエイ</t>
    </rPh>
    <rPh sb="2" eb="4">
      <t>ジュウタク</t>
    </rPh>
    <rPh sb="4" eb="6">
      <t>ケンセツ</t>
    </rPh>
    <rPh sb="6" eb="8">
      <t>キキン</t>
    </rPh>
    <phoneticPr fontId="2"/>
  </si>
  <si>
    <t>基金残高合計</t>
    <rPh sb="0" eb="2">
      <t>キキン</t>
    </rPh>
    <rPh sb="2" eb="4">
      <t>ザンダカ</t>
    </rPh>
    <rPh sb="4" eb="6">
      <t>ゴウケイ</t>
    </rPh>
    <phoneticPr fontId="5"/>
  </si>
  <si>
    <t>　　償還額を踏まえながら地方債の新規発行を行ってきたことなどから、将来負担比率については、低下している。また、有形固定資産減価償却率は類似団体より低い水準であり、今後公共施設等総合管理計画に基づき、課題を整理しながら適切な配置を実現できるよう努めていく。</t>
    <phoneticPr fontId="5"/>
  </si>
  <si>
    <t>　将来負担比率は低下傾向にあり、公営企業への繰出金のピークを超え、緩やかに減少しており、ふるさと応援基金積立等の増などもあり、今後も低下してくるものと想定される。実質公債比率は公債費の減等により、Ｈ30で前年度比0.6ポイントの減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</si>
</sst>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游ゴシック"/>
      <family val="2"/>
      <charset val="128"/>
      <scheme val="minor"/>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8" fillId="0" borderId="12" xfId="2" applyNumberFormat="1" applyFont="1" applyFill="1" applyBorder="1" applyAlignment="1">
      <alignment horizontal="right" vertical="center" shrinkToFit="1"/>
    </xf>
    <xf numFmtId="191" fontId="28"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7"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81" fontId="28" fillId="0" borderId="175"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79" fontId="28" fillId="0" borderId="37"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8" xfId="4" applyNumberFormat="1" applyFont="1" applyBorder="1" applyAlignment="1">
      <alignment horizontal="center" vertical="center"/>
    </xf>
    <xf numFmtId="181" fontId="28" fillId="0" borderId="179"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78" xfId="5" applyNumberFormat="1" applyFont="1" applyFill="1" applyBorder="1" applyAlignment="1">
      <alignment horizontal="right" vertical="center" shrinkToFit="1"/>
    </xf>
    <xf numFmtId="181" fontId="28" fillId="0" borderId="181" xfId="5" applyNumberFormat="1" applyFont="1" applyFill="1" applyBorder="1" applyAlignment="1">
      <alignment horizontal="right" vertical="center" shrinkToFit="1"/>
    </xf>
    <xf numFmtId="179" fontId="28" fillId="0" borderId="182" xfId="5" applyNumberFormat="1" applyFont="1" applyFill="1" applyBorder="1" applyAlignment="1">
      <alignment horizontal="right" vertical="center" shrinkToFit="1"/>
    </xf>
    <xf numFmtId="179" fontId="28" fillId="0" borderId="179"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7"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6" xfId="5" applyNumberFormat="1" applyFont="1" applyBorder="1" applyAlignment="1">
      <alignment horizontal="right" vertical="center" shrinkToFit="1"/>
    </xf>
    <xf numFmtId="181" fontId="28" fillId="0" borderId="175"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2" xfId="16" applyFont="1" applyFill="1" applyBorder="1" applyAlignment="1"/>
    <xf numFmtId="0" fontId="30" fillId="6" borderId="23" xfId="16" applyFont="1" applyFill="1" applyBorder="1" applyAlignment="1">
      <alignment horizontal="right" vertical="top"/>
    </xf>
    <xf numFmtId="0" fontId="30" fillId="6" borderId="24" xfId="16" applyFont="1" applyFill="1" applyBorder="1" applyAlignment="1">
      <alignment horizontal="right" vertical="top"/>
    </xf>
    <xf numFmtId="0" fontId="30" fillId="6" borderId="14" xfId="16" applyFont="1" applyFill="1" applyBorder="1" applyAlignment="1">
      <alignment horizontal="center" vertical="center"/>
    </xf>
    <xf numFmtId="0" fontId="30" fillId="6" borderId="16" xfId="16" applyFont="1" applyFill="1" applyBorder="1" applyAlignment="1">
      <alignment horizontal="center" vertical="center"/>
    </xf>
    <xf numFmtId="0" fontId="30" fillId="6" borderId="62" xfId="16" applyFont="1" applyFill="1" applyBorder="1" applyAlignment="1">
      <alignment horizontal="center" vertical="center"/>
    </xf>
    <xf numFmtId="0" fontId="30" fillId="0" borderId="28" xfId="16" applyFont="1" applyFill="1" applyBorder="1" applyAlignment="1">
      <alignment horizontal="center" vertical="center" wrapText="1"/>
    </xf>
    <xf numFmtId="189" fontId="30" fillId="0" borderId="14" xfId="16" applyNumberFormat="1" applyFont="1" applyFill="1" applyBorder="1" applyAlignment="1" applyProtection="1">
      <alignment horizontal="right" vertical="center" shrinkToFit="1"/>
    </xf>
    <xf numFmtId="189" fontId="30" fillId="0" borderId="16" xfId="16" applyNumberFormat="1" applyFont="1" applyFill="1" applyBorder="1" applyAlignment="1" applyProtection="1">
      <alignment horizontal="right" vertical="center" shrinkToFit="1"/>
    </xf>
    <xf numFmtId="189" fontId="30" fillId="0" borderId="18" xfId="16" applyNumberFormat="1" applyFont="1" applyFill="1" applyBorder="1" applyAlignment="1" applyProtection="1">
      <alignment horizontal="right" vertical="center" shrinkToFit="1"/>
    </xf>
    <xf numFmtId="0" fontId="30" fillId="0" borderId="39" xfId="16" applyFont="1" applyFill="1" applyBorder="1" applyAlignment="1">
      <alignment horizontal="center" vertical="center" wrapText="1"/>
    </xf>
    <xf numFmtId="189" fontId="30" fillId="0" borderId="36" xfId="16" applyNumberFormat="1" applyFont="1" applyFill="1" applyBorder="1" applyAlignment="1" applyProtection="1">
      <alignment horizontal="right" vertical="center" shrinkToFit="1"/>
    </xf>
    <xf numFmtId="189" fontId="30" fillId="0" borderId="37" xfId="16" applyNumberFormat="1" applyFont="1" applyFill="1" applyBorder="1" applyAlignment="1" applyProtection="1">
      <alignment horizontal="right" vertical="center" shrinkToFit="1"/>
    </xf>
    <xf numFmtId="189" fontId="30" fillId="0" borderId="38" xfId="16" applyNumberFormat="1" applyFont="1" applyFill="1" applyBorder="1" applyAlignment="1" applyProtection="1">
      <alignment horizontal="right" vertical="center" shrinkToFit="1"/>
    </xf>
    <xf numFmtId="0" fontId="30" fillId="0" borderId="63" xfId="16" applyFont="1" applyFill="1" applyBorder="1" applyAlignment="1">
      <alignment horizontal="center" vertical="center"/>
    </xf>
    <xf numFmtId="189" fontId="30" fillId="0" borderId="113" xfId="16" applyNumberFormat="1" applyFont="1" applyFill="1" applyBorder="1" applyAlignment="1" applyProtection="1">
      <alignment horizontal="right" vertical="center" shrinkToFit="1"/>
    </xf>
    <xf numFmtId="189" fontId="30" fillId="0" borderId="183" xfId="16" applyNumberFormat="1" applyFont="1" applyFill="1" applyBorder="1" applyAlignment="1" applyProtection="1">
      <alignment horizontal="right" vertical="center" shrinkToFit="1"/>
    </xf>
    <xf numFmtId="189" fontId="30" fillId="0" borderId="64" xfId="16" applyNumberFormat="1" applyFont="1" applyFill="1" applyBorder="1" applyAlignment="1" applyProtection="1">
      <alignment horizontal="right" vertical="center" shrinkToFi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2" xfId="17" applyFont="1" applyFill="1" applyBorder="1" applyAlignment="1"/>
    <xf numFmtId="0" fontId="30" fillId="7" borderId="23" xfId="17" applyFont="1" applyFill="1" applyBorder="1" applyAlignment="1">
      <alignment horizontal="right" vertical="top"/>
    </xf>
    <xf numFmtId="0" fontId="30" fillId="7" borderId="24" xfId="17" applyFont="1" applyFill="1" applyBorder="1" applyAlignment="1">
      <alignment horizontal="right" vertical="top"/>
    </xf>
    <xf numFmtId="0" fontId="30" fillId="7" borderId="15" xfId="17" applyFont="1" applyFill="1" applyBorder="1" applyAlignment="1">
      <alignment horizontal="center" vertical="center"/>
    </xf>
    <xf numFmtId="0" fontId="30" fillId="7" borderId="16" xfId="17" applyFont="1" applyFill="1" applyBorder="1" applyAlignment="1">
      <alignment horizontal="center" vertical="center"/>
    </xf>
    <xf numFmtId="0" fontId="30" fillId="7" borderId="18" xfId="17" applyFont="1" applyFill="1" applyBorder="1" applyAlignment="1">
      <alignment horizontal="center" vertical="center"/>
    </xf>
    <xf numFmtId="0" fontId="30" fillId="0" borderId="30" xfId="17" applyFont="1" applyFill="1" applyBorder="1" applyAlignment="1">
      <alignment vertical="center" wrapText="1"/>
    </xf>
    <xf numFmtId="189" fontId="30" fillId="0" borderId="184" xfId="17" applyNumberFormat="1" applyFont="1" applyFill="1" applyBorder="1" applyAlignment="1">
      <alignment horizontal="right" vertical="center" shrinkToFit="1"/>
    </xf>
    <xf numFmtId="189" fontId="30" fillId="0" borderId="185" xfId="17" applyNumberFormat="1" applyFont="1" applyFill="1" applyBorder="1" applyAlignment="1">
      <alignment horizontal="right" vertical="center" shrinkToFit="1"/>
    </xf>
    <xf numFmtId="189" fontId="30" fillId="0" borderId="186" xfId="17" applyNumberFormat="1" applyFont="1" applyFill="1" applyBorder="1" applyAlignment="1">
      <alignment horizontal="right" vertical="center" shrinkToFit="1"/>
    </xf>
    <xf numFmtId="0" fontId="30" fillId="0" borderId="35" xfId="17" applyFont="1" applyFill="1" applyBorder="1" applyAlignment="1">
      <alignment vertical="center"/>
    </xf>
    <xf numFmtId="189" fontId="30" fillId="0" borderId="187" xfId="17" applyNumberFormat="1" applyFont="1" applyFill="1" applyBorder="1" applyAlignment="1">
      <alignment horizontal="right" vertical="center" shrinkToFit="1"/>
    </xf>
    <xf numFmtId="189" fontId="30" fillId="0" borderId="12" xfId="17" applyNumberFormat="1" applyFont="1" applyFill="1" applyBorder="1" applyAlignment="1">
      <alignment horizontal="right" vertical="center" shrinkToFit="1"/>
    </xf>
    <xf numFmtId="189" fontId="30" fillId="0" borderId="188" xfId="17" applyNumberFormat="1" applyFont="1" applyFill="1" applyBorder="1" applyAlignment="1">
      <alignment horizontal="right" vertical="center" shrinkToFit="1"/>
    </xf>
    <xf numFmtId="0" fontId="30" fillId="0" borderId="39" xfId="17" applyFont="1" applyFill="1" applyBorder="1" applyAlignment="1">
      <alignment vertical="center"/>
    </xf>
    <xf numFmtId="0" fontId="30" fillId="0" borderId="63" xfId="17" applyFont="1" applyFill="1" applyBorder="1" applyAlignment="1">
      <alignment vertical="center"/>
    </xf>
    <xf numFmtId="189" fontId="30" fillId="0" borderId="113" xfId="17" applyNumberFormat="1" applyFont="1" applyFill="1" applyBorder="1" applyAlignment="1">
      <alignment horizontal="right" vertical="center" shrinkToFit="1"/>
    </xf>
    <xf numFmtId="189" fontId="30" fillId="0" borderId="183" xfId="17" applyNumberFormat="1" applyFont="1" applyFill="1" applyBorder="1" applyAlignment="1">
      <alignment horizontal="right" vertical="center" shrinkToFit="1"/>
    </xf>
    <xf numFmtId="189" fontId="30" fillId="0" borderId="64" xfId="17" applyNumberFormat="1" applyFont="1" applyFill="1" applyBorder="1" applyAlignment="1">
      <alignment horizontal="right" vertical="center" shrinkToFit="1"/>
    </xf>
    <xf numFmtId="0" fontId="31" fillId="0" borderId="0" xfId="17" applyFont="1" applyFill="1" applyBorder="1" applyAlignment="1"/>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2" xfId="18" applyFont="1" applyFill="1" applyBorder="1" applyAlignment="1"/>
    <xf numFmtId="0" fontId="31" fillId="6" borderId="23" xfId="18" applyFont="1" applyFill="1" applyBorder="1" applyAlignment="1"/>
    <xf numFmtId="0" fontId="31" fillId="6" borderId="23" xfId="18" applyFont="1" applyFill="1" applyBorder="1" applyAlignment="1">
      <alignment horizontal="right" vertical="center"/>
    </xf>
    <xf numFmtId="0" fontId="31" fillId="6" borderId="24" xfId="18" applyFont="1" applyFill="1" applyBorder="1" applyAlignment="1">
      <alignment horizontal="right" vertical="top"/>
    </xf>
    <xf numFmtId="0" fontId="31" fillId="6" borderId="15" xfId="18" applyFont="1" applyFill="1" applyBorder="1" applyAlignment="1">
      <alignment horizontal="center" vertical="center"/>
    </xf>
    <xf numFmtId="0" fontId="31" fillId="6" borderId="16" xfId="18" applyFont="1" applyFill="1" applyBorder="1" applyAlignment="1">
      <alignment horizontal="center" vertical="center"/>
    </xf>
    <xf numFmtId="0" fontId="31" fillId="6" borderId="62"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4" xfId="18" applyNumberFormat="1" applyFont="1" applyFill="1" applyBorder="1" applyAlignment="1" applyProtection="1">
      <alignment horizontal="right" vertical="center" shrinkToFit="1"/>
    </xf>
    <xf numFmtId="181" fontId="31" fillId="0" borderId="185" xfId="18" applyNumberFormat="1" applyFont="1" applyFill="1" applyBorder="1" applyAlignment="1" applyProtection="1">
      <alignment horizontal="right" vertical="center" shrinkToFit="1"/>
    </xf>
    <xf numFmtId="181" fontId="31" fillId="0" borderId="186" xfId="18" applyNumberFormat="1" applyFont="1" applyFill="1" applyBorder="1" applyAlignment="1" applyProtection="1">
      <alignment horizontal="right" vertical="center" shrinkToFit="1"/>
    </xf>
    <xf numFmtId="0" fontId="31" fillId="0" borderId="10" xfId="18" applyFont="1" applyFill="1" applyBorder="1" applyAlignment="1">
      <alignment vertical="center"/>
    </xf>
    <xf numFmtId="181" fontId="31" fillId="0" borderId="187" xfId="18" applyNumberFormat="1" applyFont="1" applyFill="1" applyBorder="1" applyAlignment="1" applyProtection="1">
      <alignment horizontal="right" vertical="center" shrinkToFit="1"/>
    </xf>
    <xf numFmtId="181" fontId="31" fillId="0" borderId="12" xfId="18" applyNumberFormat="1" applyFont="1" applyFill="1" applyBorder="1" applyAlignment="1" applyProtection="1">
      <alignment horizontal="right" vertical="center" shrinkToFit="1"/>
    </xf>
    <xf numFmtId="181" fontId="31" fillId="0" borderId="188" xfId="18" applyNumberFormat="1" applyFont="1" applyFill="1" applyBorder="1" applyAlignment="1" applyProtection="1">
      <alignment horizontal="right" vertical="center" shrinkToFit="1"/>
    </xf>
    <xf numFmtId="0" fontId="31" fillId="0" borderId="1" xfId="18" applyFont="1" applyFill="1" applyBorder="1" applyAlignment="1">
      <alignment vertical="center"/>
    </xf>
    <xf numFmtId="0" fontId="31" fillId="0" borderId="55" xfId="18" applyFont="1" applyFill="1" applyBorder="1" applyAlignment="1">
      <alignment vertical="center"/>
    </xf>
    <xf numFmtId="181" fontId="31" fillId="0" borderId="113" xfId="18" applyNumberFormat="1" applyFont="1" applyFill="1" applyBorder="1" applyAlignment="1" applyProtection="1">
      <alignment horizontal="right" vertical="center" shrinkToFit="1"/>
    </xf>
    <xf numFmtId="181" fontId="31" fillId="0" borderId="183" xfId="18" applyNumberFormat="1" applyFont="1" applyFill="1" applyBorder="1" applyAlignment="1" applyProtection="1">
      <alignment horizontal="right" vertical="center" shrinkToFit="1"/>
    </xf>
    <xf numFmtId="181" fontId="31" fillId="0" borderId="64" xfId="18" applyNumberFormat="1" applyFont="1" applyFill="1" applyBorder="1" applyAlignment="1" applyProtection="1">
      <alignment horizontal="right" vertical="center" shrinkToFit="1"/>
    </xf>
    <xf numFmtId="0" fontId="31" fillId="0" borderId="0" xfId="18" applyFont="1" applyAlignment="1"/>
    <xf numFmtId="0" fontId="32" fillId="0" borderId="0" xfId="18" applyFont="1" applyAlignment="1"/>
    <xf numFmtId="0" fontId="32" fillId="0" borderId="0" xfId="18" applyFont="1">
      <alignment vertical="center"/>
    </xf>
    <xf numFmtId="181" fontId="32" fillId="0" borderId="0" xfId="18" applyNumberFormat="1" applyFont="1" applyAlignment="1">
      <alignment horizontal="right" vertical="center" shrinkToFit="1"/>
    </xf>
    <xf numFmtId="0" fontId="32" fillId="8" borderId="22" xfId="18" applyFont="1" applyFill="1" applyBorder="1" applyAlignment="1"/>
    <xf numFmtId="0" fontId="32" fillId="8" borderId="23" xfId="18" applyFont="1" applyFill="1" applyBorder="1" applyAlignment="1"/>
    <xf numFmtId="0" fontId="32" fillId="8" borderId="23" xfId="18" applyFont="1" applyFill="1" applyBorder="1" applyAlignment="1">
      <alignment horizontal="right" vertical="center"/>
    </xf>
    <xf numFmtId="0" fontId="32" fillId="8" borderId="24" xfId="18" applyFont="1" applyFill="1" applyBorder="1" applyAlignment="1">
      <alignment horizontal="right" vertical="top"/>
    </xf>
    <xf numFmtId="0" fontId="32" fillId="8" borderId="15" xfId="18" applyFont="1" applyFill="1" applyBorder="1" applyAlignment="1">
      <alignment horizontal="center" vertical="center"/>
    </xf>
    <xf numFmtId="0" fontId="32" fillId="8" borderId="16" xfId="18" applyFont="1" applyFill="1" applyBorder="1" applyAlignment="1">
      <alignment horizontal="center" vertical="center"/>
    </xf>
    <xf numFmtId="0" fontId="32" fillId="8" borderId="62" xfId="18" applyFont="1" applyFill="1" applyBorder="1" applyAlignment="1">
      <alignment horizontal="center" vertical="center"/>
    </xf>
    <xf numFmtId="181" fontId="32" fillId="0" borderId="184" xfId="18" applyNumberFormat="1" applyFont="1" applyBorder="1" applyAlignment="1" applyProtection="1">
      <alignment horizontal="right" vertical="center" shrinkToFit="1"/>
      <protection locked="0"/>
    </xf>
    <xf numFmtId="181" fontId="32" fillId="0" borderId="185" xfId="18" applyNumberFormat="1" applyFont="1" applyBorder="1" applyAlignment="1" applyProtection="1">
      <alignment horizontal="right" vertical="center" shrinkToFit="1"/>
      <protection locked="0"/>
    </xf>
    <xf numFmtId="181" fontId="32" fillId="0" borderId="186" xfId="18" applyNumberFormat="1" applyFont="1" applyBorder="1" applyAlignment="1" applyProtection="1">
      <alignment horizontal="right" vertical="center" shrinkToFit="1"/>
      <protection locked="0"/>
    </xf>
    <xf numFmtId="181" fontId="32" fillId="0" borderId="113" xfId="18" applyNumberFormat="1" applyFont="1" applyBorder="1" applyAlignment="1" applyProtection="1">
      <alignment horizontal="right" vertical="center" shrinkToFit="1"/>
      <protection locked="0"/>
    </xf>
    <xf numFmtId="181" fontId="32" fillId="0" borderId="183" xfId="18" applyNumberFormat="1" applyFont="1" applyBorder="1" applyAlignment="1" applyProtection="1">
      <alignment horizontal="right" vertical="center" shrinkToFit="1"/>
      <protection locked="0"/>
    </xf>
    <xf numFmtId="181" fontId="32"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2"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9" fillId="0" borderId="0" xfId="19" applyFont="1" applyAlignment="1">
      <alignment horizontal="center" vertical="center"/>
    </xf>
    <xf numFmtId="0" fontId="31" fillId="6" borderId="22" xfId="19" applyFont="1" applyFill="1" applyBorder="1" applyAlignment="1"/>
    <xf numFmtId="0" fontId="31" fillId="6" borderId="23" xfId="19" applyFont="1" applyFill="1" applyBorder="1" applyAlignment="1"/>
    <xf numFmtId="0" fontId="31" fillId="6" borderId="23" xfId="19" applyFont="1" applyFill="1" applyBorder="1" applyAlignment="1">
      <alignment horizontal="right" vertical="center"/>
    </xf>
    <xf numFmtId="0" fontId="31" fillId="6" borderId="24" xfId="19" applyFont="1" applyFill="1" applyBorder="1" applyAlignment="1">
      <alignment horizontal="right" vertical="top"/>
    </xf>
    <xf numFmtId="0" fontId="31" fillId="6" borderId="15" xfId="19" applyFont="1" applyFill="1" applyBorder="1" applyAlignment="1">
      <alignment horizontal="center" vertical="center"/>
    </xf>
    <xf numFmtId="0" fontId="31" fillId="6" borderId="16" xfId="19" applyFont="1" applyFill="1" applyBorder="1" applyAlignment="1">
      <alignment horizontal="center" vertical="center"/>
    </xf>
    <xf numFmtId="0" fontId="31" fillId="6" borderId="18"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4" xfId="19" applyNumberFormat="1" applyFont="1" applyFill="1" applyBorder="1" applyAlignment="1" applyProtection="1">
      <alignment horizontal="right" vertical="center" shrinkToFit="1"/>
    </xf>
    <xf numFmtId="181" fontId="31" fillId="0" borderId="185" xfId="19" applyNumberFormat="1" applyFont="1" applyFill="1" applyBorder="1" applyAlignment="1" applyProtection="1">
      <alignment horizontal="right" vertical="center" shrinkToFit="1"/>
    </xf>
    <xf numFmtId="181" fontId="31" fillId="0" borderId="186" xfId="19" applyNumberFormat="1" applyFont="1" applyFill="1" applyBorder="1" applyAlignment="1" applyProtection="1">
      <alignment horizontal="right" vertical="center" shrinkToFit="1"/>
    </xf>
    <xf numFmtId="0" fontId="31" fillId="0" borderId="10" xfId="19" applyFont="1" applyFill="1" applyBorder="1" applyAlignment="1">
      <alignment vertical="center"/>
    </xf>
    <xf numFmtId="181" fontId="31" fillId="0" borderId="187" xfId="19" applyNumberFormat="1" applyFont="1" applyFill="1" applyBorder="1" applyAlignment="1" applyProtection="1">
      <alignment horizontal="right" vertical="center" shrinkToFit="1"/>
    </xf>
    <xf numFmtId="181" fontId="31" fillId="0" borderId="12" xfId="19" applyNumberFormat="1" applyFont="1" applyFill="1" applyBorder="1" applyAlignment="1" applyProtection="1">
      <alignment horizontal="right" vertical="center" shrinkToFit="1"/>
    </xf>
    <xf numFmtId="181" fontId="31" fillId="0" borderId="188" xfId="19" applyNumberFormat="1" applyFont="1" applyFill="1" applyBorder="1" applyAlignment="1" applyProtection="1">
      <alignment horizontal="right" vertical="center" shrinkToFit="1"/>
    </xf>
    <xf numFmtId="0" fontId="31" fillId="0" borderId="1" xfId="19" applyFont="1" applyFill="1" applyBorder="1" applyAlignment="1">
      <alignment vertical="center"/>
    </xf>
    <xf numFmtId="0" fontId="31" fillId="0" borderId="33" xfId="19" applyFont="1" applyFill="1" applyBorder="1" applyAlignment="1">
      <alignment vertical="center"/>
    </xf>
    <xf numFmtId="0" fontId="31" fillId="0" borderId="10" xfId="19" applyFont="1" applyFill="1" applyBorder="1" applyAlignment="1">
      <alignment vertical="center" wrapText="1"/>
    </xf>
    <xf numFmtId="0" fontId="31" fillId="0" borderId="55" xfId="19" applyFont="1" applyFill="1" applyBorder="1" applyAlignment="1">
      <alignment vertical="center"/>
    </xf>
    <xf numFmtId="181" fontId="31" fillId="0" borderId="113" xfId="19" applyNumberFormat="1" applyFont="1" applyFill="1" applyBorder="1" applyAlignment="1" applyProtection="1">
      <alignment horizontal="right" vertical="center" shrinkToFit="1"/>
    </xf>
    <xf numFmtId="181" fontId="31" fillId="0" borderId="183" xfId="19" applyNumberFormat="1" applyFont="1" applyFill="1" applyBorder="1" applyAlignment="1" applyProtection="1">
      <alignment horizontal="right" vertical="center" shrinkToFit="1"/>
    </xf>
    <xf numFmtId="181" fontId="31" fillId="0" borderId="64" xfId="19" applyNumberFormat="1" applyFont="1" applyFill="1" applyBorder="1" applyAlignment="1" applyProtection="1">
      <alignment horizontal="right" vertical="center" shrinkToFit="1"/>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29"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Fill="1" applyBorder="1" applyAlignment="1">
      <alignment horizontal="center" vertical="center" wrapText="1"/>
    </xf>
    <xf numFmtId="181" fontId="36" fillId="0" borderId="16" xfId="20" applyNumberFormat="1" applyFont="1" applyFill="1" applyBorder="1" applyAlignment="1" applyProtection="1">
      <alignment horizontal="right" vertical="center" shrinkToFit="1"/>
    </xf>
    <xf numFmtId="181" fontId="36" fillId="0" borderId="18" xfId="20" applyNumberFormat="1" applyFont="1" applyFill="1" applyBorder="1" applyAlignment="1" applyProtection="1">
      <alignment horizontal="right" vertical="center" shrinkToFit="1"/>
    </xf>
    <xf numFmtId="0" fontId="36" fillId="0" borderId="39" xfId="16" applyFont="1" applyFill="1" applyBorder="1" applyAlignment="1">
      <alignment horizontal="center" vertical="center" wrapText="1"/>
    </xf>
    <xf numFmtId="181" fontId="36" fillId="0" borderId="37" xfId="20" applyNumberFormat="1" applyFont="1" applyFill="1" applyBorder="1" applyAlignment="1" applyProtection="1">
      <alignment horizontal="right" vertical="center" shrinkToFit="1"/>
    </xf>
    <xf numFmtId="181" fontId="36" fillId="0" borderId="38"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8" xfId="20" applyNumberFormat="1" applyFont="1" applyFill="1" applyBorder="1" applyAlignment="1" applyProtection="1">
      <alignment horizontal="right" vertical="center" shrinkToFit="1"/>
    </xf>
    <xf numFmtId="0" fontId="36" fillId="0" borderId="25"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8" xfId="20" applyNumberFormat="1" applyFont="1" applyFill="1" applyBorder="1" applyAlignment="1" applyProtection="1">
      <alignment horizontal="right" vertical="center" shrinkToFit="1"/>
      <protection locked="0"/>
    </xf>
    <xf numFmtId="0" fontId="36" fillId="0" borderId="41" xfId="16" applyFont="1" applyFill="1" applyBorder="1" applyAlignment="1">
      <alignment horizontal="center" vertical="center"/>
    </xf>
    <xf numFmtId="181" fontId="36" fillId="0" borderId="183" xfId="20" applyNumberFormat="1" applyFont="1" applyFill="1" applyBorder="1" applyAlignment="1" applyProtection="1">
      <alignment horizontal="right" vertical="center" shrinkToFit="1"/>
      <protection locked="0"/>
    </xf>
    <xf numFmtId="181" fontId="36" fillId="0" borderId="64" xfId="20" applyNumberFormat="1" applyFont="1" applyFill="1" applyBorder="1" applyAlignment="1" applyProtection="1">
      <alignment horizontal="right" vertical="center" shrinkToFit="1"/>
      <protection locked="0"/>
    </xf>
    <xf numFmtId="0" fontId="36" fillId="0" borderId="22" xfId="16" applyFont="1" applyFill="1" applyBorder="1" applyAlignment="1">
      <alignment horizontal="center" vertical="center"/>
    </xf>
    <xf numFmtId="181" fontId="36" fillId="0" borderId="60" xfId="20" applyNumberFormat="1" applyFont="1" applyFill="1" applyBorder="1" applyAlignment="1" applyProtection="1">
      <alignment horizontal="right" vertical="center" shrinkToFit="1"/>
    </xf>
    <xf numFmtId="181" fontId="36" fillId="0" borderId="62" xfId="20"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183" fontId="3" fillId="0" borderId="70" xfId="11" applyNumberFormat="1" applyFill="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8"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6"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6"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8" fillId="0" borderId="37" xfId="4" applyNumberFormat="1" applyFont="1" applyBorder="1" applyAlignment="1">
      <alignment horizontal="center" vertical="center" wrapText="1"/>
    </xf>
    <xf numFmtId="177" fontId="28" fillId="0" borderId="3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30" fillId="0" borderId="20" xfId="16" applyFont="1" applyFill="1" applyBorder="1" applyAlignment="1" applyProtection="1">
      <alignment horizontal="left" vertical="center" wrapText="1"/>
    </xf>
    <xf numFmtId="0" fontId="30" fillId="0" borderId="21"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40" xfId="16" applyFont="1" applyFill="1" applyBorder="1" applyAlignment="1" applyProtection="1">
      <alignment horizontal="left" vertical="center"/>
    </xf>
    <xf numFmtId="0" fontId="30" fillId="0" borderId="56" xfId="16" applyFont="1" applyFill="1" applyBorder="1" applyAlignment="1" applyProtection="1">
      <alignment horizontal="left" vertical="center"/>
    </xf>
    <xf numFmtId="0" fontId="30" fillId="0" borderId="58"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4" xfId="17" applyFont="1" applyBorder="1" applyAlignment="1">
      <alignment horizontal="left" vertical="center" wrapText="1"/>
    </xf>
    <xf numFmtId="0" fontId="31" fillId="0" borderId="56" xfId="17" applyFont="1" applyFill="1" applyBorder="1" applyAlignment="1">
      <alignment horizontal="left" vertical="center" wrapText="1"/>
    </xf>
    <xf numFmtId="0" fontId="31" fillId="0" borderId="56" xfId="17" applyFont="1" applyBorder="1" applyAlignment="1">
      <alignment horizontal="left" vertical="center" wrapText="1"/>
    </xf>
    <xf numFmtId="0" fontId="31" fillId="0" borderId="58" xfId="17" applyFont="1" applyBorder="1" applyAlignment="1">
      <alignment horizontal="left" vertical="center" wrapText="1"/>
    </xf>
    <xf numFmtId="0" fontId="31" fillId="0" borderId="51" xfId="17" applyFont="1" applyFill="1" applyBorder="1" applyAlignment="1">
      <alignment horizontal="left" vertical="center" wrapText="1"/>
    </xf>
    <xf numFmtId="0" fontId="31" fillId="0" borderId="53" xfId="17" applyFont="1" applyFill="1" applyBorder="1" applyAlignment="1">
      <alignment horizontal="left" vertical="center" wrapText="1"/>
    </xf>
    <xf numFmtId="0" fontId="31" fillId="0" borderId="19" xfId="18" applyFont="1" applyFill="1" applyBorder="1" applyAlignment="1">
      <alignment vertical="center" wrapText="1"/>
    </xf>
    <xf numFmtId="0" fontId="31" fillId="0" borderId="15" xfId="18" applyFont="1" applyFill="1" applyBorder="1" applyAlignment="1">
      <alignment vertical="center" wrapText="1"/>
    </xf>
    <xf numFmtId="0" fontId="31" fillId="0" borderId="28" xfId="18" applyFont="1" applyFill="1" applyBorder="1" applyAlignment="1">
      <alignment vertical="center" wrapText="1"/>
    </xf>
    <xf numFmtId="0" fontId="31" fillId="0" borderId="5" xfId="18" applyFont="1" applyFill="1" applyBorder="1" applyAlignment="1">
      <alignment vertical="center" wrapText="1"/>
    </xf>
    <xf numFmtId="0" fontId="31" fillId="0" borderId="30" xfId="18" applyFont="1" applyFill="1" applyBorder="1" applyAlignment="1">
      <alignment vertical="center" wrapText="1"/>
    </xf>
    <xf numFmtId="0" fontId="31" fillId="0" borderId="8" xfId="18" applyFont="1" applyFill="1" applyBorder="1" applyAlignment="1">
      <alignment vertical="center" wrapText="1"/>
    </xf>
    <xf numFmtId="0" fontId="31" fillId="0" borderId="51" xfId="18" applyFont="1" applyFill="1" applyBorder="1" applyAlignment="1">
      <alignment vertical="center"/>
    </xf>
    <xf numFmtId="0" fontId="31" fillId="0" borderId="53" xfId="18" applyFont="1" applyFill="1" applyBorder="1" applyAlignment="1">
      <alignment vertical="center"/>
    </xf>
    <xf numFmtId="0" fontId="31" fillId="0" borderId="9" xfId="18" applyFont="1" applyFill="1" applyBorder="1" applyAlignment="1">
      <alignment vertical="center"/>
    </xf>
    <xf numFmtId="0" fontId="31" fillId="0" borderId="54" xfId="18" applyFont="1" applyFill="1" applyBorder="1" applyAlignment="1">
      <alignment vertical="center"/>
    </xf>
    <xf numFmtId="0" fontId="31" fillId="0" borderId="35" xfId="18" applyFont="1" applyFill="1" applyBorder="1" applyAlignment="1">
      <alignment vertical="center" wrapText="1"/>
    </xf>
    <xf numFmtId="0" fontId="31" fillId="0" borderId="11" xfId="18" applyFont="1" applyFill="1" applyBorder="1" applyAlignment="1">
      <alignment vertical="center" wrapText="1"/>
    </xf>
    <xf numFmtId="0" fontId="31" fillId="0" borderId="63" xfId="18" applyFont="1" applyFill="1" applyBorder="1" applyAlignment="1">
      <alignment vertical="center"/>
    </xf>
    <xf numFmtId="0" fontId="31" fillId="0" borderId="57" xfId="18" applyFont="1" applyFill="1" applyBorder="1" applyAlignment="1">
      <alignment vertical="center"/>
    </xf>
    <xf numFmtId="0" fontId="31" fillId="0" borderId="56" xfId="18" applyFont="1" applyFill="1" applyBorder="1" applyAlignment="1">
      <alignment vertical="center"/>
    </xf>
    <xf numFmtId="0" fontId="31" fillId="0" borderId="58" xfId="18" applyFont="1" applyFill="1" applyBorder="1" applyAlignment="1">
      <alignment vertical="center"/>
    </xf>
    <xf numFmtId="0" fontId="32" fillId="0" borderId="184" xfId="18" applyFont="1" applyBorder="1" applyAlignment="1">
      <alignment horizontal="center" vertical="center" wrapText="1"/>
    </xf>
    <xf numFmtId="0" fontId="32" fillId="0" borderId="185" xfId="18" applyFont="1" applyBorder="1" applyAlignment="1">
      <alignment horizontal="center" vertical="center" wrapText="1"/>
    </xf>
    <xf numFmtId="0" fontId="32" fillId="0" borderId="113" xfId="18" applyFont="1" applyBorder="1" applyAlignment="1">
      <alignment horizontal="center" vertical="center" wrapText="1"/>
    </xf>
    <xf numFmtId="0" fontId="32" fillId="0" borderId="183" xfId="18" applyFont="1" applyBorder="1" applyAlignment="1">
      <alignment horizontal="center" vertical="center" wrapText="1"/>
    </xf>
    <xf numFmtId="0" fontId="32" fillId="0" borderId="50" xfId="18" applyFont="1" applyBorder="1">
      <alignment vertical="center"/>
    </xf>
    <xf numFmtId="0" fontId="32" fillId="0" borderId="51" xfId="18" applyFont="1" applyBorder="1">
      <alignment vertical="center"/>
    </xf>
    <xf numFmtId="0" fontId="32" fillId="0" borderId="52" xfId="18" applyFont="1" applyBorder="1">
      <alignment vertical="center"/>
    </xf>
    <xf numFmtId="0" fontId="32" fillId="0" borderId="55" xfId="18" applyFont="1" applyBorder="1">
      <alignment vertical="center"/>
    </xf>
    <xf numFmtId="0" fontId="32" fillId="0" borderId="56" xfId="18" applyFont="1" applyBorder="1">
      <alignment vertical="center"/>
    </xf>
    <xf numFmtId="0" fontId="32" fillId="0" borderId="57" xfId="18" applyFont="1" applyBorder="1">
      <alignment vertical="center"/>
    </xf>
    <xf numFmtId="0" fontId="31" fillId="0" borderId="19" xfId="19" applyFont="1" applyFill="1" applyBorder="1" applyAlignment="1">
      <alignment vertical="center" wrapText="1"/>
    </xf>
    <xf numFmtId="0" fontId="31" fillId="0" borderId="15" xfId="19" applyFont="1" applyFill="1" applyBorder="1" applyAlignment="1">
      <alignment vertical="center" wrapText="1"/>
    </xf>
    <xf numFmtId="0" fontId="31" fillId="0" borderId="28" xfId="19" applyFont="1" applyFill="1" applyBorder="1" applyAlignment="1">
      <alignment vertical="center" wrapText="1"/>
    </xf>
    <xf numFmtId="0" fontId="31" fillId="0" borderId="5" xfId="19" applyFont="1" applyFill="1" applyBorder="1" applyAlignment="1">
      <alignment vertical="center" wrapText="1"/>
    </xf>
    <xf numFmtId="0" fontId="31" fillId="0" borderId="30" xfId="19" applyFont="1" applyFill="1" applyBorder="1" applyAlignment="1">
      <alignment vertical="center" wrapText="1"/>
    </xf>
    <xf numFmtId="0" fontId="31" fillId="0" borderId="8" xfId="19" applyFont="1" applyFill="1" applyBorder="1" applyAlignment="1">
      <alignment vertical="center" wrapText="1"/>
    </xf>
    <xf numFmtId="0" fontId="31" fillId="0" borderId="51" xfId="19" applyFont="1" applyFill="1" applyBorder="1" applyAlignment="1">
      <alignment horizontal="left" vertical="center"/>
    </xf>
    <xf numFmtId="0" fontId="31" fillId="0" borderId="53" xfId="19" applyFont="1" applyFill="1" applyBorder="1" applyAlignment="1">
      <alignment horizontal="left" vertical="center"/>
    </xf>
    <xf numFmtId="0" fontId="31" fillId="0" borderId="9" xfId="19" applyFont="1" applyFill="1" applyBorder="1" applyAlignment="1">
      <alignment horizontal="left" vertical="center"/>
    </xf>
    <xf numFmtId="0" fontId="31" fillId="0" borderId="54"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4" xfId="19" applyFont="1" applyFill="1" applyBorder="1" applyAlignment="1">
      <alignment horizontal="center" vertical="center" shrinkToFit="1"/>
    </xf>
    <xf numFmtId="0" fontId="31" fillId="0" borderId="39" xfId="19" applyFont="1" applyFill="1" applyBorder="1" applyAlignment="1">
      <alignment vertical="center" wrapText="1"/>
    </xf>
    <xf numFmtId="0" fontId="31" fillId="0" borderId="3" xfId="19" applyFont="1" applyFill="1" applyBorder="1" applyAlignment="1">
      <alignment vertical="center" wrapText="1"/>
    </xf>
    <xf numFmtId="0" fontId="31" fillId="0" borderId="63" xfId="19" applyFont="1" applyFill="1" applyBorder="1" applyAlignment="1">
      <alignment vertical="center"/>
    </xf>
    <xf numFmtId="0" fontId="31" fillId="0" borderId="57" xfId="19" applyFont="1" applyFill="1" applyBorder="1" applyAlignment="1">
      <alignment vertical="center"/>
    </xf>
    <xf numFmtId="0" fontId="31" fillId="0" borderId="56" xfId="19" applyFont="1" applyFill="1" applyBorder="1" applyAlignment="1">
      <alignment horizontal="left" vertical="center"/>
    </xf>
    <xf numFmtId="0" fontId="31" fillId="0" borderId="58"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6" xfId="16" applyFont="1" applyFill="1" applyBorder="1" applyAlignment="1" applyProtection="1">
      <alignment horizontal="left" vertical="center" wrapText="1"/>
      <protection locked="0"/>
    </xf>
    <xf numFmtId="0" fontId="36" fillId="0" borderId="58" xfId="16" applyFont="1" applyFill="1" applyBorder="1" applyAlignment="1" applyProtection="1">
      <alignment horizontal="left" vertical="center" wrapText="1"/>
      <protection locked="0"/>
    </xf>
    <xf numFmtId="0" fontId="36" fillId="0" borderId="23" xfId="16" applyFont="1" applyFill="1" applyBorder="1" applyAlignment="1" applyProtection="1">
      <alignment horizontal="left" vertical="center"/>
    </xf>
    <xf numFmtId="0" fontId="36" fillId="0" borderId="24" xfId="16" applyFont="1" applyFill="1" applyBorder="1" applyAlignment="1" applyProtection="1">
      <alignment horizontal="left" vertical="center"/>
    </xf>
    <xf numFmtId="0" fontId="36" fillId="0" borderId="20" xfId="16" applyFont="1" applyFill="1" applyBorder="1" applyAlignment="1" applyProtection="1">
      <alignment horizontal="left" vertical="center" wrapText="1"/>
    </xf>
    <xf numFmtId="0" fontId="36" fillId="0" borderId="21"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40"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9" fontId="3" fillId="2" borderId="13" xfId="3" applyNumberFormat="1" applyFont="1" applyFill="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333013</c:v>
                </c:pt>
                <c:pt idx="1">
                  <c:v>280458</c:v>
                </c:pt>
                <c:pt idx="2">
                  <c:v>291945</c:v>
                </c:pt>
                <c:pt idx="3">
                  <c:v>291173</c:v>
                </c:pt>
                <c:pt idx="4">
                  <c:v>271581</c:v>
                </c:pt>
              </c:numCache>
            </c:numRef>
          </c:val>
          <c:smooth val="0"/>
          <c:extLst xmlns:c16r2="http://schemas.microsoft.com/office/drawing/2015/06/chart">
            <c:ext xmlns:c16="http://schemas.microsoft.com/office/drawing/2014/chart" uri="{C3380CC4-5D6E-409C-BE32-E72D297353CC}">
              <c16:uniqueId val="{00000000-8D50-4884-876F-F9E112B9CC73}"/>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105508</c:v>
                </c:pt>
                <c:pt idx="1">
                  <c:v>142763</c:v>
                </c:pt>
                <c:pt idx="2">
                  <c:v>190724</c:v>
                </c:pt>
                <c:pt idx="3">
                  <c:v>138931</c:v>
                </c:pt>
                <c:pt idx="4">
                  <c:v>270056</c:v>
                </c:pt>
              </c:numCache>
            </c:numRef>
          </c:val>
          <c:smooth val="0"/>
          <c:extLst xmlns:c16r2="http://schemas.microsoft.com/office/drawing/2015/06/chart">
            <c:ext xmlns:c16="http://schemas.microsoft.com/office/drawing/2014/chart" uri="{C3380CC4-5D6E-409C-BE32-E72D297353CC}">
              <c16:uniqueId val="{00000001-8D50-4884-876F-F9E112B9CC73}"/>
            </c:ext>
          </c:extLst>
        </c:ser>
        <c:dLbls>
          <c:showLegendKey val="0"/>
          <c:showVal val="0"/>
          <c:showCatName val="0"/>
          <c:showSerName val="0"/>
          <c:showPercent val="0"/>
          <c:showBubbleSize val="0"/>
        </c:dLbls>
        <c:marker val="1"/>
        <c:smooth val="0"/>
        <c:axId val="187561472"/>
        <c:axId val="187563392"/>
      </c:lineChart>
      <c:catAx>
        <c:axId val="187561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7563392"/>
        <c:crosses val="autoZero"/>
        <c:auto val="1"/>
        <c:lblAlgn val="ctr"/>
        <c:lblOffset val="100"/>
        <c:tickLblSkip val="1"/>
        <c:tickMarkSkip val="1"/>
        <c:noMultiLvlLbl val="0"/>
      </c:catAx>
      <c:valAx>
        <c:axId val="18756339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7561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8.3699999999999992</c:v>
                </c:pt>
                <c:pt idx="1">
                  <c:v>11.66</c:v>
                </c:pt>
                <c:pt idx="2">
                  <c:v>12.49</c:v>
                </c:pt>
                <c:pt idx="3">
                  <c:v>11.97</c:v>
                </c:pt>
                <c:pt idx="4">
                  <c:v>15.01</c:v>
                </c:pt>
              </c:numCache>
            </c:numRef>
          </c:val>
          <c:extLst xmlns:c16r2="http://schemas.microsoft.com/office/drawing/2015/06/chart">
            <c:ext xmlns:c16="http://schemas.microsoft.com/office/drawing/2014/chart" uri="{C3380CC4-5D6E-409C-BE32-E72D297353CC}">
              <c16:uniqueId val="{00000000-2628-4454-B2B7-AC07B3CABA15}"/>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36.520000000000003</c:v>
                </c:pt>
                <c:pt idx="1">
                  <c:v>36.340000000000003</c:v>
                </c:pt>
                <c:pt idx="2">
                  <c:v>37.299999999999997</c:v>
                </c:pt>
                <c:pt idx="3">
                  <c:v>38.9</c:v>
                </c:pt>
                <c:pt idx="4">
                  <c:v>33.93</c:v>
                </c:pt>
              </c:numCache>
            </c:numRef>
          </c:val>
          <c:extLst xmlns:c16r2="http://schemas.microsoft.com/office/drawing/2015/06/chart">
            <c:ext xmlns:c16="http://schemas.microsoft.com/office/drawing/2014/chart" uri="{C3380CC4-5D6E-409C-BE32-E72D297353CC}">
              <c16:uniqueId val="{00000001-2628-4454-B2B7-AC07B3CABA15}"/>
            </c:ext>
          </c:extLst>
        </c:ser>
        <c:dLbls>
          <c:showLegendKey val="0"/>
          <c:showVal val="0"/>
          <c:showCatName val="0"/>
          <c:showSerName val="0"/>
          <c:showPercent val="0"/>
          <c:showBubbleSize val="0"/>
        </c:dLbls>
        <c:gapWidth val="250"/>
        <c:overlap val="100"/>
        <c:axId val="226584448"/>
        <c:axId val="22659481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3.43</c:v>
                </c:pt>
                <c:pt idx="1">
                  <c:v>5.44</c:v>
                </c:pt>
                <c:pt idx="2">
                  <c:v>-0.05</c:v>
                </c:pt>
                <c:pt idx="3">
                  <c:v>-0.4</c:v>
                </c:pt>
                <c:pt idx="4">
                  <c:v>-2.3199999999999998</c:v>
                </c:pt>
              </c:numCache>
            </c:numRef>
          </c:val>
          <c:smooth val="0"/>
          <c:extLst xmlns:c16r2="http://schemas.microsoft.com/office/drawing/2015/06/chart">
            <c:ext xmlns:c16="http://schemas.microsoft.com/office/drawing/2014/chart" uri="{C3380CC4-5D6E-409C-BE32-E72D297353CC}">
              <c16:uniqueId val="{00000002-2628-4454-B2B7-AC07B3CABA15}"/>
            </c:ext>
          </c:extLst>
        </c:ser>
        <c:dLbls>
          <c:showLegendKey val="0"/>
          <c:showVal val="0"/>
          <c:showCatName val="0"/>
          <c:showSerName val="0"/>
          <c:showPercent val="0"/>
          <c:showBubbleSize val="0"/>
        </c:dLbls>
        <c:marker val="1"/>
        <c:smooth val="0"/>
        <c:axId val="226584448"/>
        <c:axId val="226594816"/>
      </c:lineChart>
      <c:catAx>
        <c:axId val="22658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6594816"/>
        <c:crosses val="autoZero"/>
        <c:auto val="1"/>
        <c:lblAlgn val="ctr"/>
        <c:lblOffset val="100"/>
        <c:tickLblSkip val="1"/>
        <c:tickMarkSkip val="1"/>
        <c:noMultiLvlLbl val="0"/>
      </c:catAx>
      <c:valAx>
        <c:axId val="226594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584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5D9-4D9B-961C-1F6D6AAFC65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5D9-4D9B-961C-1F6D6AAFC65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5D9-4D9B-961C-1F6D6AAFC65C}"/>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35D9-4D9B-961C-1F6D6AAFC65C}"/>
            </c:ext>
          </c:extLst>
        </c:ser>
        <c:ser>
          <c:idx val="4"/>
          <c:order val="4"/>
          <c:tx>
            <c:strRef>
              <c:f>[1]データシート!$A$31</c:f>
              <c:strCache>
                <c:ptCount val="1"/>
                <c:pt idx="0">
                  <c:v>鮭川村国民健康保険特別会計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c:v>
                </c:pt>
                <c:pt idx="2">
                  <c:v>#N/A</c:v>
                </c:pt>
                <c:pt idx="3">
                  <c:v>0.04</c:v>
                </c:pt>
                <c:pt idx="4">
                  <c:v>#N/A</c:v>
                </c:pt>
                <c:pt idx="5">
                  <c:v>0.18</c:v>
                </c:pt>
                <c:pt idx="6">
                  <c:v>#N/A</c:v>
                </c:pt>
                <c:pt idx="7">
                  <c:v>0.01</c:v>
                </c:pt>
                <c:pt idx="8">
                  <c:v>#N/A</c:v>
                </c:pt>
                <c:pt idx="9">
                  <c:v>0.04</c:v>
                </c:pt>
              </c:numCache>
            </c:numRef>
          </c:val>
          <c:extLst xmlns:c16r2="http://schemas.microsoft.com/office/drawing/2015/06/chart">
            <c:ext xmlns:c16="http://schemas.microsoft.com/office/drawing/2014/chart" uri="{C3380CC4-5D6E-409C-BE32-E72D297353CC}">
              <c16:uniqueId val="{00000004-35D9-4D9B-961C-1F6D6AAFC65C}"/>
            </c:ext>
          </c:extLst>
        </c:ser>
        <c:ser>
          <c:idx val="5"/>
          <c:order val="5"/>
          <c:tx>
            <c:strRef>
              <c:f>[1]データシート!$A$32</c:f>
              <c:strCache>
                <c:ptCount val="1"/>
                <c:pt idx="0">
                  <c:v>鮭川村後期高齢者医療特別会計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0.01</c:v>
                </c:pt>
                <c:pt idx="2">
                  <c:v>#N/A</c:v>
                </c:pt>
                <c:pt idx="3">
                  <c:v>0.01</c:v>
                </c:pt>
                <c:pt idx="4">
                  <c:v>#N/A</c:v>
                </c:pt>
                <c:pt idx="5">
                  <c:v>0.02</c:v>
                </c:pt>
                <c:pt idx="6">
                  <c:v>#N/A</c:v>
                </c:pt>
                <c:pt idx="7">
                  <c:v>0.03</c:v>
                </c:pt>
                <c:pt idx="8">
                  <c:v>#N/A</c:v>
                </c:pt>
                <c:pt idx="9">
                  <c:v>0.06</c:v>
                </c:pt>
              </c:numCache>
            </c:numRef>
          </c:val>
          <c:extLst xmlns:c16r2="http://schemas.microsoft.com/office/drawing/2015/06/chart">
            <c:ext xmlns:c16="http://schemas.microsoft.com/office/drawing/2014/chart" uri="{C3380CC4-5D6E-409C-BE32-E72D297353CC}">
              <c16:uniqueId val="{00000005-35D9-4D9B-961C-1F6D6AAFC65C}"/>
            </c:ext>
          </c:extLst>
        </c:ser>
        <c:ser>
          <c:idx val="6"/>
          <c:order val="6"/>
          <c:tx>
            <c:strRef>
              <c:f>[1]データシート!$A$33</c:f>
              <c:strCache>
                <c:ptCount val="1"/>
                <c:pt idx="0">
                  <c:v>鮭川村農業集落排水事業特別会計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0.2</c:v>
                </c:pt>
                <c:pt idx="2">
                  <c:v>#N/A</c:v>
                </c:pt>
                <c:pt idx="3">
                  <c:v>0.25</c:v>
                </c:pt>
                <c:pt idx="4">
                  <c:v>#N/A</c:v>
                </c:pt>
                <c:pt idx="5">
                  <c:v>0.3</c:v>
                </c:pt>
                <c:pt idx="6">
                  <c:v>#N/A</c:v>
                </c:pt>
                <c:pt idx="7">
                  <c:v>0.41</c:v>
                </c:pt>
                <c:pt idx="8">
                  <c:v>#N/A</c:v>
                </c:pt>
                <c:pt idx="9">
                  <c:v>0.15</c:v>
                </c:pt>
              </c:numCache>
            </c:numRef>
          </c:val>
          <c:extLst xmlns:c16r2="http://schemas.microsoft.com/office/drawing/2015/06/chart">
            <c:ext xmlns:c16="http://schemas.microsoft.com/office/drawing/2014/chart" uri="{C3380CC4-5D6E-409C-BE32-E72D297353CC}">
              <c16:uniqueId val="{00000006-35D9-4D9B-961C-1F6D6AAFC65C}"/>
            </c:ext>
          </c:extLst>
        </c:ser>
        <c:ser>
          <c:idx val="7"/>
          <c:order val="7"/>
          <c:tx>
            <c:strRef>
              <c:f>[1]データシート!$A$34</c:f>
              <c:strCache>
                <c:ptCount val="1"/>
                <c:pt idx="0">
                  <c:v>鮭川村簡易水道事業特別会計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0.31</c:v>
                </c:pt>
                <c:pt idx="2">
                  <c:v>#N/A</c:v>
                </c:pt>
                <c:pt idx="3">
                  <c:v>0.48</c:v>
                </c:pt>
                <c:pt idx="4">
                  <c:v>#N/A</c:v>
                </c:pt>
                <c:pt idx="5">
                  <c:v>0.74</c:v>
                </c:pt>
                <c:pt idx="6">
                  <c:v>#N/A</c:v>
                </c:pt>
                <c:pt idx="7">
                  <c:v>0.63</c:v>
                </c:pt>
                <c:pt idx="8">
                  <c:v>#N/A</c:v>
                </c:pt>
                <c:pt idx="9">
                  <c:v>0.47</c:v>
                </c:pt>
              </c:numCache>
            </c:numRef>
          </c:val>
          <c:extLst xmlns:c16r2="http://schemas.microsoft.com/office/drawing/2015/06/chart">
            <c:ext xmlns:c16="http://schemas.microsoft.com/office/drawing/2014/chart" uri="{C3380CC4-5D6E-409C-BE32-E72D297353CC}">
              <c16:uniqueId val="{00000007-35D9-4D9B-961C-1F6D6AAFC65C}"/>
            </c:ext>
          </c:extLst>
        </c:ser>
        <c:ser>
          <c:idx val="8"/>
          <c:order val="8"/>
          <c:tx>
            <c:strRef>
              <c:f>[1]データシート!$A$35</c:f>
              <c:strCache>
                <c:ptCount val="1"/>
                <c:pt idx="0">
                  <c:v>鮭川村介護保険特別会計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1.1100000000000001</c:v>
                </c:pt>
                <c:pt idx="2">
                  <c:v>#N/A</c:v>
                </c:pt>
                <c:pt idx="3">
                  <c:v>1.1499999999999999</c:v>
                </c:pt>
                <c:pt idx="4">
                  <c:v>#N/A</c:v>
                </c:pt>
                <c:pt idx="5">
                  <c:v>1.35</c:v>
                </c:pt>
                <c:pt idx="6">
                  <c:v>#N/A</c:v>
                </c:pt>
                <c:pt idx="7">
                  <c:v>2.41</c:v>
                </c:pt>
                <c:pt idx="8">
                  <c:v>#N/A</c:v>
                </c:pt>
                <c:pt idx="9">
                  <c:v>2.78</c:v>
                </c:pt>
              </c:numCache>
            </c:numRef>
          </c:val>
          <c:extLst xmlns:c16r2="http://schemas.microsoft.com/office/drawing/2015/06/chart">
            <c:ext xmlns:c16="http://schemas.microsoft.com/office/drawing/2014/chart" uri="{C3380CC4-5D6E-409C-BE32-E72D297353CC}">
              <c16:uniqueId val="{00000008-35D9-4D9B-961C-1F6D6AAFC65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8.36</c:v>
                </c:pt>
                <c:pt idx="2">
                  <c:v>#N/A</c:v>
                </c:pt>
                <c:pt idx="3">
                  <c:v>11.66</c:v>
                </c:pt>
                <c:pt idx="4">
                  <c:v>#N/A</c:v>
                </c:pt>
                <c:pt idx="5">
                  <c:v>12.49</c:v>
                </c:pt>
                <c:pt idx="6">
                  <c:v>#N/A</c:v>
                </c:pt>
                <c:pt idx="7">
                  <c:v>11.97</c:v>
                </c:pt>
                <c:pt idx="8">
                  <c:v>#N/A</c:v>
                </c:pt>
                <c:pt idx="9">
                  <c:v>15</c:v>
                </c:pt>
              </c:numCache>
            </c:numRef>
          </c:val>
          <c:extLst xmlns:c16r2="http://schemas.microsoft.com/office/drawing/2015/06/chart">
            <c:ext xmlns:c16="http://schemas.microsoft.com/office/drawing/2014/chart" uri="{C3380CC4-5D6E-409C-BE32-E72D297353CC}">
              <c16:uniqueId val="{00000009-35D9-4D9B-961C-1F6D6AAFC65C}"/>
            </c:ext>
          </c:extLst>
        </c:ser>
        <c:dLbls>
          <c:showLegendKey val="0"/>
          <c:showVal val="0"/>
          <c:showCatName val="0"/>
          <c:showSerName val="0"/>
          <c:showPercent val="0"/>
          <c:showBubbleSize val="0"/>
        </c:dLbls>
        <c:gapWidth val="150"/>
        <c:overlap val="100"/>
        <c:axId val="227028352"/>
        <c:axId val="227050624"/>
      </c:barChart>
      <c:catAx>
        <c:axId val="22702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7050624"/>
        <c:crosses val="autoZero"/>
        <c:auto val="1"/>
        <c:lblAlgn val="ctr"/>
        <c:lblOffset val="100"/>
        <c:tickLblSkip val="1"/>
        <c:tickMarkSkip val="1"/>
        <c:noMultiLvlLbl val="0"/>
      </c:catAx>
      <c:valAx>
        <c:axId val="227050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028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354</c:v>
                </c:pt>
                <c:pt idx="5">
                  <c:v>344</c:v>
                </c:pt>
                <c:pt idx="8">
                  <c:v>323</c:v>
                </c:pt>
                <c:pt idx="11">
                  <c:v>300</c:v>
                </c:pt>
                <c:pt idx="14">
                  <c:v>294</c:v>
                </c:pt>
              </c:numCache>
            </c:numRef>
          </c:val>
          <c:extLst xmlns:c16r2="http://schemas.microsoft.com/office/drawing/2015/06/chart">
            <c:ext xmlns:c16="http://schemas.microsoft.com/office/drawing/2014/chart" uri="{C3380CC4-5D6E-409C-BE32-E72D297353CC}">
              <c16:uniqueId val="{00000000-483D-483A-A78D-316FB1182B39}"/>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83D-483A-A78D-316FB1182B39}"/>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2-483D-483A-A78D-316FB1182B39}"/>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6</c:v>
                </c:pt>
                <c:pt idx="3">
                  <c:v>8</c:v>
                </c:pt>
                <c:pt idx="6">
                  <c:v>7</c:v>
                </c:pt>
                <c:pt idx="9">
                  <c:v>9</c:v>
                </c:pt>
                <c:pt idx="12">
                  <c:v>4</c:v>
                </c:pt>
              </c:numCache>
            </c:numRef>
          </c:val>
          <c:extLst xmlns:c16r2="http://schemas.microsoft.com/office/drawing/2015/06/chart">
            <c:ext xmlns:c16="http://schemas.microsoft.com/office/drawing/2014/chart" uri="{C3380CC4-5D6E-409C-BE32-E72D297353CC}">
              <c16:uniqueId val="{00000003-483D-483A-A78D-316FB1182B39}"/>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128</c:v>
                </c:pt>
                <c:pt idx="3">
                  <c:v>125</c:v>
                </c:pt>
                <c:pt idx="6">
                  <c:v>121</c:v>
                </c:pt>
                <c:pt idx="9">
                  <c:v>113</c:v>
                </c:pt>
                <c:pt idx="12">
                  <c:v>111</c:v>
                </c:pt>
              </c:numCache>
            </c:numRef>
          </c:val>
          <c:extLst xmlns:c16r2="http://schemas.microsoft.com/office/drawing/2015/06/chart">
            <c:ext xmlns:c16="http://schemas.microsoft.com/office/drawing/2014/chart" uri="{C3380CC4-5D6E-409C-BE32-E72D297353CC}">
              <c16:uniqueId val="{00000004-483D-483A-A78D-316FB1182B39}"/>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83D-483A-A78D-316FB1182B39}"/>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83D-483A-A78D-316FB1182B39}"/>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426</c:v>
                </c:pt>
                <c:pt idx="3">
                  <c:v>413</c:v>
                </c:pt>
                <c:pt idx="6">
                  <c:v>408</c:v>
                </c:pt>
                <c:pt idx="9">
                  <c:v>391</c:v>
                </c:pt>
                <c:pt idx="12">
                  <c:v>334</c:v>
                </c:pt>
              </c:numCache>
            </c:numRef>
          </c:val>
          <c:extLst xmlns:c16r2="http://schemas.microsoft.com/office/drawing/2015/06/chart">
            <c:ext xmlns:c16="http://schemas.microsoft.com/office/drawing/2014/chart" uri="{C3380CC4-5D6E-409C-BE32-E72D297353CC}">
              <c16:uniqueId val="{00000007-483D-483A-A78D-316FB1182B39}"/>
            </c:ext>
          </c:extLst>
        </c:ser>
        <c:dLbls>
          <c:showLegendKey val="0"/>
          <c:showVal val="0"/>
          <c:showCatName val="0"/>
          <c:showSerName val="0"/>
          <c:showPercent val="0"/>
          <c:showBubbleSize val="0"/>
        </c:dLbls>
        <c:gapWidth val="100"/>
        <c:overlap val="100"/>
        <c:axId val="227105024"/>
        <c:axId val="21757952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207</c:v>
                </c:pt>
                <c:pt idx="2">
                  <c:v>#N/A</c:v>
                </c:pt>
                <c:pt idx="3">
                  <c:v>#N/A</c:v>
                </c:pt>
                <c:pt idx="4">
                  <c:v>203</c:v>
                </c:pt>
                <c:pt idx="5">
                  <c:v>#N/A</c:v>
                </c:pt>
                <c:pt idx="6">
                  <c:v>#N/A</c:v>
                </c:pt>
                <c:pt idx="7">
                  <c:v>213</c:v>
                </c:pt>
                <c:pt idx="8">
                  <c:v>#N/A</c:v>
                </c:pt>
                <c:pt idx="9">
                  <c:v>#N/A</c:v>
                </c:pt>
                <c:pt idx="10">
                  <c:v>213</c:v>
                </c:pt>
                <c:pt idx="11">
                  <c:v>#N/A</c:v>
                </c:pt>
                <c:pt idx="12">
                  <c:v>#N/A</c:v>
                </c:pt>
                <c:pt idx="13">
                  <c:v>155</c:v>
                </c:pt>
                <c:pt idx="14">
                  <c:v>#N/A</c:v>
                </c:pt>
              </c:numCache>
            </c:numRef>
          </c:val>
          <c:smooth val="0"/>
          <c:extLst xmlns:c16r2="http://schemas.microsoft.com/office/drawing/2015/06/chart">
            <c:ext xmlns:c16="http://schemas.microsoft.com/office/drawing/2014/chart" uri="{C3380CC4-5D6E-409C-BE32-E72D297353CC}">
              <c16:uniqueId val="{00000008-483D-483A-A78D-316FB1182B39}"/>
            </c:ext>
          </c:extLst>
        </c:ser>
        <c:dLbls>
          <c:showLegendKey val="0"/>
          <c:showVal val="0"/>
          <c:showCatName val="0"/>
          <c:showSerName val="0"/>
          <c:showPercent val="0"/>
          <c:showBubbleSize val="0"/>
        </c:dLbls>
        <c:marker val="1"/>
        <c:smooth val="0"/>
        <c:axId val="227105024"/>
        <c:axId val="217579520"/>
      </c:lineChart>
      <c:catAx>
        <c:axId val="22710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7579520"/>
        <c:crosses val="autoZero"/>
        <c:auto val="1"/>
        <c:lblAlgn val="ctr"/>
        <c:lblOffset val="100"/>
        <c:tickLblSkip val="1"/>
        <c:tickMarkSkip val="1"/>
        <c:noMultiLvlLbl val="0"/>
      </c:catAx>
      <c:valAx>
        <c:axId val="217579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105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2818</c:v>
                </c:pt>
                <c:pt idx="5">
                  <c:v>2876</c:v>
                </c:pt>
                <c:pt idx="8">
                  <c:v>2987</c:v>
                </c:pt>
                <c:pt idx="11">
                  <c:v>3004</c:v>
                </c:pt>
                <c:pt idx="14">
                  <c:v>3006</c:v>
                </c:pt>
              </c:numCache>
            </c:numRef>
          </c:val>
          <c:extLst xmlns:c16r2="http://schemas.microsoft.com/office/drawing/2015/06/chart">
            <c:ext xmlns:c16="http://schemas.microsoft.com/office/drawing/2014/chart" uri="{C3380CC4-5D6E-409C-BE32-E72D297353CC}">
              <c16:uniqueId val="{00000000-9D69-41C7-BFCF-B3E02E5585E8}"/>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9D69-41C7-BFCF-B3E02E5585E8}"/>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1226</c:v>
                </c:pt>
                <c:pt idx="5">
                  <c:v>1380</c:v>
                </c:pt>
                <c:pt idx="8">
                  <c:v>1524</c:v>
                </c:pt>
                <c:pt idx="11">
                  <c:v>1577</c:v>
                </c:pt>
                <c:pt idx="14">
                  <c:v>1464</c:v>
                </c:pt>
              </c:numCache>
            </c:numRef>
          </c:val>
          <c:extLst xmlns:c16r2="http://schemas.microsoft.com/office/drawing/2015/06/chart">
            <c:ext xmlns:c16="http://schemas.microsoft.com/office/drawing/2014/chart" uri="{C3380CC4-5D6E-409C-BE32-E72D297353CC}">
              <c16:uniqueId val="{00000002-9D69-41C7-BFCF-B3E02E5585E8}"/>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D69-41C7-BFCF-B3E02E5585E8}"/>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D69-41C7-BFCF-B3E02E5585E8}"/>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D69-41C7-BFCF-B3E02E5585E8}"/>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463</c:v>
                </c:pt>
                <c:pt idx="3">
                  <c:v>483</c:v>
                </c:pt>
                <c:pt idx="6">
                  <c:v>393</c:v>
                </c:pt>
                <c:pt idx="9">
                  <c:v>392</c:v>
                </c:pt>
                <c:pt idx="12">
                  <c:v>350</c:v>
                </c:pt>
              </c:numCache>
            </c:numRef>
          </c:val>
          <c:extLst xmlns:c16r2="http://schemas.microsoft.com/office/drawing/2015/06/chart">
            <c:ext xmlns:c16="http://schemas.microsoft.com/office/drawing/2014/chart" uri="{C3380CC4-5D6E-409C-BE32-E72D297353CC}">
              <c16:uniqueId val="{00000006-9D69-41C7-BFCF-B3E02E5585E8}"/>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20</c:v>
                </c:pt>
                <c:pt idx="3">
                  <c:v>16</c:v>
                </c:pt>
                <c:pt idx="6">
                  <c:v>10</c:v>
                </c:pt>
                <c:pt idx="9">
                  <c:v>7</c:v>
                </c:pt>
                <c:pt idx="12">
                  <c:v>16</c:v>
                </c:pt>
              </c:numCache>
            </c:numRef>
          </c:val>
          <c:extLst xmlns:c16r2="http://schemas.microsoft.com/office/drawing/2015/06/chart">
            <c:ext xmlns:c16="http://schemas.microsoft.com/office/drawing/2014/chart" uri="{C3380CC4-5D6E-409C-BE32-E72D297353CC}">
              <c16:uniqueId val="{00000007-9D69-41C7-BFCF-B3E02E5585E8}"/>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1173</c:v>
                </c:pt>
                <c:pt idx="3">
                  <c:v>1162</c:v>
                </c:pt>
                <c:pt idx="6">
                  <c:v>1190</c:v>
                </c:pt>
                <c:pt idx="9">
                  <c:v>1085</c:v>
                </c:pt>
                <c:pt idx="12">
                  <c:v>992</c:v>
                </c:pt>
              </c:numCache>
            </c:numRef>
          </c:val>
          <c:extLst xmlns:c16r2="http://schemas.microsoft.com/office/drawing/2015/06/chart">
            <c:ext xmlns:c16="http://schemas.microsoft.com/office/drawing/2014/chart" uri="{C3380CC4-5D6E-409C-BE32-E72D297353CC}">
              <c16:uniqueId val="{00000008-9D69-41C7-BFCF-B3E02E5585E8}"/>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156</c:v>
                </c:pt>
                <c:pt idx="3">
                  <c:v>58</c:v>
                </c:pt>
                <c:pt idx="6">
                  <c:v>1</c:v>
                </c:pt>
                <c:pt idx="9">
                  <c:v>11</c:v>
                </c:pt>
                <c:pt idx="12">
                  <c:v>9</c:v>
                </c:pt>
              </c:numCache>
            </c:numRef>
          </c:val>
          <c:extLst xmlns:c16r2="http://schemas.microsoft.com/office/drawing/2015/06/chart">
            <c:ext xmlns:c16="http://schemas.microsoft.com/office/drawing/2014/chart" uri="{C3380CC4-5D6E-409C-BE32-E72D297353CC}">
              <c16:uniqueId val="{00000009-9D69-41C7-BFCF-B3E02E5585E8}"/>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3228</c:v>
                </c:pt>
                <c:pt idx="3">
                  <c:v>3240</c:v>
                </c:pt>
                <c:pt idx="6">
                  <c:v>3367</c:v>
                </c:pt>
                <c:pt idx="9">
                  <c:v>3355</c:v>
                </c:pt>
                <c:pt idx="12">
                  <c:v>3387</c:v>
                </c:pt>
              </c:numCache>
            </c:numRef>
          </c:val>
          <c:extLst xmlns:c16r2="http://schemas.microsoft.com/office/drawing/2015/06/chart">
            <c:ext xmlns:c16="http://schemas.microsoft.com/office/drawing/2014/chart" uri="{C3380CC4-5D6E-409C-BE32-E72D297353CC}">
              <c16:uniqueId val="{0000000A-9D69-41C7-BFCF-B3E02E5585E8}"/>
            </c:ext>
          </c:extLst>
        </c:ser>
        <c:dLbls>
          <c:showLegendKey val="0"/>
          <c:showVal val="0"/>
          <c:showCatName val="0"/>
          <c:showSerName val="0"/>
          <c:showPercent val="0"/>
          <c:showBubbleSize val="0"/>
        </c:dLbls>
        <c:gapWidth val="100"/>
        <c:overlap val="100"/>
        <c:axId val="227675136"/>
        <c:axId val="22768140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997</c:v>
                </c:pt>
                <c:pt idx="2">
                  <c:v>#N/A</c:v>
                </c:pt>
                <c:pt idx="3">
                  <c:v>#N/A</c:v>
                </c:pt>
                <c:pt idx="4">
                  <c:v>704</c:v>
                </c:pt>
                <c:pt idx="5">
                  <c:v>#N/A</c:v>
                </c:pt>
                <c:pt idx="6">
                  <c:v>#N/A</c:v>
                </c:pt>
                <c:pt idx="7">
                  <c:v>450</c:v>
                </c:pt>
                <c:pt idx="8">
                  <c:v>#N/A</c:v>
                </c:pt>
                <c:pt idx="9">
                  <c:v>#N/A</c:v>
                </c:pt>
                <c:pt idx="10">
                  <c:v>269</c:v>
                </c:pt>
                <c:pt idx="11">
                  <c:v>#N/A</c:v>
                </c:pt>
                <c:pt idx="12">
                  <c:v>#N/A</c:v>
                </c:pt>
                <c:pt idx="13">
                  <c:v>285</c:v>
                </c:pt>
                <c:pt idx="14">
                  <c:v>#N/A</c:v>
                </c:pt>
              </c:numCache>
            </c:numRef>
          </c:val>
          <c:smooth val="0"/>
          <c:extLst xmlns:c16r2="http://schemas.microsoft.com/office/drawing/2015/06/chart">
            <c:ext xmlns:c16="http://schemas.microsoft.com/office/drawing/2014/chart" uri="{C3380CC4-5D6E-409C-BE32-E72D297353CC}">
              <c16:uniqueId val="{0000000B-9D69-41C7-BFCF-B3E02E5585E8}"/>
            </c:ext>
          </c:extLst>
        </c:ser>
        <c:dLbls>
          <c:showLegendKey val="0"/>
          <c:showVal val="0"/>
          <c:showCatName val="0"/>
          <c:showSerName val="0"/>
          <c:showPercent val="0"/>
          <c:showBubbleSize val="0"/>
        </c:dLbls>
        <c:marker val="1"/>
        <c:smooth val="0"/>
        <c:axId val="227675136"/>
        <c:axId val="227681408"/>
      </c:lineChart>
      <c:catAx>
        <c:axId val="22767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7681408"/>
        <c:crosses val="autoZero"/>
        <c:auto val="1"/>
        <c:lblAlgn val="ctr"/>
        <c:lblOffset val="100"/>
        <c:tickLblSkip val="1"/>
        <c:tickMarkSkip val="1"/>
        <c:noMultiLvlLbl val="0"/>
      </c:catAx>
      <c:valAx>
        <c:axId val="227681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67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844</c:v>
                </c:pt>
                <c:pt idx="1">
                  <c:v>855</c:v>
                </c:pt>
                <c:pt idx="2">
                  <c:v>740</c:v>
                </c:pt>
              </c:numCache>
            </c:numRef>
          </c:val>
          <c:extLst xmlns:c16r2="http://schemas.microsoft.com/office/drawing/2015/06/chart">
            <c:ext xmlns:c16="http://schemas.microsoft.com/office/drawing/2014/chart" uri="{C3380CC4-5D6E-409C-BE32-E72D297353CC}">
              <c16:uniqueId val="{00000000-5104-4612-AE97-B8988081A4A1}"/>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205</c:v>
                </c:pt>
                <c:pt idx="1">
                  <c:v>205</c:v>
                </c:pt>
                <c:pt idx="2">
                  <c:v>205</c:v>
                </c:pt>
              </c:numCache>
            </c:numRef>
          </c:val>
          <c:extLst xmlns:c16r2="http://schemas.microsoft.com/office/drawing/2015/06/chart">
            <c:ext xmlns:c16="http://schemas.microsoft.com/office/drawing/2014/chart" uri="{C3380CC4-5D6E-409C-BE32-E72D297353CC}">
              <c16:uniqueId val="{00000001-5104-4612-AE97-B8988081A4A1}"/>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367</c:v>
                </c:pt>
                <c:pt idx="1">
                  <c:v>391</c:v>
                </c:pt>
                <c:pt idx="2">
                  <c:v>391</c:v>
                </c:pt>
              </c:numCache>
            </c:numRef>
          </c:val>
          <c:extLst xmlns:c16r2="http://schemas.microsoft.com/office/drawing/2015/06/chart">
            <c:ext xmlns:c16="http://schemas.microsoft.com/office/drawing/2014/chart" uri="{C3380CC4-5D6E-409C-BE32-E72D297353CC}">
              <c16:uniqueId val="{00000002-5104-4612-AE97-B8988081A4A1}"/>
            </c:ext>
          </c:extLst>
        </c:ser>
        <c:dLbls>
          <c:showLegendKey val="0"/>
          <c:showVal val="0"/>
          <c:showCatName val="0"/>
          <c:showSerName val="0"/>
          <c:showPercent val="0"/>
          <c:showBubbleSize val="0"/>
        </c:dLbls>
        <c:gapWidth val="120"/>
        <c:overlap val="100"/>
        <c:axId val="227500800"/>
        <c:axId val="227502336"/>
      </c:barChart>
      <c:catAx>
        <c:axId val="227500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7502336"/>
        <c:crosses val="autoZero"/>
        <c:auto val="1"/>
        <c:lblAlgn val="ctr"/>
        <c:lblOffset val="100"/>
        <c:tickLblSkip val="1"/>
        <c:tickMarkSkip val="1"/>
        <c:noMultiLvlLbl val="0"/>
      </c:catAx>
      <c:valAx>
        <c:axId val="2275023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7500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{A66FB6D6-CA4D-4622-9FCB-AFD6EE6A0D1E}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D24-4F0F-BB32-EB229AA4CD0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{EB9B5E95-A283-4E4C-8B1D-015AFC824737}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24-4F0F-BB32-EB229AA4CD0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{976D95D4-B74D-435A-8F4F-3101D12617A3}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24-4F0F-BB32-EB229AA4CD0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{9A8CF1C7-14A6-4051-8905-438A71C901E7}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24-4F0F-BB32-EB229AA4CD0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{C669DE4B-5224-480F-AF84-EE03E4FC6A43}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24-4F0F-BB32-EB229AA4CD0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{A53FF38C-025E-421F-A2B8-BC927345951B}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D24-4F0F-BB32-EB229AA4CD0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{690AC1E2-620E-4BCF-A08F-85D4036F69BF}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D24-4F0F-BB32-EB229AA4CD0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{C8C2DFC1-8C6F-4C11-A2F0-C1A9BD579D40}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D24-4F0F-BB32-EB229AA4CD0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{00A6D320-41C3-47A7-9773-ADE053DD33F0}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D24-4F0F-BB32-EB229AA4CD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53.5</c:v>
                </c:pt>
                <c:pt idx="16">
                  <c:v>49.9</c:v>
                </c:pt>
                <c:pt idx="24">
                  <c:v>49.8</c:v>
                </c:pt>
                <c:pt idx="32">
                  <c:v>46.3</c:v>
                </c:pt>
              </c:numCache>
            </c:numRef>
          </c:xVal>
          <c:yVal>
            <c:numRef>
              <c:f>公会計指標分析・財政指標組合せ分析表!$BP$51:$DC$51</c:f>
              <c:numCache>
                <c:formatCode>#,##0.0;"▲ "#,##0.0</c:formatCode>
                <c:ptCount val="40"/>
                <c:pt idx="8">
                  <c:v>35</c:v>
                </c:pt>
                <c:pt idx="16">
                  <c:v>23.2</c:v>
                </c:pt>
                <c:pt idx="24">
                  <c:v>14.1</c:v>
                </c:pt>
                <c:pt idx="32">
                  <c:v>15</c:v>
                </c:pt>
              </c:numCache>
            </c:numRef>
          </c:yVal>
          <c:smooth val="0"/>
          <c:extLst xmlns:c16r2="http://schemas.microsoft.com/office/drawing/2015/06/chart">
            <c:ext xmlns:c16="http://schemas.microsoft.com/office/drawing/2014/chart" uri="{C3380CC4-5D6E-409C-BE32-E72D297353CC}">
              <c16:uniqueId val="{00000009-7D24-4F0F-BB32-EB229AA4CD0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{0B1A2833-0955-4A18-A7F1-09E397234B86}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D24-4F0F-BB32-EB229AA4CD07}"/>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{D1FF4334-9CDD-4C6F-AABF-5DE12EB51A90}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24-4F0F-BB32-EB229AA4CD0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{2D9A61FE-2117-42D8-ABA8-CD614626B42A}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24-4F0F-BB32-EB229AA4CD0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{D7E04DB3-B14A-4D08-A36A-1F1F5C03F944}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24-4F0F-BB32-EB229AA4CD0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{0BC61299-4660-4446-A434-7CE76F52798A}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24-4F0F-BB32-EB229AA4CD0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{720F8D96-EE20-4FAD-93A2-0C59CE513979}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D24-4F0F-BB32-EB229AA4CD0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{3FEECF66-06FF-4D1D-80AA-EE87FF0DC3F7}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D24-4F0F-BB32-EB229AA4CD0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{7303D71A-13C9-44B1-B60B-3ED5512F7401}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D24-4F0F-BB32-EB229AA4CD0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{962C22A8-C56B-42E0-84F3-0FB43B9FBF12}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D24-4F0F-BB32-EB229AA4CD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7D24-4F0F-BB32-EB229AA4CD07}"/>
            </c:ext>
          </c:extLst>
        </c:ser>
        <c:dLbls>
          <c:showLegendKey val="0"/>
          <c:showVal val="1"/>
          <c:showCatName val="0"/>
          <c:showSerName val="0"/>
          <c:showPercent val="0"/>
          <c:showBubbleSize val="0"/>
        </c:dLbls>
        <c:axId val="217678208"/>
        <c:axId val="217680128"/>
      </c:scatterChart>
      <c:valAx>
        <c:axId val="217678208"/>
        <c:scaling>
          <c:orientation val="minMax"/>
          <c:max val="60"/>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7680128"/>
        <c:crosses val="autoZero"/>
        <c:crossBetween val="midCat"/>
      </c:valAx>
      <c:valAx>
        <c:axId val="217680128"/>
        <c:scaling>
          <c:orientation val="minMax"/>
          <c:max val="4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7678208"/>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{3F17B490-1F24-474F-B439-65FA219B4D36}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4D3-4089-B2CF-24BA0BE568D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{CFB634A3-CACC-499E-81BF-7A15905064C2}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D3-4089-B2CF-24BA0BE568D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{912750C1-B1C4-4A21-BB2E-EEC6EDD478B1}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D3-4089-B2CF-24BA0BE568D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{F640DE59-DED6-4C9D-97CE-E28607068B89}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D3-4089-B2CF-24BA0BE568D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{14279870-7DB1-4284-AF2A-727AA14D7379}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D3-4089-B2CF-24BA0BE568DD}"/>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{BEF586EA-3FBD-49F6-9A76-4465DEC3382F}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4D3-4089-B2CF-24BA0BE568DD}"/>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{F6187BCC-CE44-413F-973C-A9A2FE88078E}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4D3-4089-B2CF-24BA0BE568DD}"/>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{EFB92B07-5CE2-4C1E-8839-694394C220B5}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4D3-4089-B2CF-24BA0BE568DD}"/>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{72F8ABD6-C3AC-457D-886D-0153609385EB}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4D3-4089-B2CF-24BA0BE568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10.4</c:v>
                </c:pt>
                <c:pt idx="16">
                  <c:v>10.6</c:v>
                </c:pt>
                <c:pt idx="24">
                  <c:v>10.7</c:v>
                </c:pt>
                <c:pt idx="32">
                  <c:v>10.1</c:v>
                </c:pt>
              </c:numCache>
            </c:numRef>
          </c:xVal>
          <c:yVal>
            <c:numRef>
              <c:f>公会計指標分析・財政指標組合せ分析表!$BP$73:$DC$73</c:f>
              <c:numCache>
                <c:formatCode>#,##0.0;"▲ "#,##0.0</c:formatCode>
                <c:ptCount val="40"/>
                <c:pt idx="0">
                  <c:v>53.1</c:v>
                </c:pt>
                <c:pt idx="8">
                  <c:v>35</c:v>
                </c:pt>
                <c:pt idx="16">
                  <c:v>23.2</c:v>
                </c:pt>
                <c:pt idx="24">
                  <c:v>14.1</c:v>
                </c:pt>
                <c:pt idx="32">
                  <c:v>15</c:v>
                </c:pt>
              </c:numCache>
            </c:numRef>
          </c:yVal>
          <c:smooth val="0"/>
          <c:extLst xmlns:c16r2="http://schemas.microsoft.com/office/drawing/2015/06/chart">
            <c:ext xmlns:c16="http://schemas.microsoft.com/office/drawing/2014/chart" uri="{C3380CC4-5D6E-409C-BE32-E72D297353CC}">
              <c16:uniqueId val="{00000009-54D3-4089-B2CF-24BA0BE568D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{E6B8AB8D-A356-468E-8E4F-6011C9113B14}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4D3-4089-B2CF-24BA0BE568D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{6BDF4BA3-8722-41B9-9254-66511D42CD83}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D3-4089-B2CF-24BA0BE568D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{66AF4439-FB88-4DF6-AC91-EA16CA751844}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D3-4089-B2CF-24BA0BE568D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{74B764A0-DA38-439D-9F57-65E5BAD106A8}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D3-4089-B2CF-24BA0BE568D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{08D22B9B-B4D4-4CDE-A4E1-039642FE54FE}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D3-4089-B2CF-24BA0BE568D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{FA5A06B5-AC0B-4D8E-9E79-90DD49697A05}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4D3-4089-B2CF-24BA0BE568D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{C8939473-C79C-4030-BE62-163D397DA001}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4D3-4089-B2CF-24BA0BE568DD}"/>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{62025780-289F-4640-A85E-CC401D2B2DB9}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4D3-4089-B2CF-24BA0BE568DD}"/>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{509F3F1D-330D-4FF6-8343-68C721135019}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4D3-4089-B2CF-24BA0BE568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54D3-4089-B2CF-24BA0BE568DD}"/>
            </c:ext>
          </c:extLst>
        </c:ser>
        <c:dLbls>
          <c:showLegendKey val="0"/>
          <c:showVal val="1"/>
          <c:showCatName val="0"/>
          <c:showSerName val="0"/>
          <c:showPercent val="0"/>
          <c:showBubbleSize val="0"/>
        </c:dLbls>
        <c:axId val="228487168"/>
        <c:axId val="228489088"/>
      </c:scatterChart>
      <c:valAx>
        <c:axId val="228487168"/>
        <c:scaling>
          <c:orientation val="minMax"/>
          <c:max val="11.2"/>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8489088"/>
        <c:crosses val="autoZero"/>
        <c:crossBetween val="midCat"/>
      </c:valAx>
      <c:valAx>
        <c:axId val="228489088"/>
        <c:scaling>
          <c:orientation val="minMax"/>
          <c:max val="62"/>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8487168"/>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3DA83CE-E11B-4EBC-AABE-564B074E4FBE}"/>
            </a:ext>
          </a:extLst>
        </xdr:cNvPr>
        <xdr:cNvSpPr>
          <a:spLocks noChangeArrowheads="1"/>
        </xdr:cNvSpPr>
      </xdr:nvSpPr>
      <xdr:spPr bwMode="auto">
        <a:xfrm rot="5400000">
          <a:off x="5144453" y="432339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D3FF1DB0-00B4-4E4B-9F7A-9DA11C7B2077}"/>
            </a:ext>
          </a:extLst>
        </xdr:cNvPr>
        <xdr:cNvSpPr>
          <a:spLocks/>
        </xdr:cNvSpPr>
      </xdr:nvSpPr>
      <xdr:spPr bwMode="auto">
        <a:xfrm>
          <a:off x="7200900" y="553021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CA4AD63A-A73E-4525-A305-4B5BA1956550}"/>
            </a:ext>
          </a:extLst>
        </xdr:cNvPr>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ADC9DF6B-B807-4A05-BCCC-99E8B594EC23}"/>
            </a:ext>
          </a:extLst>
        </xdr:cNvPr>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FA812D3C-26E8-4C9B-963B-8B0105041E3D}"/>
            </a:ext>
          </a:extLst>
        </xdr:cNvPr>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山形県鮭川村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2CE54C62-2B59-464B-ACF8-B773133EFC29}"/>
            </a:ext>
          </a:extLst>
        </xdr:cNvPr>
        <xdr:cNvSpPr>
          <a:spLocks noChangeShapeType="1"/>
        </xdr:cNvSpPr>
      </xdr:nvSpPr>
      <xdr:spPr bwMode="auto">
        <a:xfrm>
          <a:off x="457200" y="7429500"/>
          <a:ext cx="6705600" cy="38862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5AE40E06-DCA1-45CE-B344-FEF04DB13DFC}"/>
            </a:ext>
          </a:extLst>
        </xdr:cNvPr>
        <xdr:cNvSpPr>
          <a:spLocks noChangeArrowheads="1"/>
        </xdr:cNvSpPr>
      </xdr:nvSpPr>
      <xdr:spPr bwMode="auto">
        <a:xfrm>
          <a:off x="2103120" y="786574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B19B04D2-0684-4E8C-81BE-69E829759237}"/>
            </a:ext>
          </a:extLst>
        </xdr:cNvPr>
        <xdr:cNvSpPr>
          <a:spLocks noChangeArrowheads="1"/>
        </xdr:cNvSpPr>
      </xdr:nvSpPr>
      <xdr:spPr bwMode="auto">
        <a:xfrm>
          <a:off x="2103120" y="825436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6BAE78EF-0145-46B2-8974-6F00B2438903}"/>
            </a:ext>
          </a:extLst>
        </xdr:cNvPr>
        <xdr:cNvSpPr>
          <a:spLocks noChangeArrowheads="1"/>
        </xdr:cNvSpPr>
      </xdr:nvSpPr>
      <xdr:spPr bwMode="auto">
        <a:xfrm>
          <a:off x="2103120" y="864298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55DB50E9-791E-4645-A96F-79425F6CA907}"/>
            </a:ext>
          </a:extLst>
        </xdr:cNvPr>
        <xdr:cNvSpPr>
          <a:spLocks noChangeArrowheads="1"/>
        </xdr:cNvSpPr>
      </xdr:nvSpPr>
      <xdr:spPr bwMode="auto">
        <a:xfrm>
          <a:off x="2103120" y="903160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3B03441C-4E21-420C-8C8B-16E8A27CEDE4}"/>
            </a:ext>
          </a:extLst>
        </xdr:cNvPr>
        <xdr:cNvSpPr>
          <a:spLocks noChangeArrowheads="1"/>
        </xdr:cNvSpPr>
      </xdr:nvSpPr>
      <xdr:spPr bwMode="auto">
        <a:xfrm>
          <a:off x="2103120" y="94202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E14FA99E-9070-4B8B-97EB-8D8C14E5470E}"/>
            </a:ext>
          </a:extLst>
        </xdr:cNvPr>
        <xdr:cNvSpPr>
          <a:spLocks noChangeArrowheads="1"/>
        </xdr:cNvSpPr>
      </xdr:nvSpPr>
      <xdr:spPr bwMode="auto">
        <a:xfrm>
          <a:off x="2103120" y="980884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9132C32B-1826-4A6A-81CD-F745D3B2A42D}"/>
            </a:ext>
          </a:extLst>
        </xdr:cNvPr>
        <xdr:cNvSpPr>
          <a:spLocks noChangeArrowheads="1"/>
        </xdr:cNvSpPr>
      </xdr:nvSpPr>
      <xdr:spPr bwMode="auto">
        <a:xfrm>
          <a:off x="2103120" y="1019746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2AD93862-837E-40E9-BE50-403BF64A2E33}"/>
            </a:ext>
          </a:extLst>
        </xdr:cNvPr>
        <xdr:cNvSpPr>
          <a:spLocks noChangeArrowheads="1"/>
        </xdr:cNvSpPr>
      </xdr:nvSpPr>
      <xdr:spPr bwMode="auto">
        <a:xfrm>
          <a:off x="2103120" y="1058608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9813104F-9598-4C99-B939-90FC79FDCF03}"/>
            </a:ext>
          </a:extLst>
        </xdr:cNvPr>
        <xdr:cNvSpPr>
          <a:spLocks noChangeShapeType="1"/>
        </xdr:cNvSpPr>
      </xdr:nvSpPr>
      <xdr:spPr bwMode="auto">
        <a:xfrm>
          <a:off x="2103120" y="1112710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741DD628-4119-4B95-8238-74D646048545}"/>
            </a:ext>
          </a:extLst>
        </xdr:cNvPr>
        <xdr:cNvSpPr>
          <a:spLocks noChangeArrowheads="1"/>
        </xdr:cNvSpPr>
      </xdr:nvSpPr>
      <xdr:spPr bwMode="auto">
        <a:xfrm>
          <a:off x="2265045" y="1103185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B8E3318A-F3D4-4898-82F2-6F0D08258970}"/>
            </a:ext>
          </a:extLst>
        </xdr:cNvPr>
        <xdr:cNvSpPr>
          <a:spLocks noChangeArrowheads="1"/>
        </xdr:cNvSpPr>
      </xdr:nvSpPr>
      <xdr:spPr bwMode="auto">
        <a:xfrm>
          <a:off x="11811000" y="7439025"/>
          <a:ext cx="3971925"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BBF8B1F0-1815-47E6-9D5B-8F7ABAC34B98}"/>
            </a:ext>
          </a:extLst>
        </xdr:cNvPr>
        <xdr:cNvSpPr>
          <a:spLocks noChangeArrowheads="1"/>
        </xdr:cNvSpPr>
      </xdr:nvSpPr>
      <xdr:spPr bwMode="auto">
        <a:xfrm>
          <a:off x="11811000" y="7429500"/>
          <a:ext cx="79438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ED3C9AF2-DD74-45DC-A2BC-D61381E322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147B8036-49FA-4E8A-8047-15A40E2792F7}"/>
            </a:ext>
          </a:extLst>
        </xdr:cNvPr>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73A426D4-B4AE-42AA-9117-2E8436EB9BB8}"/>
            </a:ext>
          </a:extLst>
        </xdr:cNvPr>
        <xdr:cNvSpPr txBox="1"/>
      </xdr:nvSpPr>
      <xdr:spPr>
        <a:xfrm>
          <a:off x="11934825" y="7772400"/>
          <a:ext cx="3705224" cy="3383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の全体については、平成３０年度までは減少傾向であったが、令和元年度以降は、平成２８年度以降の大規模事業の元金の償還が始まるため増加している見込みとなっている。償還額の６割強は基準財政需要額に算入される過疎対策事業債や臨時財政対策債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公営企業会計については、使用料の見直しなどを行いながら、計画的な起債発行に努め、比率の改善に努める。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また、満期一括償還地方債の借入はしていない。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BD8B994C-356B-413D-BA10-57858D270F50}"/>
            </a:ext>
          </a:extLst>
        </xdr:cNvPr>
        <xdr:cNvSpPr>
          <a:spLocks noChangeShapeType="1"/>
        </xdr:cNvSpPr>
      </xdr:nvSpPr>
      <xdr:spPr bwMode="auto">
        <a:xfrm>
          <a:off x="457200" y="11925300"/>
          <a:ext cx="6705600" cy="39624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A00C4C72-E166-4E0E-9BF0-652EDF1AAA04}"/>
            </a:ext>
          </a:extLst>
        </xdr:cNvPr>
        <xdr:cNvSpPr>
          <a:spLocks noChangeArrowheads="1"/>
        </xdr:cNvSpPr>
      </xdr:nvSpPr>
      <xdr:spPr bwMode="auto">
        <a:xfrm>
          <a:off x="11811000" y="11934825"/>
          <a:ext cx="3999140" cy="116531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64D6AB7A-A7F8-4881-94E9-B373C11E09ED}"/>
            </a:ext>
          </a:extLst>
        </xdr:cNvPr>
        <xdr:cNvSpPr>
          <a:spLocks noChangeArrowheads="1"/>
        </xdr:cNvSpPr>
      </xdr:nvSpPr>
      <xdr:spPr bwMode="auto">
        <a:xfrm>
          <a:off x="11835493" y="11925300"/>
          <a:ext cx="72362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44459AED-89A8-4264-9A39-1671063F6373}"/>
            </a:ext>
          </a:extLst>
        </xdr:cNvPr>
        <xdr:cNvSpPr txBox="1"/>
      </xdr:nvSpPr>
      <xdr:spPr>
        <a:xfrm>
          <a:off x="11915775" y="12144375"/>
          <a:ext cx="3792141" cy="908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満期一括償還地方債の借入はしていない。</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5033EEA6-87A2-435B-B5B4-411D0613E6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2B369E22-B5C7-4142-8D72-E37E11818024}"/>
            </a:ext>
          </a:extLst>
        </xdr:cNvPr>
        <xdr:cNvSpPr>
          <a:spLocks noChangeArrowheads="1"/>
        </xdr:cNvSpPr>
      </xdr:nvSpPr>
      <xdr:spPr bwMode="auto">
        <a:xfrm>
          <a:off x="11706225" y="7572375"/>
          <a:ext cx="4200525" cy="493395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174AF678-97E7-4860-B97F-0AF71BE71BBA}"/>
            </a:ext>
          </a:extLst>
        </xdr:cNvPr>
        <xdr:cNvSpPr txBox="1"/>
      </xdr:nvSpPr>
      <xdr:spPr>
        <a:xfrm>
          <a:off x="11764669" y="7602138"/>
          <a:ext cx="2243930" cy="67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3A39C1D-7995-4F3D-AC22-5393A1C76F60}"/>
            </a:ext>
          </a:extLst>
        </xdr:cNvPr>
        <xdr:cNvSpPr>
          <a:spLocks noChangeArrowheads="1"/>
        </xdr:cNvSpPr>
      </xdr:nvSpPr>
      <xdr:spPr bwMode="auto">
        <a:xfrm>
          <a:off x="2356485" y="799719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7FB5C87F-C82C-4324-BCF3-59A915A19F2C}"/>
            </a:ext>
          </a:extLst>
        </xdr:cNvPr>
        <xdr:cNvSpPr>
          <a:spLocks noChangeArrowheads="1"/>
        </xdr:cNvSpPr>
      </xdr:nvSpPr>
      <xdr:spPr bwMode="auto">
        <a:xfrm>
          <a:off x="2356485" y="834771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87A217F5-7FB3-4014-B2FB-2AACFC1B0EE7}"/>
            </a:ext>
          </a:extLst>
        </xdr:cNvPr>
        <xdr:cNvSpPr>
          <a:spLocks noChangeArrowheads="1"/>
        </xdr:cNvSpPr>
      </xdr:nvSpPr>
      <xdr:spPr bwMode="auto">
        <a:xfrm>
          <a:off x="2356485" y="868870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267AFCEC-55CC-4B08-AED3-0DCD0BE79D87}"/>
            </a:ext>
          </a:extLst>
        </xdr:cNvPr>
        <xdr:cNvSpPr>
          <a:spLocks noChangeArrowheads="1"/>
        </xdr:cNvSpPr>
      </xdr:nvSpPr>
      <xdr:spPr bwMode="auto">
        <a:xfrm>
          <a:off x="2356485" y="903922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2C08ED99-827D-40DB-8554-BC0028DCE8BE}"/>
            </a:ext>
          </a:extLst>
        </xdr:cNvPr>
        <xdr:cNvSpPr>
          <a:spLocks noChangeArrowheads="1"/>
        </xdr:cNvSpPr>
      </xdr:nvSpPr>
      <xdr:spPr bwMode="auto">
        <a:xfrm>
          <a:off x="2356485" y="939927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6517C5DD-A2F1-4BC0-9979-D964B8B947EF}"/>
            </a:ext>
          </a:extLst>
        </xdr:cNvPr>
        <xdr:cNvSpPr>
          <a:spLocks noChangeArrowheads="1"/>
        </xdr:cNvSpPr>
      </xdr:nvSpPr>
      <xdr:spPr bwMode="auto">
        <a:xfrm>
          <a:off x="2356485" y="97497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72E68105-7EFE-40D5-ADD7-63E5D47F813D}"/>
            </a:ext>
          </a:extLst>
        </xdr:cNvPr>
        <xdr:cNvSpPr>
          <a:spLocks noChangeArrowheads="1"/>
        </xdr:cNvSpPr>
      </xdr:nvSpPr>
      <xdr:spPr bwMode="auto">
        <a:xfrm>
          <a:off x="2356485" y="1045083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8768EFAB-6337-4694-8110-B408D2E1F442}"/>
            </a:ext>
          </a:extLst>
        </xdr:cNvPr>
        <xdr:cNvSpPr>
          <a:spLocks noChangeArrowheads="1"/>
        </xdr:cNvSpPr>
      </xdr:nvSpPr>
      <xdr:spPr bwMode="auto">
        <a:xfrm>
          <a:off x="2356485" y="107918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A54F44D7-14AC-412B-B788-1B5101E3246E}"/>
            </a:ext>
          </a:extLst>
        </xdr:cNvPr>
        <xdr:cNvSpPr>
          <a:spLocks noChangeArrowheads="1"/>
        </xdr:cNvSpPr>
      </xdr:nvSpPr>
      <xdr:spPr bwMode="auto">
        <a:xfrm>
          <a:off x="2356485" y="1115187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9BE0E739-2E65-44B2-8713-A590A901AC51}"/>
            </a:ext>
          </a:extLst>
        </xdr:cNvPr>
        <xdr:cNvSpPr>
          <a:spLocks noChangeArrowheads="1"/>
        </xdr:cNvSpPr>
      </xdr:nvSpPr>
      <xdr:spPr bwMode="auto">
        <a:xfrm>
          <a:off x="2356485" y="115023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5B18059F-D23C-4D40-9B51-DCDE6DC88AD5}"/>
            </a:ext>
          </a:extLst>
        </xdr:cNvPr>
        <xdr:cNvSpPr>
          <a:spLocks noChangeArrowheads="1"/>
        </xdr:cNvSpPr>
      </xdr:nvSpPr>
      <xdr:spPr bwMode="auto">
        <a:xfrm>
          <a:off x="2356485" y="1184338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EAFBBDF1-20B6-40DE-B90D-14EC6C2F6D51}"/>
            </a:ext>
          </a:extLst>
        </xdr:cNvPr>
        <xdr:cNvCxnSpPr>
          <a:cxnSpLocks noChangeShapeType="1"/>
        </xdr:cNvCxnSpPr>
      </xdr:nvCxnSpPr>
      <xdr:spPr bwMode="auto">
        <a:xfrm>
          <a:off x="2385060" y="1230820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82AF6CFC-5D88-419A-8F36-E88BF52ACBC7}"/>
            </a:ext>
          </a:extLst>
        </xdr:cNvPr>
        <xdr:cNvSpPr>
          <a:spLocks noChangeArrowheads="1"/>
        </xdr:cNvSpPr>
      </xdr:nvSpPr>
      <xdr:spPr bwMode="auto">
        <a:xfrm>
          <a:off x="2537460" y="1222248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2AEEBCDF-1335-4D3F-8785-F23C024D0229}"/>
            </a:ext>
          </a:extLst>
        </xdr:cNvPr>
        <xdr:cNvSpPr>
          <a:spLocks noChangeArrowheads="1"/>
        </xdr:cNvSpPr>
      </xdr:nvSpPr>
      <xdr:spPr bwMode="auto">
        <a:xfrm>
          <a:off x="138544" y="138544"/>
          <a:ext cx="832935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416EB157-B7AA-475B-BD1F-F538098F1EA3}"/>
            </a:ext>
          </a:extLst>
        </xdr:cNvPr>
        <xdr:cNvSpPr>
          <a:spLocks noChangeArrowheads="1"/>
        </xdr:cNvSpPr>
      </xdr:nvSpPr>
      <xdr:spPr bwMode="auto">
        <a:xfrm>
          <a:off x="9780270" y="238125"/>
          <a:ext cx="227838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B2701EC5-C0AA-49C5-98E1-8F403E1D9EC4}"/>
            </a:ext>
          </a:extLst>
        </xdr:cNvPr>
        <xdr:cNvSpPr>
          <a:spLocks noChangeArrowheads="1"/>
        </xdr:cNvSpPr>
      </xdr:nvSpPr>
      <xdr:spPr bwMode="auto">
        <a:xfrm>
          <a:off x="12470130" y="238125"/>
          <a:ext cx="343662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山形県鮭川村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FB62F5B3-C485-413D-836B-4A868E77E956}"/>
            </a:ext>
          </a:extLst>
        </xdr:cNvPr>
        <xdr:cNvSpPr>
          <a:spLocks noChangeShapeType="1"/>
        </xdr:cNvSpPr>
      </xdr:nvSpPr>
      <xdr:spPr bwMode="auto">
        <a:xfrm>
          <a:off x="457200" y="7589520"/>
          <a:ext cx="5372100" cy="35052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2BC18085-DB34-4651-8457-EF6CC5B4B324}"/>
            </a:ext>
          </a:extLst>
        </xdr:cNvPr>
        <xdr:cNvSpPr txBox="1">
          <a:spLocks noChangeArrowheads="1"/>
        </xdr:cNvSpPr>
      </xdr:nvSpPr>
      <xdr:spPr bwMode="auto">
        <a:xfrm>
          <a:off x="571500" y="704850"/>
          <a:ext cx="1619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D123692E-EFA4-403B-ACD0-050826FB7981}"/>
            </a:ext>
          </a:extLst>
        </xdr:cNvPr>
        <xdr:cNvSpPr txBox="1"/>
      </xdr:nvSpPr>
      <xdr:spPr>
        <a:xfrm>
          <a:off x="11820525" y="7959090"/>
          <a:ext cx="3971924" cy="443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について、一般会計に係る地方債現在高は前年度比３２百万円増加した。債務負担行為に基づく支出予定は県営ほ場整備事業が主であるが、事業費が減少している状況である。公営企業への繰出金もピークを超え、緩やかに減少して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について、基準財政需要額算入見込額は約３０億円台に増加している。充当可能基金については、ふるさと納税の寄附額の増加により、後年度の事業のための基金積み増しを行い増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今後将来負担比率の分子について減少していくよう努める。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41F88CE4-4209-4BF3-83D6-61B2ECA506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2F927BBA-0BF6-42FD-8DDD-08B72A23C75D}"/>
            </a:ext>
          </a:extLst>
        </xdr:cNvPr>
        <xdr:cNvSpPr>
          <a:spLocks noChangeArrowheads="1"/>
        </xdr:cNvSpPr>
      </xdr:nvSpPr>
      <xdr:spPr bwMode="auto">
        <a:xfrm>
          <a:off x="763905" y="1219771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8D1AE28F-A8A4-483E-90FE-9CAE1274D862}"/>
            </a:ext>
          </a:extLst>
        </xdr:cNvPr>
        <xdr:cNvSpPr>
          <a:spLocks noChangeArrowheads="1"/>
        </xdr:cNvSpPr>
      </xdr:nvSpPr>
      <xdr:spPr bwMode="auto">
        <a:xfrm>
          <a:off x="763905" y="1353312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6AA9CFE9-8B72-4D9B-BAD9-DA2939B58F33}"/>
            </a:ext>
          </a:extLst>
        </xdr:cNvPr>
        <xdr:cNvSpPr>
          <a:spLocks noChangeArrowheads="1"/>
        </xdr:cNvSpPr>
      </xdr:nvSpPr>
      <xdr:spPr bwMode="auto">
        <a:xfrm>
          <a:off x="123825" y="123825"/>
          <a:ext cx="12077181"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6DCDA625-9662-4D26-800B-8F0645D358B8}"/>
            </a:ext>
          </a:extLst>
        </xdr:cNvPr>
        <xdr:cNvSpPr>
          <a:spLocks noChangeShapeType="1"/>
        </xdr:cNvSpPr>
      </xdr:nvSpPr>
      <xdr:spPr bwMode="auto">
        <a:xfrm>
          <a:off x="563880" y="11727180"/>
          <a:ext cx="6515100" cy="36576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68CAE2AD-6E95-448F-8FA5-2549DE2B8D36}"/>
            </a:ext>
          </a:extLst>
        </xdr:cNvPr>
        <xdr:cNvSpPr>
          <a:spLocks noChangeArrowheads="1"/>
        </xdr:cNvSpPr>
      </xdr:nvSpPr>
      <xdr:spPr bwMode="auto">
        <a:xfrm>
          <a:off x="12402638" y="165045"/>
          <a:ext cx="3593374" cy="4114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6BF67479-E3C2-49F6-90B3-847D9C978E6B}"/>
            </a:ext>
          </a:extLst>
        </xdr:cNvPr>
        <xdr:cNvSpPr>
          <a:spLocks noChangeArrowheads="1"/>
        </xdr:cNvSpPr>
      </xdr:nvSpPr>
      <xdr:spPr bwMode="auto">
        <a:xfrm>
          <a:off x="16189638" y="165046"/>
          <a:ext cx="6652948" cy="4114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山形県鮭川村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3AF303DD-F4BB-48B0-B4BD-892769187576}"/>
            </a:ext>
          </a:extLst>
        </xdr:cNvPr>
        <xdr:cNvSpPr txBox="1">
          <a:spLocks noChangeArrowheads="1"/>
        </xdr:cNvSpPr>
      </xdr:nvSpPr>
      <xdr:spPr bwMode="auto">
        <a:xfrm>
          <a:off x="533400" y="941589"/>
          <a:ext cx="216027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7CB5FE22-5C03-4353-8914-911896A6F64C}"/>
            </a:ext>
          </a:extLst>
        </xdr:cNvPr>
        <xdr:cNvSpPr>
          <a:spLocks noChangeArrowheads="1"/>
        </xdr:cNvSpPr>
      </xdr:nvSpPr>
      <xdr:spPr bwMode="auto">
        <a:xfrm>
          <a:off x="763905" y="1287018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9A489F70-1941-47EA-9D96-2B238D3D0847}"/>
            </a:ext>
          </a:extLst>
        </xdr:cNvPr>
        <xdr:cNvSpPr>
          <a:spLocks noChangeArrowheads="1"/>
        </xdr:cNvSpPr>
      </xdr:nvSpPr>
      <xdr:spPr bwMode="auto">
        <a:xfrm>
          <a:off x="12402638" y="794114"/>
          <a:ext cx="10439948" cy="425250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E1AA68A6-74A2-4FBB-B9F9-CC3ED8318BF8}"/>
            </a:ext>
          </a:extLst>
        </xdr:cNvPr>
        <xdr:cNvSpPr txBox="1"/>
      </xdr:nvSpPr>
      <xdr:spPr>
        <a:xfrm>
          <a:off x="12402638" y="1275260"/>
          <a:ext cx="10438944" cy="377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大雨災害による災害復旧事業により、財政調整基金の取崩しに対して積立が少なかったことで前年度比１１５百万円の減となった。その他特定目的基金については、ふるさと応援基金で３百万円の増、村営住宅建設基金で３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基金については、充当可能財源の一つとして、後年度の事業や災害時の財源として、事業の見直し等を行いながら経費削減を行い、平成２９年度末の残高まで積立を行っていき、財政の健全化に努めていく。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4341EDD0-AC07-41E4-A6D7-1D8C596C660D}"/>
            </a:ext>
          </a:extLst>
        </xdr:cNvPr>
        <xdr:cNvSpPr>
          <a:spLocks noChangeArrowheads="1"/>
        </xdr:cNvSpPr>
      </xdr:nvSpPr>
      <xdr:spPr bwMode="auto">
        <a:xfrm>
          <a:off x="12485270" y="896301"/>
          <a:ext cx="1257055" cy="3457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4AA518CB-4F39-4056-ADC8-F0A3321E2B7E}"/>
            </a:ext>
          </a:extLst>
        </xdr:cNvPr>
        <xdr:cNvSpPr>
          <a:spLocks noChangeArrowheads="1"/>
        </xdr:cNvSpPr>
      </xdr:nvSpPr>
      <xdr:spPr bwMode="auto">
        <a:xfrm>
          <a:off x="12402638" y="12248803"/>
          <a:ext cx="10439948" cy="539911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697EFA40-0668-451B-B309-D64544536459}"/>
            </a:ext>
          </a:extLst>
        </xdr:cNvPr>
        <xdr:cNvSpPr txBox="1"/>
      </xdr:nvSpPr>
      <xdr:spPr>
        <a:xfrm>
          <a:off x="12402638" y="12716395"/>
          <a:ext cx="10438944" cy="493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の特定目的基金はふるさと応援基金並びに村営住宅建設基金で、ふるさと応援基金はふるさと納税事業によって受領した寄附額を積立し、寄附の使途に応じて、後年度において実施する事業に活用する基金となっている。村営住宅建設基金は平成２８年度から平成３０年度にかけて建設する定住促進住宅の事業費に活用する基金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平成２９年度からの増減がないが、内訳としては、ふるさと応援基金残高が３百万円の増、村営住宅建設基金残高が３百万円の減となっている。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村営住宅建設基金については、平成２８年度から平成３０年度までの事業費に活用するため取崩を行い、現在は積立は行っておらず、平成３１年度からは基金残高がほぼなくなる。ふるさと応援基金は寄附の使途に合わせた事業に合わせて有効に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D028CC38-3AC3-40DC-8881-C9810CAFABD1}"/>
            </a:ext>
          </a:extLst>
        </xdr:cNvPr>
        <xdr:cNvSpPr>
          <a:spLocks noChangeArrowheads="1"/>
        </xdr:cNvSpPr>
      </xdr:nvSpPr>
      <xdr:spPr bwMode="auto">
        <a:xfrm>
          <a:off x="12485269" y="12347948"/>
          <a:ext cx="231277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57EDD4A9-E831-41D3-BCCE-5E6F534B7920}"/>
            </a:ext>
          </a:extLst>
        </xdr:cNvPr>
        <xdr:cNvSpPr>
          <a:spLocks noChangeArrowheads="1"/>
        </xdr:cNvSpPr>
      </xdr:nvSpPr>
      <xdr:spPr bwMode="auto">
        <a:xfrm>
          <a:off x="12402638" y="5184320"/>
          <a:ext cx="10439948" cy="33895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A726E0F1-36E0-4DD5-ADFE-8A2605C31110}"/>
            </a:ext>
          </a:extLst>
        </xdr:cNvPr>
        <xdr:cNvSpPr txBox="1"/>
      </xdr:nvSpPr>
      <xdr:spPr>
        <a:xfrm>
          <a:off x="12402638" y="5650230"/>
          <a:ext cx="10438944" cy="2906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平成２９年度と比較して、１１５百万円の減となった。平成３０年度に発生した大雨災害の災害復旧事業により、取崩し額よりも積立額が下回ったことが要因となっている。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財政調整基金の財源は余剰金を充て、基金の取崩と積立のバランスをとりながら、平成２９年度末の残高まで積立を行い、災害発生時などの財源として対応できるよう残高を維持していく。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277263BB-83AB-4DDD-9DD7-173E6D74947A}"/>
            </a:ext>
          </a:extLst>
        </xdr:cNvPr>
        <xdr:cNvSpPr>
          <a:spLocks noChangeArrowheads="1"/>
        </xdr:cNvSpPr>
      </xdr:nvSpPr>
      <xdr:spPr bwMode="auto">
        <a:xfrm>
          <a:off x="12485269" y="5277298"/>
          <a:ext cx="1850129"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B856470-F097-4EAB-A202-FEED36113E71}"/>
            </a:ext>
          </a:extLst>
        </xdr:cNvPr>
        <xdr:cNvSpPr>
          <a:spLocks noChangeArrowheads="1"/>
        </xdr:cNvSpPr>
      </xdr:nvSpPr>
      <xdr:spPr bwMode="auto">
        <a:xfrm>
          <a:off x="12402638" y="8716535"/>
          <a:ext cx="10439948" cy="339372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DE197E39-9DC5-4BF9-A21A-72D6C9D0BE4E}"/>
            </a:ext>
          </a:extLst>
        </xdr:cNvPr>
        <xdr:cNvSpPr txBox="1"/>
      </xdr:nvSpPr>
      <xdr:spPr>
        <a:xfrm>
          <a:off x="12402638" y="9182445"/>
          <a:ext cx="10438944" cy="290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平成３０年度は繰上償還等の予定がなかったため取崩を行わず、積立も行わなかった。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必要に応じて取崩し、補償金免除繰上償還や任意繰上償還を行っていく。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EE43CAD3-722D-4E41-A5BC-4B590FC79A72}"/>
            </a:ext>
          </a:extLst>
        </xdr:cNvPr>
        <xdr:cNvSpPr>
          <a:spLocks noChangeArrowheads="1"/>
        </xdr:cNvSpPr>
      </xdr:nvSpPr>
      <xdr:spPr bwMode="auto">
        <a:xfrm>
          <a:off x="12485269" y="8809513"/>
          <a:ext cx="1256400"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4,238
4,212
122.14
4,621,919
4,255,220
327,427
2,181,753
3,387,152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有形固定資産減価償却率は、類似団体</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内</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値</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低い水準にあり、平成２８年度に策定した公共施設等総合管理計画において、公共施設等管理の課題を整理し、今後、人口減少等による施設等の利用需要の変化をみながら、更新・統廃合・長寿命化などを計画的に行うことにより、財政負担を軽減・平準化するとともに、公共施設等の最適な配置を実現できるよう努めていく。</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xmlns="" id="{00000000-0008-0000-00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xmlns="" id="{00000000-0008-0000-00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xmlns="" id="{00000000-0008-0000-00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xmlns="" id="{00000000-0008-0000-00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xmlns="" id="{00000000-0008-0000-00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xmlns="" id="{00000000-0008-0000-00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xmlns="" id="{00000000-0008-0000-00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xmlns="" id="{00000000-0008-0000-00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xmlns="" id="{00000000-0008-0000-00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xmlns="" id="{00000000-0008-0000-00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xmlns="" id="{00000000-0008-0000-00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xmlns="" id="{00000000-0008-0000-00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xmlns="" id="{00000000-0008-0000-00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xmlns="" id="{00000000-0008-0000-00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xmlns="" id="{00000000-0008-0000-0000-000040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xmlns="" id="{00000000-0008-0000-00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66" name="直線コネクタ 65">
          <a:extLst>
            <a:ext uri="{FF2B5EF4-FFF2-40B4-BE49-F238E27FC236}">
              <a16:creationId xmlns:a16="http://schemas.microsoft.com/office/drawing/2014/main" xmlns="" id="{00000000-0008-0000-0000-000042000000}"/>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a:extLst>
            <a:ext uri="{FF2B5EF4-FFF2-40B4-BE49-F238E27FC236}">
              <a16:creationId xmlns:a16="http://schemas.microsoft.com/office/drawing/2014/main" xmlns="" id="{00000000-0008-0000-0000-000043000000}"/>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a:extLst>
            <a:ext uri="{FF2B5EF4-FFF2-40B4-BE49-F238E27FC236}">
              <a16:creationId xmlns:a16="http://schemas.microsoft.com/office/drawing/2014/main" xmlns="" id="{00000000-0008-0000-0000-000044000000}"/>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69" name="有形固定資産減価償却率最大値テキスト">
          <a:extLst>
            <a:ext uri="{FF2B5EF4-FFF2-40B4-BE49-F238E27FC236}">
              <a16:creationId xmlns:a16="http://schemas.microsoft.com/office/drawing/2014/main" xmlns="" id="{00000000-0008-0000-0000-000045000000}"/>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0" name="直線コネクタ 69">
          <a:extLst>
            <a:ext uri="{FF2B5EF4-FFF2-40B4-BE49-F238E27FC236}">
              <a16:creationId xmlns:a16="http://schemas.microsoft.com/office/drawing/2014/main" xmlns="" id="{00000000-0008-0000-0000-000046000000}"/>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71" name="有形固定資産減価償却率平均値テキスト">
          <a:extLst>
            <a:ext uri="{FF2B5EF4-FFF2-40B4-BE49-F238E27FC236}">
              <a16:creationId xmlns:a16="http://schemas.microsoft.com/office/drawing/2014/main" xmlns="" id="{00000000-0008-0000-0000-000047000000}"/>
            </a:ext>
          </a:extLst>
        </xdr:cNvPr>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2" name="フローチャート: 判断 71">
          <a:extLst>
            <a:ext uri="{FF2B5EF4-FFF2-40B4-BE49-F238E27FC236}">
              <a16:creationId xmlns:a16="http://schemas.microsoft.com/office/drawing/2014/main" xmlns="" id="{00000000-0008-0000-0000-000048000000}"/>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73" name="フローチャート: 判断 72">
          <a:extLst>
            <a:ext uri="{FF2B5EF4-FFF2-40B4-BE49-F238E27FC236}">
              <a16:creationId xmlns:a16="http://schemas.microsoft.com/office/drawing/2014/main" xmlns="" id="{00000000-0008-0000-0000-000049000000}"/>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74" name="フローチャート: 判断 73">
          <a:extLst>
            <a:ext uri="{FF2B5EF4-FFF2-40B4-BE49-F238E27FC236}">
              <a16:creationId xmlns:a16="http://schemas.microsoft.com/office/drawing/2014/main" xmlns="" id="{00000000-0008-0000-0000-00004A000000}"/>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75" name="フローチャート: 判断 74">
          <a:extLst>
            <a:ext uri="{FF2B5EF4-FFF2-40B4-BE49-F238E27FC236}">
              <a16:creationId xmlns:a16="http://schemas.microsoft.com/office/drawing/2014/main" xmlns="" id="{00000000-0008-0000-0000-00004B000000}"/>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163558</xdr:rowOff>
    </xdr:from>
    <xdr:to>
      <xdr:col>23</xdr:col>
      <xdr:colOff>136525</xdr:colOff>
      <xdr:row>32</xdr:row>
      <xdr:rowOff>93708</xdr:rowOff>
    </xdr:to>
    <xdr:sp macro="" textlink="">
      <xdr:nvSpPr>
        <xdr:cNvPr id="81" name="楕円 80">
          <a:extLst>
            <a:ext uri="{FF2B5EF4-FFF2-40B4-BE49-F238E27FC236}">
              <a16:creationId xmlns:a16="http://schemas.microsoft.com/office/drawing/2014/main" xmlns="" id="{00000000-0008-0000-0000-000051000000}"/>
            </a:ext>
          </a:extLst>
        </xdr:cNvPr>
        <xdr:cNvSpPr/>
      </xdr:nvSpPr>
      <xdr:spPr>
        <a:xfrm>
          <a:off x="4711700" y="625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141985</xdr:rowOff>
    </xdr:from>
    <xdr:ext cx="405111" cy="259045"/>
    <xdr:sp macro="" textlink="">
      <xdr:nvSpPr>
        <xdr:cNvPr id="82" name="有形固定資産減価償却率該当値テキスト">
          <a:extLst>
            <a:ext uri="{FF2B5EF4-FFF2-40B4-BE49-F238E27FC236}">
              <a16:creationId xmlns:a16="http://schemas.microsoft.com/office/drawing/2014/main" xmlns="" id="{00000000-0008-0000-0000-000052000000}"/>
            </a:ext>
          </a:extLst>
        </xdr:cNvPr>
        <xdr:cNvSpPr txBox="1"/>
      </xdr:nvSpPr>
      <xdr:spPr>
        <a:xfrm>
          <a:off x="4813300" y="6228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55608</xdr:rowOff>
    </xdr:from>
    <xdr:to>
      <xdr:col>19</xdr:col>
      <xdr:colOff>187325</xdr:colOff>
      <xdr:row>31</xdr:row>
      <xdr:rowOff>157208</xdr:rowOff>
    </xdr:to>
    <xdr:sp macro="" textlink="">
      <xdr:nvSpPr>
        <xdr:cNvPr id="83" name="楕円 82">
          <a:extLst>
            <a:ext uri="{FF2B5EF4-FFF2-40B4-BE49-F238E27FC236}">
              <a16:creationId xmlns:a16="http://schemas.microsoft.com/office/drawing/2014/main" xmlns="" id="{00000000-0008-0000-0000-000053000000}"/>
            </a:ext>
          </a:extLst>
        </xdr:cNvPr>
        <xdr:cNvSpPr/>
      </xdr:nvSpPr>
      <xdr:spPr>
        <a:xfrm>
          <a:off x="4000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106408</xdr:rowOff>
    </xdr:from>
    <xdr:to>
      <xdr:col>23</xdr:col>
      <xdr:colOff>85725</xdr:colOff>
      <xdr:row>32</xdr:row>
      <xdr:rowOff>42908</xdr:rowOff>
    </xdr:to>
    <xdr:cxnSp macro="">
      <xdr:nvCxnSpPr>
        <xdr:cNvPr id="84" name="直線コネクタ 83">
          <a:extLst>
            <a:ext uri="{FF2B5EF4-FFF2-40B4-BE49-F238E27FC236}">
              <a16:creationId xmlns:a16="http://schemas.microsoft.com/office/drawing/2014/main" xmlns="" id="{00000000-0008-0000-0000-000054000000}"/>
            </a:ext>
          </a:extLst>
        </xdr:cNvPr>
        <xdr:cNvCxnSpPr/>
      </xdr:nvCxnSpPr>
      <xdr:spPr>
        <a:xfrm>
          <a:off x="4051300" y="6192883"/>
          <a:ext cx="7112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52524</xdr:rowOff>
    </xdr:from>
    <xdr:to>
      <xdr:col>15</xdr:col>
      <xdr:colOff>187325</xdr:colOff>
      <xdr:row>31</xdr:row>
      <xdr:rowOff>154124</xdr:rowOff>
    </xdr:to>
    <xdr:sp macro="" textlink="">
      <xdr:nvSpPr>
        <xdr:cNvPr id="85" name="楕円 84">
          <a:extLst>
            <a:ext uri="{FF2B5EF4-FFF2-40B4-BE49-F238E27FC236}">
              <a16:creationId xmlns:a16="http://schemas.microsoft.com/office/drawing/2014/main" xmlns="" id="{00000000-0008-0000-0000-000055000000}"/>
            </a:ext>
          </a:extLst>
        </xdr:cNvPr>
        <xdr:cNvSpPr/>
      </xdr:nvSpPr>
      <xdr:spPr>
        <a:xfrm>
          <a:off x="3238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103324</xdr:rowOff>
    </xdr:from>
    <xdr:to>
      <xdr:col>19</xdr:col>
      <xdr:colOff>136525</xdr:colOff>
      <xdr:row>31</xdr:row>
      <xdr:rowOff>106408</xdr:rowOff>
    </xdr:to>
    <xdr:cxnSp macro="">
      <xdr:nvCxnSpPr>
        <xdr:cNvPr id="86" name="直線コネクタ 85">
          <a:extLst>
            <a:ext uri="{FF2B5EF4-FFF2-40B4-BE49-F238E27FC236}">
              <a16:creationId xmlns:a16="http://schemas.microsoft.com/office/drawing/2014/main" xmlns="" id="{00000000-0008-0000-0000-000056000000}"/>
            </a:ext>
          </a:extLst>
        </xdr:cNvPr>
        <xdr:cNvCxnSpPr/>
      </xdr:nvCxnSpPr>
      <xdr:spPr>
        <a:xfrm>
          <a:off x="3289300" y="6189799"/>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112939</xdr:rowOff>
    </xdr:from>
    <xdr:to>
      <xdr:col>11</xdr:col>
      <xdr:colOff>187325</xdr:colOff>
      <xdr:row>31</xdr:row>
      <xdr:rowOff>43089</xdr:rowOff>
    </xdr:to>
    <xdr:sp macro="" textlink="">
      <xdr:nvSpPr>
        <xdr:cNvPr id="87" name="楕円 86">
          <a:extLst>
            <a:ext uri="{FF2B5EF4-FFF2-40B4-BE49-F238E27FC236}">
              <a16:creationId xmlns:a16="http://schemas.microsoft.com/office/drawing/2014/main" xmlns="" id="{00000000-0008-0000-0000-000057000000}"/>
            </a:ext>
          </a:extLst>
        </xdr:cNvPr>
        <xdr:cNvSpPr/>
      </xdr:nvSpPr>
      <xdr:spPr>
        <a:xfrm>
          <a:off x="2476500" y="60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163739</xdr:rowOff>
    </xdr:from>
    <xdr:to>
      <xdr:col>15</xdr:col>
      <xdr:colOff>136525</xdr:colOff>
      <xdr:row>31</xdr:row>
      <xdr:rowOff>103324</xdr:rowOff>
    </xdr:to>
    <xdr:cxnSp macro="">
      <xdr:nvCxnSpPr>
        <xdr:cNvPr id="88" name="直線コネクタ 87">
          <a:extLst>
            <a:ext uri="{FF2B5EF4-FFF2-40B4-BE49-F238E27FC236}">
              <a16:creationId xmlns:a16="http://schemas.microsoft.com/office/drawing/2014/main" xmlns="" id="{00000000-0008-0000-0000-000058000000}"/>
            </a:ext>
          </a:extLst>
        </xdr:cNvPr>
        <xdr:cNvCxnSpPr/>
      </xdr:nvCxnSpPr>
      <xdr:spPr>
        <a:xfrm>
          <a:off x="2527300" y="6078764"/>
          <a:ext cx="762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89" name="n_1aveValue有形固定資産減価償却率">
          <a:extLst>
            <a:ext uri="{FF2B5EF4-FFF2-40B4-BE49-F238E27FC236}">
              <a16:creationId xmlns:a16="http://schemas.microsoft.com/office/drawing/2014/main" xmlns="" id="{00000000-0008-0000-0000-000059000000}"/>
            </a:ext>
          </a:extLst>
        </xdr:cNvPr>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0" name="n_2aveValue有形固定資産減価償却率">
          <a:extLst>
            <a:ext uri="{FF2B5EF4-FFF2-40B4-BE49-F238E27FC236}">
              <a16:creationId xmlns:a16="http://schemas.microsoft.com/office/drawing/2014/main" xmlns="" id="{00000000-0008-0000-0000-00005A000000}"/>
            </a:ext>
          </a:extLst>
        </xdr:cNvPr>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91" name="n_3aveValue有形固定資産減価償却率">
          <a:extLst>
            <a:ext uri="{FF2B5EF4-FFF2-40B4-BE49-F238E27FC236}">
              <a16:creationId xmlns:a16="http://schemas.microsoft.com/office/drawing/2014/main" xmlns="" id="{00000000-0008-0000-0000-00005B000000}"/>
            </a:ext>
          </a:extLst>
        </xdr:cNvPr>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148335</xdr:rowOff>
    </xdr:from>
    <xdr:ext cx="405111" cy="259045"/>
    <xdr:sp macro="" textlink="">
      <xdr:nvSpPr>
        <xdr:cNvPr id="92" name="n_1mainValue有形固定資産減価償却率">
          <a:extLst>
            <a:ext uri="{FF2B5EF4-FFF2-40B4-BE49-F238E27FC236}">
              <a16:creationId xmlns:a16="http://schemas.microsoft.com/office/drawing/2014/main" xmlns="" id="{00000000-0008-0000-0000-00005C000000}"/>
            </a:ext>
          </a:extLst>
        </xdr:cNvPr>
        <xdr:cNvSpPr txBox="1"/>
      </xdr:nvSpPr>
      <xdr:spPr>
        <a:xfrm>
          <a:off x="3836044" y="6234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145251</xdr:rowOff>
    </xdr:from>
    <xdr:ext cx="405111" cy="259045"/>
    <xdr:sp macro="" textlink="">
      <xdr:nvSpPr>
        <xdr:cNvPr id="93" name="n_2mainValue有形固定資産減価償却率">
          <a:extLst>
            <a:ext uri="{FF2B5EF4-FFF2-40B4-BE49-F238E27FC236}">
              <a16:creationId xmlns:a16="http://schemas.microsoft.com/office/drawing/2014/main" xmlns="" id="{00000000-0008-0000-0000-00005D000000}"/>
            </a:ext>
          </a:extLst>
        </xdr:cNvPr>
        <xdr:cNvSpPr txBox="1"/>
      </xdr:nvSpPr>
      <xdr:spPr>
        <a:xfrm>
          <a:off x="30867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34216</xdr:rowOff>
    </xdr:from>
    <xdr:ext cx="405111" cy="259045"/>
    <xdr:sp macro="" textlink="">
      <xdr:nvSpPr>
        <xdr:cNvPr id="94" name="n_3mainValue有形固定資産減価償却率">
          <a:extLst>
            <a:ext uri="{FF2B5EF4-FFF2-40B4-BE49-F238E27FC236}">
              <a16:creationId xmlns:a16="http://schemas.microsoft.com/office/drawing/2014/main" xmlns="" id="{00000000-0008-0000-0000-00005E000000}"/>
            </a:ext>
          </a:extLst>
        </xdr:cNvPr>
        <xdr:cNvSpPr txBox="1"/>
      </xdr:nvSpPr>
      <xdr:spPr>
        <a:xfrm>
          <a:off x="2324744" y="61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xmlns="" id="{00000000-0008-0000-0000-00005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xmlns="" id="{00000000-0008-0000-0000-00006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xmlns="" id="{00000000-0008-0000-0000-00006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xmlns="" id="{00000000-0008-0000-0000-00006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xmlns="" id="{00000000-0008-0000-0000-00006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xmlns="" id="{00000000-0008-0000-0000-00006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xmlns="" id="{00000000-0008-0000-0000-00006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xmlns="" id="{00000000-0008-0000-0000-00006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xmlns="" id="{00000000-0008-0000-0000-00006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xmlns="" id="{00000000-0008-0000-00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xmlns="" id="{00000000-0008-0000-00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xmlns="" id="{00000000-0008-0000-0000-00006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xmlns="" id="{00000000-0008-0000-0000-00006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は昨年度より減少したものの類似団体と比較して、高くなっている。将来負担額は、地方債残高の減や財政調整基金などの積立による充当可能基金の増額等により、減少傾向にあるものの、支出が減らない中で、税収等の収入が横ばいで推移していることが要因となっている。今後も経費削減に努める。</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xmlns="" id="{00000000-0008-0000-0000-00006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xmlns="" id="{00000000-0008-0000-0000-00006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xmlns="" id="{00000000-0008-0000-0000-00006E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xmlns="" id="{00000000-0008-0000-0000-00006F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xmlns="" id="{00000000-0008-0000-0000-000070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xmlns="" id="{00000000-0008-0000-0000-000071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xmlns="" id="{00000000-0008-0000-0000-000072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xmlns="" id="{00000000-0008-0000-0000-000073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xmlns="" id="{00000000-0008-0000-0000-000074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xmlns="" id="{00000000-0008-0000-0000-000075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xmlns="" id="{00000000-0008-0000-0000-000076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xmlns="" id="{00000000-0008-0000-0000-000077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xmlns="" id="{00000000-0008-0000-0000-000078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xmlns="" id="{00000000-0008-0000-0000-000079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xmlns="" id="{00000000-0008-0000-0000-00007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xmlns="" id="{00000000-0008-0000-0000-00007B000000}"/>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xmlns="" id="{00000000-0008-0000-0000-00007C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xmlns="" id="{00000000-0008-0000-0000-00007D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26" name="債務償還比率最大値テキスト">
          <a:extLst>
            <a:ext uri="{FF2B5EF4-FFF2-40B4-BE49-F238E27FC236}">
              <a16:creationId xmlns:a16="http://schemas.microsoft.com/office/drawing/2014/main" xmlns="" id="{00000000-0008-0000-0000-00007E000000}"/>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27" name="直線コネクタ 126">
          <a:extLst>
            <a:ext uri="{FF2B5EF4-FFF2-40B4-BE49-F238E27FC236}">
              <a16:creationId xmlns:a16="http://schemas.microsoft.com/office/drawing/2014/main" xmlns="" id="{00000000-0008-0000-0000-00007F000000}"/>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28" name="債務償還比率平均値テキスト">
          <a:extLst>
            <a:ext uri="{FF2B5EF4-FFF2-40B4-BE49-F238E27FC236}">
              <a16:creationId xmlns:a16="http://schemas.microsoft.com/office/drawing/2014/main" xmlns="" id="{00000000-0008-0000-0000-000080000000}"/>
            </a:ext>
          </a:extLst>
        </xdr:cNvPr>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29" name="フローチャート: 判断 128">
          <a:extLst>
            <a:ext uri="{FF2B5EF4-FFF2-40B4-BE49-F238E27FC236}">
              <a16:creationId xmlns:a16="http://schemas.microsoft.com/office/drawing/2014/main" xmlns="" id="{00000000-0008-0000-0000-000081000000}"/>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0" name="フローチャート: 判断 129">
          <a:extLst>
            <a:ext uri="{FF2B5EF4-FFF2-40B4-BE49-F238E27FC236}">
              <a16:creationId xmlns:a16="http://schemas.microsoft.com/office/drawing/2014/main" xmlns="" id="{00000000-0008-0000-0000-000082000000}"/>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00000000-0008-0000-0000-000083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00000000-0008-0000-0000-000084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00000000-0008-0000-0000-000085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xmlns="" id="{00000000-0008-0000-0000-000086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xmlns="" id="{00000000-0008-0000-0000-000087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130316</xdr:rowOff>
    </xdr:from>
    <xdr:to>
      <xdr:col>76</xdr:col>
      <xdr:colOff>73025</xdr:colOff>
      <xdr:row>32</xdr:row>
      <xdr:rowOff>60466</xdr:rowOff>
    </xdr:to>
    <xdr:sp macro="" textlink="">
      <xdr:nvSpPr>
        <xdr:cNvPr id="136" name="楕円 135">
          <a:extLst>
            <a:ext uri="{FF2B5EF4-FFF2-40B4-BE49-F238E27FC236}">
              <a16:creationId xmlns:a16="http://schemas.microsoft.com/office/drawing/2014/main" xmlns="" id="{00000000-0008-0000-0000-000088000000}"/>
            </a:ext>
          </a:extLst>
        </xdr:cNvPr>
        <xdr:cNvSpPr/>
      </xdr:nvSpPr>
      <xdr:spPr>
        <a:xfrm>
          <a:off x="14744700" y="621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153193</xdr:rowOff>
    </xdr:from>
    <xdr:ext cx="469744" cy="259045"/>
    <xdr:sp macro="" textlink="">
      <xdr:nvSpPr>
        <xdr:cNvPr id="137" name="債務償還比率該当値テキスト">
          <a:extLst>
            <a:ext uri="{FF2B5EF4-FFF2-40B4-BE49-F238E27FC236}">
              <a16:creationId xmlns:a16="http://schemas.microsoft.com/office/drawing/2014/main" xmlns="" id="{00000000-0008-0000-0000-000089000000}"/>
            </a:ext>
          </a:extLst>
        </xdr:cNvPr>
        <xdr:cNvSpPr txBox="1"/>
      </xdr:nvSpPr>
      <xdr:spPr>
        <a:xfrm>
          <a:off x="14846300" y="6068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82818</xdr:rowOff>
    </xdr:from>
    <xdr:to>
      <xdr:col>72</xdr:col>
      <xdr:colOff>123825</xdr:colOff>
      <xdr:row>32</xdr:row>
      <xdr:rowOff>12968</xdr:rowOff>
    </xdr:to>
    <xdr:sp macro="" textlink="">
      <xdr:nvSpPr>
        <xdr:cNvPr id="138" name="楕円 137">
          <a:extLst>
            <a:ext uri="{FF2B5EF4-FFF2-40B4-BE49-F238E27FC236}">
              <a16:creationId xmlns:a16="http://schemas.microsoft.com/office/drawing/2014/main" xmlns="" id="{00000000-0008-0000-0000-00008A000000}"/>
            </a:ext>
          </a:extLst>
        </xdr:cNvPr>
        <xdr:cNvSpPr/>
      </xdr:nvSpPr>
      <xdr:spPr>
        <a:xfrm>
          <a:off x="14033500" y="616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133618</xdr:rowOff>
    </xdr:from>
    <xdr:to>
      <xdr:col>76</xdr:col>
      <xdr:colOff>22225</xdr:colOff>
      <xdr:row>32</xdr:row>
      <xdr:rowOff>9666</xdr:rowOff>
    </xdr:to>
    <xdr:cxnSp macro="">
      <xdr:nvCxnSpPr>
        <xdr:cNvPr id="139" name="直線コネクタ 138">
          <a:extLst>
            <a:ext uri="{FF2B5EF4-FFF2-40B4-BE49-F238E27FC236}">
              <a16:creationId xmlns:a16="http://schemas.microsoft.com/office/drawing/2014/main" xmlns="" id="{00000000-0008-0000-0000-00008B000000}"/>
            </a:ext>
          </a:extLst>
        </xdr:cNvPr>
        <xdr:cNvCxnSpPr/>
      </xdr:nvCxnSpPr>
      <xdr:spPr>
        <a:xfrm>
          <a:off x="14084300" y="6220093"/>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0" name="n_1aveValue債務償還比率">
          <a:extLst>
            <a:ext uri="{FF2B5EF4-FFF2-40B4-BE49-F238E27FC236}">
              <a16:creationId xmlns:a16="http://schemas.microsoft.com/office/drawing/2014/main" xmlns="" id="{00000000-0008-0000-0000-00008C000000}"/>
            </a:ext>
          </a:extLst>
        </xdr:cNvPr>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29495</xdr:rowOff>
    </xdr:from>
    <xdr:ext cx="469744" cy="259045"/>
    <xdr:sp macro="" textlink="">
      <xdr:nvSpPr>
        <xdr:cNvPr id="141" name="n_1mainValue債務償還比率">
          <a:extLst>
            <a:ext uri="{FF2B5EF4-FFF2-40B4-BE49-F238E27FC236}">
              <a16:creationId xmlns:a16="http://schemas.microsoft.com/office/drawing/2014/main" xmlns="" id="{00000000-0008-0000-0000-00008D000000}"/>
            </a:ext>
          </a:extLst>
        </xdr:cNvPr>
        <xdr:cNvSpPr txBox="1"/>
      </xdr:nvSpPr>
      <xdr:spPr>
        <a:xfrm>
          <a:off x="13836727" y="594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xmlns="" id="{00000000-0008-0000-0000-00008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xmlns="" id="{00000000-0008-0000-0000-00008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xmlns="" id="{00000000-0008-0000-0000-00009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xmlns="" id="{00000000-0008-0000-0000-00009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xmlns="" id="{00000000-0008-0000-0000-00009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xmlns="" id="{00000000-0008-0000-0000-00009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4,238
4,212
122.14
4,621,919
4,255,220
327,427
2,181,753
3,387,152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00000000-0008-0000-01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00000000-0008-0000-01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00000000-0008-0000-01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00000000-0008-0000-01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00000000-0008-0000-01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00000000-0008-0000-01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00000000-0008-0000-01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00000000-0008-0000-01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00000000-0008-0000-01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00000000-0008-0000-01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00000000-0008-0000-01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00000000-0008-0000-01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00000000-0008-0000-01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xmlns="" id="{00000000-0008-0000-0100-000039000000}"/>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xmlns="" id="{00000000-0008-0000-0100-00003A000000}"/>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xmlns="" id="{00000000-0008-0000-0100-00003B000000}"/>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xmlns="" id="{00000000-0008-0000-0100-00003C000000}"/>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xmlns="" id="{00000000-0008-0000-0100-00003D000000}"/>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xmlns="" id="{00000000-0008-0000-0100-00003E000000}"/>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xmlns="" id="{00000000-0008-0000-0100-00003F000000}"/>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xmlns="" id="{00000000-0008-0000-0100-000040000000}"/>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xmlns="" id="{00000000-0008-0000-0100-000041000000}"/>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xmlns="" id="{00000000-0008-0000-0100-000042000000}"/>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1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1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1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1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1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151130</xdr:rowOff>
    </xdr:from>
    <xdr:to>
      <xdr:col>24</xdr:col>
      <xdr:colOff>114300</xdr:colOff>
      <xdr:row>40</xdr:row>
      <xdr:rowOff>81280</xdr:rowOff>
    </xdr:to>
    <xdr:sp macro="" textlink="">
      <xdr:nvSpPr>
        <xdr:cNvPr id="72" name="楕円 71">
          <a:extLst>
            <a:ext uri="{FF2B5EF4-FFF2-40B4-BE49-F238E27FC236}">
              <a16:creationId xmlns:a16="http://schemas.microsoft.com/office/drawing/2014/main" xmlns="" id="{00000000-0008-0000-0100-000048000000}"/>
            </a:ext>
          </a:extLst>
        </xdr:cNvPr>
        <xdr:cNvSpPr/>
      </xdr:nvSpPr>
      <xdr:spPr>
        <a:xfrm>
          <a:off x="4584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129557</xdr:rowOff>
    </xdr:from>
    <xdr:ext cx="405111" cy="259045"/>
    <xdr:sp macro="" textlink="">
      <xdr:nvSpPr>
        <xdr:cNvPr id="73" name="【道路】&#10;有形固定資産減価償却率該当値テキスト">
          <a:extLst>
            <a:ext uri="{FF2B5EF4-FFF2-40B4-BE49-F238E27FC236}">
              <a16:creationId xmlns:a16="http://schemas.microsoft.com/office/drawing/2014/main" xmlns="" id="{00000000-0008-0000-0100-000049000000}"/>
            </a:ext>
          </a:extLst>
        </xdr:cNvPr>
        <xdr:cNvSpPr txBox="1"/>
      </xdr:nvSpPr>
      <xdr:spPr>
        <a:xfrm>
          <a:off x="4673600"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9072</xdr:rowOff>
    </xdr:from>
    <xdr:to>
      <xdr:col>20</xdr:col>
      <xdr:colOff>38100</xdr:colOff>
      <xdr:row>40</xdr:row>
      <xdr:rowOff>110672</xdr:rowOff>
    </xdr:to>
    <xdr:sp macro="" textlink="">
      <xdr:nvSpPr>
        <xdr:cNvPr id="74" name="楕円 73">
          <a:extLst>
            <a:ext uri="{FF2B5EF4-FFF2-40B4-BE49-F238E27FC236}">
              <a16:creationId xmlns:a16="http://schemas.microsoft.com/office/drawing/2014/main" xmlns="" id="{00000000-0008-0000-0100-00004A000000}"/>
            </a:ext>
          </a:extLst>
        </xdr:cNvPr>
        <xdr:cNvSpPr/>
      </xdr:nvSpPr>
      <xdr:spPr>
        <a:xfrm>
          <a:off x="3746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30480</xdr:rowOff>
    </xdr:from>
    <xdr:to>
      <xdr:col>24</xdr:col>
      <xdr:colOff>63500</xdr:colOff>
      <xdr:row>40</xdr:row>
      <xdr:rowOff>59872</xdr:rowOff>
    </xdr:to>
    <xdr:cxnSp macro="">
      <xdr:nvCxnSpPr>
        <xdr:cNvPr id="75" name="直線コネクタ 74">
          <a:extLst>
            <a:ext uri="{FF2B5EF4-FFF2-40B4-BE49-F238E27FC236}">
              <a16:creationId xmlns:a16="http://schemas.microsoft.com/office/drawing/2014/main" xmlns="" id="{00000000-0008-0000-0100-00004B000000}"/>
            </a:ext>
          </a:extLst>
        </xdr:cNvPr>
        <xdr:cNvCxnSpPr/>
      </xdr:nvCxnSpPr>
      <xdr:spPr>
        <a:xfrm flipV="1">
          <a:off x="3797300" y="688848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20501</xdr:rowOff>
    </xdr:from>
    <xdr:to>
      <xdr:col>15</xdr:col>
      <xdr:colOff>101600</xdr:colOff>
      <xdr:row>40</xdr:row>
      <xdr:rowOff>122101</xdr:rowOff>
    </xdr:to>
    <xdr:sp macro="" textlink="">
      <xdr:nvSpPr>
        <xdr:cNvPr id="76" name="楕円 75">
          <a:extLst>
            <a:ext uri="{FF2B5EF4-FFF2-40B4-BE49-F238E27FC236}">
              <a16:creationId xmlns:a16="http://schemas.microsoft.com/office/drawing/2014/main" xmlns="" id="{00000000-0008-0000-0100-00004C000000}"/>
            </a:ext>
          </a:extLst>
        </xdr:cNvPr>
        <xdr:cNvSpPr/>
      </xdr:nvSpPr>
      <xdr:spPr>
        <a:xfrm>
          <a:off x="2857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59872</xdr:rowOff>
    </xdr:from>
    <xdr:to>
      <xdr:col>19</xdr:col>
      <xdr:colOff>177800</xdr:colOff>
      <xdr:row>40</xdr:row>
      <xdr:rowOff>71301</xdr:rowOff>
    </xdr:to>
    <xdr:cxnSp macro="">
      <xdr:nvCxnSpPr>
        <xdr:cNvPr id="77" name="直線コネクタ 76">
          <a:extLst>
            <a:ext uri="{FF2B5EF4-FFF2-40B4-BE49-F238E27FC236}">
              <a16:creationId xmlns:a16="http://schemas.microsoft.com/office/drawing/2014/main" xmlns="" id="{00000000-0008-0000-0100-00004D000000}"/>
            </a:ext>
          </a:extLst>
        </xdr:cNvPr>
        <xdr:cNvCxnSpPr/>
      </xdr:nvCxnSpPr>
      <xdr:spPr>
        <a:xfrm flipV="1">
          <a:off x="2908300" y="691787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84183</xdr:rowOff>
    </xdr:from>
    <xdr:to>
      <xdr:col>10</xdr:col>
      <xdr:colOff>165100</xdr:colOff>
      <xdr:row>37</xdr:row>
      <xdr:rowOff>14333</xdr:rowOff>
    </xdr:to>
    <xdr:sp macro="" textlink="">
      <xdr:nvSpPr>
        <xdr:cNvPr id="78" name="楕円 77">
          <a:extLst>
            <a:ext uri="{FF2B5EF4-FFF2-40B4-BE49-F238E27FC236}">
              <a16:creationId xmlns:a16="http://schemas.microsoft.com/office/drawing/2014/main" xmlns="" id="{00000000-0008-0000-0100-00004E000000}"/>
            </a:ext>
          </a:extLst>
        </xdr:cNvPr>
        <xdr:cNvSpPr/>
      </xdr:nvSpPr>
      <xdr:spPr>
        <a:xfrm>
          <a:off x="1968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134983</xdr:rowOff>
    </xdr:from>
    <xdr:to>
      <xdr:col>15</xdr:col>
      <xdr:colOff>50800</xdr:colOff>
      <xdr:row>40</xdr:row>
      <xdr:rowOff>71301</xdr:rowOff>
    </xdr:to>
    <xdr:cxnSp macro="">
      <xdr:nvCxnSpPr>
        <xdr:cNvPr id="79" name="直線コネクタ 78">
          <a:extLst>
            <a:ext uri="{FF2B5EF4-FFF2-40B4-BE49-F238E27FC236}">
              <a16:creationId xmlns:a16="http://schemas.microsoft.com/office/drawing/2014/main" xmlns="" id="{00000000-0008-0000-0100-00004F000000}"/>
            </a:ext>
          </a:extLst>
        </xdr:cNvPr>
        <xdr:cNvCxnSpPr/>
      </xdr:nvCxnSpPr>
      <xdr:spPr>
        <a:xfrm>
          <a:off x="2019300" y="6307183"/>
          <a:ext cx="889000" cy="6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80" name="n_1aveValue【道路】&#10;有形固定資産減価償却率">
          <a:extLst>
            <a:ext uri="{FF2B5EF4-FFF2-40B4-BE49-F238E27FC236}">
              <a16:creationId xmlns:a16="http://schemas.microsoft.com/office/drawing/2014/main" xmlns="" id="{00000000-0008-0000-0100-000050000000}"/>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道路】&#10;有形固定資産減価償却率">
          <a:extLst>
            <a:ext uri="{FF2B5EF4-FFF2-40B4-BE49-F238E27FC236}">
              <a16:creationId xmlns:a16="http://schemas.microsoft.com/office/drawing/2014/main" xmlns="" id="{00000000-0008-0000-0100-000051000000}"/>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88735</xdr:rowOff>
    </xdr:from>
    <xdr:ext cx="405111" cy="259045"/>
    <xdr:sp macro="" textlink="">
      <xdr:nvSpPr>
        <xdr:cNvPr id="82" name="n_3aveValue【道路】&#10;有形固定資産減価償却率">
          <a:extLst>
            <a:ext uri="{FF2B5EF4-FFF2-40B4-BE49-F238E27FC236}">
              <a16:creationId xmlns:a16="http://schemas.microsoft.com/office/drawing/2014/main" xmlns="" id="{00000000-0008-0000-0100-000052000000}"/>
            </a:ext>
          </a:extLst>
        </xdr:cNvPr>
        <xdr:cNvSpPr txBox="1"/>
      </xdr:nvSpPr>
      <xdr:spPr>
        <a:xfrm>
          <a:off x="18167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101799</xdr:rowOff>
    </xdr:from>
    <xdr:ext cx="405111" cy="259045"/>
    <xdr:sp macro="" textlink="">
      <xdr:nvSpPr>
        <xdr:cNvPr id="83" name="n_1mainValue【道路】&#10;有形固定資産減価償却率">
          <a:extLst>
            <a:ext uri="{FF2B5EF4-FFF2-40B4-BE49-F238E27FC236}">
              <a16:creationId xmlns:a16="http://schemas.microsoft.com/office/drawing/2014/main" xmlns="" id="{00000000-0008-0000-0100-000053000000}"/>
            </a:ext>
          </a:extLst>
        </xdr:cNvPr>
        <xdr:cNvSpPr txBox="1"/>
      </xdr:nvSpPr>
      <xdr:spPr>
        <a:xfrm>
          <a:off x="3582044"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113228</xdr:rowOff>
    </xdr:from>
    <xdr:ext cx="405111" cy="259045"/>
    <xdr:sp macro="" textlink="">
      <xdr:nvSpPr>
        <xdr:cNvPr id="84" name="n_2mainValue【道路】&#10;有形固定資産減価償却率">
          <a:extLst>
            <a:ext uri="{FF2B5EF4-FFF2-40B4-BE49-F238E27FC236}">
              <a16:creationId xmlns:a16="http://schemas.microsoft.com/office/drawing/2014/main" xmlns="" id="{00000000-0008-0000-0100-000054000000}"/>
            </a:ext>
          </a:extLst>
        </xdr:cNvPr>
        <xdr:cNvSpPr txBox="1"/>
      </xdr:nvSpPr>
      <xdr:spPr>
        <a:xfrm>
          <a:off x="2705744" y="697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30860</xdr:rowOff>
    </xdr:from>
    <xdr:ext cx="405111" cy="259045"/>
    <xdr:sp macro="" textlink="">
      <xdr:nvSpPr>
        <xdr:cNvPr id="85" name="n_3mainValue【道路】&#10;有形固定資産減価償却率">
          <a:extLst>
            <a:ext uri="{FF2B5EF4-FFF2-40B4-BE49-F238E27FC236}">
              <a16:creationId xmlns:a16="http://schemas.microsoft.com/office/drawing/2014/main" xmlns="" id="{00000000-0008-0000-0100-000055000000}"/>
            </a:ext>
          </a:extLst>
        </xdr:cNvPr>
        <xdr:cNvSpPr txBox="1"/>
      </xdr:nvSpPr>
      <xdr:spPr>
        <a:xfrm>
          <a:off x="1816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xmlns="" id="{00000000-0008-0000-01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xmlns="" id="{00000000-0008-0000-01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xmlns="" id="{00000000-0008-0000-01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xmlns="" id="{00000000-0008-0000-01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xmlns="" id="{00000000-0008-0000-01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xmlns="" id="{00000000-0008-0000-01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xmlns="" id="{00000000-0008-0000-01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xmlns="" id="{00000000-0008-0000-01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xmlns="" id="{00000000-0008-0000-01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xmlns="" id="{00000000-0008-0000-01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xmlns="" id="{00000000-0008-0000-01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xmlns="" id="{00000000-0008-0000-01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xmlns="" id="{00000000-0008-0000-01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xmlns="" id="{00000000-0008-0000-0100-000063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xmlns="" id="{00000000-0008-0000-01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xmlns="" id="{00000000-0008-0000-0100-000065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xmlns="" id="{00000000-0008-0000-01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xmlns="" id="{00000000-0008-0000-0100-000067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xmlns="" id="{00000000-0008-0000-01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xmlns="" id="{00000000-0008-0000-0100-000069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xmlns="" id="{00000000-0008-0000-01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xmlns="" id="{00000000-0008-0000-0100-00006B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xmlns="" id="{00000000-0008-0000-01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xmlns="" id="{00000000-0008-0000-0100-00006D000000}"/>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xmlns="" id="{00000000-0008-0000-0100-00006E000000}"/>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xmlns="" id="{00000000-0008-0000-0100-00006F000000}"/>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xmlns="" id="{00000000-0008-0000-0100-000070000000}"/>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xmlns="" id="{00000000-0008-0000-0100-000071000000}"/>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a:extLst>
            <a:ext uri="{FF2B5EF4-FFF2-40B4-BE49-F238E27FC236}">
              <a16:creationId xmlns:a16="http://schemas.microsoft.com/office/drawing/2014/main" xmlns="" id="{00000000-0008-0000-0100-000072000000}"/>
            </a:ext>
          </a:extLst>
        </xdr:cNvPr>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xmlns="" id="{00000000-0008-0000-0100-000073000000}"/>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xmlns="" id="{00000000-0008-0000-0100-000074000000}"/>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xmlns="" id="{00000000-0008-0000-0100-000075000000}"/>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xmlns="" id="{00000000-0008-0000-0100-000076000000}"/>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00000000-0008-0000-01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00000000-0008-0000-01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00000000-0008-0000-01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00000000-0008-0000-01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00000000-0008-0000-01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96815</xdr:rowOff>
    </xdr:from>
    <xdr:to>
      <xdr:col>55</xdr:col>
      <xdr:colOff>50800</xdr:colOff>
      <xdr:row>42</xdr:row>
      <xdr:rowOff>26965</xdr:rowOff>
    </xdr:to>
    <xdr:sp macro="" textlink="">
      <xdr:nvSpPr>
        <xdr:cNvPr id="124" name="楕円 123">
          <a:extLst>
            <a:ext uri="{FF2B5EF4-FFF2-40B4-BE49-F238E27FC236}">
              <a16:creationId xmlns:a16="http://schemas.microsoft.com/office/drawing/2014/main" xmlns="" id="{00000000-0008-0000-0100-00007C000000}"/>
            </a:ext>
          </a:extLst>
        </xdr:cNvPr>
        <xdr:cNvSpPr/>
      </xdr:nvSpPr>
      <xdr:spPr>
        <a:xfrm>
          <a:off x="10426700" y="712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11742</xdr:rowOff>
    </xdr:from>
    <xdr:ext cx="534377" cy="259045"/>
    <xdr:sp macro="" textlink="">
      <xdr:nvSpPr>
        <xdr:cNvPr id="125" name="【道路】&#10;一人当たり延長該当値テキスト">
          <a:extLst>
            <a:ext uri="{FF2B5EF4-FFF2-40B4-BE49-F238E27FC236}">
              <a16:creationId xmlns:a16="http://schemas.microsoft.com/office/drawing/2014/main" xmlns="" id="{00000000-0008-0000-0100-00007D000000}"/>
            </a:ext>
          </a:extLst>
        </xdr:cNvPr>
        <xdr:cNvSpPr txBox="1"/>
      </xdr:nvSpPr>
      <xdr:spPr>
        <a:xfrm>
          <a:off x="10515600" y="704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98230</xdr:rowOff>
    </xdr:from>
    <xdr:to>
      <xdr:col>50</xdr:col>
      <xdr:colOff>165100</xdr:colOff>
      <xdr:row>42</xdr:row>
      <xdr:rowOff>28380</xdr:rowOff>
    </xdr:to>
    <xdr:sp macro="" textlink="">
      <xdr:nvSpPr>
        <xdr:cNvPr id="126" name="楕円 125">
          <a:extLst>
            <a:ext uri="{FF2B5EF4-FFF2-40B4-BE49-F238E27FC236}">
              <a16:creationId xmlns:a16="http://schemas.microsoft.com/office/drawing/2014/main" xmlns="" id="{00000000-0008-0000-0100-00007E000000}"/>
            </a:ext>
          </a:extLst>
        </xdr:cNvPr>
        <xdr:cNvSpPr/>
      </xdr:nvSpPr>
      <xdr:spPr>
        <a:xfrm>
          <a:off x="9588500" y="71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147615</xdr:rowOff>
    </xdr:from>
    <xdr:to>
      <xdr:col>55</xdr:col>
      <xdr:colOff>0</xdr:colOff>
      <xdr:row>41</xdr:row>
      <xdr:rowOff>149030</xdr:rowOff>
    </xdr:to>
    <xdr:cxnSp macro="">
      <xdr:nvCxnSpPr>
        <xdr:cNvPr id="127" name="直線コネクタ 126">
          <a:extLst>
            <a:ext uri="{FF2B5EF4-FFF2-40B4-BE49-F238E27FC236}">
              <a16:creationId xmlns:a16="http://schemas.microsoft.com/office/drawing/2014/main" xmlns="" id="{00000000-0008-0000-0100-00007F000000}"/>
            </a:ext>
          </a:extLst>
        </xdr:cNvPr>
        <xdr:cNvCxnSpPr/>
      </xdr:nvCxnSpPr>
      <xdr:spPr>
        <a:xfrm flipV="1">
          <a:off x="9639300" y="7177065"/>
          <a:ext cx="8382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99316</xdr:rowOff>
    </xdr:from>
    <xdr:to>
      <xdr:col>46</xdr:col>
      <xdr:colOff>38100</xdr:colOff>
      <xdr:row>42</xdr:row>
      <xdr:rowOff>29466</xdr:rowOff>
    </xdr:to>
    <xdr:sp macro="" textlink="">
      <xdr:nvSpPr>
        <xdr:cNvPr id="128" name="楕円 127">
          <a:extLst>
            <a:ext uri="{FF2B5EF4-FFF2-40B4-BE49-F238E27FC236}">
              <a16:creationId xmlns:a16="http://schemas.microsoft.com/office/drawing/2014/main" xmlns="" id="{00000000-0008-0000-0100-000080000000}"/>
            </a:ext>
          </a:extLst>
        </xdr:cNvPr>
        <xdr:cNvSpPr/>
      </xdr:nvSpPr>
      <xdr:spPr>
        <a:xfrm>
          <a:off x="8699500" y="712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149030</xdr:rowOff>
    </xdr:from>
    <xdr:to>
      <xdr:col>50</xdr:col>
      <xdr:colOff>114300</xdr:colOff>
      <xdr:row>41</xdr:row>
      <xdr:rowOff>150116</xdr:rowOff>
    </xdr:to>
    <xdr:cxnSp macro="">
      <xdr:nvCxnSpPr>
        <xdr:cNvPr id="129" name="直線コネクタ 128">
          <a:extLst>
            <a:ext uri="{FF2B5EF4-FFF2-40B4-BE49-F238E27FC236}">
              <a16:creationId xmlns:a16="http://schemas.microsoft.com/office/drawing/2014/main" xmlns="" id="{00000000-0008-0000-0100-000081000000}"/>
            </a:ext>
          </a:extLst>
        </xdr:cNvPr>
        <xdr:cNvCxnSpPr/>
      </xdr:nvCxnSpPr>
      <xdr:spPr>
        <a:xfrm flipV="1">
          <a:off x="8750300" y="7178480"/>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118352</xdr:rowOff>
    </xdr:from>
    <xdr:to>
      <xdr:col>41</xdr:col>
      <xdr:colOff>101600</xdr:colOff>
      <xdr:row>42</xdr:row>
      <xdr:rowOff>48502</xdr:rowOff>
    </xdr:to>
    <xdr:sp macro="" textlink="">
      <xdr:nvSpPr>
        <xdr:cNvPr id="130" name="楕円 129">
          <a:extLst>
            <a:ext uri="{FF2B5EF4-FFF2-40B4-BE49-F238E27FC236}">
              <a16:creationId xmlns:a16="http://schemas.microsoft.com/office/drawing/2014/main" xmlns="" id="{00000000-0008-0000-0100-000082000000}"/>
            </a:ext>
          </a:extLst>
        </xdr:cNvPr>
        <xdr:cNvSpPr/>
      </xdr:nvSpPr>
      <xdr:spPr>
        <a:xfrm>
          <a:off x="7810500" y="714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150116</xdr:rowOff>
    </xdr:from>
    <xdr:to>
      <xdr:col>45</xdr:col>
      <xdr:colOff>177800</xdr:colOff>
      <xdr:row>41</xdr:row>
      <xdr:rowOff>169152</xdr:rowOff>
    </xdr:to>
    <xdr:cxnSp macro="">
      <xdr:nvCxnSpPr>
        <xdr:cNvPr id="131" name="直線コネクタ 130">
          <a:extLst>
            <a:ext uri="{FF2B5EF4-FFF2-40B4-BE49-F238E27FC236}">
              <a16:creationId xmlns:a16="http://schemas.microsoft.com/office/drawing/2014/main" xmlns="" id="{00000000-0008-0000-0100-000083000000}"/>
            </a:ext>
          </a:extLst>
        </xdr:cNvPr>
        <xdr:cNvCxnSpPr/>
      </xdr:nvCxnSpPr>
      <xdr:spPr>
        <a:xfrm flipV="1">
          <a:off x="7861300" y="7179566"/>
          <a:ext cx="889000" cy="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32" name="n_1aveValue【道路】&#10;一人当たり延長">
          <a:extLst>
            <a:ext uri="{FF2B5EF4-FFF2-40B4-BE49-F238E27FC236}">
              <a16:creationId xmlns:a16="http://schemas.microsoft.com/office/drawing/2014/main" xmlns="" id="{00000000-0008-0000-0100-000084000000}"/>
            </a:ext>
          </a:extLst>
        </xdr:cNvPr>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33" name="n_2aveValue【道路】&#10;一人当たり延長">
          <a:extLst>
            <a:ext uri="{FF2B5EF4-FFF2-40B4-BE49-F238E27FC236}">
              <a16:creationId xmlns:a16="http://schemas.microsoft.com/office/drawing/2014/main" xmlns="" id="{00000000-0008-0000-0100-000085000000}"/>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34" name="n_3aveValue【道路】&#10;一人当たり延長">
          <a:extLst>
            <a:ext uri="{FF2B5EF4-FFF2-40B4-BE49-F238E27FC236}">
              <a16:creationId xmlns:a16="http://schemas.microsoft.com/office/drawing/2014/main" xmlns="" id="{00000000-0008-0000-0100-000086000000}"/>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19507</xdr:rowOff>
    </xdr:from>
    <xdr:ext cx="534377" cy="259045"/>
    <xdr:sp macro="" textlink="">
      <xdr:nvSpPr>
        <xdr:cNvPr id="135" name="n_1mainValue【道路】&#10;一人当たり延長">
          <a:extLst>
            <a:ext uri="{FF2B5EF4-FFF2-40B4-BE49-F238E27FC236}">
              <a16:creationId xmlns:a16="http://schemas.microsoft.com/office/drawing/2014/main" xmlns="" id="{00000000-0008-0000-0100-000087000000}"/>
            </a:ext>
          </a:extLst>
        </xdr:cNvPr>
        <xdr:cNvSpPr txBox="1"/>
      </xdr:nvSpPr>
      <xdr:spPr>
        <a:xfrm>
          <a:off x="9359411" y="722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20593</xdr:rowOff>
    </xdr:from>
    <xdr:ext cx="534377" cy="259045"/>
    <xdr:sp macro="" textlink="">
      <xdr:nvSpPr>
        <xdr:cNvPr id="136" name="n_2mainValue【道路】&#10;一人当たり延長">
          <a:extLst>
            <a:ext uri="{FF2B5EF4-FFF2-40B4-BE49-F238E27FC236}">
              <a16:creationId xmlns:a16="http://schemas.microsoft.com/office/drawing/2014/main" xmlns="" id="{00000000-0008-0000-0100-000088000000}"/>
            </a:ext>
          </a:extLst>
        </xdr:cNvPr>
        <xdr:cNvSpPr txBox="1"/>
      </xdr:nvSpPr>
      <xdr:spPr>
        <a:xfrm>
          <a:off x="8483111" y="72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39629</xdr:rowOff>
    </xdr:from>
    <xdr:ext cx="534377" cy="259045"/>
    <xdr:sp macro="" textlink="">
      <xdr:nvSpPr>
        <xdr:cNvPr id="137" name="n_3mainValue【道路】&#10;一人当たり延長">
          <a:extLst>
            <a:ext uri="{FF2B5EF4-FFF2-40B4-BE49-F238E27FC236}">
              <a16:creationId xmlns:a16="http://schemas.microsoft.com/office/drawing/2014/main" xmlns="" id="{00000000-0008-0000-0100-000089000000}"/>
            </a:ext>
          </a:extLst>
        </xdr:cNvPr>
        <xdr:cNvSpPr txBox="1"/>
      </xdr:nvSpPr>
      <xdr:spPr>
        <a:xfrm>
          <a:off x="7594111" y="724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xmlns="" id="{00000000-0008-0000-01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xmlns="" id="{00000000-0008-0000-01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xmlns="" id="{00000000-0008-0000-01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xmlns="" id="{00000000-0008-0000-01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xmlns="" id="{00000000-0008-0000-01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xmlns="" id="{00000000-0008-0000-01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xmlns="" id="{00000000-0008-0000-01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xmlns="" id="{00000000-0008-0000-01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xmlns="" id="{00000000-0008-0000-01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xmlns="" id="{00000000-0008-0000-01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xmlns="" id="{00000000-0008-0000-01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xmlns="" id="{00000000-0008-0000-0100-000095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xmlns="" id="{00000000-0008-0000-01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xmlns="" id="{00000000-0008-0000-01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xmlns="" id="{00000000-0008-0000-01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xmlns="" id="{00000000-0008-0000-01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xmlns="" id="{00000000-0008-0000-01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xmlns="" id="{00000000-0008-0000-01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xmlns="" id="{00000000-0008-0000-01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xmlns="" id="{00000000-0008-0000-01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xmlns="" id="{00000000-0008-0000-01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xmlns="" id="{00000000-0008-0000-0100-00009F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xmlns="" id="{00000000-0008-0000-01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xmlns="" id="{00000000-0008-0000-01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xmlns="" id="{00000000-0008-0000-01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xmlns="" id="{00000000-0008-0000-0100-0000A3000000}"/>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xmlns="" id="{00000000-0008-0000-0100-0000A4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xmlns="" id="{00000000-0008-0000-0100-0000A5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xmlns="" id="{00000000-0008-0000-0100-0000A6000000}"/>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xmlns="" id="{00000000-0008-0000-0100-0000A7000000}"/>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xmlns="" id="{00000000-0008-0000-0100-0000A8000000}"/>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xmlns="" id="{00000000-0008-0000-0100-0000A9000000}"/>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xmlns="" id="{00000000-0008-0000-0100-0000AA000000}"/>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xmlns="" id="{00000000-0008-0000-0100-0000AB000000}"/>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a:extLst>
            <a:ext uri="{FF2B5EF4-FFF2-40B4-BE49-F238E27FC236}">
              <a16:creationId xmlns:a16="http://schemas.microsoft.com/office/drawing/2014/main" xmlns="" id="{00000000-0008-0000-0100-0000AC000000}"/>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00000000-0008-0000-01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00000000-0008-0000-01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00000000-0008-0000-01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00000000-0008-0000-01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00000000-0008-0000-01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78" name="楕円 177">
          <a:extLst>
            <a:ext uri="{FF2B5EF4-FFF2-40B4-BE49-F238E27FC236}">
              <a16:creationId xmlns:a16="http://schemas.microsoft.com/office/drawing/2014/main" xmlns="" id="{00000000-0008-0000-0100-0000B2000000}"/>
            </a:ext>
          </a:extLst>
        </xdr:cNvPr>
        <xdr:cNvSpPr/>
      </xdr:nvSpPr>
      <xdr:spPr>
        <a:xfrm>
          <a:off x="45847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89280</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xmlns="" id="{00000000-0008-0000-0100-0000B3000000}"/>
            </a:ext>
          </a:extLst>
        </xdr:cNvPr>
        <xdr:cNvSpPr txBox="1"/>
      </xdr:nvSpPr>
      <xdr:spPr>
        <a:xfrm>
          <a:off x="4673600"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138612</xdr:rowOff>
    </xdr:from>
    <xdr:to>
      <xdr:col>20</xdr:col>
      <xdr:colOff>38100</xdr:colOff>
      <xdr:row>62</xdr:row>
      <xdr:rowOff>68762</xdr:rowOff>
    </xdr:to>
    <xdr:sp macro="" textlink="">
      <xdr:nvSpPr>
        <xdr:cNvPr id="180" name="楕円 179">
          <a:extLst>
            <a:ext uri="{FF2B5EF4-FFF2-40B4-BE49-F238E27FC236}">
              <a16:creationId xmlns:a16="http://schemas.microsoft.com/office/drawing/2014/main" xmlns="" id="{00000000-0008-0000-0100-0000B4000000}"/>
            </a:ext>
          </a:extLst>
        </xdr:cNvPr>
        <xdr:cNvSpPr/>
      </xdr:nvSpPr>
      <xdr:spPr>
        <a:xfrm>
          <a:off x="37465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161653</xdr:rowOff>
    </xdr:from>
    <xdr:to>
      <xdr:col>24</xdr:col>
      <xdr:colOff>63500</xdr:colOff>
      <xdr:row>62</xdr:row>
      <xdr:rowOff>17962</xdr:rowOff>
    </xdr:to>
    <xdr:cxnSp macro="">
      <xdr:nvCxnSpPr>
        <xdr:cNvPr id="181" name="直線コネクタ 180">
          <a:extLst>
            <a:ext uri="{FF2B5EF4-FFF2-40B4-BE49-F238E27FC236}">
              <a16:creationId xmlns:a16="http://schemas.microsoft.com/office/drawing/2014/main" xmlns="" id="{00000000-0008-0000-0100-0000B5000000}"/>
            </a:ext>
          </a:extLst>
        </xdr:cNvPr>
        <xdr:cNvCxnSpPr/>
      </xdr:nvCxnSpPr>
      <xdr:spPr>
        <a:xfrm flipV="1">
          <a:off x="3797300" y="1062010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66766</xdr:rowOff>
    </xdr:from>
    <xdr:to>
      <xdr:col>15</xdr:col>
      <xdr:colOff>101600</xdr:colOff>
      <xdr:row>61</xdr:row>
      <xdr:rowOff>168366</xdr:rowOff>
    </xdr:to>
    <xdr:sp macro="" textlink="">
      <xdr:nvSpPr>
        <xdr:cNvPr id="182" name="楕円 181">
          <a:extLst>
            <a:ext uri="{FF2B5EF4-FFF2-40B4-BE49-F238E27FC236}">
              <a16:creationId xmlns:a16="http://schemas.microsoft.com/office/drawing/2014/main" xmlns="" id="{00000000-0008-0000-0100-0000B6000000}"/>
            </a:ext>
          </a:extLst>
        </xdr:cNvPr>
        <xdr:cNvSpPr/>
      </xdr:nvSpPr>
      <xdr:spPr>
        <a:xfrm>
          <a:off x="2857500" y="105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117566</xdr:rowOff>
    </xdr:from>
    <xdr:to>
      <xdr:col>19</xdr:col>
      <xdr:colOff>177800</xdr:colOff>
      <xdr:row>62</xdr:row>
      <xdr:rowOff>17962</xdr:rowOff>
    </xdr:to>
    <xdr:cxnSp macro="">
      <xdr:nvCxnSpPr>
        <xdr:cNvPr id="183" name="直線コネクタ 182">
          <a:extLst>
            <a:ext uri="{FF2B5EF4-FFF2-40B4-BE49-F238E27FC236}">
              <a16:creationId xmlns:a16="http://schemas.microsoft.com/office/drawing/2014/main" xmlns="" id="{00000000-0008-0000-0100-0000B7000000}"/>
            </a:ext>
          </a:extLst>
        </xdr:cNvPr>
        <xdr:cNvCxnSpPr/>
      </xdr:nvCxnSpPr>
      <xdr:spPr>
        <a:xfrm>
          <a:off x="2908300" y="1057601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122283</xdr:rowOff>
    </xdr:from>
    <xdr:to>
      <xdr:col>10</xdr:col>
      <xdr:colOff>165100</xdr:colOff>
      <xdr:row>62</xdr:row>
      <xdr:rowOff>52433</xdr:rowOff>
    </xdr:to>
    <xdr:sp macro="" textlink="">
      <xdr:nvSpPr>
        <xdr:cNvPr id="184" name="楕円 183">
          <a:extLst>
            <a:ext uri="{FF2B5EF4-FFF2-40B4-BE49-F238E27FC236}">
              <a16:creationId xmlns:a16="http://schemas.microsoft.com/office/drawing/2014/main" xmlns="" id="{00000000-0008-0000-0100-0000B8000000}"/>
            </a:ext>
          </a:extLst>
        </xdr:cNvPr>
        <xdr:cNvSpPr/>
      </xdr:nvSpPr>
      <xdr:spPr>
        <a:xfrm>
          <a:off x="19685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117566</xdr:rowOff>
    </xdr:from>
    <xdr:to>
      <xdr:col>15</xdr:col>
      <xdr:colOff>50800</xdr:colOff>
      <xdr:row>62</xdr:row>
      <xdr:rowOff>1633</xdr:rowOff>
    </xdr:to>
    <xdr:cxnSp macro="">
      <xdr:nvCxnSpPr>
        <xdr:cNvPr id="185" name="直線コネクタ 184">
          <a:extLst>
            <a:ext uri="{FF2B5EF4-FFF2-40B4-BE49-F238E27FC236}">
              <a16:creationId xmlns:a16="http://schemas.microsoft.com/office/drawing/2014/main" xmlns="" id="{00000000-0008-0000-0100-0000B9000000}"/>
            </a:ext>
          </a:extLst>
        </xdr:cNvPr>
        <xdr:cNvCxnSpPr/>
      </xdr:nvCxnSpPr>
      <xdr:spPr>
        <a:xfrm flipV="1">
          <a:off x="2019300" y="1057601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xmlns="" id="{00000000-0008-0000-0100-0000BA000000}"/>
            </a:ext>
          </a:extLst>
        </xdr:cNvPr>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xmlns="" id="{00000000-0008-0000-0100-0000BB000000}"/>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xmlns="" id="{00000000-0008-0000-0100-0000BC000000}"/>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59889</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xmlns="" id="{00000000-0008-0000-0100-0000BD000000}"/>
            </a:ext>
          </a:extLst>
        </xdr:cNvPr>
        <xdr:cNvSpPr txBox="1"/>
      </xdr:nvSpPr>
      <xdr:spPr>
        <a:xfrm>
          <a:off x="3582044"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159493</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xmlns="" id="{00000000-0008-0000-0100-0000BE000000}"/>
            </a:ext>
          </a:extLst>
        </xdr:cNvPr>
        <xdr:cNvSpPr txBox="1"/>
      </xdr:nvSpPr>
      <xdr:spPr>
        <a:xfrm>
          <a:off x="2705744" y="1061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43560</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xmlns="" id="{00000000-0008-0000-0100-0000BF000000}"/>
            </a:ext>
          </a:extLst>
        </xdr:cNvPr>
        <xdr:cNvSpPr txBox="1"/>
      </xdr:nvSpPr>
      <xdr:spPr>
        <a:xfrm>
          <a:off x="181674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xmlns="" id="{00000000-0008-0000-01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xmlns="" id="{00000000-0008-0000-01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xmlns="" id="{00000000-0008-0000-01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xmlns="" id="{00000000-0008-0000-01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xmlns="" id="{00000000-0008-0000-01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xmlns="" id="{00000000-0008-0000-01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xmlns="" id="{00000000-0008-0000-01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xmlns="" id="{00000000-0008-0000-01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xmlns="" id="{00000000-0008-0000-01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xmlns="" id="{00000000-0008-0000-01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xmlns="" id="{00000000-0008-0000-0100-0000C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xmlns="" id="{00000000-0008-0000-0100-0000C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xmlns="" id="{00000000-0008-0000-0100-0000C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xmlns="" id="{00000000-0008-0000-0100-0000C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xmlns="" id="{00000000-0008-0000-0100-0000C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xmlns="" id="{00000000-0008-0000-0100-0000C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xmlns="" id="{00000000-0008-0000-0100-0000D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xmlns="" id="{00000000-0008-0000-0100-0000D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xmlns="" id="{00000000-0008-0000-01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xmlns="" id="{00000000-0008-0000-0100-0000D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xmlns="" id="{00000000-0008-0000-01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xmlns="" id="{00000000-0008-0000-0100-0000D5000000}"/>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xmlns="" id="{00000000-0008-0000-0100-0000D6000000}"/>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xmlns="" id="{00000000-0008-0000-0100-0000D7000000}"/>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xmlns="" id="{00000000-0008-0000-0100-0000D8000000}"/>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xmlns="" id="{00000000-0008-0000-0100-0000D9000000}"/>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xmlns="" id="{00000000-0008-0000-0100-0000DA000000}"/>
            </a:ext>
          </a:extLst>
        </xdr:cNvPr>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xmlns="" id="{00000000-0008-0000-0100-0000DB000000}"/>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xmlns="" id="{00000000-0008-0000-0100-0000DC000000}"/>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xmlns="" id="{00000000-0008-0000-0100-0000DD000000}"/>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a:extLst>
            <a:ext uri="{FF2B5EF4-FFF2-40B4-BE49-F238E27FC236}">
              <a16:creationId xmlns:a16="http://schemas.microsoft.com/office/drawing/2014/main" xmlns="" id="{00000000-0008-0000-0100-0000DE000000}"/>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00000000-0008-0000-0100-0000D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00000000-0008-0000-0100-0000E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00000000-0008-0000-0100-0000E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00000000-0008-0000-0100-0000E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00000000-0008-0000-0100-0000E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97934</xdr:rowOff>
    </xdr:from>
    <xdr:to>
      <xdr:col>55</xdr:col>
      <xdr:colOff>50800</xdr:colOff>
      <xdr:row>64</xdr:row>
      <xdr:rowOff>28084</xdr:rowOff>
    </xdr:to>
    <xdr:sp macro="" textlink="">
      <xdr:nvSpPr>
        <xdr:cNvPr id="228" name="楕円 227">
          <a:extLst>
            <a:ext uri="{FF2B5EF4-FFF2-40B4-BE49-F238E27FC236}">
              <a16:creationId xmlns:a16="http://schemas.microsoft.com/office/drawing/2014/main" xmlns="" id="{00000000-0008-0000-0100-0000E4000000}"/>
            </a:ext>
          </a:extLst>
        </xdr:cNvPr>
        <xdr:cNvSpPr/>
      </xdr:nvSpPr>
      <xdr:spPr>
        <a:xfrm>
          <a:off x="10426700" y="1089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12861</xdr:rowOff>
    </xdr:from>
    <xdr:ext cx="534377" cy="259045"/>
    <xdr:sp macro="" textlink="">
      <xdr:nvSpPr>
        <xdr:cNvPr id="229" name="【橋りょう・トンネル】&#10;一人当たり有形固定資産（償却資産）額該当値テキスト">
          <a:extLst>
            <a:ext uri="{FF2B5EF4-FFF2-40B4-BE49-F238E27FC236}">
              <a16:creationId xmlns:a16="http://schemas.microsoft.com/office/drawing/2014/main" xmlns="" id="{00000000-0008-0000-0100-0000E5000000}"/>
            </a:ext>
          </a:extLst>
        </xdr:cNvPr>
        <xdr:cNvSpPr txBox="1"/>
      </xdr:nvSpPr>
      <xdr:spPr>
        <a:xfrm>
          <a:off x="10515600" y="1081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98412</xdr:rowOff>
    </xdr:from>
    <xdr:to>
      <xdr:col>50</xdr:col>
      <xdr:colOff>165100</xdr:colOff>
      <xdr:row>64</xdr:row>
      <xdr:rowOff>28562</xdr:rowOff>
    </xdr:to>
    <xdr:sp macro="" textlink="">
      <xdr:nvSpPr>
        <xdr:cNvPr id="230" name="楕円 229">
          <a:extLst>
            <a:ext uri="{FF2B5EF4-FFF2-40B4-BE49-F238E27FC236}">
              <a16:creationId xmlns:a16="http://schemas.microsoft.com/office/drawing/2014/main" xmlns="" id="{00000000-0008-0000-0100-0000E6000000}"/>
            </a:ext>
          </a:extLst>
        </xdr:cNvPr>
        <xdr:cNvSpPr/>
      </xdr:nvSpPr>
      <xdr:spPr>
        <a:xfrm>
          <a:off x="9588500" y="1089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148734</xdr:rowOff>
    </xdr:from>
    <xdr:to>
      <xdr:col>55</xdr:col>
      <xdr:colOff>0</xdr:colOff>
      <xdr:row>63</xdr:row>
      <xdr:rowOff>149212</xdr:rowOff>
    </xdr:to>
    <xdr:cxnSp macro="">
      <xdr:nvCxnSpPr>
        <xdr:cNvPr id="231" name="直線コネクタ 230">
          <a:extLst>
            <a:ext uri="{FF2B5EF4-FFF2-40B4-BE49-F238E27FC236}">
              <a16:creationId xmlns:a16="http://schemas.microsoft.com/office/drawing/2014/main" xmlns="" id="{00000000-0008-0000-0100-0000E7000000}"/>
            </a:ext>
          </a:extLst>
        </xdr:cNvPr>
        <xdr:cNvCxnSpPr/>
      </xdr:nvCxnSpPr>
      <xdr:spPr>
        <a:xfrm flipV="1">
          <a:off x="9639300" y="10950084"/>
          <a:ext cx="838200" cy="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103018</xdr:rowOff>
    </xdr:from>
    <xdr:to>
      <xdr:col>46</xdr:col>
      <xdr:colOff>38100</xdr:colOff>
      <xdr:row>64</xdr:row>
      <xdr:rowOff>33168</xdr:rowOff>
    </xdr:to>
    <xdr:sp macro="" textlink="">
      <xdr:nvSpPr>
        <xdr:cNvPr id="232" name="楕円 231">
          <a:extLst>
            <a:ext uri="{FF2B5EF4-FFF2-40B4-BE49-F238E27FC236}">
              <a16:creationId xmlns:a16="http://schemas.microsoft.com/office/drawing/2014/main" xmlns="" id="{00000000-0008-0000-0100-0000E8000000}"/>
            </a:ext>
          </a:extLst>
        </xdr:cNvPr>
        <xdr:cNvSpPr/>
      </xdr:nvSpPr>
      <xdr:spPr>
        <a:xfrm>
          <a:off x="8699500" y="1090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149212</xdr:rowOff>
    </xdr:from>
    <xdr:to>
      <xdr:col>50</xdr:col>
      <xdr:colOff>114300</xdr:colOff>
      <xdr:row>63</xdr:row>
      <xdr:rowOff>153818</xdr:rowOff>
    </xdr:to>
    <xdr:cxnSp macro="">
      <xdr:nvCxnSpPr>
        <xdr:cNvPr id="233" name="直線コネクタ 232">
          <a:extLst>
            <a:ext uri="{FF2B5EF4-FFF2-40B4-BE49-F238E27FC236}">
              <a16:creationId xmlns:a16="http://schemas.microsoft.com/office/drawing/2014/main" xmlns="" id="{00000000-0008-0000-0100-0000E9000000}"/>
            </a:ext>
          </a:extLst>
        </xdr:cNvPr>
        <xdr:cNvCxnSpPr/>
      </xdr:nvCxnSpPr>
      <xdr:spPr>
        <a:xfrm flipV="1">
          <a:off x="8750300" y="10950562"/>
          <a:ext cx="889000" cy="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103542</xdr:rowOff>
    </xdr:from>
    <xdr:to>
      <xdr:col>41</xdr:col>
      <xdr:colOff>101600</xdr:colOff>
      <xdr:row>64</xdr:row>
      <xdr:rowOff>33692</xdr:rowOff>
    </xdr:to>
    <xdr:sp macro="" textlink="">
      <xdr:nvSpPr>
        <xdr:cNvPr id="234" name="楕円 233">
          <a:extLst>
            <a:ext uri="{FF2B5EF4-FFF2-40B4-BE49-F238E27FC236}">
              <a16:creationId xmlns:a16="http://schemas.microsoft.com/office/drawing/2014/main" xmlns="" id="{00000000-0008-0000-0100-0000EA000000}"/>
            </a:ext>
          </a:extLst>
        </xdr:cNvPr>
        <xdr:cNvSpPr/>
      </xdr:nvSpPr>
      <xdr:spPr>
        <a:xfrm>
          <a:off x="7810500" y="1090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153818</xdr:rowOff>
    </xdr:from>
    <xdr:to>
      <xdr:col>45</xdr:col>
      <xdr:colOff>177800</xdr:colOff>
      <xdr:row>63</xdr:row>
      <xdr:rowOff>154342</xdr:rowOff>
    </xdr:to>
    <xdr:cxnSp macro="">
      <xdr:nvCxnSpPr>
        <xdr:cNvPr id="235" name="直線コネクタ 234">
          <a:extLst>
            <a:ext uri="{FF2B5EF4-FFF2-40B4-BE49-F238E27FC236}">
              <a16:creationId xmlns:a16="http://schemas.microsoft.com/office/drawing/2014/main" xmlns="" id="{00000000-0008-0000-0100-0000EB000000}"/>
            </a:ext>
          </a:extLst>
        </xdr:cNvPr>
        <xdr:cNvCxnSpPr/>
      </xdr:nvCxnSpPr>
      <xdr:spPr>
        <a:xfrm flipV="1">
          <a:off x="7861300" y="10955168"/>
          <a:ext cx="889000" cy="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xmlns="" id="{00000000-0008-0000-0100-0000EC000000}"/>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xmlns="" id="{00000000-0008-0000-0100-0000ED000000}"/>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xmlns="" id="{00000000-0008-0000-0100-0000EE000000}"/>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19689</xdr:rowOff>
    </xdr:from>
    <xdr:ext cx="534377" cy="259045"/>
    <xdr:sp macro="" textlink="">
      <xdr:nvSpPr>
        <xdr:cNvPr id="239" name="n_1mainValue【橋りょう・トンネル】&#10;一人当たり有形固定資産（償却資産）額">
          <a:extLst>
            <a:ext uri="{FF2B5EF4-FFF2-40B4-BE49-F238E27FC236}">
              <a16:creationId xmlns:a16="http://schemas.microsoft.com/office/drawing/2014/main" xmlns="" id="{00000000-0008-0000-0100-0000EF000000}"/>
            </a:ext>
          </a:extLst>
        </xdr:cNvPr>
        <xdr:cNvSpPr txBox="1"/>
      </xdr:nvSpPr>
      <xdr:spPr>
        <a:xfrm>
          <a:off x="9359411" y="109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24295</xdr:rowOff>
    </xdr:from>
    <xdr:ext cx="534377" cy="259045"/>
    <xdr:sp macro="" textlink="">
      <xdr:nvSpPr>
        <xdr:cNvPr id="240" name="n_2mainValue【橋りょう・トンネル】&#10;一人当たり有形固定資産（償却資産）額">
          <a:extLst>
            <a:ext uri="{FF2B5EF4-FFF2-40B4-BE49-F238E27FC236}">
              <a16:creationId xmlns:a16="http://schemas.microsoft.com/office/drawing/2014/main" xmlns="" id="{00000000-0008-0000-0100-0000F0000000}"/>
            </a:ext>
          </a:extLst>
        </xdr:cNvPr>
        <xdr:cNvSpPr txBox="1"/>
      </xdr:nvSpPr>
      <xdr:spPr>
        <a:xfrm>
          <a:off x="8483111" y="1099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24819</xdr:rowOff>
    </xdr:from>
    <xdr:ext cx="534377" cy="259045"/>
    <xdr:sp macro="" textlink="">
      <xdr:nvSpPr>
        <xdr:cNvPr id="241" name="n_3mainValue【橋りょう・トンネル】&#10;一人当たり有形固定資産（償却資産）額">
          <a:extLst>
            <a:ext uri="{FF2B5EF4-FFF2-40B4-BE49-F238E27FC236}">
              <a16:creationId xmlns:a16="http://schemas.microsoft.com/office/drawing/2014/main" xmlns="" id="{00000000-0008-0000-0100-0000F1000000}"/>
            </a:ext>
          </a:extLst>
        </xdr:cNvPr>
        <xdr:cNvSpPr txBox="1"/>
      </xdr:nvSpPr>
      <xdr:spPr>
        <a:xfrm>
          <a:off x="7594111" y="1099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xmlns="" id="{00000000-0008-0000-0100-0000F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xmlns="" id="{00000000-0008-0000-0100-0000F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xmlns="" id="{00000000-0008-0000-0100-0000F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xmlns="" id="{00000000-0008-0000-0100-0000F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xmlns="" id="{00000000-0008-0000-0100-0000F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xmlns="" id="{00000000-0008-0000-0100-0000F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xmlns="" id="{00000000-0008-0000-0100-0000F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xmlns="" id="{00000000-0008-0000-0100-0000F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xmlns="" id="{00000000-0008-0000-0100-0000F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xmlns="" id="{00000000-0008-0000-0100-0000F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xmlns="" id="{00000000-0008-0000-0100-0000FC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xmlns="" id="{00000000-0008-0000-0100-0000F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xmlns="" id="{00000000-0008-0000-0100-0000FE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xmlns="" id="{00000000-0008-0000-0100-0000F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xmlns="" id="{00000000-0008-0000-0100-000000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xmlns="" id="{00000000-0008-0000-0100-000001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xmlns="" id="{00000000-0008-0000-0100-000002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xmlns="" id="{00000000-0008-0000-0100-000003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xmlns="" id="{00000000-0008-0000-0100-000004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xmlns="" id="{00000000-0008-0000-0100-000005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xmlns="" id="{00000000-0008-0000-0100-000006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xmlns="" id="{00000000-0008-0000-01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xmlns="" id="{00000000-0008-0000-0100-000008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xmlns="" id="{00000000-0008-0000-01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xmlns="" id="{00000000-0008-0000-0100-00000A010000}"/>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a16="http://schemas.microsoft.com/office/drawing/2014/main" xmlns="" id="{00000000-0008-0000-0100-00000B010000}"/>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xmlns="" id="{00000000-0008-0000-0100-00000C010000}"/>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xmlns="" id="{00000000-0008-0000-0100-00000D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a16="http://schemas.microsoft.com/office/drawing/2014/main" xmlns="" id="{00000000-0008-0000-0100-00000E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71" name="【公営住宅】&#10;有形固定資産減価償却率平均値テキスト">
          <a:extLst>
            <a:ext uri="{FF2B5EF4-FFF2-40B4-BE49-F238E27FC236}">
              <a16:creationId xmlns:a16="http://schemas.microsoft.com/office/drawing/2014/main" xmlns="" id="{00000000-0008-0000-0100-00000F010000}"/>
            </a:ext>
          </a:extLst>
        </xdr:cNvPr>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a16="http://schemas.microsoft.com/office/drawing/2014/main" xmlns="" id="{00000000-0008-0000-0100-000010010000}"/>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a16="http://schemas.microsoft.com/office/drawing/2014/main" xmlns="" id="{00000000-0008-0000-0100-000011010000}"/>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a16="http://schemas.microsoft.com/office/drawing/2014/main" xmlns="" id="{00000000-0008-0000-0100-000012010000}"/>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a:extLst>
            <a:ext uri="{FF2B5EF4-FFF2-40B4-BE49-F238E27FC236}">
              <a16:creationId xmlns:a16="http://schemas.microsoft.com/office/drawing/2014/main" xmlns="" id="{00000000-0008-0000-0100-000013010000}"/>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00000000-0008-0000-01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00000000-0008-0000-01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00000000-0008-0000-01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00000000-0008-0000-01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00000000-0008-0000-01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90170</xdr:rowOff>
    </xdr:from>
    <xdr:to>
      <xdr:col>24</xdr:col>
      <xdr:colOff>114300</xdr:colOff>
      <xdr:row>85</xdr:row>
      <xdr:rowOff>20320</xdr:rowOff>
    </xdr:to>
    <xdr:sp macro="" textlink="">
      <xdr:nvSpPr>
        <xdr:cNvPr id="281" name="楕円 280">
          <a:extLst>
            <a:ext uri="{FF2B5EF4-FFF2-40B4-BE49-F238E27FC236}">
              <a16:creationId xmlns:a16="http://schemas.microsoft.com/office/drawing/2014/main" xmlns="" id="{00000000-0008-0000-0100-000019010000}"/>
            </a:ext>
          </a:extLst>
        </xdr:cNvPr>
        <xdr:cNvSpPr/>
      </xdr:nvSpPr>
      <xdr:spPr>
        <a:xfrm>
          <a:off x="4584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68597</xdr:rowOff>
    </xdr:from>
    <xdr:ext cx="405111" cy="259045"/>
    <xdr:sp macro="" textlink="">
      <xdr:nvSpPr>
        <xdr:cNvPr id="282" name="【公営住宅】&#10;有形固定資産減価償却率該当値テキスト">
          <a:extLst>
            <a:ext uri="{FF2B5EF4-FFF2-40B4-BE49-F238E27FC236}">
              <a16:creationId xmlns:a16="http://schemas.microsoft.com/office/drawing/2014/main" xmlns="" id="{00000000-0008-0000-0100-00001A010000}"/>
            </a:ext>
          </a:extLst>
        </xdr:cNvPr>
        <xdr:cNvSpPr txBox="1"/>
      </xdr:nvSpPr>
      <xdr:spPr>
        <a:xfrm>
          <a:off x="4673600"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101600</xdr:rowOff>
    </xdr:from>
    <xdr:to>
      <xdr:col>20</xdr:col>
      <xdr:colOff>38100</xdr:colOff>
      <xdr:row>84</xdr:row>
      <xdr:rowOff>31750</xdr:rowOff>
    </xdr:to>
    <xdr:sp macro="" textlink="">
      <xdr:nvSpPr>
        <xdr:cNvPr id="283" name="楕円 282">
          <a:extLst>
            <a:ext uri="{FF2B5EF4-FFF2-40B4-BE49-F238E27FC236}">
              <a16:creationId xmlns:a16="http://schemas.microsoft.com/office/drawing/2014/main" xmlns="" id="{00000000-0008-0000-0100-00001B010000}"/>
            </a:ext>
          </a:extLst>
        </xdr:cNvPr>
        <xdr:cNvSpPr/>
      </xdr:nvSpPr>
      <xdr:spPr>
        <a:xfrm>
          <a:off x="3746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152400</xdr:rowOff>
    </xdr:from>
    <xdr:to>
      <xdr:col>24</xdr:col>
      <xdr:colOff>63500</xdr:colOff>
      <xdr:row>84</xdr:row>
      <xdr:rowOff>140970</xdr:rowOff>
    </xdr:to>
    <xdr:cxnSp macro="">
      <xdr:nvCxnSpPr>
        <xdr:cNvPr id="284" name="直線コネクタ 283">
          <a:extLst>
            <a:ext uri="{FF2B5EF4-FFF2-40B4-BE49-F238E27FC236}">
              <a16:creationId xmlns:a16="http://schemas.microsoft.com/office/drawing/2014/main" xmlns="" id="{00000000-0008-0000-0100-00001C010000}"/>
            </a:ext>
          </a:extLst>
        </xdr:cNvPr>
        <xdr:cNvCxnSpPr/>
      </xdr:nvCxnSpPr>
      <xdr:spPr>
        <a:xfrm>
          <a:off x="3797300" y="1438275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130175</xdr:rowOff>
    </xdr:from>
    <xdr:to>
      <xdr:col>15</xdr:col>
      <xdr:colOff>101600</xdr:colOff>
      <xdr:row>82</xdr:row>
      <xdr:rowOff>60325</xdr:rowOff>
    </xdr:to>
    <xdr:sp macro="" textlink="">
      <xdr:nvSpPr>
        <xdr:cNvPr id="285" name="楕円 284">
          <a:extLst>
            <a:ext uri="{FF2B5EF4-FFF2-40B4-BE49-F238E27FC236}">
              <a16:creationId xmlns:a16="http://schemas.microsoft.com/office/drawing/2014/main" xmlns="" id="{00000000-0008-0000-0100-00001D010000}"/>
            </a:ext>
          </a:extLst>
        </xdr:cNvPr>
        <xdr:cNvSpPr/>
      </xdr:nvSpPr>
      <xdr:spPr>
        <a:xfrm>
          <a:off x="2857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9525</xdr:rowOff>
    </xdr:from>
    <xdr:to>
      <xdr:col>19</xdr:col>
      <xdr:colOff>177800</xdr:colOff>
      <xdr:row>83</xdr:row>
      <xdr:rowOff>152400</xdr:rowOff>
    </xdr:to>
    <xdr:cxnSp macro="">
      <xdr:nvCxnSpPr>
        <xdr:cNvPr id="286" name="直線コネクタ 285">
          <a:extLst>
            <a:ext uri="{FF2B5EF4-FFF2-40B4-BE49-F238E27FC236}">
              <a16:creationId xmlns:a16="http://schemas.microsoft.com/office/drawing/2014/main" xmlns="" id="{00000000-0008-0000-0100-00001E010000}"/>
            </a:ext>
          </a:extLst>
        </xdr:cNvPr>
        <xdr:cNvCxnSpPr/>
      </xdr:nvCxnSpPr>
      <xdr:spPr>
        <a:xfrm>
          <a:off x="2908300" y="14068425"/>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105411</xdr:rowOff>
    </xdr:from>
    <xdr:to>
      <xdr:col>10</xdr:col>
      <xdr:colOff>165100</xdr:colOff>
      <xdr:row>78</xdr:row>
      <xdr:rowOff>35561</xdr:rowOff>
    </xdr:to>
    <xdr:sp macro="" textlink="">
      <xdr:nvSpPr>
        <xdr:cNvPr id="287" name="楕円 286">
          <a:extLst>
            <a:ext uri="{FF2B5EF4-FFF2-40B4-BE49-F238E27FC236}">
              <a16:creationId xmlns:a16="http://schemas.microsoft.com/office/drawing/2014/main" xmlns="" id="{00000000-0008-0000-0100-00001F010000}"/>
            </a:ext>
          </a:extLst>
        </xdr:cNvPr>
        <xdr:cNvSpPr/>
      </xdr:nvSpPr>
      <xdr:spPr>
        <a:xfrm>
          <a:off x="1968500" y="133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156211</xdr:rowOff>
    </xdr:from>
    <xdr:to>
      <xdr:col>15</xdr:col>
      <xdr:colOff>50800</xdr:colOff>
      <xdr:row>82</xdr:row>
      <xdr:rowOff>9525</xdr:rowOff>
    </xdr:to>
    <xdr:cxnSp macro="">
      <xdr:nvCxnSpPr>
        <xdr:cNvPr id="288" name="直線コネクタ 287">
          <a:extLst>
            <a:ext uri="{FF2B5EF4-FFF2-40B4-BE49-F238E27FC236}">
              <a16:creationId xmlns:a16="http://schemas.microsoft.com/office/drawing/2014/main" xmlns="" id="{00000000-0008-0000-0100-000020010000}"/>
            </a:ext>
          </a:extLst>
        </xdr:cNvPr>
        <xdr:cNvCxnSpPr/>
      </xdr:nvCxnSpPr>
      <xdr:spPr>
        <a:xfrm>
          <a:off x="2019300" y="13357861"/>
          <a:ext cx="889000" cy="71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89" name="n_1aveValue【公営住宅】&#10;有形固定資産減価償却率">
          <a:extLst>
            <a:ext uri="{FF2B5EF4-FFF2-40B4-BE49-F238E27FC236}">
              <a16:creationId xmlns:a16="http://schemas.microsoft.com/office/drawing/2014/main" xmlns="" id="{00000000-0008-0000-0100-000021010000}"/>
            </a:ext>
          </a:extLst>
        </xdr:cNvPr>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90" name="n_2aveValue【公営住宅】&#10;有形固定資産減価償却率">
          <a:extLst>
            <a:ext uri="{FF2B5EF4-FFF2-40B4-BE49-F238E27FC236}">
              <a16:creationId xmlns:a16="http://schemas.microsoft.com/office/drawing/2014/main" xmlns="" id="{00000000-0008-0000-0100-000022010000}"/>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91" name="n_3aveValue【公営住宅】&#10;有形固定資産減価償却率">
          <a:extLst>
            <a:ext uri="{FF2B5EF4-FFF2-40B4-BE49-F238E27FC236}">
              <a16:creationId xmlns:a16="http://schemas.microsoft.com/office/drawing/2014/main" xmlns="" id="{00000000-0008-0000-0100-000023010000}"/>
            </a:ext>
          </a:extLst>
        </xdr:cNvPr>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22877</xdr:rowOff>
    </xdr:from>
    <xdr:ext cx="405111" cy="259045"/>
    <xdr:sp macro="" textlink="">
      <xdr:nvSpPr>
        <xdr:cNvPr id="292" name="n_1mainValue【公営住宅】&#10;有形固定資産減価償却率">
          <a:extLst>
            <a:ext uri="{FF2B5EF4-FFF2-40B4-BE49-F238E27FC236}">
              <a16:creationId xmlns:a16="http://schemas.microsoft.com/office/drawing/2014/main" xmlns="" id="{00000000-0008-0000-0100-000024010000}"/>
            </a:ext>
          </a:extLst>
        </xdr:cNvPr>
        <xdr:cNvSpPr txBox="1"/>
      </xdr:nvSpPr>
      <xdr:spPr>
        <a:xfrm>
          <a:off x="35820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293" name="n_2mainValue【公営住宅】&#10;有形固定資産減価償却率">
          <a:extLst>
            <a:ext uri="{FF2B5EF4-FFF2-40B4-BE49-F238E27FC236}">
              <a16:creationId xmlns:a16="http://schemas.microsoft.com/office/drawing/2014/main" xmlns="" id="{00000000-0008-0000-0100-000025010000}"/>
            </a:ext>
          </a:extLst>
        </xdr:cNvPr>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52088</xdr:rowOff>
    </xdr:from>
    <xdr:ext cx="405111" cy="259045"/>
    <xdr:sp macro="" textlink="">
      <xdr:nvSpPr>
        <xdr:cNvPr id="294" name="n_3mainValue【公営住宅】&#10;有形固定資産減価償却率">
          <a:extLst>
            <a:ext uri="{FF2B5EF4-FFF2-40B4-BE49-F238E27FC236}">
              <a16:creationId xmlns:a16="http://schemas.microsoft.com/office/drawing/2014/main" xmlns="" id="{00000000-0008-0000-0100-000026010000}"/>
            </a:ext>
          </a:extLst>
        </xdr:cNvPr>
        <xdr:cNvSpPr txBox="1"/>
      </xdr:nvSpPr>
      <xdr:spPr>
        <a:xfrm>
          <a:off x="1816744" y="1308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xmlns="" id="{00000000-0008-0000-01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xmlns="" id="{00000000-0008-0000-01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xmlns="" id="{00000000-0008-0000-01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xmlns="" id="{00000000-0008-0000-01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xmlns="" id="{00000000-0008-0000-01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xmlns="" id="{00000000-0008-0000-01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xmlns="" id="{00000000-0008-0000-01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xmlns="" id="{00000000-0008-0000-01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xmlns="" id="{00000000-0008-0000-01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xmlns="" id="{00000000-0008-0000-01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xmlns="" id="{00000000-0008-0000-0100-00003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xmlns="" id="{00000000-0008-0000-0100-00003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xmlns="" id="{00000000-0008-0000-0100-00003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a16="http://schemas.microsoft.com/office/drawing/2014/main" xmlns="" id="{00000000-0008-0000-0100-000034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xmlns="" id="{00000000-0008-0000-0100-00003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xmlns="" id="{00000000-0008-0000-0100-000036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xmlns="" id="{00000000-0008-0000-0100-00003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xmlns="" id="{00000000-0008-0000-0100-000038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xmlns="" id="{00000000-0008-0000-0100-00003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xmlns="" id="{00000000-0008-0000-0100-00003A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xmlns="" id="{00000000-0008-0000-0100-00003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xmlns="" id="{00000000-0008-0000-0100-00003C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xmlns="" id="{00000000-0008-0000-0100-00003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a16="http://schemas.microsoft.com/office/drawing/2014/main" xmlns="" id="{00000000-0008-0000-0100-00003E010000}"/>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a16="http://schemas.microsoft.com/office/drawing/2014/main" xmlns="" id="{00000000-0008-0000-0100-00003F010000}"/>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a16="http://schemas.microsoft.com/office/drawing/2014/main" xmlns="" id="{00000000-0008-0000-0100-000040010000}"/>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a16="http://schemas.microsoft.com/office/drawing/2014/main" xmlns="" id="{00000000-0008-0000-0100-000041010000}"/>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a16="http://schemas.microsoft.com/office/drawing/2014/main" xmlns="" id="{00000000-0008-0000-0100-000042010000}"/>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23" name="【公営住宅】&#10;一人当たり面積平均値テキスト">
          <a:extLst>
            <a:ext uri="{FF2B5EF4-FFF2-40B4-BE49-F238E27FC236}">
              <a16:creationId xmlns:a16="http://schemas.microsoft.com/office/drawing/2014/main" xmlns="" id="{00000000-0008-0000-0100-000043010000}"/>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a16="http://schemas.microsoft.com/office/drawing/2014/main" xmlns="" id="{00000000-0008-0000-0100-000044010000}"/>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a16="http://schemas.microsoft.com/office/drawing/2014/main" xmlns="" id="{00000000-0008-0000-0100-000045010000}"/>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a16="http://schemas.microsoft.com/office/drawing/2014/main" xmlns="" id="{00000000-0008-0000-0100-000046010000}"/>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a:extLst>
            <a:ext uri="{FF2B5EF4-FFF2-40B4-BE49-F238E27FC236}">
              <a16:creationId xmlns:a16="http://schemas.microsoft.com/office/drawing/2014/main" xmlns="" id="{00000000-0008-0000-0100-000047010000}"/>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xmlns="" id="{00000000-0008-0000-0100-00004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xmlns="" id="{00000000-0008-0000-0100-00004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00000000-0008-0000-0100-00004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xmlns="" id="{00000000-0008-0000-0100-00004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xmlns="" id="{00000000-0008-0000-0100-00004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34658</xdr:rowOff>
    </xdr:from>
    <xdr:to>
      <xdr:col>55</xdr:col>
      <xdr:colOff>50800</xdr:colOff>
      <xdr:row>86</xdr:row>
      <xdr:rowOff>136258</xdr:rowOff>
    </xdr:to>
    <xdr:sp macro="" textlink="">
      <xdr:nvSpPr>
        <xdr:cNvPr id="333" name="楕円 332">
          <a:extLst>
            <a:ext uri="{FF2B5EF4-FFF2-40B4-BE49-F238E27FC236}">
              <a16:creationId xmlns:a16="http://schemas.microsoft.com/office/drawing/2014/main" xmlns="" id="{00000000-0008-0000-0100-00004D010000}"/>
            </a:ext>
          </a:extLst>
        </xdr:cNvPr>
        <xdr:cNvSpPr/>
      </xdr:nvSpPr>
      <xdr:spPr>
        <a:xfrm>
          <a:off x="10426700" y="1477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121035</xdr:rowOff>
    </xdr:from>
    <xdr:ext cx="469744" cy="259045"/>
    <xdr:sp macro="" textlink="">
      <xdr:nvSpPr>
        <xdr:cNvPr id="334" name="【公営住宅】&#10;一人当たり面積該当値テキスト">
          <a:extLst>
            <a:ext uri="{FF2B5EF4-FFF2-40B4-BE49-F238E27FC236}">
              <a16:creationId xmlns:a16="http://schemas.microsoft.com/office/drawing/2014/main" xmlns="" id="{00000000-0008-0000-0100-00004E010000}"/>
            </a:ext>
          </a:extLst>
        </xdr:cNvPr>
        <xdr:cNvSpPr txBox="1"/>
      </xdr:nvSpPr>
      <xdr:spPr>
        <a:xfrm>
          <a:off x="10515600" y="1469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41554</xdr:rowOff>
    </xdr:from>
    <xdr:to>
      <xdr:col>50</xdr:col>
      <xdr:colOff>165100</xdr:colOff>
      <xdr:row>86</xdr:row>
      <xdr:rowOff>143154</xdr:rowOff>
    </xdr:to>
    <xdr:sp macro="" textlink="">
      <xdr:nvSpPr>
        <xdr:cNvPr id="335" name="楕円 334">
          <a:extLst>
            <a:ext uri="{FF2B5EF4-FFF2-40B4-BE49-F238E27FC236}">
              <a16:creationId xmlns:a16="http://schemas.microsoft.com/office/drawing/2014/main" xmlns="" id="{00000000-0008-0000-0100-00004F010000}"/>
            </a:ext>
          </a:extLst>
        </xdr:cNvPr>
        <xdr:cNvSpPr/>
      </xdr:nvSpPr>
      <xdr:spPr>
        <a:xfrm>
          <a:off x="9588500" y="1478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85458</xdr:rowOff>
    </xdr:from>
    <xdr:to>
      <xdr:col>55</xdr:col>
      <xdr:colOff>0</xdr:colOff>
      <xdr:row>86</xdr:row>
      <xdr:rowOff>92354</xdr:rowOff>
    </xdr:to>
    <xdr:cxnSp macro="">
      <xdr:nvCxnSpPr>
        <xdr:cNvPr id="336" name="直線コネクタ 335">
          <a:extLst>
            <a:ext uri="{FF2B5EF4-FFF2-40B4-BE49-F238E27FC236}">
              <a16:creationId xmlns:a16="http://schemas.microsoft.com/office/drawing/2014/main" xmlns="" id="{00000000-0008-0000-0100-000050010000}"/>
            </a:ext>
          </a:extLst>
        </xdr:cNvPr>
        <xdr:cNvCxnSpPr/>
      </xdr:nvCxnSpPr>
      <xdr:spPr>
        <a:xfrm flipV="1">
          <a:off x="9639300" y="14830158"/>
          <a:ext cx="8382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48107</xdr:rowOff>
    </xdr:from>
    <xdr:to>
      <xdr:col>46</xdr:col>
      <xdr:colOff>38100</xdr:colOff>
      <xdr:row>86</xdr:row>
      <xdr:rowOff>149707</xdr:rowOff>
    </xdr:to>
    <xdr:sp macro="" textlink="">
      <xdr:nvSpPr>
        <xdr:cNvPr id="337" name="楕円 336">
          <a:extLst>
            <a:ext uri="{FF2B5EF4-FFF2-40B4-BE49-F238E27FC236}">
              <a16:creationId xmlns:a16="http://schemas.microsoft.com/office/drawing/2014/main" xmlns="" id="{00000000-0008-0000-0100-000051010000}"/>
            </a:ext>
          </a:extLst>
        </xdr:cNvPr>
        <xdr:cNvSpPr/>
      </xdr:nvSpPr>
      <xdr:spPr>
        <a:xfrm>
          <a:off x="8699500" y="1479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92354</xdr:rowOff>
    </xdr:from>
    <xdr:to>
      <xdr:col>50</xdr:col>
      <xdr:colOff>114300</xdr:colOff>
      <xdr:row>86</xdr:row>
      <xdr:rowOff>98907</xdr:rowOff>
    </xdr:to>
    <xdr:cxnSp macro="">
      <xdr:nvCxnSpPr>
        <xdr:cNvPr id="338" name="直線コネクタ 337">
          <a:extLst>
            <a:ext uri="{FF2B5EF4-FFF2-40B4-BE49-F238E27FC236}">
              <a16:creationId xmlns:a16="http://schemas.microsoft.com/office/drawing/2014/main" xmlns="" id="{00000000-0008-0000-0100-000052010000}"/>
            </a:ext>
          </a:extLst>
        </xdr:cNvPr>
        <xdr:cNvCxnSpPr/>
      </xdr:nvCxnSpPr>
      <xdr:spPr>
        <a:xfrm flipV="1">
          <a:off x="8750300" y="14837054"/>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54508</xdr:rowOff>
    </xdr:from>
    <xdr:to>
      <xdr:col>41</xdr:col>
      <xdr:colOff>101600</xdr:colOff>
      <xdr:row>86</xdr:row>
      <xdr:rowOff>156108</xdr:rowOff>
    </xdr:to>
    <xdr:sp macro="" textlink="">
      <xdr:nvSpPr>
        <xdr:cNvPr id="339" name="楕円 338">
          <a:extLst>
            <a:ext uri="{FF2B5EF4-FFF2-40B4-BE49-F238E27FC236}">
              <a16:creationId xmlns:a16="http://schemas.microsoft.com/office/drawing/2014/main" xmlns="" id="{00000000-0008-0000-0100-000053010000}"/>
            </a:ext>
          </a:extLst>
        </xdr:cNvPr>
        <xdr:cNvSpPr/>
      </xdr:nvSpPr>
      <xdr:spPr>
        <a:xfrm>
          <a:off x="7810500" y="1479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98907</xdr:rowOff>
    </xdr:from>
    <xdr:to>
      <xdr:col>45</xdr:col>
      <xdr:colOff>177800</xdr:colOff>
      <xdr:row>86</xdr:row>
      <xdr:rowOff>105308</xdr:rowOff>
    </xdr:to>
    <xdr:cxnSp macro="">
      <xdr:nvCxnSpPr>
        <xdr:cNvPr id="340" name="直線コネクタ 339">
          <a:extLst>
            <a:ext uri="{FF2B5EF4-FFF2-40B4-BE49-F238E27FC236}">
              <a16:creationId xmlns:a16="http://schemas.microsoft.com/office/drawing/2014/main" xmlns="" id="{00000000-0008-0000-0100-000054010000}"/>
            </a:ext>
          </a:extLst>
        </xdr:cNvPr>
        <xdr:cNvCxnSpPr/>
      </xdr:nvCxnSpPr>
      <xdr:spPr>
        <a:xfrm flipV="1">
          <a:off x="7861300" y="1484360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41" name="n_1aveValue【公営住宅】&#10;一人当たり面積">
          <a:extLst>
            <a:ext uri="{FF2B5EF4-FFF2-40B4-BE49-F238E27FC236}">
              <a16:creationId xmlns:a16="http://schemas.microsoft.com/office/drawing/2014/main" xmlns="" id="{00000000-0008-0000-0100-000055010000}"/>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a:extLst>
            <a:ext uri="{FF2B5EF4-FFF2-40B4-BE49-F238E27FC236}">
              <a16:creationId xmlns:a16="http://schemas.microsoft.com/office/drawing/2014/main" xmlns="" id="{00000000-0008-0000-0100-000056010000}"/>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43" name="n_3aveValue【公営住宅】&#10;一人当たり面積">
          <a:extLst>
            <a:ext uri="{FF2B5EF4-FFF2-40B4-BE49-F238E27FC236}">
              <a16:creationId xmlns:a16="http://schemas.microsoft.com/office/drawing/2014/main" xmlns="" id="{00000000-0008-0000-0100-000057010000}"/>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134281</xdr:rowOff>
    </xdr:from>
    <xdr:ext cx="469744" cy="259045"/>
    <xdr:sp macro="" textlink="">
      <xdr:nvSpPr>
        <xdr:cNvPr id="344" name="n_1mainValue【公営住宅】&#10;一人当たり面積">
          <a:extLst>
            <a:ext uri="{FF2B5EF4-FFF2-40B4-BE49-F238E27FC236}">
              <a16:creationId xmlns:a16="http://schemas.microsoft.com/office/drawing/2014/main" xmlns="" id="{00000000-0008-0000-0100-000058010000}"/>
            </a:ext>
          </a:extLst>
        </xdr:cNvPr>
        <xdr:cNvSpPr txBox="1"/>
      </xdr:nvSpPr>
      <xdr:spPr>
        <a:xfrm>
          <a:off x="9391727" y="148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140834</xdr:rowOff>
    </xdr:from>
    <xdr:ext cx="469744" cy="259045"/>
    <xdr:sp macro="" textlink="">
      <xdr:nvSpPr>
        <xdr:cNvPr id="345" name="n_2mainValue【公営住宅】&#10;一人当たり面積">
          <a:extLst>
            <a:ext uri="{FF2B5EF4-FFF2-40B4-BE49-F238E27FC236}">
              <a16:creationId xmlns:a16="http://schemas.microsoft.com/office/drawing/2014/main" xmlns="" id="{00000000-0008-0000-0100-000059010000}"/>
            </a:ext>
          </a:extLst>
        </xdr:cNvPr>
        <xdr:cNvSpPr txBox="1"/>
      </xdr:nvSpPr>
      <xdr:spPr>
        <a:xfrm>
          <a:off x="8515427" y="1488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147235</xdr:rowOff>
    </xdr:from>
    <xdr:ext cx="469744" cy="259045"/>
    <xdr:sp macro="" textlink="">
      <xdr:nvSpPr>
        <xdr:cNvPr id="346" name="n_3mainValue【公営住宅】&#10;一人当たり面積">
          <a:extLst>
            <a:ext uri="{FF2B5EF4-FFF2-40B4-BE49-F238E27FC236}">
              <a16:creationId xmlns:a16="http://schemas.microsoft.com/office/drawing/2014/main" xmlns="" id="{00000000-0008-0000-0100-00005A010000}"/>
            </a:ext>
          </a:extLst>
        </xdr:cNvPr>
        <xdr:cNvSpPr txBox="1"/>
      </xdr:nvSpPr>
      <xdr:spPr>
        <a:xfrm>
          <a:off x="7626427" y="1489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xmlns="" id="{00000000-0008-0000-0100-00005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xmlns="" id="{00000000-0008-0000-0100-00005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xmlns="" id="{00000000-0008-0000-0100-00005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xmlns="" id="{00000000-0008-0000-0100-00005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xmlns="" id="{00000000-0008-0000-0100-00005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xmlns="" id="{00000000-0008-0000-0100-00006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xmlns="" id="{00000000-0008-0000-0100-00006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xmlns="" id="{00000000-0008-0000-0100-00006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xmlns="" id="{00000000-0008-0000-0100-00006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xmlns="" id="{00000000-0008-0000-0100-00006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xmlns="" id="{00000000-0008-0000-0100-00006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xmlns="" id="{00000000-0008-0000-0100-00006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xmlns="" id="{00000000-0008-0000-0100-00006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xmlns="" id="{00000000-0008-0000-0100-00006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xmlns="" id="{00000000-0008-0000-0100-00006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xmlns="" id="{00000000-0008-0000-0100-00006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xmlns="" id="{00000000-0008-0000-0100-00006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xmlns="" id="{00000000-0008-0000-0100-00006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xmlns="" id="{00000000-0008-0000-0100-00006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xmlns="" id="{00000000-0008-0000-0100-00006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xmlns="" id="{00000000-0008-0000-0100-00006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xmlns="" id="{00000000-0008-0000-0100-00007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xmlns="" id="{00000000-0008-0000-0100-00007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xmlns="" id="{00000000-0008-0000-0100-00007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xmlns="" id="{00000000-0008-0000-0100-00007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xmlns="" id="{00000000-0008-0000-0100-00007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xmlns="" id="{00000000-0008-0000-0100-00007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a16="http://schemas.microsoft.com/office/drawing/2014/main" xmlns="" id="{00000000-0008-0000-0100-000076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xmlns="" id="{00000000-0008-0000-0100-00007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xmlns="" id="{00000000-0008-0000-0100-00007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xmlns="" id="{00000000-0008-0000-0100-00007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xmlns="" id="{00000000-0008-0000-0100-00007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xmlns="" id="{00000000-0008-0000-0100-00007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xmlns="" id="{00000000-0008-0000-0100-00007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xmlns="" id="{00000000-0008-0000-0100-00007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xmlns="" id="{00000000-0008-0000-0100-00007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xmlns="" id="{00000000-0008-0000-0100-00007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xmlns="" id="{00000000-0008-0000-0100-000080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xmlns="" id="{00000000-0008-0000-0100-00008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xmlns="" id="{00000000-0008-0000-0100-00008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a16="http://schemas.microsoft.com/office/drawing/2014/main" xmlns="" id="{00000000-0008-0000-0100-00008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a:extLst>
            <a:ext uri="{FF2B5EF4-FFF2-40B4-BE49-F238E27FC236}">
              <a16:creationId xmlns:a16="http://schemas.microsoft.com/office/drawing/2014/main" xmlns="" id="{00000000-0008-0000-0100-000084010000}"/>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a:extLst>
            <a:ext uri="{FF2B5EF4-FFF2-40B4-BE49-F238E27FC236}">
              <a16:creationId xmlns:a16="http://schemas.microsoft.com/office/drawing/2014/main" xmlns="" id="{00000000-0008-0000-0100-000085010000}"/>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a:extLst>
            <a:ext uri="{FF2B5EF4-FFF2-40B4-BE49-F238E27FC236}">
              <a16:creationId xmlns:a16="http://schemas.microsoft.com/office/drawing/2014/main" xmlns="" id="{00000000-0008-0000-0100-000086010000}"/>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a:extLst>
            <a:ext uri="{FF2B5EF4-FFF2-40B4-BE49-F238E27FC236}">
              <a16:creationId xmlns:a16="http://schemas.microsoft.com/office/drawing/2014/main" xmlns="" id="{00000000-0008-0000-0100-000087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a:extLst>
            <a:ext uri="{FF2B5EF4-FFF2-40B4-BE49-F238E27FC236}">
              <a16:creationId xmlns:a16="http://schemas.microsoft.com/office/drawing/2014/main" xmlns="" id="{00000000-0008-0000-0100-000088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93" name="【認定こども園・幼稚園・保育所】&#10;有形固定資産減価償却率平均値テキスト">
          <a:extLst>
            <a:ext uri="{FF2B5EF4-FFF2-40B4-BE49-F238E27FC236}">
              <a16:creationId xmlns:a16="http://schemas.microsoft.com/office/drawing/2014/main" xmlns="" id="{00000000-0008-0000-0100-000089010000}"/>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a:extLst>
            <a:ext uri="{FF2B5EF4-FFF2-40B4-BE49-F238E27FC236}">
              <a16:creationId xmlns:a16="http://schemas.microsoft.com/office/drawing/2014/main" xmlns="" id="{00000000-0008-0000-0100-00008A010000}"/>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a:extLst>
            <a:ext uri="{FF2B5EF4-FFF2-40B4-BE49-F238E27FC236}">
              <a16:creationId xmlns:a16="http://schemas.microsoft.com/office/drawing/2014/main" xmlns="" id="{00000000-0008-0000-0100-00008B010000}"/>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a:extLst>
            <a:ext uri="{FF2B5EF4-FFF2-40B4-BE49-F238E27FC236}">
              <a16:creationId xmlns:a16="http://schemas.microsoft.com/office/drawing/2014/main" xmlns="" id="{00000000-0008-0000-0100-00008C010000}"/>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7" name="フローチャート: 判断 396">
          <a:extLst>
            <a:ext uri="{FF2B5EF4-FFF2-40B4-BE49-F238E27FC236}">
              <a16:creationId xmlns:a16="http://schemas.microsoft.com/office/drawing/2014/main" xmlns="" id="{00000000-0008-0000-0100-00008D010000}"/>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xmlns="" id="{00000000-0008-0000-0100-00008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xmlns="" id="{00000000-0008-0000-0100-00008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xmlns="" id="{00000000-0008-0000-0100-00009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xmlns="" id="{00000000-0008-0000-0100-00009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xmlns="" id="{00000000-0008-0000-0100-00009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20501</xdr:rowOff>
    </xdr:from>
    <xdr:to>
      <xdr:col>85</xdr:col>
      <xdr:colOff>177800</xdr:colOff>
      <xdr:row>35</xdr:row>
      <xdr:rowOff>122101</xdr:rowOff>
    </xdr:to>
    <xdr:sp macro="" textlink="">
      <xdr:nvSpPr>
        <xdr:cNvPr id="403" name="楕円 402">
          <a:extLst>
            <a:ext uri="{FF2B5EF4-FFF2-40B4-BE49-F238E27FC236}">
              <a16:creationId xmlns:a16="http://schemas.microsoft.com/office/drawing/2014/main" xmlns="" id="{00000000-0008-0000-0100-000093010000}"/>
            </a:ext>
          </a:extLst>
        </xdr:cNvPr>
        <xdr:cNvSpPr/>
      </xdr:nvSpPr>
      <xdr:spPr>
        <a:xfrm>
          <a:off x="16268700" y="60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43378</xdr:rowOff>
    </xdr:from>
    <xdr:ext cx="405111" cy="259045"/>
    <xdr:sp macro="" textlink="">
      <xdr:nvSpPr>
        <xdr:cNvPr id="404" name="【認定こども園・幼稚園・保育所】&#10;有形固定資産減価償却率該当値テキスト">
          <a:extLst>
            <a:ext uri="{FF2B5EF4-FFF2-40B4-BE49-F238E27FC236}">
              <a16:creationId xmlns:a16="http://schemas.microsoft.com/office/drawing/2014/main" xmlns="" id="{00000000-0008-0000-0100-000094010000}"/>
            </a:ext>
          </a:extLst>
        </xdr:cNvPr>
        <xdr:cNvSpPr txBox="1"/>
      </xdr:nvSpPr>
      <xdr:spPr>
        <a:xfrm>
          <a:off x="16357600" y="587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46627</xdr:rowOff>
    </xdr:from>
    <xdr:to>
      <xdr:col>81</xdr:col>
      <xdr:colOff>101600</xdr:colOff>
      <xdr:row>35</xdr:row>
      <xdr:rowOff>148227</xdr:rowOff>
    </xdr:to>
    <xdr:sp macro="" textlink="">
      <xdr:nvSpPr>
        <xdr:cNvPr id="405" name="楕円 404">
          <a:extLst>
            <a:ext uri="{FF2B5EF4-FFF2-40B4-BE49-F238E27FC236}">
              <a16:creationId xmlns:a16="http://schemas.microsoft.com/office/drawing/2014/main" xmlns="" id="{00000000-0008-0000-0100-000095010000}"/>
            </a:ext>
          </a:extLst>
        </xdr:cNvPr>
        <xdr:cNvSpPr/>
      </xdr:nvSpPr>
      <xdr:spPr>
        <a:xfrm>
          <a:off x="1543050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71301</xdr:rowOff>
    </xdr:from>
    <xdr:to>
      <xdr:col>85</xdr:col>
      <xdr:colOff>127000</xdr:colOff>
      <xdr:row>35</xdr:row>
      <xdr:rowOff>97427</xdr:rowOff>
    </xdr:to>
    <xdr:cxnSp macro="">
      <xdr:nvCxnSpPr>
        <xdr:cNvPr id="406" name="直線コネクタ 405">
          <a:extLst>
            <a:ext uri="{FF2B5EF4-FFF2-40B4-BE49-F238E27FC236}">
              <a16:creationId xmlns:a16="http://schemas.microsoft.com/office/drawing/2014/main" xmlns="" id="{00000000-0008-0000-0100-000096010000}"/>
            </a:ext>
          </a:extLst>
        </xdr:cNvPr>
        <xdr:cNvCxnSpPr/>
      </xdr:nvCxnSpPr>
      <xdr:spPr>
        <a:xfrm flipV="1">
          <a:off x="15481300" y="607205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74386</xdr:rowOff>
    </xdr:from>
    <xdr:to>
      <xdr:col>76</xdr:col>
      <xdr:colOff>165100</xdr:colOff>
      <xdr:row>36</xdr:row>
      <xdr:rowOff>4536</xdr:rowOff>
    </xdr:to>
    <xdr:sp macro="" textlink="">
      <xdr:nvSpPr>
        <xdr:cNvPr id="407" name="楕円 406">
          <a:extLst>
            <a:ext uri="{FF2B5EF4-FFF2-40B4-BE49-F238E27FC236}">
              <a16:creationId xmlns:a16="http://schemas.microsoft.com/office/drawing/2014/main" xmlns="" id="{00000000-0008-0000-0100-000097010000}"/>
            </a:ext>
          </a:extLst>
        </xdr:cNvPr>
        <xdr:cNvSpPr/>
      </xdr:nvSpPr>
      <xdr:spPr>
        <a:xfrm>
          <a:off x="14541500" y="6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97427</xdr:rowOff>
    </xdr:from>
    <xdr:to>
      <xdr:col>81</xdr:col>
      <xdr:colOff>50800</xdr:colOff>
      <xdr:row>35</xdr:row>
      <xdr:rowOff>125186</xdr:rowOff>
    </xdr:to>
    <xdr:cxnSp macro="">
      <xdr:nvCxnSpPr>
        <xdr:cNvPr id="408" name="直線コネクタ 407">
          <a:extLst>
            <a:ext uri="{FF2B5EF4-FFF2-40B4-BE49-F238E27FC236}">
              <a16:creationId xmlns:a16="http://schemas.microsoft.com/office/drawing/2014/main" xmlns="" id="{00000000-0008-0000-0100-000098010000}"/>
            </a:ext>
          </a:extLst>
        </xdr:cNvPr>
        <xdr:cNvCxnSpPr/>
      </xdr:nvCxnSpPr>
      <xdr:spPr>
        <a:xfrm flipV="1">
          <a:off x="14592300" y="609817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131536</xdr:rowOff>
    </xdr:from>
    <xdr:to>
      <xdr:col>72</xdr:col>
      <xdr:colOff>38100</xdr:colOff>
      <xdr:row>36</xdr:row>
      <xdr:rowOff>61686</xdr:rowOff>
    </xdr:to>
    <xdr:sp macro="" textlink="">
      <xdr:nvSpPr>
        <xdr:cNvPr id="409" name="楕円 408">
          <a:extLst>
            <a:ext uri="{FF2B5EF4-FFF2-40B4-BE49-F238E27FC236}">
              <a16:creationId xmlns:a16="http://schemas.microsoft.com/office/drawing/2014/main" xmlns="" id="{00000000-0008-0000-0100-000099010000}"/>
            </a:ext>
          </a:extLst>
        </xdr:cNvPr>
        <xdr:cNvSpPr/>
      </xdr:nvSpPr>
      <xdr:spPr>
        <a:xfrm>
          <a:off x="13652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125186</xdr:rowOff>
    </xdr:from>
    <xdr:to>
      <xdr:col>76</xdr:col>
      <xdr:colOff>114300</xdr:colOff>
      <xdr:row>36</xdr:row>
      <xdr:rowOff>10886</xdr:rowOff>
    </xdr:to>
    <xdr:cxnSp macro="">
      <xdr:nvCxnSpPr>
        <xdr:cNvPr id="410" name="直線コネクタ 409">
          <a:extLst>
            <a:ext uri="{FF2B5EF4-FFF2-40B4-BE49-F238E27FC236}">
              <a16:creationId xmlns:a16="http://schemas.microsoft.com/office/drawing/2014/main" xmlns="" id="{00000000-0008-0000-0100-00009A010000}"/>
            </a:ext>
          </a:extLst>
        </xdr:cNvPr>
        <xdr:cNvCxnSpPr/>
      </xdr:nvCxnSpPr>
      <xdr:spPr>
        <a:xfrm flipV="1">
          <a:off x="13703300" y="612593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411" name="n_1aveValue【認定こども園・幼稚園・保育所】&#10;有形固定資産減価償却率">
          <a:extLst>
            <a:ext uri="{FF2B5EF4-FFF2-40B4-BE49-F238E27FC236}">
              <a16:creationId xmlns:a16="http://schemas.microsoft.com/office/drawing/2014/main" xmlns="" id="{00000000-0008-0000-0100-00009B010000}"/>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12" name="n_2aveValue【認定こども園・幼稚園・保育所】&#10;有形固定資産減価償却率">
          <a:extLst>
            <a:ext uri="{FF2B5EF4-FFF2-40B4-BE49-F238E27FC236}">
              <a16:creationId xmlns:a16="http://schemas.microsoft.com/office/drawing/2014/main" xmlns="" id="{00000000-0008-0000-0100-00009C010000}"/>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3" name="n_3aveValue【認定こども園・幼稚園・保育所】&#10;有形固定資産減価償却率">
          <a:extLst>
            <a:ext uri="{FF2B5EF4-FFF2-40B4-BE49-F238E27FC236}">
              <a16:creationId xmlns:a16="http://schemas.microsoft.com/office/drawing/2014/main" xmlns="" id="{00000000-0008-0000-0100-00009D010000}"/>
            </a:ext>
          </a:extLst>
        </xdr:cNvPr>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164754</xdr:rowOff>
    </xdr:from>
    <xdr:ext cx="405111" cy="259045"/>
    <xdr:sp macro="" textlink="">
      <xdr:nvSpPr>
        <xdr:cNvPr id="414" name="n_1mainValue【認定こども園・幼稚園・保育所】&#10;有形固定資産減価償却率">
          <a:extLst>
            <a:ext uri="{FF2B5EF4-FFF2-40B4-BE49-F238E27FC236}">
              <a16:creationId xmlns:a16="http://schemas.microsoft.com/office/drawing/2014/main" xmlns="" id="{00000000-0008-0000-0100-00009E010000}"/>
            </a:ext>
          </a:extLst>
        </xdr:cNvPr>
        <xdr:cNvSpPr txBox="1"/>
      </xdr:nvSpPr>
      <xdr:spPr>
        <a:xfrm>
          <a:off x="15266044" y="582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21063</xdr:rowOff>
    </xdr:from>
    <xdr:ext cx="405111" cy="259045"/>
    <xdr:sp macro="" textlink="">
      <xdr:nvSpPr>
        <xdr:cNvPr id="415" name="n_2mainValue【認定こども園・幼稚園・保育所】&#10;有形固定資産減価償却率">
          <a:extLst>
            <a:ext uri="{FF2B5EF4-FFF2-40B4-BE49-F238E27FC236}">
              <a16:creationId xmlns:a16="http://schemas.microsoft.com/office/drawing/2014/main" xmlns="" id="{00000000-0008-0000-0100-00009F010000}"/>
            </a:ext>
          </a:extLst>
        </xdr:cNvPr>
        <xdr:cNvSpPr txBox="1"/>
      </xdr:nvSpPr>
      <xdr:spPr>
        <a:xfrm>
          <a:off x="14389744" y="585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78213</xdr:rowOff>
    </xdr:from>
    <xdr:ext cx="405111" cy="259045"/>
    <xdr:sp macro="" textlink="">
      <xdr:nvSpPr>
        <xdr:cNvPr id="416" name="n_3mainValue【認定こども園・幼稚園・保育所】&#10;有形固定資産減価償却率">
          <a:extLst>
            <a:ext uri="{FF2B5EF4-FFF2-40B4-BE49-F238E27FC236}">
              <a16:creationId xmlns:a16="http://schemas.microsoft.com/office/drawing/2014/main" xmlns="" id="{00000000-0008-0000-0100-0000A0010000}"/>
            </a:ext>
          </a:extLst>
        </xdr:cNvPr>
        <xdr:cNvSpPr txBox="1"/>
      </xdr:nvSpPr>
      <xdr:spPr>
        <a:xfrm>
          <a:off x="13500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xmlns="" id="{00000000-0008-0000-0100-0000A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xmlns="" id="{00000000-0008-0000-0100-0000A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xmlns="" id="{00000000-0008-0000-0100-0000A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xmlns="" id="{00000000-0008-0000-0100-0000A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xmlns="" id="{00000000-0008-0000-0100-0000A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xmlns="" id="{00000000-0008-0000-0100-0000A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xmlns="" id="{00000000-0008-0000-0100-0000A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xmlns="" id="{00000000-0008-0000-0100-0000A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xmlns="" id="{00000000-0008-0000-0100-0000A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xmlns="" id="{00000000-0008-0000-0100-0000A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a:extLst>
            <a:ext uri="{FF2B5EF4-FFF2-40B4-BE49-F238E27FC236}">
              <a16:creationId xmlns:a16="http://schemas.microsoft.com/office/drawing/2014/main" xmlns="" id="{00000000-0008-0000-0100-0000AB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a:extLst>
            <a:ext uri="{FF2B5EF4-FFF2-40B4-BE49-F238E27FC236}">
              <a16:creationId xmlns:a16="http://schemas.microsoft.com/office/drawing/2014/main" xmlns="" id="{00000000-0008-0000-0100-0000AC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a:extLst>
            <a:ext uri="{FF2B5EF4-FFF2-40B4-BE49-F238E27FC236}">
              <a16:creationId xmlns:a16="http://schemas.microsoft.com/office/drawing/2014/main" xmlns="" id="{00000000-0008-0000-0100-0000AD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a:extLst>
            <a:ext uri="{FF2B5EF4-FFF2-40B4-BE49-F238E27FC236}">
              <a16:creationId xmlns:a16="http://schemas.microsoft.com/office/drawing/2014/main" xmlns="" id="{00000000-0008-0000-0100-0000AE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a:extLst>
            <a:ext uri="{FF2B5EF4-FFF2-40B4-BE49-F238E27FC236}">
              <a16:creationId xmlns:a16="http://schemas.microsoft.com/office/drawing/2014/main" xmlns="" id="{00000000-0008-0000-0100-0000AF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a:extLst>
            <a:ext uri="{FF2B5EF4-FFF2-40B4-BE49-F238E27FC236}">
              <a16:creationId xmlns:a16="http://schemas.microsoft.com/office/drawing/2014/main" xmlns="" id="{00000000-0008-0000-0100-0000B0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a:extLst>
            <a:ext uri="{FF2B5EF4-FFF2-40B4-BE49-F238E27FC236}">
              <a16:creationId xmlns:a16="http://schemas.microsoft.com/office/drawing/2014/main" xmlns="" id="{00000000-0008-0000-0100-0000B1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a:extLst>
            <a:ext uri="{FF2B5EF4-FFF2-40B4-BE49-F238E27FC236}">
              <a16:creationId xmlns:a16="http://schemas.microsoft.com/office/drawing/2014/main" xmlns="" id="{00000000-0008-0000-0100-0000B2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a:extLst>
            <a:ext uri="{FF2B5EF4-FFF2-40B4-BE49-F238E27FC236}">
              <a16:creationId xmlns:a16="http://schemas.microsoft.com/office/drawing/2014/main" xmlns="" id="{00000000-0008-0000-0100-0000B3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a:extLst>
            <a:ext uri="{FF2B5EF4-FFF2-40B4-BE49-F238E27FC236}">
              <a16:creationId xmlns:a16="http://schemas.microsoft.com/office/drawing/2014/main" xmlns="" id="{00000000-0008-0000-0100-0000B4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a:extLst>
            <a:ext uri="{FF2B5EF4-FFF2-40B4-BE49-F238E27FC236}">
              <a16:creationId xmlns:a16="http://schemas.microsoft.com/office/drawing/2014/main" xmlns="" id="{00000000-0008-0000-0100-0000B5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a:extLst>
            <a:ext uri="{FF2B5EF4-FFF2-40B4-BE49-F238E27FC236}">
              <a16:creationId xmlns:a16="http://schemas.microsoft.com/office/drawing/2014/main" xmlns="" id="{00000000-0008-0000-0100-0000B6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xmlns="" id="{00000000-0008-0000-0100-0000B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a:extLst>
            <a:ext uri="{FF2B5EF4-FFF2-40B4-BE49-F238E27FC236}">
              <a16:creationId xmlns:a16="http://schemas.microsoft.com/office/drawing/2014/main" xmlns="" id="{00000000-0008-0000-0100-0000B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a:extLst>
            <a:ext uri="{FF2B5EF4-FFF2-40B4-BE49-F238E27FC236}">
              <a16:creationId xmlns:a16="http://schemas.microsoft.com/office/drawing/2014/main" xmlns="" id="{00000000-0008-0000-0100-0000B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2" name="直線コネクタ 441">
          <a:extLst>
            <a:ext uri="{FF2B5EF4-FFF2-40B4-BE49-F238E27FC236}">
              <a16:creationId xmlns:a16="http://schemas.microsoft.com/office/drawing/2014/main" xmlns="" id="{00000000-0008-0000-0100-0000BA010000}"/>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3" name="【認定こども園・幼稚園・保育所】&#10;一人当たり面積最小値テキスト">
          <a:extLst>
            <a:ext uri="{FF2B5EF4-FFF2-40B4-BE49-F238E27FC236}">
              <a16:creationId xmlns:a16="http://schemas.microsoft.com/office/drawing/2014/main" xmlns="" id="{00000000-0008-0000-0100-0000BB010000}"/>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4" name="直線コネクタ 443">
          <a:extLst>
            <a:ext uri="{FF2B5EF4-FFF2-40B4-BE49-F238E27FC236}">
              <a16:creationId xmlns:a16="http://schemas.microsoft.com/office/drawing/2014/main" xmlns="" id="{00000000-0008-0000-0100-0000BC010000}"/>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5" name="【認定こども園・幼稚園・保育所】&#10;一人当たり面積最大値テキスト">
          <a:extLst>
            <a:ext uri="{FF2B5EF4-FFF2-40B4-BE49-F238E27FC236}">
              <a16:creationId xmlns:a16="http://schemas.microsoft.com/office/drawing/2014/main" xmlns="" id="{00000000-0008-0000-0100-0000BD010000}"/>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6" name="直線コネクタ 445">
          <a:extLst>
            <a:ext uri="{FF2B5EF4-FFF2-40B4-BE49-F238E27FC236}">
              <a16:creationId xmlns:a16="http://schemas.microsoft.com/office/drawing/2014/main" xmlns="" id="{00000000-0008-0000-0100-0000BE010000}"/>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447" name="【認定こども園・幼稚園・保育所】&#10;一人当たり面積平均値テキスト">
          <a:extLst>
            <a:ext uri="{FF2B5EF4-FFF2-40B4-BE49-F238E27FC236}">
              <a16:creationId xmlns:a16="http://schemas.microsoft.com/office/drawing/2014/main" xmlns="" id="{00000000-0008-0000-0100-0000BF010000}"/>
            </a:ext>
          </a:extLst>
        </xdr:cNvPr>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8" name="フローチャート: 判断 447">
          <a:extLst>
            <a:ext uri="{FF2B5EF4-FFF2-40B4-BE49-F238E27FC236}">
              <a16:creationId xmlns:a16="http://schemas.microsoft.com/office/drawing/2014/main" xmlns="" id="{00000000-0008-0000-0100-0000C0010000}"/>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9" name="フローチャート: 判断 448">
          <a:extLst>
            <a:ext uri="{FF2B5EF4-FFF2-40B4-BE49-F238E27FC236}">
              <a16:creationId xmlns:a16="http://schemas.microsoft.com/office/drawing/2014/main" xmlns="" id="{00000000-0008-0000-0100-0000C1010000}"/>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0" name="フローチャート: 判断 449">
          <a:extLst>
            <a:ext uri="{FF2B5EF4-FFF2-40B4-BE49-F238E27FC236}">
              <a16:creationId xmlns:a16="http://schemas.microsoft.com/office/drawing/2014/main" xmlns="" id="{00000000-0008-0000-0100-0000C2010000}"/>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51" name="フローチャート: 判断 450">
          <a:extLst>
            <a:ext uri="{FF2B5EF4-FFF2-40B4-BE49-F238E27FC236}">
              <a16:creationId xmlns:a16="http://schemas.microsoft.com/office/drawing/2014/main" xmlns="" id="{00000000-0008-0000-0100-0000C3010000}"/>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xmlns="" id="{00000000-0008-0000-0100-0000C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xmlns="" id="{00000000-0008-0000-0100-0000C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xmlns="" id="{00000000-0008-0000-0100-0000C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xmlns="" id="{00000000-0008-0000-0100-0000C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xmlns="" id="{00000000-0008-0000-0100-0000C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51526</xdr:rowOff>
    </xdr:from>
    <xdr:to>
      <xdr:col>116</xdr:col>
      <xdr:colOff>114300</xdr:colOff>
      <xdr:row>40</xdr:row>
      <xdr:rowOff>153126</xdr:rowOff>
    </xdr:to>
    <xdr:sp macro="" textlink="">
      <xdr:nvSpPr>
        <xdr:cNvPr id="457" name="楕円 456">
          <a:extLst>
            <a:ext uri="{FF2B5EF4-FFF2-40B4-BE49-F238E27FC236}">
              <a16:creationId xmlns:a16="http://schemas.microsoft.com/office/drawing/2014/main" xmlns="" id="{00000000-0008-0000-0100-0000C9010000}"/>
            </a:ext>
          </a:extLst>
        </xdr:cNvPr>
        <xdr:cNvSpPr/>
      </xdr:nvSpPr>
      <xdr:spPr>
        <a:xfrm>
          <a:off x="221107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29953</xdr:rowOff>
    </xdr:from>
    <xdr:ext cx="469744" cy="259045"/>
    <xdr:sp macro="" textlink="">
      <xdr:nvSpPr>
        <xdr:cNvPr id="458" name="【認定こども園・幼稚園・保育所】&#10;一人当たり面積該当値テキスト">
          <a:extLst>
            <a:ext uri="{FF2B5EF4-FFF2-40B4-BE49-F238E27FC236}">
              <a16:creationId xmlns:a16="http://schemas.microsoft.com/office/drawing/2014/main" xmlns="" id="{00000000-0008-0000-0100-0000CA010000}"/>
            </a:ext>
          </a:extLst>
        </xdr:cNvPr>
        <xdr:cNvSpPr txBox="1"/>
      </xdr:nvSpPr>
      <xdr:spPr>
        <a:xfrm>
          <a:off x="22199600" y="688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58057</xdr:rowOff>
    </xdr:from>
    <xdr:to>
      <xdr:col>112</xdr:col>
      <xdr:colOff>38100</xdr:colOff>
      <xdr:row>40</xdr:row>
      <xdr:rowOff>159657</xdr:rowOff>
    </xdr:to>
    <xdr:sp macro="" textlink="">
      <xdr:nvSpPr>
        <xdr:cNvPr id="459" name="楕円 458">
          <a:extLst>
            <a:ext uri="{FF2B5EF4-FFF2-40B4-BE49-F238E27FC236}">
              <a16:creationId xmlns:a16="http://schemas.microsoft.com/office/drawing/2014/main" xmlns="" id="{00000000-0008-0000-0100-0000CB010000}"/>
            </a:ext>
          </a:extLst>
        </xdr:cNvPr>
        <xdr:cNvSpPr/>
      </xdr:nvSpPr>
      <xdr:spPr>
        <a:xfrm>
          <a:off x="21272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102326</xdr:rowOff>
    </xdr:from>
    <xdr:to>
      <xdr:col>116</xdr:col>
      <xdr:colOff>63500</xdr:colOff>
      <xdr:row>40</xdr:row>
      <xdr:rowOff>108857</xdr:rowOff>
    </xdr:to>
    <xdr:cxnSp macro="">
      <xdr:nvCxnSpPr>
        <xdr:cNvPr id="460" name="直線コネクタ 459">
          <a:extLst>
            <a:ext uri="{FF2B5EF4-FFF2-40B4-BE49-F238E27FC236}">
              <a16:creationId xmlns:a16="http://schemas.microsoft.com/office/drawing/2014/main" xmlns="" id="{00000000-0008-0000-0100-0000CC010000}"/>
            </a:ext>
          </a:extLst>
        </xdr:cNvPr>
        <xdr:cNvCxnSpPr/>
      </xdr:nvCxnSpPr>
      <xdr:spPr>
        <a:xfrm flipV="1">
          <a:off x="21323300" y="69603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64588</xdr:rowOff>
    </xdr:from>
    <xdr:to>
      <xdr:col>107</xdr:col>
      <xdr:colOff>101600</xdr:colOff>
      <xdr:row>40</xdr:row>
      <xdr:rowOff>166188</xdr:rowOff>
    </xdr:to>
    <xdr:sp macro="" textlink="">
      <xdr:nvSpPr>
        <xdr:cNvPr id="461" name="楕円 460">
          <a:extLst>
            <a:ext uri="{FF2B5EF4-FFF2-40B4-BE49-F238E27FC236}">
              <a16:creationId xmlns:a16="http://schemas.microsoft.com/office/drawing/2014/main" xmlns="" id="{00000000-0008-0000-0100-0000CD010000}"/>
            </a:ext>
          </a:extLst>
        </xdr:cNvPr>
        <xdr:cNvSpPr/>
      </xdr:nvSpPr>
      <xdr:spPr>
        <a:xfrm>
          <a:off x="20383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108857</xdr:rowOff>
    </xdr:from>
    <xdr:to>
      <xdr:col>111</xdr:col>
      <xdr:colOff>177800</xdr:colOff>
      <xdr:row>40</xdr:row>
      <xdr:rowOff>115388</xdr:rowOff>
    </xdr:to>
    <xdr:cxnSp macro="">
      <xdr:nvCxnSpPr>
        <xdr:cNvPr id="462" name="直線コネクタ 461">
          <a:extLst>
            <a:ext uri="{FF2B5EF4-FFF2-40B4-BE49-F238E27FC236}">
              <a16:creationId xmlns:a16="http://schemas.microsoft.com/office/drawing/2014/main" xmlns="" id="{00000000-0008-0000-0100-0000CE010000}"/>
            </a:ext>
          </a:extLst>
        </xdr:cNvPr>
        <xdr:cNvCxnSpPr/>
      </xdr:nvCxnSpPr>
      <xdr:spPr>
        <a:xfrm flipV="1">
          <a:off x="20434300" y="69668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132624</xdr:rowOff>
    </xdr:from>
    <xdr:to>
      <xdr:col>102</xdr:col>
      <xdr:colOff>165100</xdr:colOff>
      <xdr:row>40</xdr:row>
      <xdr:rowOff>62774</xdr:rowOff>
    </xdr:to>
    <xdr:sp macro="" textlink="">
      <xdr:nvSpPr>
        <xdr:cNvPr id="463" name="楕円 462">
          <a:extLst>
            <a:ext uri="{FF2B5EF4-FFF2-40B4-BE49-F238E27FC236}">
              <a16:creationId xmlns:a16="http://schemas.microsoft.com/office/drawing/2014/main" xmlns="" id="{00000000-0008-0000-0100-0000CF010000}"/>
            </a:ext>
          </a:extLst>
        </xdr:cNvPr>
        <xdr:cNvSpPr/>
      </xdr:nvSpPr>
      <xdr:spPr>
        <a:xfrm>
          <a:off x="19494500" y="681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11974</xdr:rowOff>
    </xdr:from>
    <xdr:to>
      <xdr:col>107</xdr:col>
      <xdr:colOff>50800</xdr:colOff>
      <xdr:row>40</xdr:row>
      <xdr:rowOff>115388</xdr:rowOff>
    </xdr:to>
    <xdr:cxnSp macro="">
      <xdr:nvCxnSpPr>
        <xdr:cNvPr id="464" name="直線コネクタ 463">
          <a:extLst>
            <a:ext uri="{FF2B5EF4-FFF2-40B4-BE49-F238E27FC236}">
              <a16:creationId xmlns:a16="http://schemas.microsoft.com/office/drawing/2014/main" xmlns="" id="{00000000-0008-0000-0100-0000D0010000}"/>
            </a:ext>
          </a:extLst>
        </xdr:cNvPr>
        <xdr:cNvCxnSpPr/>
      </xdr:nvCxnSpPr>
      <xdr:spPr>
        <a:xfrm>
          <a:off x="19545300" y="686997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65" name="n_1aveValue【認定こども園・幼稚園・保育所】&#10;一人当たり面積">
          <a:extLst>
            <a:ext uri="{FF2B5EF4-FFF2-40B4-BE49-F238E27FC236}">
              <a16:creationId xmlns:a16="http://schemas.microsoft.com/office/drawing/2014/main" xmlns="" id="{00000000-0008-0000-0100-0000D1010000}"/>
            </a:ext>
          </a:extLst>
        </xdr:cNvPr>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66" name="n_2aveValue【認定こども園・幼稚園・保育所】&#10;一人当たり面積">
          <a:extLst>
            <a:ext uri="{FF2B5EF4-FFF2-40B4-BE49-F238E27FC236}">
              <a16:creationId xmlns:a16="http://schemas.microsoft.com/office/drawing/2014/main" xmlns="" id="{00000000-0008-0000-0100-0000D2010000}"/>
            </a:ext>
          </a:extLst>
        </xdr:cNvPr>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66964</xdr:rowOff>
    </xdr:from>
    <xdr:ext cx="469744" cy="259045"/>
    <xdr:sp macro="" textlink="">
      <xdr:nvSpPr>
        <xdr:cNvPr id="467" name="n_3aveValue【認定こども園・幼稚園・保育所】&#10;一人当たり面積">
          <a:extLst>
            <a:ext uri="{FF2B5EF4-FFF2-40B4-BE49-F238E27FC236}">
              <a16:creationId xmlns:a16="http://schemas.microsoft.com/office/drawing/2014/main" xmlns="" id="{00000000-0008-0000-0100-0000D3010000}"/>
            </a:ext>
          </a:extLst>
        </xdr:cNvPr>
        <xdr:cNvSpPr txBox="1"/>
      </xdr:nvSpPr>
      <xdr:spPr>
        <a:xfrm>
          <a:off x="19310427" y="692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150784</xdr:rowOff>
    </xdr:from>
    <xdr:ext cx="469744" cy="259045"/>
    <xdr:sp macro="" textlink="">
      <xdr:nvSpPr>
        <xdr:cNvPr id="468" name="n_1mainValue【認定こども園・幼稚園・保育所】&#10;一人当たり面積">
          <a:extLst>
            <a:ext uri="{FF2B5EF4-FFF2-40B4-BE49-F238E27FC236}">
              <a16:creationId xmlns:a16="http://schemas.microsoft.com/office/drawing/2014/main" xmlns="" id="{00000000-0008-0000-0100-0000D4010000}"/>
            </a:ext>
          </a:extLst>
        </xdr:cNvPr>
        <xdr:cNvSpPr txBox="1"/>
      </xdr:nvSpPr>
      <xdr:spPr>
        <a:xfrm>
          <a:off x="210757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157315</xdr:rowOff>
    </xdr:from>
    <xdr:ext cx="469744" cy="259045"/>
    <xdr:sp macro="" textlink="">
      <xdr:nvSpPr>
        <xdr:cNvPr id="469" name="n_2mainValue【認定こども園・幼稚園・保育所】&#10;一人当たり面積">
          <a:extLst>
            <a:ext uri="{FF2B5EF4-FFF2-40B4-BE49-F238E27FC236}">
              <a16:creationId xmlns:a16="http://schemas.microsoft.com/office/drawing/2014/main" xmlns="" id="{00000000-0008-0000-0100-0000D5010000}"/>
            </a:ext>
          </a:extLst>
        </xdr:cNvPr>
        <xdr:cNvSpPr txBox="1"/>
      </xdr:nvSpPr>
      <xdr:spPr>
        <a:xfrm>
          <a:off x="20199427" y="701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79301</xdr:rowOff>
    </xdr:from>
    <xdr:ext cx="469744" cy="259045"/>
    <xdr:sp macro="" textlink="">
      <xdr:nvSpPr>
        <xdr:cNvPr id="470" name="n_3mainValue【認定こども園・幼稚園・保育所】&#10;一人当たり面積">
          <a:extLst>
            <a:ext uri="{FF2B5EF4-FFF2-40B4-BE49-F238E27FC236}">
              <a16:creationId xmlns:a16="http://schemas.microsoft.com/office/drawing/2014/main" xmlns="" id="{00000000-0008-0000-0100-0000D6010000}"/>
            </a:ext>
          </a:extLst>
        </xdr:cNvPr>
        <xdr:cNvSpPr txBox="1"/>
      </xdr:nvSpPr>
      <xdr:spPr>
        <a:xfrm>
          <a:off x="19310427" y="659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a:extLst>
            <a:ext uri="{FF2B5EF4-FFF2-40B4-BE49-F238E27FC236}">
              <a16:creationId xmlns:a16="http://schemas.microsoft.com/office/drawing/2014/main" xmlns="" id="{00000000-0008-0000-0100-0000D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a:extLst>
            <a:ext uri="{FF2B5EF4-FFF2-40B4-BE49-F238E27FC236}">
              <a16:creationId xmlns:a16="http://schemas.microsoft.com/office/drawing/2014/main" xmlns="" id="{00000000-0008-0000-0100-0000D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a:extLst>
            <a:ext uri="{FF2B5EF4-FFF2-40B4-BE49-F238E27FC236}">
              <a16:creationId xmlns:a16="http://schemas.microsoft.com/office/drawing/2014/main" xmlns="" id="{00000000-0008-0000-0100-0000D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a:extLst>
            <a:ext uri="{FF2B5EF4-FFF2-40B4-BE49-F238E27FC236}">
              <a16:creationId xmlns:a16="http://schemas.microsoft.com/office/drawing/2014/main" xmlns="" id="{00000000-0008-0000-0100-0000D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a:extLst>
            <a:ext uri="{FF2B5EF4-FFF2-40B4-BE49-F238E27FC236}">
              <a16:creationId xmlns:a16="http://schemas.microsoft.com/office/drawing/2014/main" xmlns="" id="{00000000-0008-0000-0100-0000D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a:extLst>
            <a:ext uri="{FF2B5EF4-FFF2-40B4-BE49-F238E27FC236}">
              <a16:creationId xmlns:a16="http://schemas.microsoft.com/office/drawing/2014/main" xmlns="" id="{00000000-0008-0000-0100-0000D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a:extLst>
            <a:ext uri="{FF2B5EF4-FFF2-40B4-BE49-F238E27FC236}">
              <a16:creationId xmlns:a16="http://schemas.microsoft.com/office/drawing/2014/main" xmlns="" id="{00000000-0008-0000-0100-0000D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a:extLst>
            <a:ext uri="{FF2B5EF4-FFF2-40B4-BE49-F238E27FC236}">
              <a16:creationId xmlns:a16="http://schemas.microsoft.com/office/drawing/2014/main" xmlns="" id="{00000000-0008-0000-0100-0000D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a:extLst>
            <a:ext uri="{FF2B5EF4-FFF2-40B4-BE49-F238E27FC236}">
              <a16:creationId xmlns:a16="http://schemas.microsoft.com/office/drawing/2014/main" xmlns="" id="{00000000-0008-0000-0100-0000D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a:extLst>
            <a:ext uri="{FF2B5EF4-FFF2-40B4-BE49-F238E27FC236}">
              <a16:creationId xmlns:a16="http://schemas.microsoft.com/office/drawing/2014/main" xmlns="" id="{00000000-0008-0000-0100-0000E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a:extLst>
            <a:ext uri="{FF2B5EF4-FFF2-40B4-BE49-F238E27FC236}">
              <a16:creationId xmlns:a16="http://schemas.microsoft.com/office/drawing/2014/main" xmlns="" id="{00000000-0008-0000-0100-0000E1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a:extLst>
            <a:ext uri="{FF2B5EF4-FFF2-40B4-BE49-F238E27FC236}">
              <a16:creationId xmlns:a16="http://schemas.microsoft.com/office/drawing/2014/main" xmlns="" id="{00000000-0008-0000-0100-0000E2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a:extLst>
            <a:ext uri="{FF2B5EF4-FFF2-40B4-BE49-F238E27FC236}">
              <a16:creationId xmlns:a16="http://schemas.microsoft.com/office/drawing/2014/main" xmlns="" id="{00000000-0008-0000-0100-0000E3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a:extLst>
            <a:ext uri="{FF2B5EF4-FFF2-40B4-BE49-F238E27FC236}">
              <a16:creationId xmlns:a16="http://schemas.microsoft.com/office/drawing/2014/main" xmlns="" id="{00000000-0008-0000-0100-0000E4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a:extLst>
            <a:ext uri="{FF2B5EF4-FFF2-40B4-BE49-F238E27FC236}">
              <a16:creationId xmlns:a16="http://schemas.microsoft.com/office/drawing/2014/main" xmlns="" id="{00000000-0008-0000-0100-0000E5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a:extLst>
            <a:ext uri="{FF2B5EF4-FFF2-40B4-BE49-F238E27FC236}">
              <a16:creationId xmlns:a16="http://schemas.microsoft.com/office/drawing/2014/main" xmlns="" id="{00000000-0008-0000-0100-0000E6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a:extLst>
            <a:ext uri="{FF2B5EF4-FFF2-40B4-BE49-F238E27FC236}">
              <a16:creationId xmlns:a16="http://schemas.microsoft.com/office/drawing/2014/main" xmlns="" id="{00000000-0008-0000-0100-0000E7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a:extLst>
            <a:ext uri="{FF2B5EF4-FFF2-40B4-BE49-F238E27FC236}">
              <a16:creationId xmlns:a16="http://schemas.microsoft.com/office/drawing/2014/main" xmlns="" id="{00000000-0008-0000-0100-0000E8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a:extLst>
            <a:ext uri="{FF2B5EF4-FFF2-40B4-BE49-F238E27FC236}">
              <a16:creationId xmlns:a16="http://schemas.microsoft.com/office/drawing/2014/main" xmlns="" id="{00000000-0008-0000-0100-0000E9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a:extLst>
            <a:ext uri="{FF2B5EF4-FFF2-40B4-BE49-F238E27FC236}">
              <a16:creationId xmlns:a16="http://schemas.microsoft.com/office/drawing/2014/main" xmlns="" id="{00000000-0008-0000-0100-0000EA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a:extLst>
            <a:ext uri="{FF2B5EF4-FFF2-40B4-BE49-F238E27FC236}">
              <a16:creationId xmlns:a16="http://schemas.microsoft.com/office/drawing/2014/main" xmlns="" id="{00000000-0008-0000-0100-0000EB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a:extLst>
            <a:ext uri="{FF2B5EF4-FFF2-40B4-BE49-F238E27FC236}">
              <a16:creationId xmlns:a16="http://schemas.microsoft.com/office/drawing/2014/main" xmlns="" id="{00000000-0008-0000-0100-0000EC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a:extLst>
            <a:ext uri="{FF2B5EF4-FFF2-40B4-BE49-F238E27FC236}">
              <a16:creationId xmlns:a16="http://schemas.microsoft.com/office/drawing/2014/main" xmlns="" id="{00000000-0008-0000-0100-0000E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xmlns="" id="{00000000-0008-0000-0100-0000EE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a:extLst>
            <a:ext uri="{FF2B5EF4-FFF2-40B4-BE49-F238E27FC236}">
              <a16:creationId xmlns:a16="http://schemas.microsoft.com/office/drawing/2014/main" xmlns="" id="{00000000-0008-0000-0100-0000E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6" name="直線コネクタ 495">
          <a:extLst>
            <a:ext uri="{FF2B5EF4-FFF2-40B4-BE49-F238E27FC236}">
              <a16:creationId xmlns:a16="http://schemas.microsoft.com/office/drawing/2014/main" xmlns="" id="{00000000-0008-0000-0100-0000F0010000}"/>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7" name="【学校施設】&#10;有形固定資産減価償却率最小値テキスト">
          <a:extLst>
            <a:ext uri="{FF2B5EF4-FFF2-40B4-BE49-F238E27FC236}">
              <a16:creationId xmlns:a16="http://schemas.microsoft.com/office/drawing/2014/main" xmlns="" id="{00000000-0008-0000-0100-0000F1010000}"/>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8" name="直線コネクタ 497">
          <a:extLst>
            <a:ext uri="{FF2B5EF4-FFF2-40B4-BE49-F238E27FC236}">
              <a16:creationId xmlns:a16="http://schemas.microsoft.com/office/drawing/2014/main" xmlns="" id="{00000000-0008-0000-0100-0000F2010000}"/>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学校施設】&#10;有形固定資産減価償却率最大値テキスト">
          <a:extLst>
            <a:ext uri="{FF2B5EF4-FFF2-40B4-BE49-F238E27FC236}">
              <a16:creationId xmlns:a16="http://schemas.microsoft.com/office/drawing/2014/main" xmlns="" id="{00000000-0008-0000-0100-0000F3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a:extLst>
            <a:ext uri="{FF2B5EF4-FFF2-40B4-BE49-F238E27FC236}">
              <a16:creationId xmlns:a16="http://schemas.microsoft.com/office/drawing/2014/main" xmlns="" id="{00000000-0008-0000-0100-0000F4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501" name="【学校施設】&#10;有形固定資産減価償却率平均値テキスト">
          <a:extLst>
            <a:ext uri="{FF2B5EF4-FFF2-40B4-BE49-F238E27FC236}">
              <a16:creationId xmlns:a16="http://schemas.microsoft.com/office/drawing/2014/main" xmlns="" id="{00000000-0008-0000-0100-0000F5010000}"/>
            </a:ext>
          </a:extLst>
        </xdr:cNvPr>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2" name="フローチャート: 判断 501">
          <a:extLst>
            <a:ext uri="{FF2B5EF4-FFF2-40B4-BE49-F238E27FC236}">
              <a16:creationId xmlns:a16="http://schemas.microsoft.com/office/drawing/2014/main" xmlns="" id="{00000000-0008-0000-0100-0000F6010000}"/>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3" name="フローチャート: 判断 502">
          <a:extLst>
            <a:ext uri="{FF2B5EF4-FFF2-40B4-BE49-F238E27FC236}">
              <a16:creationId xmlns:a16="http://schemas.microsoft.com/office/drawing/2014/main" xmlns="" id="{00000000-0008-0000-0100-0000F7010000}"/>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4" name="フローチャート: 判断 503">
          <a:extLst>
            <a:ext uri="{FF2B5EF4-FFF2-40B4-BE49-F238E27FC236}">
              <a16:creationId xmlns:a16="http://schemas.microsoft.com/office/drawing/2014/main" xmlns="" id="{00000000-0008-0000-0100-0000F8010000}"/>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5" name="フローチャート: 判断 504">
          <a:extLst>
            <a:ext uri="{FF2B5EF4-FFF2-40B4-BE49-F238E27FC236}">
              <a16:creationId xmlns:a16="http://schemas.microsoft.com/office/drawing/2014/main" xmlns="" id="{00000000-0008-0000-0100-0000F9010000}"/>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00000000-0008-0000-0100-0000F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00000000-0008-0000-0100-0000F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xmlns="" id="{00000000-0008-0000-0100-0000F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xmlns="" id="{00000000-0008-0000-0100-0000F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xmlns="" id="{00000000-0008-0000-0100-0000F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66766</xdr:rowOff>
    </xdr:from>
    <xdr:to>
      <xdr:col>85</xdr:col>
      <xdr:colOff>177800</xdr:colOff>
      <xdr:row>63</xdr:row>
      <xdr:rowOff>168366</xdr:rowOff>
    </xdr:to>
    <xdr:sp macro="" textlink="">
      <xdr:nvSpPr>
        <xdr:cNvPr id="511" name="楕円 510">
          <a:extLst>
            <a:ext uri="{FF2B5EF4-FFF2-40B4-BE49-F238E27FC236}">
              <a16:creationId xmlns:a16="http://schemas.microsoft.com/office/drawing/2014/main" xmlns="" id="{00000000-0008-0000-0100-0000FF010000}"/>
            </a:ext>
          </a:extLst>
        </xdr:cNvPr>
        <xdr:cNvSpPr/>
      </xdr:nvSpPr>
      <xdr:spPr>
        <a:xfrm>
          <a:off x="16268700" y="108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153143</xdr:rowOff>
    </xdr:from>
    <xdr:ext cx="405111" cy="259045"/>
    <xdr:sp macro="" textlink="">
      <xdr:nvSpPr>
        <xdr:cNvPr id="512" name="【学校施設】&#10;有形固定資産減価償却率該当値テキスト">
          <a:extLst>
            <a:ext uri="{FF2B5EF4-FFF2-40B4-BE49-F238E27FC236}">
              <a16:creationId xmlns:a16="http://schemas.microsoft.com/office/drawing/2014/main" xmlns="" id="{00000000-0008-0000-0100-000000020000}"/>
            </a:ext>
          </a:extLst>
        </xdr:cNvPr>
        <xdr:cNvSpPr txBox="1"/>
      </xdr:nvSpPr>
      <xdr:spPr>
        <a:xfrm>
          <a:off x="16357600" y="10783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130447</xdr:rowOff>
    </xdr:from>
    <xdr:to>
      <xdr:col>81</xdr:col>
      <xdr:colOff>101600</xdr:colOff>
      <xdr:row>64</xdr:row>
      <xdr:rowOff>60597</xdr:rowOff>
    </xdr:to>
    <xdr:sp macro="" textlink="">
      <xdr:nvSpPr>
        <xdr:cNvPr id="513" name="楕円 512">
          <a:extLst>
            <a:ext uri="{FF2B5EF4-FFF2-40B4-BE49-F238E27FC236}">
              <a16:creationId xmlns:a16="http://schemas.microsoft.com/office/drawing/2014/main" xmlns="" id="{00000000-0008-0000-0100-000001020000}"/>
            </a:ext>
          </a:extLst>
        </xdr:cNvPr>
        <xdr:cNvSpPr/>
      </xdr:nvSpPr>
      <xdr:spPr>
        <a:xfrm>
          <a:off x="15430500" y="109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117566</xdr:rowOff>
    </xdr:from>
    <xdr:to>
      <xdr:col>85</xdr:col>
      <xdr:colOff>127000</xdr:colOff>
      <xdr:row>64</xdr:row>
      <xdr:rowOff>9797</xdr:rowOff>
    </xdr:to>
    <xdr:cxnSp macro="">
      <xdr:nvCxnSpPr>
        <xdr:cNvPr id="514" name="直線コネクタ 513">
          <a:extLst>
            <a:ext uri="{FF2B5EF4-FFF2-40B4-BE49-F238E27FC236}">
              <a16:creationId xmlns:a16="http://schemas.microsoft.com/office/drawing/2014/main" xmlns="" id="{00000000-0008-0000-0100-000002020000}"/>
            </a:ext>
          </a:extLst>
        </xdr:cNvPr>
        <xdr:cNvCxnSpPr/>
      </xdr:nvCxnSpPr>
      <xdr:spPr>
        <a:xfrm flipV="1">
          <a:off x="15481300" y="10918916"/>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89626</xdr:rowOff>
    </xdr:from>
    <xdr:to>
      <xdr:col>76</xdr:col>
      <xdr:colOff>165100</xdr:colOff>
      <xdr:row>64</xdr:row>
      <xdr:rowOff>19776</xdr:rowOff>
    </xdr:to>
    <xdr:sp macro="" textlink="">
      <xdr:nvSpPr>
        <xdr:cNvPr id="515" name="楕円 514">
          <a:extLst>
            <a:ext uri="{FF2B5EF4-FFF2-40B4-BE49-F238E27FC236}">
              <a16:creationId xmlns:a16="http://schemas.microsoft.com/office/drawing/2014/main" xmlns="" id="{00000000-0008-0000-0100-000003020000}"/>
            </a:ext>
          </a:extLst>
        </xdr:cNvPr>
        <xdr:cNvSpPr/>
      </xdr:nvSpPr>
      <xdr:spPr>
        <a:xfrm>
          <a:off x="14541500" y="108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140426</xdr:rowOff>
    </xdr:from>
    <xdr:to>
      <xdr:col>81</xdr:col>
      <xdr:colOff>50800</xdr:colOff>
      <xdr:row>64</xdr:row>
      <xdr:rowOff>9797</xdr:rowOff>
    </xdr:to>
    <xdr:cxnSp macro="">
      <xdr:nvCxnSpPr>
        <xdr:cNvPr id="516" name="直線コネクタ 515">
          <a:extLst>
            <a:ext uri="{FF2B5EF4-FFF2-40B4-BE49-F238E27FC236}">
              <a16:creationId xmlns:a16="http://schemas.microsoft.com/office/drawing/2014/main" xmlns="" id="{00000000-0008-0000-0100-000004020000}"/>
            </a:ext>
          </a:extLst>
        </xdr:cNvPr>
        <xdr:cNvCxnSpPr/>
      </xdr:nvCxnSpPr>
      <xdr:spPr>
        <a:xfrm>
          <a:off x="14592300" y="1094177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91259</xdr:rowOff>
    </xdr:from>
    <xdr:to>
      <xdr:col>72</xdr:col>
      <xdr:colOff>38100</xdr:colOff>
      <xdr:row>64</xdr:row>
      <xdr:rowOff>21409</xdr:rowOff>
    </xdr:to>
    <xdr:sp macro="" textlink="">
      <xdr:nvSpPr>
        <xdr:cNvPr id="517" name="楕円 516">
          <a:extLst>
            <a:ext uri="{FF2B5EF4-FFF2-40B4-BE49-F238E27FC236}">
              <a16:creationId xmlns:a16="http://schemas.microsoft.com/office/drawing/2014/main" xmlns="" id="{00000000-0008-0000-0100-000005020000}"/>
            </a:ext>
          </a:extLst>
        </xdr:cNvPr>
        <xdr:cNvSpPr/>
      </xdr:nvSpPr>
      <xdr:spPr>
        <a:xfrm>
          <a:off x="13652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140426</xdr:rowOff>
    </xdr:from>
    <xdr:to>
      <xdr:col>76</xdr:col>
      <xdr:colOff>114300</xdr:colOff>
      <xdr:row>63</xdr:row>
      <xdr:rowOff>142059</xdr:rowOff>
    </xdr:to>
    <xdr:cxnSp macro="">
      <xdr:nvCxnSpPr>
        <xdr:cNvPr id="518" name="直線コネクタ 517">
          <a:extLst>
            <a:ext uri="{FF2B5EF4-FFF2-40B4-BE49-F238E27FC236}">
              <a16:creationId xmlns:a16="http://schemas.microsoft.com/office/drawing/2014/main" xmlns="" id="{00000000-0008-0000-0100-000006020000}"/>
            </a:ext>
          </a:extLst>
        </xdr:cNvPr>
        <xdr:cNvCxnSpPr/>
      </xdr:nvCxnSpPr>
      <xdr:spPr>
        <a:xfrm flipV="1">
          <a:off x="13703300" y="1094177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519" name="n_1aveValue【学校施設】&#10;有形固定資産減価償却率">
          <a:extLst>
            <a:ext uri="{FF2B5EF4-FFF2-40B4-BE49-F238E27FC236}">
              <a16:creationId xmlns:a16="http://schemas.microsoft.com/office/drawing/2014/main" xmlns="" id="{00000000-0008-0000-0100-000007020000}"/>
            </a:ext>
          </a:extLst>
        </xdr:cNvPr>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20" name="n_2aveValue【学校施設】&#10;有形固定資産減価償却率">
          <a:extLst>
            <a:ext uri="{FF2B5EF4-FFF2-40B4-BE49-F238E27FC236}">
              <a16:creationId xmlns:a16="http://schemas.microsoft.com/office/drawing/2014/main" xmlns="" id="{00000000-0008-0000-0100-000008020000}"/>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521" name="n_3aveValue【学校施設】&#10;有形固定資産減価償却率">
          <a:extLst>
            <a:ext uri="{FF2B5EF4-FFF2-40B4-BE49-F238E27FC236}">
              <a16:creationId xmlns:a16="http://schemas.microsoft.com/office/drawing/2014/main" xmlns="" id="{00000000-0008-0000-0100-000009020000}"/>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64</xdr:row>
      <xdr:rowOff>51724</xdr:rowOff>
    </xdr:from>
    <xdr:ext cx="340478" cy="259045"/>
    <xdr:sp macro="" textlink="">
      <xdr:nvSpPr>
        <xdr:cNvPr id="522" name="n_1mainValue【学校施設】&#10;有形固定資産減価償却率">
          <a:extLst>
            <a:ext uri="{FF2B5EF4-FFF2-40B4-BE49-F238E27FC236}">
              <a16:creationId xmlns:a16="http://schemas.microsoft.com/office/drawing/2014/main" xmlns="" id="{00000000-0008-0000-0100-00000A020000}"/>
            </a:ext>
          </a:extLst>
        </xdr:cNvPr>
        <xdr:cNvSpPr txBox="1"/>
      </xdr:nvSpPr>
      <xdr:spPr>
        <a:xfrm>
          <a:off x="15298361" y="110245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64</xdr:row>
      <xdr:rowOff>10903</xdr:rowOff>
    </xdr:from>
    <xdr:ext cx="340478" cy="259045"/>
    <xdr:sp macro="" textlink="">
      <xdr:nvSpPr>
        <xdr:cNvPr id="523" name="n_2mainValue【学校施設】&#10;有形固定資産減価償却率">
          <a:extLst>
            <a:ext uri="{FF2B5EF4-FFF2-40B4-BE49-F238E27FC236}">
              <a16:creationId xmlns:a16="http://schemas.microsoft.com/office/drawing/2014/main" xmlns="" id="{00000000-0008-0000-0100-00000B020000}"/>
            </a:ext>
          </a:extLst>
        </xdr:cNvPr>
        <xdr:cNvSpPr txBox="1"/>
      </xdr:nvSpPr>
      <xdr:spPr>
        <a:xfrm>
          <a:off x="14422061" y="109837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64</xdr:row>
      <xdr:rowOff>12536</xdr:rowOff>
    </xdr:from>
    <xdr:ext cx="340478" cy="259045"/>
    <xdr:sp macro="" textlink="">
      <xdr:nvSpPr>
        <xdr:cNvPr id="524" name="n_3mainValue【学校施設】&#10;有形固定資産減価償却率">
          <a:extLst>
            <a:ext uri="{FF2B5EF4-FFF2-40B4-BE49-F238E27FC236}">
              <a16:creationId xmlns:a16="http://schemas.microsoft.com/office/drawing/2014/main" xmlns="" id="{00000000-0008-0000-0100-00000C020000}"/>
            </a:ext>
          </a:extLst>
        </xdr:cNvPr>
        <xdr:cNvSpPr txBox="1"/>
      </xdr:nvSpPr>
      <xdr:spPr>
        <a:xfrm>
          <a:off x="13533061" y="109853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a16="http://schemas.microsoft.com/office/drawing/2014/main" xmlns="" id="{00000000-0008-0000-0100-00000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a16="http://schemas.microsoft.com/office/drawing/2014/main" xmlns="" id="{00000000-0008-0000-0100-00000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a16="http://schemas.microsoft.com/office/drawing/2014/main" xmlns="" id="{00000000-0008-0000-0100-00000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a16="http://schemas.microsoft.com/office/drawing/2014/main" xmlns="" id="{00000000-0008-0000-0100-00001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a16="http://schemas.microsoft.com/office/drawing/2014/main" xmlns="" id="{00000000-0008-0000-0100-00001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a16="http://schemas.microsoft.com/office/drawing/2014/main" xmlns="" id="{00000000-0008-0000-0100-00001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a16="http://schemas.microsoft.com/office/drawing/2014/main" xmlns="" id="{00000000-0008-0000-0100-00001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a16="http://schemas.microsoft.com/office/drawing/2014/main" xmlns="" id="{00000000-0008-0000-0100-00001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a:extLst>
            <a:ext uri="{FF2B5EF4-FFF2-40B4-BE49-F238E27FC236}">
              <a16:creationId xmlns:a16="http://schemas.microsoft.com/office/drawing/2014/main" xmlns="" id="{00000000-0008-0000-0100-00001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a:extLst>
            <a:ext uri="{FF2B5EF4-FFF2-40B4-BE49-F238E27FC236}">
              <a16:creationId xmlns:a16="http://schemas.microsoft.com/office/drawing/2014/main" xmlns="" id="{00000000-0008-0000-0100-00001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a:extLst>
            <a:ext uri="{FF2B5EF4-FFF2-40B4-BE49-F238E27FC236}">
              <a16:creationId xmlns:a16="http://schemas.microsoft.com/office/drawing/2014/main" xmlns="" id="{00000000-0008-0000-0100-000017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a:extLst>
            <a:ext uri="{FF2B5EF4-FFF2-40B4-BE49-F238E27FC236}">
              <a16:creationId xmlns:a16="http://schemas.microsoft.com/office/drawing/2014/main" xmlns="" id="{00000000-0008-0000-0100-000018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a:extLst>
            <a:ext uri="{FF2B5EF4-FFF2-40B4-BE49-F238E27FC236}">
              <a16:creationId xmlns:a16="http://schemas.microsoft.com/office/drawing/2014/main" xmlns="" id="{00000000-0008-0000-0100-000019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8" name="テキスト ボックス 537">
          <a:extLst>
            <a:ext uri="{FF2B5EF4-FFF2-40B4-BE49-F238E27FC236}">
              <a16:creationId xmlns:a16="http://schemas.microsoft.com/office/drawing/2014/main" xmlns="" id="{00000000-0008-0000-0100-00001A02000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a:extLst>
            <a:ext uri="{FF2B5EF4-FFF2-40B4-BE49-F238E27FC236}">
              <a16:creationId xmlns:a16="http://schemas.microsoft.com/office/drawing/2014/main" xmlns="" id="{00000000-0008-0000-0100-00001B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0" name="テキスト ボックス 539">
          <a:extLst>
            <a:ext uri="{FF2B5EF4-FFF2-40B4-BE49-F238E27FC236}">
              <a16:creationId xmlns:a16="http://schemas.microsoft.com/office/drawing/2014/main" xmlns="" id="{00000000-0008-0000-0100-00001C020000}"/>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a:extLst>
            <a:ext uri="{FF2B5EF4-FFF2-40B4-BE49-F238E27FC236}">
              <a16:creationId xmlns:a16="http://schemas.microsoft.com/office/drawing/2014/main" xmlns="" id="{00000000-0008-0000-0100-00001D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2" name="テキスト ボックス 541">
          <a:extLst>
            <a:ext uri="{FF2B5EF4-FFF2-40B4-BE49-F238E27FC236}">
              <a16:creationId xmlns:a16="http://schemas.microsoft.com/office/drawing/2014/main" xmlns="" id="{00000000-0008-0000-0100-00001E02000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a:extLst>
            <a:ext uri="{FF2B5EF4-FFF2-40B4-BE49-F238E27FC236}">
              <a16:creationId xmlns:a16="http://schemas.microsoft.com/office/drawing/2014/main" xmlns="" id="{00000000-0008-0000-0100-00001F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4" name="テキスト ボックス 543">
          <a:extLst>
            <a:ext uri="{FF2B5EF4-FFF2-40B4-BE49-F238E27FC236}">
              <a16:creationId xmlns:a16="http://schemas.microsoft.com/office/drawing/2014/main" xmlns="" id="{00000000-0008-0000-0100-000020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a:extLst>
            <a:ext uri="{FF2B5EF4-FFF2-40B4-BE49-F238E27FC236}">
              <a16:creationId xmlns:a16="http://schemas.microsoft.com/office/drawing/2014/main" xmlns="" id="{00000000-0008-0000-0100-000021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a:extLst>
            <a:ext uri="{FF2B5EF4-FFF2-40B4-BE49-F238E27FC236}">
              <a16:creationId xmlns:a16="http://schemas.microsoft.com/office/drawing/2014/main" xmlns="" id="{00000000-0008-0000-0100-000022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xmlns="" id="{00000000-0008-0000-0100-00002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a:extLst>
            <a:ext uri="{FF2B5EF4-FFF2-40B4-BE49-F238E27FC236}">
              <a16:creationId xmlns:a16="http://schemas.microsoft.com/office/drawing/2014/main" xmlns="" id="{00000000-0008-0000-0100-000024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xmlns="" id="{00000000-0008-0000-0100-00002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0" name="直線コネクタ 549">
          <a:extLst>
            <a:ext uri="{FF2B5EF4-FFF2-40B4-BE49-F238E27FC236}">
              <a16:creationId xmlns:a16="http://schemas.microsoft.com/office/drawing/2014/main" xmlns="" id="{00000000-0008-0000-0100-000026020000}"/>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1" name="【学校施設】&#10;一人当たり面積最小値テキスト">
          <a:extLst>
            <a:ext uri="{FF2B5EF4-FFF2-40B4-BE49-F238E27FC236}">
              <a16:creationId xmlns:a16="http://schemas.microsoft.com/office/drawing/2014/main" xmlns="" id="{00000000-0008-0000-0100-000027020000}"/>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2" name="直線コネクタ 551">
          <a:extLst>
            <a:ext uri="{FF2B5EF4-FFF2-40B4-BE49-F238E27FC236}">
              <a16:creationId xmlns:a16="http://schemas.microsoft.com/office/drawing/2014/main" xmlns="" id="{00000000-0008-0000-0100-000028020000}"/>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3" name="【学校施設】&#10;一人当たり面積最大値テキスト">
          <a:extLst>
            <a:ext uri="{FF2B5EF4-FFF2-40B4-BE49-F238E27FC236}">
              <a16:creationId xmlns:a16="http://schemas.microsoft.com/office/drawing/2014/main" xmlns="" id="{00000000-0008-0000-0100-000029020000}"/>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4" name="直線コネクタ 553">
          <a:extLst>
            <a:ext uri="{FF2B5EF4-FFF2-40B4-BE49-F238E27FC236}">
              <a16:creationId xmlns:a16="http://schemas.microsoft.com/office/drawing/2014/main" xmlns="" id="{00000000-0008-0000-0100-00002A020000}"/>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555" name="【学校施設】&#10;一人当たり面積平均値テキスト">
          <a:extLst>
            <a:ext uri="{FF2B5EF4-FFF2-40B4-BE49-F238E27FC236}">
              <a16:creationId xmlns:a16="http://schemas.microsoft.com/office/drawing/2014/main" xmlns="" id="{00000000-0008-0000-0100-00002B020000}"/>
            </a:ext>
          </a:extLst>
        </xdr:cNvPr>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6" name="フローチャート: 判断 555">
          <a:extLst>
            <a:ext uri="{FF2B5EF4-FFF2-40B4-BE49-F238E27FC236}">
              <a16:creationId xmlns:a16="http://schemas.microsoft.com/office/drawing/2014/main" xmlns="" id="{00000000-0008-0000-0100-00002C020000}"/>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7" name="フローチャート: 判断 556">
          <a:extLst>
            <a:ext uri="{FF2B5EF4-FFF2-40B4-BE49-F238E27FC236}">
              <a16:creationId xmlns:a16="http://schemas.microsoft.com/office/drawing/2014/main" xmlns="" id="{00000000-0008-0000-0100-00002D020000}"/>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8" name="フローチャート: 判断 557">
          <a:extLst>
            <a:ext uri="{FF2B5EF4-FFF2-40B4-BE49-F238E27FC236}">
              <a16:creationId xmlns:a16="http://schemas.microsoft.com/office/drawing/2014/main" xmlns="" id="{00000000-0008-0000-0100-00002E020000}"/>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59" name="フローチャート: 判断 558">
          <a:extLst>
            <a:ext uri="{FF2B5EF4-FFF2-40B4-BE49-F238E27FC236}">
              <a16:creationId xmlns:a16="http://schemas.microsoft.com/office/drawing/2014/main" xmlns="" id="{00000000-0008-0000-0100-00002F020000}"/>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xmlns="" id="{00000000-0008-0000-0100-00003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xmlns="" id="{00000000-0008-0000-0100-00003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xmlns="" id="{00000000-0008-0000-0100-00003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xmlns="" id="{00000000-0008-0000-0100-00003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xmlns="" id="{00000000-0008-0000-0100-00003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96875</xdr:rowOff>
    </xdr:from>
    <xdr:to>
      <xdr:col>116</xdr:col>
      <xdr:colOff>114300</xdr:colOff>
      <xdr:row>64</xdr:row>
      <xdr:rowOff>27025</xdr:rowOff>
    </xdr:to>
    <xdr:sp macro="" textlink="">
      <xdr:nvSpPr>
        <xdr:cNvPr id="565" name="楕円 564">
          <a:extLst>
            <a:ext uri="{FF2B5EF4-FFF2-40B4-BE49-F238E27FC236}">
              <a16:creationId xmlns:a16="http://schemas.microsoft.com/office/drawing/2014/main" xmlns="" id="{00000000-0008-0000-0100-000035020000}"/>
            </a:ext>
          </a:extLst>
        </xdr:cNvPr>
        <xdr:cNvSpPr/>
      </xdr:nvSpPr>
      <xdr:spPr>
        <a:xfrm>
          <a:off x="22110700" y="1089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119752</xdr:rowOff>
    </xdr:from>
    <xdr:ext cx="469744" cy="259045"/>
    <xdr:sp macro="" textlink="">
      <xdr:nvSpPr>
        <xdr:cNvPr id="566" name="【学校施設】&#10;一人当たり面積該当値テキスト">
          <a:extLst>
            <a:ext uri="{FF2B5EF4-FFF2-40B4-BE49-F238E27FC236}">
              <a16:creationId xmlns:a16="http://schemas.microsoft.com/office/drawing/2014/main" xmlns="" id="{00000000-0008-0000-0100-000036020000}"/>
            </a:ext>
          </a:extLst>
        </xdr:cNvPr>
        <xdr:cNvSpPr txBox="1"/>
      </xdr:nvSpPr>
      <xdr:spPr>
        <a:xfrm>
          <a:off x="22199600" y="1074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100141</xdr:rowOff>
    </xdr:from>
    <xdr:to>
      <xdr:col>112</xdr:col>
      <xdr:colOff>38100</xdr:colOff>
      <xdr:row>64</xdr:row>
      <xdr:rowOff>30291</xdr:rowOff>
    </xdr:to>
    <xdr:sp macro="" textlink="">
      <xdr:nvSpPr>
        <xdr:cNvPr id="567" name="楕円 566">
          <a:extLst>
            <a:ext uri="{FF2B5EF4-FFF2-40B4-BE49-F238E27FC236}">
              <a16:creationId xmlns:a16="http://schemas.microsoft.com/office/drawing/2014/main" xmlns="" id="{00000000-0008-0000-0100-000037020000}"/>
            </a:ext>
          </a:extLst>
        </xdr:cNvPr>
        <xdr:cNvSpPr/>
      </xdr:nvSpPr>
      <xdr:spPr>
        <a:xfrm>
          <a:off x="21272500" y="109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147675</xdr:rowOff>
    </xdr:from>
    <xdr:to>
      <xdr:col>116</xdr:col>
      <xdr:colOff>63500</xdr:colOff>
      <xdr:row>63</xdr:row>
      <xdr:rowOff>150941</xdr:rowOff>
    </xdr:to>
    <xdr:cxnSp macro="">
      <xdr:nvCxnSpPr>
        <xdr:cNvPr id="568" name="直線コネクタ 567">
          <a:extLst>
            <a:ext uri="{FF2B5EF4-FFF2-40B4-BE49-F238E27FC236}">
              <a16:creationId xmlns:a16="http://schemas.microsoft.com/office/drawing/2014/main" xmlns="" id="{00000000-0008-0000-0100-000038020000}"/>
            </a:ext>
          </a:extLst>
        </xdr:cNvPr>
        <xdr:cNvCxnSpPr/>
      </xdr:nvCxnSpPr>
      <xdr:spPr>
        <a:xfrm flipV="1">
          <a:off x="21323300" y="10949025"/>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102852</xdr:rowOff>
    </xdr:from>
    <xdr:to>
      <xdr:col>107</xdr:col>
      <xdr:colOff>101600</xdr:colOff>
      <xdr:row>64</xdr:row>
      <xdr:rowOff>33002</xdr:rowOff>
    </xdr:to>
    <xdr:sp macro="" textlink="">
      <xdr:nvSpPr>
        <xdr:cNvPr id="569" name="楕円 568">
          <a:extLst>
            <a:ext uri="{FF2B5EF4-FFF2-40B4-BE49-F238E27FC236}">
              <a16:creationId xmlns:a16="http://schemas.microsoft.com/office/drawing/2014/main" xmlns="" id="{00000000-0008-0000-0100-000039020000}"/>
            </a:ext>
          </a:extLst>
        </xdr:cNvPr>
        <xdr:cNvSpPr/>
      </xdr:nvSpPr>
      <xdr:spPr>
        <a:xfrm>
          <a:off x="20383500" y="1090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150941</xdr:rowOff>
    </xdr:from>
    <xdr:to>
      <xdr:col>111</xdr:col>
      <xdr:colOff>177800</xdr:colOff>
      <xdr:row>63</xdr:row>
      <xdr:rowOff>153652</xdr:rowOff>
    </xdr:to>
    <xdr:cxnSp macro="">
      <xdr:nvCxnSpPr>
        <xdr:cNvPr id="570" name="直線コネクタ 569">
          <a:extLst>
            <a:ext uri="{FF2B5EF4-FFF2-40B4-BE49-F238E27FC236}">
              <a16:creationId xmlns:a16="http://schemas.microsoft.com/office/drawing/2014/main" xmlns="" id="{00000000-0008-0000-0100-00003A020000}"/>
            </a:ext>
          </a:extLst>
        </xdr:cNvPr>
        <xdr:cNvCxnSpPr/>
      </xdr:nvCxnSpPr>
      <xdr:spPr>
        <a:xfrm flipV="1">
          <a:off x="20434300" y="10952291"/>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14743</xdr:rowOff>
    </xdr:from>
    <xdr:to>
      <xdr:col>102</xdr:col>
      <xdr:colOff>165100</xdr:colOff>
      <xdr:row>64</xdr:row>
      <xdr:rowOff>116343</xdr:rowOff>
    </xdr:to>
    <xdr:sp macro="" textlink="">
      <xdr:nvSpPr>
        <xdr:cNvPr id="571" name="楕円 570">
          <a:extLst>
            <a:ext uri="{FF2B5EF4-FFF2-40B4-BE49-F238E27FC236}">
              <a16:creationId xmlns:a16="http://schemas.microsoft.com/office/drawing/2014/main" xmlns="" id="{00000000-0008-0000-0100-00003B020000}"/>
            </a:ext>
          </a:extLst>
        </xdr:cNvPr>
        <xdr:cNvSpPr/>
      </xdr:nvSpPr>
      <xdr:spPr>
        <a:xfrm>
          <a:off x="19494500" y="109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153652</xdr:rowOff>
    </xdr:from>
    <xdr:to>
      <xdr:col>107</xdr:col>
      <xdr:colOff>50800</xdr:colOff>
      <xdr:row>64</xdr:row>
      <xdr:rowOff>65543</xdr:rowOff>
    </xdr:to>
    <xdr:cxnSp macro="">
      <xdr:nvCxnSpPr>
        <xdr:cNvPr id="572" name="直線コネクタ 571">
          <a:extLst>
            <a:ext uri="{FF2B5EF4-FFF2-40B4-BE49-F238E27FC236}">
              <a16:creationId xmlns:a16="http://schemas.microsoft.com/office/drawing/2014/main" xmlns="" id="{00000000-0008-0000-0100-00003C020000}"/>
            </a:ext>
          </a:extLst>
        </xdr:cNvPr>
        <xdr:cNvCxnSpPr/>
      </xdr:nvCxnSpPr>
      <xdr:spPr>
        <a:xfrm flipV="1">
          <a:off x="19545300" y="10955002"/>
          <a:ext cx="889000" cy="8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573" name="n_1aveValue【学校施設】&#10;一人当たり面積">
          <a:extLst>
            <a:ext uri="{FF2B5EF4-FFF2-40B4-BE49-F238E27FC236}">
              <a16:creationId xmlns:a16="http://schemas.microsoft.com/office/drawing/2014/main" xmlns="" id="{00000000-0008-0000-0100-00003D020000}"/>
            </a:ext>
          </a:extLst>
        </xdr:cNvPr>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574" name="n_2aveValue【学校施設】&#10;一人当たり面積">
          <a:extLst>
            <a:ext uri="{FF2B5EF4-FFF2-40B4-BE49-F238E27FC236}">
              <a16:creationId xmlns:a16="http://schemas.microsoft.com/office/drawing/2014/main" xmlns="" id="{00000000-0008-0000-0100-00003E020000}"/>
            </a:ext>
          </a:extLst>
        </xdr:cNvPr>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75" name="n_3aveValue【学校施設】&#10;一人当たり面積">
          <a:extLst>
            <a:ext uri="{FF2B5EF4-FFF2-40B4-BE49-F238E27FC236}">
              <a16:creationId xmlns:a16="http://schemas.microsoft.com/office/drawing/2014/main" xmlns="" id="{00000000-0008-0000-0100-00003F020000}"/>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46818</xdr:rowOff>
    </xdr:from>
    <xdr:ext cx="469744" cy="259045"/>
    <xdr:sp macro="" textlink="">
      <xdr:nvSpPr>
        <xdr:cNvPr id="576" name="n_1mainValue【学校施設】&#10;一人当たり面積">
          <a:extLst>
            <a:ext uri="{FF2B5EF4-FFF2-40B4-BE49-F238E27FC236}">
              <a16:creationId xmlns:a16="http://schemas.microsoft.com/office/drawing/2014/main" xmlns="" id="{00000000-0008-0000-0100-000040020000}"/>
            </a:ext>
          </a:extLst>
        </xdr:cNvPr>
        <xdr:cNvSpPr txBox="1"/>
      </xdr:nvSpPr>
      <xdr:spPr>
        <a:xfrm>
          <a:off x="21075727" y="1067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49529</xdr:rowOff>
    </xdr:from>
    <xdr:ext cx="469744" cy="259045"/>
    <xdr:sp macro="" textlink="">
      <xdr:nvSpPr>
        <xdr:cNvPr id="577" name="n_2mainValue【学校施設】&#10;一人当たり面積">
          <a:extLst>
            <a:ext uri="{FF2B5EF4-FFF2-40B4-BE49-F238E27FC236}">
              <a16:creationId xmlns:a16="http://schemas.microsoft.com/office/drawing/2014/main" xmlns="" id="{00000000-0008-0000-0100-000041020000}"/>
            </a:ext>
          </a:extLst>
        </xdr:cNvPr>
        <xdr:cNvSpPr txBox="1"/>
      </xdr:nvSpPr>
      <xdr:spPr>
        <a:xfrm>
          <a:off x="20199427" y="1067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107470</xdr:rowOff>
    </xdr:from>
    <xdr:ext cx="469744" cy="259045"/>
    <xdr:sp macro="" textlink="">
      <xdr:nvSpPr>
        <xdr:cNvPr id="578" name="n_3mainValue【学校施設】&#10;一人当たり面積">
          <a:extLst>
            <a:ext uri="{FF2B5EF4-FFF2-40B4-BE49-F238E27FC236}">
              <a16:creationId xmlns:a16="http://schemas.microsoft.com/office/drawing/2014/main" xmlns="" id="{00000000-0008-0000-0100-000042020000}"/>
            </a:ext>
          </a:extLst>
        </xdr:cNvPr>
        <xdr:cNvSpPr txBox="1"/>
      </xdr:nvSpPr>
      <xdr:spPr>
        <a:xfrm>
          <a:off x="19310427" y="1108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xmlns="" id="{00000000-0008-0000-0100-00004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xmlns="" id="{00000000-0008-0000-0100-00004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xmlns="" id="{00000000-0008-0000-0100-00004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xmlns="" id="{00000000-0008-0000-0100-00004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xmlns="" id="{00000000-0008-0000-0100-00004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xmlns="" id="{00000000-0008-0000-0100-00004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xmlns="" id="{00000000-0008-0000-0100-00004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xmlns="" id="{00000000-0008-0000-0100-00004A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xmlns="" id="{00000000-0008-0000-0100-00004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xmlns="" id="{00000000-0008-0000-0100-00004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xmlns="" id="{00000000-0008-0000-0100-00004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xmlns="" id="{00000000-0008-0000-0100-00004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xmlns="" id="{00000000-0008-0000-0100-00004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xmlns="" id="{00000000-0008-0000-0100-00005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xmlns="" id="{00000000-0008-0000-0100-00005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xmlns="" id="{00000000-0008-0000-0100-000052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a:extLst>
            <a:ext uri="{FF2B5EF4-FFF2-40B4-BE49-F238E27FC236}">
              <a16:creationId xmlns:a16="http://schemas.microsoft.com/office/drawing/2014/main" xmlns="" id="{00000000-0008-0000-0100-00005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a:extLst>
            <a:ext uri="{FF2B5EF4-FFF2-40B4-BE49-F238E27FC236}">
              <a16:creationId xmlns:a16="http://schemas.microsoft.com/office/drawing/2014/main" xmlns="" id="{00000000-0008-0000-0100-00005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a:extLst>
            <a:ext uri="{FF2B5EF4-FFF2-40B4-BE49-F238E27FC236}">
              <a16:creationId xmlns:a16="http://schemas.microsoft.com/office/drawing/2014/main" xmlns="" id="{00000000-0008-0000-0100-00005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a:extLst>
            <a:ext uri="{FF2B5EF4-FFF2-40B4-BE49-F238E27FC236}">
              <a16:creationId xmlns:a16="http://schemas.microsoft.com/office/drawing/2014/main" xmlns="" id="{00000000-0008-0000-0100-00005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a:extLst>
            <a:ext uri="{FF2B5EF4-FFF2-40B4-BE49-F238E27FC236}">
              <a16:creationId xmlns:a16="http://schemas.microsoft.com/office/drawing/2014/main" xmlns="" id="{00000000-0008-0000-0100-00005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a:extLst>
            <a:ext uri="{FF2B5EF4-FFF2-40B4-BE49-F238E27FC236}">
              <a16:creationId xmlns:a16="http://schemas.microsoft.com/office/drawing/2014/main" xmlns="" id="{00000000-0008-0000-0100-00005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a:extLst>
            <a:ext uri="{FF2B5EF4-FFF2-40B4-BE49-F238E27FC236}">
              <a16:creationId xmlns:a16="http://schemas.microsoft.com/office/drawing/2014/main" xmlns="" id="{00000000-0008-0000-0100-00005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a:extLst>
            <a:ext uri="{FF2B5EF4-FFF2-40B4-BE49-F238E27FC236}">
              <a16:creationId xmlns:a16="http://schemas.microsoft.com/office/drawing/2014/main" xmlns="" id="{00000000-0008-0000-0100-00005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a:extLst>
            <a:ext uri="{FF2B5EF4-FFF2-40B4-BE49-F238E27FC236}">
              <a16:creationId xmlns:a16="http://schemas.microsoft.com/office/drawing/2014/main" xmlns="" id="{00000000-0008-0000-0100-00005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a:extLst>
            <a:ext uri="{FF2B5EF4-FFF2-40B4-BE49-F238E27FC236}">
              <a16:creationId xmlns:a16="http://schemas.microsoft.com/office/drawing/2014/main" xmlns="" id="{00000000-0008-0000-0100-00005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5" name="直線コネクタ 604">
          <a:extLst>
            <a:ext uri="{FF2B5EF4-FFF2-40B4-BE49-F238E27FC236}">
              <a16:creationId xmlns:a16="http://schemas.microsoft.com/office/drawing/2014/main" xmlns="" id="{00000000-0008-0000-0100-00005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6" name="テキスト ボックス 605">
          <a:extLst>
            <a:ext uri="{FF2B5EF4-FFF2-40B4-BE49-F238E27FC236}">
              <a16:creationId xmlns:a16="http://schemas.microsoft.com/office/drawing/2014/main" xmlns="" id="{00000000-0008-0000-0100-00005E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7" name="直線コネクタ 606">
          <a:extLst>
            <a:ext uri="{FF2B5EF4-FFF2-40B4-BE49-F238E27FC236}">
              <a16:creationId xmlns:a16="http://schemas.microsoft.com/office/drawing/2014/main" xmlns="" id="{00000000-0008-0000-0100-00005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8" name="テキスト ボックス 607">
          <a:extLst>
            <a:ext uri="{FF2B5EF4-FFF2-40B4-BE49-F238E27FC236}">
              <a16:creationId xmlns:a16="http://schemas.microsoft.com/office/drawing/2014/main" xmlns="" id="{00000000-0008-0000-0100-00006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9" name="直線コネクタ 608">
          <a:extLst>
            <a:ext uri="{FF2B5EF4-FFF2-40B4-BE49-F238E27FC236}">
              <a16:creationId xmlns:a16="http://schemas.microsoft.com/office/drawing/2014/main" xmlns="" id="{00000000-0008-0000-0100-00006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0" name="テキスト ボックス 609">
          <a:extLst>
            <a:ext uri="{FF2B5EF4-FFF2-40B4-BE49-F238E27FC236}">
              <a16:creationId xmlns:a16="http://schemas.microsoft.com/office/drawing/2014/main" xmlns="" id="{00000000-0008-0000-0100-00006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1" name="直線コネクタ 610">
          <a:extLst>
            <a:ext uri="{FF2B5EF4-FFF2-40B4-BE49-F238E27FC236}">
              <a16:creationId xmlns:a16="http://schemas.microsoft.com/office/drawing/2014/main" xmlns="" id="{00000000-0008-0000-0100-00006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2" name="テキスト ボックス 611">
          <a:extLst>
            <a:ext uri="{FF2B5EF4-FFF2-40B4-BE49-F238E27FC236}">
              <a16:creationId xmlns:a16="http://schemas.microsoft.com/office/drawing/2014/main" xmlns="" id="{00000000-0008-0000-0100-00006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3" name="直線コネクタ 612">
          <a:extLst>
            <a:ext uri="{FF2B5EF4-FFF2-40B4-BE49-F238E27FC236}">
              <a16:creationId xmlns:a16="http://schemas.microsoft.com/office/drawing/2014/main" xmlns="" id="{00000000-0008-0000-0100-00006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4" name="テキスト ボックス 613">
          <a:extLst>
            <a:ext uri="{FF2B5EF4-FFF2-40B4-BE49-F238E27FC236}">
              <a16:creationId xmlns:a16="http://schemas.microsoft.com/office/drawing/2014/main" xmlns="" id="{00000000-0008-0000-0100-00006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5" name="直線コネクタ 614">
          <a:extLst>
            <a:ext uri="{FF2B5EF4-FFF2-40B4-BE49-F238E27FC236}">
              <a16:creationId xmlns:a16="http://schemas.microsoft.com/office/drawing/2014/main" xmlns="" id="{00000000-0008-0000-0100-00006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6" name="テキスト ボックス 615">
          <a:extLst>
            <a:ext uri="{FF2B5EF4-FFF2-40B4-BE49-F238E27FC236}">
              <a16:creationId xmlns:a16="http://schemas.microsoft.com/office/drawing/2014/main" xmlns="" id="{00000000-0008-0000-0100-000068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a:extLst>
            <a:ext uri="{FF2B5EF4-FFF2-40B4-BE49-F238E27FC236}">
              <a16:creationId xmlns:a16="http://schemas.microsoft.com/office/drawing/2014/main" xmlns="" id="{00000000-0008-0000-0100-00006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8" name="テキスト ボックス 617">
          <a:extLst>
            <a:ext uri="{FF2B5EF4-FFF2-40B4-BE49-F238E27FC236}">
              <a16:creationId xmlns:a16="http://schemas.microsoft.com/office/drawing/2014/main" xmlns="" id="{00000000-0008-0000-0100-00006A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9" name="【公民館】&#10;有形固定資産減価償却率グラフ枠">
          <a:extLst>
            <a:ext uri="{FF2B5EF4-FFF2-40B4-BE49-F238E27FC236}">
              <a16:creationId xmlns:a16="http://schemas.microsoft.com/office/drawing/2014/main" xmlns="" id="{00000000-0008-0000-0100-00006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20" name="直線コネクタ 619">
          <a:extLst>
            <a:ext uri="{FF2B5EF4-FFF2-40B4-BE49-F238E27FC236}">
              <a16:creationId xmlns:a16="http://schemas.microsoft.com/office/drawing/2014/main" xmlns="" id="{00000000-0008-0000-0100-00006C020000}"/>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21" name="【公民館】&#10;有形固定資産減価償却率最小値テキスト">
          <a:extLst>
            <a:ext uri="{FF2B5EF4-FFF2-40B4-BE49-F238E27FC236}">
              <a16:creationId xmlns:a16="http://schemas.microsoft.com/office/drawing/2014/main" xmlns="" id="{00000000-0008-0000-0100-00006D020000}"/>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22" name="直線コネクタ 621">
          <a:extLst>
            <a:ext uri="{FF2B5EF4-FFF2-40B4-BE49-F238E27FC236}">
              <a16:creationId xmlns:a16="http://schemas.microsoft.com/office/drawing/2014/main" xmlns="" id="{00000000-0008-0000-0100-00006E020000}"/>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3" name="【公民館】&#10;有形固定資産減価償却率最大値テキスト">
          <a:extLst>
            <a:ext uri="{FF2B5EF4-FFF2-40B4-BE49-F238E27FC236}">
              <a16:creationId xmlns:a16="http://schemas.microsoft.com/office/drawing/2014/main" xmlns="" id="{00000000-0008-0000-0100-00006F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4" name="直線コネクタ 623">
          <a:extLst>
            <a:ext uri="{FF2B5EF4-FFF2-40B4-BE49-F238E27FC236}">
              <a16:creationId xmlns:a16="http://schemas.microsoft.com/office/drawing/2014/main" xmlns="" id="{00000000-0008-0000-0100-000070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25" name="【公民館】&#10;有形固定資産減価償却率平均値テキスト">
          <a:extLst>
            <a:ext uri="{FF2B5EF4-FFF2-40B4-BE49-F238E27FC236}">
              <a16:creationId xmlns:a16="http://schemas.microsoft.com/office/drawing/2014/main" xmlns="" id="{00000000-0008-0000-0100-000071020000}"/>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26" name="フローチャート: 判断 625">
          <a:extLst>
            <a:ext uri="{FF2B5EF4-FFF2-40B4-BE49-F238E27FC236}">
              <a16:creationId xmlns:a16="http://schemas.microsoft.com/office/drawing/2014/main" xmlns="" id="{00000000-0008-0000-0100-000072020000}"/>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27" name="フローチャート: 判断 626">
          <a:extLst>
            <a:ext uri="{FF2B5EF4-FFF2-40B4-BE49-F238E27FC236}">
              <a16:creationId xmlns:a16="http://schemas.microsoft.com/office/drawing/2014/main" xmlns="" id="{00000000-0008-0000-0100-000073020000}"/>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28" name="フローチャート: 判断 627">
          <a:extLst>
            <a:ext uri="{FF2B5EF4-FFF2-40B4-BE49-F238E27FC236}">
              <a16:creationId xmlns:a16="http://schemas.microsoft.com/office/drawing/2014/main" xmlns="" id="{00000000-0008-0000-0100-000074020000}"/>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29" name="フローチャート: 判断 628">
          <a:extLst>
            <a:ext uri="{FF2B5EF4-FFF2-40B4-BE49-F238E27FC236}">
              <a16:creationId xmlns:a16="http://schemas.microsoft.com/office/drawing/2014/main" xmlns="" id="{00000000-0008-0000-0100-000075020000}"/>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xmlns="" id="{00000000-0008-0000-0100-00007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xmlns="" id="{00000000-0008-0000-0100-00007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xmlns="" id="{00000000-0008-0000-0100-00007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xmlns="" id="{00000000-0008-0000-0100-00007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xmlns="" id="{00000000-0008-0000-0100-00007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635" name="楕円 634">
          <a:extLst>
            <a:ext uri="{FF2B5EF4-FFF2-40B4-BE49-F238E27FC236}">
              <a16:creationId xmlns:a16="http://schemas.microsoft.com/office/drawing/2014/main" xmlns="" id="{00000000-0008-0000-0100-00007B020000}"/>
            </a:ext>
          </a:extLst>
        </xdr:cNvPr>
        <xdr:cNvSpPr/>
      </xdr:nvSpPr>
      <xdr:spPr>
        <a:xfrm>
          <a:off x="162687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108693</xdr:rowOff>
    </xdr:from>
    <xdr:ext cx="405111" cy="259045"/>
    <xdr:sp macro="" textlink="">
      <xdr:nvSpPr>
        <xdr:cNvPr id="636" name="【公民館】&#10;有形固定資産減価償却率該当値テキスト">
          <a:extLst>
            <a:ext uri="{FF2B5EF4-FFF2-40B4-BE49-F238E27FC236}">
              <a16:creationId xmlns:a16="http://schemas.microsoft.com/office/drawing/2014/main" xmlns="" id="{00000000-0008-0000-0100-00007C020000}"/>
            </a:ext>
          </a:extLst>
        </xdr:cNvPr>
        <xdr:cNvSpPr txBox="1"/>
      </xdr:nvSpPr>
      <xdr:spPr>
        <a:xfrm>
          <a:off x="16357600" y="1742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118473</xdr:rowOff>
    </xdr:from>
    <xdr:to>
      <xdr:col>81</xdr:col>
      <xdr:colOff>101600</xdr:colOff>
      <xdr:row>103</xdr:row>
      <xdr:rowOff>48623</xdr:rowOff>
    </xdr:to>
    <xdr:sp macro="" textlink="">
      <xdr:nvSpPr>
        <xdr:cNvPr id="637" name="楕円 636">
          <a:extLst>
            <a:ext uri="{FF2B5EF4-FFF2-40B4-BE49-F238E27FC236}">
              <a16:creationId xmlns:a16="http://schemas.microsoft.com/office/drawing/2014/main" xmlns="" id="{00000000-0008-0000-0100-00007D020000}"/>
            </a:ext>
          </a:extLst>
        </xdr:cNvPr>
        <xdr:cNvSpPr/>
      </xdr:nvSpPr>
      <xdr:spPr>
        <a:xfrm>
          <a:off x="154305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136616</xdr:rowOff>
    </xdr:from>
    <xdr:to>
      <xdr:col>85</xdr:col>
      <xdr:colOff>127000</xdr:colOff>
      <xdr:row>102</xdr:row>
      <xdr:rowOff>169273</xdr:rowOff>
    </xdr:to>
    <xdr:cxnSp macro="">
      <xdr:nvCxnSpPr>
        <xdr:cNvPr id="638" name="直線コネクタ 637">
          <a:extLst>
            <a:ext uri="{FF2B5EF4-FFF2-40B4-BE49-F238E27FC236}">
              <a16:creationId xmlns:a16="http://schemas.microsoft.com/office/drawing/2014/main" xmlns="" id="{00000000-0008-0000-0100-00007E020000}"/>
            </a:ext>
          </a:extLst>
        </xdr:cNvPr>
        <xdr:cNvCxnSpPr/>
      </xdr:nvCxnSpPr>
      <xdr:spPr>
        <a:xfrm flipV="1">
          <a:off x="15481300" y="1762451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639" name="楕円 638">
          <a:extLst>
            <a:ext uri="{FF2B5EF4-FFF2-40B4-BE49-F238E27FC236}">
              <a16:creationId xmlns:a16="http://schemas.microsoft.com/office/drawing/2014/main" xmlns="" id="{00000000-0008-0000-0100-00007F020000}"/>
            </a:ext>
          </a:extLst>
        </xdr:cNvPr>
        <xdr:cNvSpPr/>
      </xdr:nvSpPr>
      <xdr:spPr>
        <a:xfrm>
          <a:off x="145415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169273</xdr:rowOff>
    </xdr:from>
    <xdr:to>
      <xdr:col>81</xdr:col>
      <xdr:colOff>50800</xdr:colOff>
      <xdr:row>103</xdr:row>
      <xdr:rowOff>22316</xdr:rowOff>
    </xdr:to>
    <xdr:cxnSp macro="">
      <xdr:nvCxnSpPr>
        <xdr:cNvPr id="640" name="直線コネクタ 639">
          <a:extLst>
            <a:ext uri="{FF2B5EF4-FFF2-40B4-BE49-F238E27FC236}">
              <a16:creationId xmlns:a16="http://schemas.microsoft.com/office/drawing/2014/main" xmlns="" id="{00000000-0008-0000-0100-000080020000}"/>
            </a:ext>
          </a:extLst>
        </xdr:cNvPr>
        <xdr:cNvCxnSpPr/>
      </xdr:nvCxnSpPr>
      <xdr:spPr>
        <a:xfrm flipV="1">
          <a:off x="14592300" y="1765717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33564</xdr:rowOff>
    </xdr:from>
    <xdr:to>
      <xdr:col>72</xdr:col>
      <xdr:colOff>38100</xdr:colOff>
      <xdr:row>103</xdr:row>
      <xdr:rowOff>135164</xdr:rowOff>
    </xdr:to>
    <xdr:sp macro="" textlink="">
      <xdr:nvSpPr>
        <xdr:cNvPr id="641" name="楕円 640">
          <a:extLst>
            <a:ext uri="{FF2B5EF4-FFF2-40B4-BE49-F238E27FC236}">
              <a16:creationId xmlns:a16="http://schemas.microsoft.com/office/drawing/2014/main" xmlns="" id="{00000000-0008-0000-0100-000081020000}"/>
            </a:ext>
          </a:extLst>
        </xdr:cNvPr>
        <xdr:cNvSpPr/>
      </xdr:nvSpPr>
      <xdr:spPr>
        <a:xfrm>
          <a:off x="13652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22316</xdr:rowOff>
    </xdr:from>
    <xdr:to>
      <xdr:col>76</xdr:col>
      <xdr:colOff>114300</xdr:colOff>
      <xdr:row>103</xdr:row>
      <xdr:rowOff>84364</xdr:rowOff>
    </xdr:to>
    <xdr:cxnSp macro="">
      <xdr:nvCxnSpPr>
        <xdr:cNvPr id="642" name="直線コネクタ 641">
          <a:extLst>
            <a:ext uri="{FF2B5EF4-FFF2-40B4-BE49-F238E27FC236}">
              <a16:creationId xmlns:a16="http://schemas.microsoft.com/office/drawing/2014/main" xmlns="" id="{00000000-0008-0000-0100-000082020000}"/>
            </a:ext>
          </a:extLst>
        </xdr:cNvPr>
        <xdr:cNvCxnSpPr/>
      </xdr:nvCxnSpPr>
      <xdr:spPr>
        <a:xfrm flipV="1">
          <a:off x="13703300" y="1768166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43" name="n_1aveValue【公民館】&#10;有形固定資産減価償却率">
          <a:extLst>
            <a:ext uri="{FF2B5EF4-FFF2-40B4-BE49-F238E27FC236}">
              <a16:creationId xmlns:a16="http://schemas.microsoft.com/office/drawing/2014/main" xmlns="" id="{00000000-0008-0000-0100-000083020000}"/>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44" name="n_2aveValue【公民館】&#10;有形固定資産減価償却率">
          <a:extLst>
            <a:ext uri="{FF2B5EF4-FFF2-40B4-BE49-F238E27FC236}">
              <a16:creationId xmlns:a16="http://schemas.microsoft.com/office/drawing/2014/main" xmlns="" id="{00000000-0008-0000-0100-000084020000}"/>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561</xdr:rowOff>
    </xdr:from>
    <xdr:ext cx="405111" cy="259045"/>
    <xdr:sp macro="" textlink="">
      <xdr:nvSpPr>
        <xdr:cNvPr id="645" name="n_3aveValue【公民館】&#10;有形固定資産減価償却率">
          <a:extLst>
            <a:ext uri="{FF2B5EF4-FFF2-40B4-BE49-F238E27FC236}">
              <a16:creationId xmlns:a16="http://schemas.microsoft.com/office/drawing/2014/main" xmlns="" id="{00000000-0008-0000-0100-000085020000}"/>
            </a:ext>
          </a:extLst>
        </xdr:cNvPr>
        <xdr:cNvSpPr txBox="1"/>
      </xdr:nvSpPr>
      <xdr:spPr>
        <a:xfrm>
          <a:off x="13500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65150</xdr:rowOff>
    </xdr:from>
    <xdr:ext cx="405111" cy="259045"/>
    <xdr:sp macro="" textlink="">
      <xdr:nvSpPr>
        <xdr:cNvPr id="646" name="n_1mainValue【公民館】&#10;有形固定資産減価償却率">
          <a:extLst>
            <a:ext uri="{FF2B5EF4-FFF2-40B4-BE49-F238E27FC236}">
              <a16:creationId xmlns:a16="http://schemas.microsoft.com/office/drawing/2014/main" xmlns="" id="{00000000-0008-0000-0100-000086020000}"/>
            </a:ext>
          </a:extLst>
        </xdr:cNvPr>
        <xdr:cNvSpPr txBox="1"/>
      </xdr:nvSpPr>
      <xdr:spPr>
        <a:xfrm>
          <a:off x="152660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89643</xdr:rowOff>
    </xdr:from>
    <xdr:ext cx="405111" cy="259045"/>
    <xdr:sp macro="" textlink="">
      <xdr:nvSpPr>
        <xdr:cNvPr id="647" name="n_2mainValue【公民館】&#10;有形固定資産減価償却率">
          <a:extLst>
            <a:ext uri="{FF2B5EF4-FFF2-40B4-BE49-F238E27FC236}">
              <a16:creationId xmlns:a16="http://schemas.microsoft.com/office/drawing/2014/main" xmlns="" id="{00000000-0008-0000-0100-000087020000}"/>
            </a:ext>
          </a:extLst>
        </xdr:cNvPr>
        <xdr:cNvSpPr txBox="1"/>
      </xdr:nvSpPr>
      <xdr:spPr>
        <a:xfrm>
          <a:off x="143897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151691</xdr:rowOff>
    </xdr:from>
    <xdr:ext cx="405111" cy="259045"/>
    <xdr:sp macro="" textlink="">
      <xdr:nvSpPr>
        <xdr:cNvPr id="648" name="n_3mainValue【公民館】&#10;有形固定資産減価償却率">
          <a:extLst>
            <a:ext uri="{FF2B5EF4-FFF2-40B4-BE49-F238E27FC236}">
              <a16:creationId xmlns:a16="http://schemas.microsoft.com/office/drawing/2014/main" xmlns="" id="{00000000-0008-0000-0100-000088020000}"/>
            </a:ext>
          </a:extLst>
        </xdr:cNvPr>
        <xdr:cNvSpPr txBox="1"/>
      </xdr:nvSpPr>
      <xdr:spPr>
        <a:xfrm>
          <a:off x="13500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a:extLst>
            <a:ext uri="{FF2B5EF4-FFF2-40B4-BE49-F238E27FC236}">
              <a16:creationId xmlns:a16="http://schemas.microsoft.com/office/drawing/2014/main" xmlns="" id="{00000000-0008-0000-0100-00008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a:extLst>
            <a:ext uri="{FF2B5EF4-FFF2-40B4-BE49-F238E27FC236}">
              <a16:creationId xmlns:a16="http://schemas.microsoft.com/office/drawing/2014/main" xmlns="" id="{00000000-0008-0000-0100-00008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a:extLst>
            <a:ext uri="{FF2B5EF4-FFF2-40B4-BE49-F238E27FC236}">
              <a16:creationId xmlns:a16="http://schemas.microsoft.com/office/drawing/2014/main" xmlns="" id="{00000000-0008-0000-0100-00008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a:extLst>
            <a:ext uri="{FF2B5EF4-FFF2-40B4-BE49-F238E27FC236}">
              <a16:creationId xmlns:a16="http://schemas.microsoft.com/office/drawing/2014/main" xmlns="" id="{00000000-0008-0000-0100-00008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a:extLst>
            <a:ext uri="{FF2B5EF4-FFF2-40B4-BE49-F238E27FC236}">
              <a16:creationId xmlns:a16="http://schemas.microsoft.com/office/drawing/2014/main" xmlns="" id="{00000000-0008-0000-0100-00008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a:extLst>
            <a:ext uri="{FF2B5EF4-FFF2-40B4-BE49-F238E27FC236}">
              <a16:creationId xmlns:a16="http://schemas.microsoft.com/office/drawing/2014/main" xmlns="" id="{00000000-0008-0000-0100-00008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a:extLst>
            <a:ext uri="{FF2B5EF4-FFF2-40B4-BE49-F238E27FC236}">
              <a16:creationId xmlns:a16="http://schemas.microsoft.com/office/drawing/2014/main" xmlns="" id="{00000000-0008-0000-0100-00008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a:extLst>
            <a:ext uri="{FF2B5EF4-FFF2-40B4-BE49-F238E27FC236}">
              <a16:creationId xmlns:a16="http://schemas.microsoft.com/office/drawing/2014/main" xmlns="" id="{00000000-0008-0000-0100-00009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7" name="テキスト ボックス 656">
          <a:extLst>
            <a:ext uri="{FF2B5EF4-FFF2-40B4-BE49-F238E27FC236}">
              <a16:creationId xmlns:a16="http://schemas.microsoft.com/office/drawing/2014/main" xmlns="" id="{00000000-0008-0000-0100-00009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8" name="直線コネクタ 657">
          <a:extLst>
            <a:ext uri="{FF2B5EF4-FFF2-40B4-BE49-F238E27FC236}">
              <a16:creationId xmlns:a16="http://schemas.microsoft.com/office/drawing/2014/main" xmlns="" id="{00000000-0008-0000-0100-00009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9" name="直線コネクタ 658">
          <a:extLst>
            <a:ext uri="{FF2B5EF4-FFF2-40B4-BE49-F238E27FC236}">
              <a16:creationId xmlns:a16="http://schemas.microsoft.com/office/drawing/2014/main" xmlns="" id="{00000000-0008-0000-0100-000093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0" name="テキスト ボックス 659">
          <a:extLst>
            <a:ext uri="{FF2B5EF4-FFF2-40B4-BE49-F238E27FC236}">
              <a16:creationId xmlns:a16="http://schemas.microsoft.com/office/drawing/2014/main" xmlns="" id="{00000000-0008-0000-0100-000094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1" name="直線コネクタ 660">
          <a:extLst>
            <a:ext uri="{FF2B5EF4-FFF2-40B4-BE49-F238E27FC236}">
              <a16:creationId xmlns:a16="http://schemas.microsoft.com/office/drawing/2014/main" xmlns="" id="{00000000-0008-0000-0100-000095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2" name="テキスト ボックス 661">
          <a:extLst>
            <a:ext uri="{FF2B5EF4-FFF2-40B4-BE49-F238E27FC236}">
              <a16:creationId xmlns:a16="http://schemas.microsoft.com/office/drawing/2014/main" xmlns="" id="{00000000-0008-0000-0100-000096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3" name="直線コネクタ 662">
          <a:extLst>
            <a:ext uri="{FF2B5EF4-FFF2-40B4-BE49-F238E27FC236}">
              <a16:creationId xmlns:a16="http://schemas.microsoft.com/office/drawing/2014/main" xmlns="" id="{00000000-0008-0000-0100-000097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64" name="テキスト ボックス 663">
          <a:extLst>
            <a:ext uri="{FF2B5EF4-FFF2-40B4-BE49-F238E27FC236}">
              <a16:creationId xmlns:a16="http://schemas.microsoft.com/office/drawing/2014/main" xmlns="" id="{00000000-0008-0000-0100-00009802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5" name="直線コネクタ 664">
          <a:extLst>
            <a:ext uri="{FF2B5EF4-FFF2-40B4-BE49-F238E27FC236}">
              <a16:creationId xmlns:a16="http://schemas.microsoft.com/office/drawing/2014/main" xmlns="" id="{00000000-0008-0000-0100-000099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66" name="テキスト ボックス 665">
          <a:extLst>
            <a:ext uri="{FF2B5EF4-FFF2-40B4-BE49-F238E27FC236}">
              <a16:creationId xmlns:a16="http://schemas.microsoft.com/office/drawing/2014/main" xmlns="" id="{00000000-0008-0000-0100-00009A02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7" name="直線コネクタ 666">
          <a:extLst>
            <a:ext uri="{FF2B5EF4-FFF2-40B4-BE49-F238E27FC236}">
              <a16:creationId xmlns:a16="http://schemas.microsoft.com/office/drawing/2014/main" xmlns="" id="{00000000-0008-0000-0100-00009B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68" name="テキスト ボックス 667">
          <a:extLst>
            <a:ext uri="{FF2B5EF4-FFF2-40B4-BE49-F238E27FC236}">
              <a16:creationId xmlns:a16="http://schemas.microsoft.com/office/drawing/2014/main" xmlns="" id="{00000000-0008-0000-0100-00009C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a:extLst>
            <a:ext uri="{FF2B5EF4-FFF2-40B4-BE49-F238E27FC236}">
              <a16:creationId xmlns:a16="http://schemas.microsoft.com/office/drawing/2014/main" xmlns="" id="{00000000-0008-0000-0100-00009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0" name="テキスト ボックス 669">
          <a:extLst>
            <a:ext uri="{FF2B5EF4-FFF2-40B4-BE49-F238E27FC236}">
              <a16:creationId xmlns:a16="http://schemas.microsoft.com/office/drawing/2014/main" xmlns="" id="{00000000-0008-0000-0100-00009E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a:extLst>
            <a:ext uri="{FF2B5EF4-FFF2-40B4-BE49-F238E27FC236}">
              <a16:creationId xmlns:a16="http://schemas.microsoft.com/office/drawing/2014/main" xmlns="" id="{00000000-0008-0000-0100-00009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72" name="直線コネクタ 671">
          <a:extLst>
            <a:ext uri="{FF2B5EF4-FFF2-40B4-BE49-F238E27FC236}">
              <a16:creationId xmlns:a16="http://schemas.microsoft.com/office/drawing/2014/main" xmlns="" id="{00000000-0008-0000-0100-0000A0020000}"/>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73" name="【公民館】&#10;一人当たり面積最小値テキスト">
          <a:extLst>
            <a:ext uri="{FF2B5EF4-FFF2-40B4-BE49-F238E27FC236}">
              <a16:creationId xmlns:a16="http://schemas.microsoft.com/office/drawing/2014/main" xmlns="" id="{00000000-0008-0000-0100-0000A1020000}"/>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74" name="直線コネクタ 673">
          <a:extLst>
            <a:ext uri="{FF2B5EF4-FFF2-40B4-BE49-F238E27FC236}">
              <a16:creationId xmlns:a16="http://schemas.microsoft.com/office/drawing/2014/main" xmlns="" id="{00000000-0008-0000-0100-0000A2020000}"/>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75" name="【公民館】&#10;一人当たり面積最大値テキスト">
          <a:extLst>
            <a:ext uri="{FF2B5EF4-FFF2-40B4-BE49-F238E27FC236}">
              <a16:creationId xmlns:a16="http://schemas.microsoft.com/office/drawing/2014/main" xmlns="" id="{00000000-0008-0000-0100-0000A3020000}"/>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76" name="直線コネクタ 675">
          <a:extLst>
            <a:ext uri="{FF2B5EF4-FFF2-40B4-BE49-F238E27FC236}">
              <a16:creationId xmlns:a16="http://schemas.microsoft.com/office/drawing/2014/main" xmlns="" id="{00000000-0008-0000-0100-0000A4020000}"/>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677" name="【公民館】&#10;一人当たり面積平均値テキスト">
          <a:extLst>
            <a:ext uri="{FF2B5EF4-FFF2-40B4-BE49-F238E27FC236}">
              <a16:creationId xmlns:a16="http://schemas.microsoft.com/office/drawing/2014/main" xmlns="" id="{00000000-0008-0000-0100-0000A5020000}"/>
            </a:ext>
          </a:extLst>
        </xdr:cNvPr>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78" name="フローチャート: 判断 677">
          <a:extLst>
            <a:ext uri="{FF2B5EF4-FFF2-40B4-BE49-F238E27FC236}">
              <a16:creationId xmlns:a16="http://schemas.microsoft.com/office/drawing/2014/main" xmlns="" id="{00000000-0008-0000-0100-0000A6020000}"/>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79" name="フローチャート: 判断 678">
          <a:extLst>
            <a:ext uri="{FF2B5EF4-FFF2-40B4-BE49-F238E27FC236}">
              <a16:creationId xmlns:a16="http://schemas.microsoft.com/office/drawing/2014/main" xmlns="" id="{00000000-0008-0000-0100-0000A7020000}"/>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80" name="フローチャート: 判断 679">
          <a:extLst>
            <a:ext uri="{FF2B5EF4-FFF2-40B4-BE49-F238E27FC236}">
              <a16:creationId xmlns:a16="http://schemas.microsoft.com/office/drawing/2014/main" xmlns="" id="{00000000-0008-0000-0100-0000A8020000}"/>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681" name="フローチャート: 判断 680">
          <a:extLst>
            <a:ext uri="{FF2B5EF4-FFF2-40B4-BE49-F238E27FC236}">
              <a16:creationId xmlns:a16="http://schemas.microsoft.com/office/drawing/2014/main" xmlns="" id="{00000000-0008-0000-0100-0000A9020000}"/>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xmlns="" id="{00000000-0008-0000-0100-0000A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xmlns="" id="{00000000-0008-0000-0100-0000A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xmlns="" id="{00000000-0008-0000-0100-0000A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xmlns="" id="{00000000-0008-0000-0100-0000A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xmlns="" id="{00000000-0008-0000-0100-0000A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34849</xdr:rowOff>
    </xdr:from>
    <xdr:to>
      <xdr:col>116</xdr:col>
      <xdr:colOff>114300</xdr:colOff>
      <xdr:row>108</xdr:row>
      <xdr:rowOff>136449</xdr:rowOff>
    </xdr:to>
    <xdr:sp macro="" textlink="">
      <xdr:nvSpPr>
        <xdr:cNvPr id="687" name="楕円 686">
          <a:extLst>
            <a:ext uri="{FF2B5EF4-FFF2-40B4-BE49-F238E27FC236}">
              <a16:creationId xmlns:a16="http://schemas.microsoft.com/office/drawing/2014/main" xmlns="" id="{00000000-0008-0000-0100-0000AF020000}"/>
            </a:ext>
          </a:extLst>
        </xdr:cNvPr>
        <xdr:cNvSpPr/>
      </xdr:nvSpPr>
      <xdr:spPr>
        <a:xfrm>
          <a:off x="22110700" y="1855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1541</xdr:rowOff>
    </xdr:from>
    <xdr:ext cx="469744" cy="259045"/>
    <xdr:sp macro="" textlink="">
      <xdr:nvSpPr>
        <xdr:cNvPr id="688" name="【公民館】&#10;一人当たり面積該当値テキスト">
          <a:extLst>
            <a:ext uri="{FF2B5EF4-FFF2-40B4-BE49-F238E27FC236}">
              <a16:creationId xmlns:a16="http://schemas.microsoft.com/office/drawing/2014/main" xmlns="" id="{00000000-0008-0000-0100-0000B0020000}"/>
            </a:ext>
          </a:extLst>
        </xdr:cNvPr>
        <xdr:cNvSpPr txBox="1"/>
      </xdr:nvSpPr>
      <xdr:spPr>
        <a:xfrm>
          <a:off x="22199600" y="185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36221</xdr:rowOff>
    </xdr:from>
    <xdr:to>
      <xdr:col>112</xdr:col>
      <xdr:colOff>38100</xdr:colOff>
      <xdr:row>108</xdr:row>
      <xdr:rowOff>137821</xdr:rowOff>
    </xdr:to>
    <xdr:sp macro="" textlink="">
      <xdr:nvSpPr>
        <xdr:cNvPr id="689" name="楕円 688">
          <a:extLst>
            <a:ext uri="{FF2B5EF4-FFF2-40B4-BE49-F238E27FC236}">
              <a16:creationId xmlns:a16="http://schemas.microsoft.com/office/drawing/2014/main" xmlns="" id="{00000000-0008-0000-0100-0000B1020000}"/>
            </a:ext>
          </a:extLst>
        </xdr:cNvPr>
        <xdr:cNvSpPr/>
      </xdr:nvSpPr>
      <xdr:spPr>
        <a:xfrm>
          <a:off x="21272500" y="1855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85649</xdr:rowOff>
    </xdr:from>
    <xdr:to>
      <xdr:col>116</xdr:col>
      <xdr:colOff>63500</xdr:colOff>
      <xdr:row>108</xdr:row>
      <xdr:rowOff>87021</xdr:rowOff>
    </xdr:to>
    <xdr:cxnSp macro="">
      <xdr:nvCxnSpPr>
        <xdr:cNvPr id="690" name="直線コネクタ 689">
          <a:extLst>
            <a:ext uri="{FF2B5EF4-FFF2-40B4-BE49-F238E27FC236}">
              <a16:creationId xmlns:a16="http://schemas.microsoft.com/office/drawing/2014/main" xmlns="" id="{00000000-0008-0000-0100-0000B2020000}"/>
            </a:ext>
          </a:extLst>
        </xdr:cNvPr>
        <xdr:cNvCxnSpPr/>
      </xdr:nvCxnSpPr>
      <xdr:spPr>
        <a:xfrm flipV="1">
          <a:off x="21323300" y="18602249"/>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37364</xdr:rowOff>
    </xdr:from>
    <xdr:to>
      <xdr:col>107</xdr:col>
      <xdr:colOff>101600</xdr:colOff>
      <xdr:row>108</xdr:row>
      <xdr:rowOff>138964</xdr:rowOff>
    </xdr:to>
    <xdr:sp macro="" textlink="">
      <xdr:nvSpPr>
        <xdr:cNvPr id="691" name="楕円 690">
          <a:extLst>
            <a:ext uri="{FF2B5EF4-FFF2-40B4-BE49-F238E27FC236}">
              <a16:creationId xmlns:a16="http://schemas.microsoft.com/office/drawing/2014/main" xmlns="" id="{00000000-0008-0000-0100-0000B3020000}"/>
            </a:ext>
          </a:extLst>
        </xdr:cNvPr>
        <xdr:cNvSpPr/>
      </xdr:nvSpPr>
      <xdr:spPr>
        <a:xfrm>
          <a:off x="20383500" y="1855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87021</xdr:rowOff>
    </xdr:from>
    <xdr:to>
      <xdr:col>111</xdr:col>
      <xdr:colOff>177800</xdr:colOff>
      <xdr:row>108</xdr:row>
      <xdr:rowOff>88164</xdr:rowOff>
    </xdr:to>
    <xdr:cxnSp macro="">
      <xdr:nvCxnSpPr>
        <xdr:cNvPr id="692" name="直線コネクタ 691">
          <a:extLst>
            <a:ext uri="{FF2B5EF4-FFF2-40B4-BE49-F238E27FC236}">
              <a16:creationId xmlns:a16="http://schemas.microsoft.com/office/drawing/2014/main" xmlns="" id="{00000000-0008-0000-0100-0000B4020000}"/>
            </a:ext>
          </a:extLst>
        </xdr:cNvPr>
        <xdr:cNvCxnSpPr/>
      </xdr:nvCxnSpPr>
      <xdr:spPr>
        <a:xfrm flipV="1">
          <a:off x="20434300" y="1860362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59156</xdr:rowOff>
    </xdr:from>
    <xdr:to>
      <xdr:col>102</xdr:col>
      <xdr:colOff>165100</xdr:colOff>
      <xdr:row>108</xdr:row>
      <xdr:rowOff>160756</xdr:rowOff>
    </xdr:to>
    <xdr:sp macro="" textlink="">
      <xdr:nvSpPr>
        <xdr:cNvPr id="693" name="楕円 692">
          <a:extLst>
            <a:ext uri="{FF2B5EF4-FFF2-40B4-BE49-F238E27FC236}">
              <a16:creationId xmlns:a16="http://schemas.microsoft.com/office/drawing/2014/main" xmlns="" id="{00000000-0008-0000-0100-0000B5020000}"/>
            </a:ext>
          </a:extLst>
        </xdr:cNvPr>
        <xdr:cNvSpPr/>
      </xdr:nvSpPr>
      <xdr:spPr>
        <a:xfrm>
          <a:off x="19494500" y="1857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88164</xdr:rowOff>
    </xdr:from>
    <xdr:to>
      <xdr:col>107</xdr:col>
      <xdr:colOff>50800</xdr:colOff>
      <xdr:row>108</xdr:row>
      <xdr:rowOff>109956</xdr:rowOff>
    </xdr:to>
    <xdr:cxnSp macro="">
      <xdr:nvCxnSpPr>
        <xdr:cNvPr id="694" name="直線コネクタ 693">
          <a:extLst>
            <a:ext uri="{FF2B5EF4-FFF2-40B4-BE49-F238E27FC236}">
              <a16:creationId xmlns:a16="http://schemas.microsoft.com/office/drawing/2014/main" xmlns="" id="{00000000-0008-0000-0100-0000B6020000}"/>
            </a:ext>
          </a:extLst>
        </xdr:cNvPr>
        <xdr:cNvCxnSpPr/>
      </xdr:nvCxnSpPr>
      <xdr:spPr>
        <a:xfrm flipV="1">
          <a:off x="19545300" y="18604764"/>
          <a:ext cx="889000" cy="2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695" name="n_1aveValue【公民館】&#10;一人当たり面積">
          <a:extLst>
            <a:ext uri="{FF2B5EF4-FFF2-40B4-BE49-F238E27FC236}">
              <a16:creationId xmlns:a16="http://schemas.microsoft.com/office/drawing/2014/main" xmlns="" id="{00000000-0008-0000-0100-0000B7020000}"/>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130624</xdr:rowOff>
    </xdr:from>
    <xdr:ext cx="469744" cy="259045"/>
    <xdr:sp macro="" textlink="">
      <xdr:nvSpPr>
        <xdr:cNvPr id="696" name="n_2aveValue【公民館】&#10;一人当たり面積">
          <a:extLst>
            <a:ext uri="{FF2B5EF4-FFF2-40B4-BE49-F238E27FC236}">
              <a16:creationId xmlns:a16="http://schemas.microsoft.com/office/drawing/2014/main" xmlns="" id="{00000000-0008-0000-0100-0000B8020000}"/>
            </a:ext>
          </a:extLst>
        </xdr:cNvPr>
        <xdr:cNvSpPr txBox="1"/>
      </xdr:nvSpPr>
      <xdr:spPr>
        <a:xfrm>
          <a:off x="20199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697" name="n_3aveValue【公民館】&#10;一人当たり面積">
          <a:extLst>
            <a:ext uri="{FF2B5EF4-FFF2-40B4-BE49-F238E27FC236}">
              <a16:creationId xmlns:a16="http://schemas.microsoft.com/office/drawing/2014/main" xmlns="" id="{00000000-0008-0000-0100-0000B9020000}"/>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128948</xdr:rowOff>
    </xdr:from>
    <xdr:ext cx="469744" cy="259045"/>
    <xdr:sp macro="" textlink="">
      <xdr:nvSpPr>
        <xdr:cNvPr id="698" name="n_1mainValue【公民館】&#10;一人当たり面積">
          <a:extLst>
            <a:ext uri="{FF2B5EF4-FFF2-40B4-BE49-F238E27FC236}">
              <a16:creationId xmlns:a16="http://schemas.microsoft.com/office/drawing/2014/main" xmlns="" id="{00000000-0008-0000-0100-0000BA020000}"/>
            </a:ext>
          </a:extLst>
        </xdr:cNvPr>
        <xdr:cNvSpPr txBox="1"/>
      </xdr:nvSpPr>
      <xdr:spPr>
        <a:xfrm>
          <a:off x="21075727" y="1864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155491</xdr:rowOff>
    </xdr:from>
    <xdr:ext cx="469744" cy="259045"/>
    <xdr:sp macro="" textlink="">
      <xdr:nvSpPr>
        <xdr:cNvPr id="699" name="n_2mainValue【公民館】&#10;一人当たり面積">
          <a:extLst>
            <a:ext uri="{FF2B5EF4-FFF2-40B4-BE49-F238E27FC236}">
              <a16:creationId xmlns:a16="http://schemas.microsoft.com/office/drawing/2014/main" xmlns="" id="{00000000-0008-0000-0100-0000BB020000}"/>
            </a:ext>
          </a:extLst>
        </xdr:cNvPr>
        <xdr:cNvSpPr txBox="1"/>
      </xdr:nvSpPr>
      <xdr:spPr>
        <a:xfrm>
          <a:off x="20199427" y="1832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151883</xdr:rowOff>
    </xdr:from>
    <xdr:ext cx="469744" cy="259045"/>
    <xdr:sp macro="" textlink="">
      <xdr:nvSpPr>
        <xdr:cNvPr id="700" name="n_3mainValue【公民館】&#10;一人当たり面積">
          <a:extLst>
            <a:ext uri="{FF2B5EF4-FFF2-40B4-BE49-F238E27FC236}">
              <a16:creationId xmlns:a16="http://schemas.microsoft.com/office/drawing/2014/main" xmlns="" id="{00000000-0008-0000-0100-0000BC020000}"/>
            </a:ext>
          </a:extLst>
        </xdr:cNvPr>
        <xdr:cNvSpPr txBox="1"/>
      </xdr:nvSpPr>
      <xdr:spPr>
        <a:xfrm>
          <a:off x="19310427" y="1866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a:extLst>
            <a:ext uri="{FF2B5EF4-FFF2-40B4-BE49-F238E27FC236}">
              <a16:creationId xmlns:a16="http://schemas.microsoft.com/office/drawing/2014/main" xmlns="" id="{00000000-0008-0000-0100-0000B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a:extLst>
            <a:ext uri="{FF2B5EF4-FFF2-40B4-BE49-F238E27FC236}">
              <a16:creationId xmlns:a16="http://schemas.microsoft.com/office/drawing/2014/main" xmlns="" id="{00000000-0008-0000-0100-0000B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a:extLst>
            <a:ext uri="{FF2B5EF4-FFF2-40B4-BE49-F238E27FC236}">
              <a16:creationId xmlns:a16="http://schemas.microsoft.com/office/drawing/2014/main" xmlns="" id="{00000000-0008-0000-0100-0000B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少なく、公営住宅については平成２８年度から３ヶ年計画で毎年５棟の定住促進住宅の建設が進んだことにより、減少傾向にある。また、特に低くなっている施設は、橋りょう・トンネル、学校施設である。橋りょう・トンネルについては、平成２４年度に策定した長寿命化計画に基づく改修を行っているため、有形固定資産減価償却率が低くなっている。学校施設については、施設整備等を行い、有形固定資産減価償却率が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4,238
4,212
122.14
4,621,919
4,255,220
327,427
2,181,753
3,387,152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xmlns=""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xmlns=""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xmlns=""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xmlns=""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xmlns=""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xmlns=""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xmlns=""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xmlns=""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xmlns=""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xmlns=""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xmlns=""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xmlns=""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xmlns=""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xmlns=""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xmlns=""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xmlns=""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xmlns=""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xmlns=""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xmlns="" id="{00000000-0008-0000-02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xmlns="" id="{00000000-0008-0000-02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xmlns="" id="{00000000-0008-0000-02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xmlns="" id="{00000000-0008-0000-02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xmlns="" id="{00000000-0008-0000-02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xmlns="" id="{00000000-0008-0000-02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xmlns="" id="{00000000-0008-0000-02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xmlns="" id="{00000000-0008-0000-02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xmlns="" id="{00000000-0008-0000-02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xmlns="" id="{00000000-0008-0000-02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xmlns="" id="{00000000-0008-0000-02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xmlns="" id="{00000000-0008-0000-02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xmlns="" id="{00000000-0008-0000-02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xmlns="" id="{00000000-0008-0000-02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xmlns="" id="{00000000-0008-0000-0200-000048000000}"/>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xmlns="" id="{00000000-0008-0000-0200-000049000000}"/>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xmlns="" id="{00000000-0008-0000-0200-00004A000000}"/>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xmlns="" id="{00000000-0008-0000-02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xmlns="" id="{00000000-0008-0000-02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xmlns="" id="{00000000-0008-0000-0200-00004D000000}"/>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xmlns="" id="{00000000-0008-0000-0200-00004E000000}"/>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xmlns="" id="{00000000-0008-0000-0200-00004F000000}"/>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126382</xdr:rowOff>
    </xdr:from>
    <xdr:ext cx="405111" cy="259045"/>
    <xdr:sp macro="" textlink="">
      <xdr:nvSpPr>
        <xdr:cNvPr id="80" name="n_1aveValue【体育館・プール】&#10;有形固定資産減価償却率">
          <a:extLst>
            <a:ext uri="{FF2B5EF4-FFF2-40B4-BE49-F238E27FC236}">
              <a16:creationId xmlns:a16="http://schemas.microsoft.com/office/drawing/2014/main" xmlns="" id="{00000000-0008-0000-0200-000050000000}"/>
            </a:ext>
          </a:extLst>
        </xdr:cNvPr>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xmlns="" id="{00000000-0008-0000-0200-000051000000}"/>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130192</xdr:rowOff>
    </xdr:from>
    <xdr:ext cx="405111" cy="259045"/>
    <xdr:sp macro="" textlink="">
      <xdr:nvSpPr>
        <xdr:cNvPr id="82" name="n_2aveValue【体育館・プール】&#10;有形固定資産減価償却率">
          <a:extLst>
            <a:ext uri="{FF2B5EF4-FFF2-40B4-BE49-F238E27FC236}">
              <a16:creationId xmlns:a16="http://schemas.microsoft.com/office/drawing/2014/main" xmlns="" id="{00000000-0008-0000-0200-000052000000}"/>
            </a:ext>
          </a:extLst>
        </xdr:cNvPr>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xmlns="" id="{00000000-0008-0000-0200-000053000000}"/>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a:extLst>
            <a:ext uri="{FF2B5EF4-FFF2-40B4-BE49-F238E27FC236}">
              <a16:creationId xmlns:a16="http://schemas.microsoft.com/office/drawing/2014/main" xmlns="" id="{00000000-0008-0000-0200-000054000000}"/>
            </a:ext>
          </a:extLst>
        </xdr:cNvPr>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xmlns=""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62</xdr:row>
      <xdr:rowOff>120650</xdr:rowOff>
    </xdr:from>
    <xdr:to>
      <xdr:col>10</xdr:col>
      <xdr:colOff>165100</xdr:colOff>
      <xdr:row>63</xdr:row>
      <xdr:rowOff>50800</xdr:rowOff>
    </xdr:to>
    <xdr:sp macro="" textlink="">
      <xdr:nvSpPr>
        <xdr:cNvPr id="90" name="楕円 89">
          <a:extLst>
            <a:ext uri="{FF2B5EF4-FFF2-40B4-BE49-F238E27FC236}">
              <a16:creationId xmlns:a16="http://schemas.microsoft.com/office/drawing/2014/main" xmlns="" id="{00000000-0008-0000-0200-00005A000000}"/>
            </a:ext>
          </a:extLst>
        </xdr:cNvPr>
        <xdr:cNvSpPr/>
      </xdr:nvSpPr>
      <xdr:spPr>
        <a:xfrm>
          <a:off x="1968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63</xdr:row>
      <xdr:rowOff>41927</xdr:rowOff>
    </xdr:from>
    <xdr:ext cx="405111" cy="259045"/>
    <xdr:sp macro="" textlink="">
      <xdr:nvSpPr>
        <xdr:cNvPr id="91" name="n_3mainValue【体育館・プール】&#10;有形固定資産減価償却率">
          <a:extLst>
            <a:ext uri="{FF2B5EF4-FFF2-40B4-BE49-F238E27FC236}">
              <a16:creationId xmlns:a16="http://schemas.microsoft.com/office/drawing/2014/main" xmlns="" id="{00000000-0008-0000-0200-00005B000000}"/>
            </a:ext>
          </a:extLst>
        </xdr:cNvPr>
        <xdr:cNvSpPr txBox="1"/>
      </xdr:nvSpPr>
      <xdr:spPr>
        <a:xfrm>
          <a:off x="18167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2" name="正方形/長方形 91">
          <a:extLst>
            <a:ext uri="{FF2B5EF4-FFF2-40B4-BE49-F238E27FC236}">
              <a16:creationId xmlns:a16="http://schemas.microsoft.com/office/drawing/2014/main" xmlns="" id="{00000000-0008-0000-0200-00005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3" name="正方形/長方形 92">
          <a:extLst>
            <a:ext uri="{FF2B5EF4-FFF2-40B4-BE49-F238E27FC236}">
              <a16:creationId xmlns:a16="http://schemas.microsoft.com/office/drawing/2014/main" xmlns="" id="{00000000-0008-0000-0200-00005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4" name="正方形/長方形 93">
          <a:extLst>
            <a:ext uri="{FF2B5EF4-FFF2-40B4-BE49-F238E27FC236}">
              <a16:creationId xmlns:a16="http://schemas.microsoft.com/office/drawing/2014/main" xmlns="" id="{00000000-0008-0000-0200-00005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5" name="正方形/長方形 94">
          <a:extLst>
            <a:ext uri="{FF2B5EF4-FFF2-40B4-BE49-F238E27FC236}">
              <a16:creationId xmlns:a16="http://schemas.microsoft.com/office/drawing/2014/main" xmlns="" id="{00000000-0008-0000-0200-00005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6" name="正方形/長方形 95">
          <a:extLst>
            <a:ext uri="{FF2B5EF4-FFF2-40B4-BE49-F238E27FC236}">
              <a16:creationId xmlns:a16="http://schemas.microsoft.com/office/drawing/2014/main" xmlns="" id="{00000000-0008-0000-0200-00006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7" name="正方形/長方形 96">
          <a:extLst>
            <a:ext uri="{FF2B5EF4-FFF2-40B4-BE49-F238E27FC236}">
              <a16:creationId xmlns:a16="http://schemas.microsoft.com/office/drawing/2014/main" xmlns="" id="{00000000-0008-0000-0200-00006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8" name="正方形/長方形 97">
          <a:extLst>
            <a:ext uri="{FF2B5EF4-FFF2-40B4-BE49-F238E27FC236}">
              <a16:creationId xmlns:a16="http://schemas.microsoft.com/office/drawing/2014/main" xmlns="" id="{00000000-0008-0000-0200-00006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9" name="正方形/長方形 98">
          <a:extLst>
            <a:ext uri="{FF2B5EF4-FFF2-40B4-BE49-F238E27FC236}">
              <a16:creationId xmlns:a16="http://schemas.microsoft.com/office/drawing/2014/main" xmlns="" id="{00000000-0008-0000-0200-00006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0" name="テキスト ボックス 99">
          <a:extLst>
            <a:ext uri="{FF2B5EF4-FFF2-40B4-BE49-F238E27FC236}">
              <a16:creationId xmlns:a16="http://schemas.microsoft.com/office/drawing/2014/main" xmlns="" id="{00000000-0008-0000-0200-00006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1" name="直線コネクタ 100">
          <a:extLst>
            <a:ext uri="{FF2B5EF4-FFF2-40B4-BE49-F238E27FC236}">
              <a16:creationId xmlns:a16="http://schemas.microsoft.com/office/drawing/2014/main" xmlns="" id="{00000000-0008-0000-0200-00006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2" name="直線コネクタ 101">
          <a:extLst>
            <a:ext uri="{FF2B5EF4-FFF2-40B4-BE49-F238E27FC236}">
              <a16:creationId xmlns:a16="http://schemas.microsoft.com/office/drawing/2014/main" xmlns="" id="{00000000-0008-0000-0200-00006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3" name="テキスト ボックス 102">
          <a:extLst>
            <a:ext uri="{FF2B5EF4-FFF2-40B4-BE49-F238E27FC236}">
              <a16:creationId xmlns:a16="http://schemas.microsoft.com/office/drawing/2014/main" xmlns="" id="{00000000-0008-0000-0200-000067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4" name="直線コネクタ 103">
          <a:extLst>
            <a:ext uri="{FF2B5EF4-FFF2-40B4-BE49-F238E27FC236}">
              <a16:creationId xmlns:a16="http://schemas.microsoft.com/office/drawing/2014/main" xmlns="" id="{00000000-0008-0000-0200-00006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5" name="テキスト ボックス 104">
          <a:extLst>
            <a:ext uri="{FF2B5EF4-FFF2-40B4-BE49-F238E27FC236}">
              <a16:creationId xmlns:a16="http://schemas.microsoft.com/office/drawing/2014/main" xmlns="" id="{00000000-0008-0000-0200-000069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6" name="直線コネクタ 105">
          <a:extLst>
            <a:ext uri="{FF2B5EF4-FFF2-40B4-BE49-F238E27FC236}">
              <a16:creationId xmlns:a16="http://schemas.microsoft.com/office/drawing/2014/main" xmlns="" id="{00000000-0008-0000-0200-00006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7" name="テキスト ボックス 106">
          <a:extLst>
            <a:ext uri="{FF2B5EF4-FFF2-40B4-BE49-F238E27FC236}">
              <a16:creationId xmlns:a16="http://schemas.microsoft.com/office/drawing/2014/main" xmlns="" id="{00000000-0008-0000-0200-00006B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8" name="直線コネクタ 107">
          <a:extLst>
            <a:ext uri="{FF2B5EF4-FFF2-40B4-BE49-F238E27FC236}">
              <a16:creationId xmlns:a16="http://schemas.microsoft.com/office/drawing/2014/main" xmlns="" id="{00000000-0008-0000-0200-00006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9" name="テキスト ボックス 108">
          <a:extLst>
            <a:ext uri="{FF2B5EF4-FFF2-40B4-BE49-F238E27FC236}">
              <a16:creationId xmlns:a16="http://schemas.microsoft.com/office/drawing/2014/main" xmlns="" id="{00000000-0008-0000-0200-00006D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0" name="直線コネクタ 109">
          <a:extLst>
            <a:ext uri="{FF2B5EF4-FFF2-40B4-BE49-F238E27FC236}">
              <a16:creationId xmlns:a16="http://schemas.microsoft.com/office/drawing/2014/main" xmlns="" id="{00000000-0008-0000-0200-00006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1" name="テキスト ボックス 110">
          <a:extLst>
            <a:ext uri="{FF2B5EF4-FFF2-40B4-BE49-F238E27FC236}">
              <a16:creationId xmlns:a16="http://schemas.microsoft.com/office/drawing/2014/main" xmlns="" id="{00000000-0008-0000-0200-00006F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2" name="直線コネクタ 111">
          <a:extLst>
            <a:ext uri="{FF2B5EF4-FFF2-40B4-BE49-F238E27FC236}">
              <a16:creationId xmlns:a16="http://schemas.microsoft.com/office/drawing/2014/main" xmlns="" id="{00000000-0008-0000-0200-00007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3" name="テキスト ボックス 112">
          <a:extLst>
            <a:ext uri="{FF2B5EF4-FFF2-40B4-BE49-F238E27FC236}">
              <a16:creationId xmlns:a16="http://schemas.microsoft.com/office/drawing/2014/main" xmlns="" id="{00000000-0008-0000-0200-000071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a:extLst>
            <a:ext uri="{FF2B5EF4-FFF2-40B4-BE49-F238E27FC236}">
              <a16:creationId xmlns:a16="http://schemas.microsoft.com/office/drawing/2014/main" xmlns="" id="{00000000-0008-0000-0200-00007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5" name="テキスト ボックス 114">
          <a:extLst>
            <a:ext uri="{FF2B5EF4-FFF2-40B4-BE49-F238E27FC236}">
              <a16:creationId xmlns:a16="http://schemas.microsoft.com/office/drawing/2014/main" xmlns="" id="{00000000-0008-0000-0200-000073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a:extLst>
            <a:ext uri="{FF2B5EF4-FFF2-40B4-BE49-F238E27FC236}">
              <a16:creationId xmlns:a16="http://schemas.microsoft.com/office/drawing/2014/main" xmlns="" id="{00000000-0008-0000-0200-00007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17" name="直線コネクタ 116">
          <a:extLst>
            <a:ext uri="{FF2B5EF4-FFF2-40B4-BE49-F238E27FC236}">
              <a16:creationId xmlns:a16="http://schemas.microsoft.com/office/drawing/2014/main" xmlns="" id="{00000000-0008-0000-0200-000075000000}"/>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18" name="【体育館・プール】&#10;一人当たり面積最小値テキスト">
          <a:extLst>
            <a:ext uri="{FF2B5EF4-FFF2-40B4-BE49-F238E27FC236}">
              <a16:creationId xmlns:a16="http://schemas.microsoft.com/office/drawing/2014/main" xmlns="" id="{00000000-0008-0000-0200-000076000000}"/>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19" name="直線コネクタ 118">
          <a:extLst>
            <a:ext uri="{FF2B5EF4-FFF2-40B4-BE49-F238E27FC236}">
              <a16:creationId xmlns:a16="http://schemas.microsoft.com/office/drawing/2014/main" xmlns="" id="{00000000-0008-0000-0200-000077000000}"/>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0" name="【体育館・プール】&#10;一人当たり面積最大値テキスト">
          <a:extLst>
            <a:ext uri="{FF2B5EF4-FFF2-40B4-BE49-F238E27FC236}">
              <a16:creationId xmlns:a16="http://schemas.microsoft.com/office/drawing/2014/main" xmlns="" id="{00000000-0008-0000-0200-000078000000}"/>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21" name="直線コネクタ 120">
          <a:extLst>
            <a:ext uri="{FF2B5EF4-FFF2-40B4-BE49-F238E27FC236}">
              <a16:creationId xmlns:a16="http://schemas.microsoft.com/office/drawing/2014/main" xmlns="" id="{00000000-0008-0000-0200-000079000000}"/>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22" name="【体育館・プール】&#10;一人当たり面積平均値テキスト">
          <a:extLst>
            <a:ext uri="{FF2B5EF4-FFF2-40B4-BE49-F238E27FC236}">
              <a16:creationId xmlns:a16="http://schemas.microsoft.com/office/drawing/2014/main" xmlns="" id="{00000000-0008-0000-0200-00007A000000}"/>
            </a:ext>
          </a:extLst>
        </xdr:cNvPr>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23" name="フローチャート: 判断 122">
          <a:extLst>
            <a:ext uri="{FF2B5EF4-FFF2-40B4-BE49-F238E27FC236}">
              <a16:creationId xmlns:a16="http://schemas.microsoft.com/office/drawing/2014/main" xmlns="" id="{00000000-0008-0000-0200-00007B000000}"/>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24" name="フローチャート: 判断 123">
          <a:extLst>
            <a:ext uri="{FF2B5EF4-FFF2-40B4-BE49-F238E27FC236}">
              <a16:creationId xmlns:a16="http://schemas.microsoft.com/office/drawing/2014/main" xmlns="" id="{00000000-0008-0000-0200-00007C000000}"/>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125" name="n_1aveValue【体育館・プール】&#10;一人当たり面積">
          <a:extLst>
            <a:ext uri="{FF2B5EF4-FFF2-40B4-BE49-F238E27FC236}">
              <a16:creationId xmlns:a16="http://schemas.microsoft.com/office/drawing/2014/main" xmlns="" id="{00000000-0008-0000-0200-00007D000000}"/>
            </a:ext>
          </a:extLst>
        </xdr:cNvPr>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26" name="フローチャート: 判断 125">
          <a:extLst>
            <a:ext uri="{FF2B5EF4-FFF2-40B4-BE49-F238E27FC236}">
              <a16:creationId xmlns:a16="http://schemas.microsoft.com/office/drawing/2014/main" xmlns="" id="{00000000-0008-0000-0200-00007E000000}"/>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127" name="n_2aveValue【体育館・プール】&#10;一人当たり面積">
          <a:extLst>
            <a:ext uri="{FF2B5EF4-FFF2-40B4-BE49-F238E27FC236}">
              <a16:creationId xmlns:a16="http://schemas.microsoft.com/office/drawing/2014/main" xmlns="" id="{00000000-0008-0000-0200-00007F000000}"/>
            </a:ext>
          </a:extLst>
        </xdr:cNvPr>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28" name="フローチャート: 判断 127">
          <a:extLst>
            <a:ext uri="{FF2B5EF4-FFF2-40B4-BE49-F238E27FC236}">
              <a16:creationId xmlns:a16="http://schemas.microsoft.com/office/drawing/2014/main" xmlns="" id="{00000000-0008-0000-0200-000080000000}"/>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29" name="n_3aveValue【体育館・プール】&#10;一人当たり面積">
          <a:extLst>
            <a:ext uri="{FF2B5EF4-FFF2-40B4-BE49-F238E27FC236}">
              <a16:creationId xmlns:a16="http://schemas.microsoft.com/office/drawing/2014/main" xmlns="" id="{00000000-0008-0000-0200-000081000000}"/>
            </a:ext>
          </a:extLst>
        </xdr:cNvPr>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xmlns="" id="{00000000-0008-0000-0200-00008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xmlns="" id="{00000000-0008-0000-0200-00008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xmlns="" id="{00000000-0008-0000-0200-00008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xmlns="" id="{00000000-0008-0000-0200-00008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xmlns="" id="{00000000-0008-0000-0200-00008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64</xdr:row>
      <xdr:rowOff>11085</xdr:rowOff>
    </xdr:from>
    <xdr:to>
      <xdr:col>41</xdr:col>
      <xdr:colOff>101600</xdr:colOff>
      <xdr:row>64</xdr:row>
      <xdr:rowOff>112685</xdr:rowOff>
    </xdr:to>
    <xdr:sp macro="" textlink="">
      <xdr:nvSpPr>
        <xdr:cNvPr id="135" name="楕円 134">
          <a:extLst>
            <a:ext uri="{FF2B5EF4-FFF2-40B4-BE49-F238E27FC236}">
              <a16:creationId xmlns:a16="http://schemas.microsoft.com/office/drawing/2014/main" xmlns="" id="{00000000-0008-0000-0200-000087000000}"/>
            </a:ext>
          </a:extLst>
        </xdr:cNvPr>
        <xdr:cNvSpPr/>
      </xdr:nvSpPr>
      <xdr:spPr>
        <a:xfrm>
          <a:off x="7810500" y="109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64</xdr:row>
      <xdr:rowOff>103812</xdr:rowOff>
    </xdr:from>
    <xdr:ext cx="469744" cy="259045"/>
    <xdr:sp macro="" textlink="">
      <xdr:nvSpPr>
        <xdr:cNvPr id="136" name="n_3mainValue【体育館・プール】&#10;一人当たり面積">
          <a:extLst>
            <a:ext uri="{FF2B5EF4-FFF2-40B4-BE49-F238E27FC236}">
              <a16:creationId xmlns:a16="http://schemas.microsoft.com/office/drawing/2014/main" xmlns="" id="{00000000-0008-0000-0200-000088000000}"/>
            </a:ext>
          </a:extLst>
        </xdr:cNvPr>
        <xdr:cNvSpPr txBox="1"/>
      </xdr:nvSpPr>
      <xdr:spPr>
        <a:xfrm>
          <a:off x="7626427" y="1107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a:extLst>
            <a:ext uri="{FF2B5EF4-FFF2-40B4-BE49-F238E27FC236}">
              <a16:creationId xmlns:a16="http://schemas.microsoft.com/office/drawing/2014/main" xmlns="" id="{00000000-0008-0000-0200-000089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a:extLst>
            <a:ext uri="{FF2B5EF4-FFF2-40B4-BE49-F238E27FC236}">
              <a16:creationId xmlns:a16="http://schemas.microsoft.com/office/drawing/2014/main" xmlns="" id="{00000000-0008-0000-0200-00008A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a:extLst>
            <a:ext uri="{FF2B5EF4-FFF2-40B4-BE49-F238E27FC236}">
              <a16:creationId xmlns:a16="http://schemas.microsoft.com/office/drawing/2014/main" xmlns="" id="{00000000-0008-0000-0200-00008B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a:extLst>
            <a:ext uri="{FF2B5EF4-FFF2-40B4-BE49-F238E27FC236}">
              <a16:creationId xmlns:a16="http://schemas.microsoft.com/office/drawing/2014/main" xmlns="" id="{00000000-0008-0000-0200-00008C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a:extLst>
            <a:ext uri="{FF2B5EF4-FFF2-40B4-BE49-F238E27FC236}">
              <a16:creationId xmlns:a16="http://schemas.microsoft.com/office/drawing/2014/main" xmlns="" id="{00000000-0008-0000-0200-00008D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a:extLst>
            <a:ext uri="{FF2B5EF4-FFF2-40B4-BE49-F238E27FC236}">
              <a16:creationId xmlns:a16="http://schemas.microsoft.com/office/drawing/2014/main" xmlns="" id="{00000000-0008-0000-0200-00008E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a:extLst>
            <a:ext uri="{FF2B5EF4-FFF2-40B4-BE49-F238E27FC236}">
              <a16:creationId xmlns:a16="http://schemas.microsoft.com/office/drawing/2014/main" xmlns="" id="{00000000-0008-0000-0200-00008F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a:extLst>
            <a:ext uri="{FF2B5EF4-FFF2-40B4-BE49-F238E27FC236}">
              <a16:creationId xmlns:a16="http://schemas.microsoft.com/office/drawing/2014/main" xmlns="" id="{00000000-0008-0000-0200-000090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a:extLst>
            <a:ext uri="{FF2B5EF4-FFF2-40B4-BE49-F238E27FC236}">
              <a16:creationId xmlns:a16="http://schemas.microsoft.com/office/drawing/2014/main" xmlns="" id="{00000000-0008-0000-0200-000091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a:extLst>
            <a:ext uri="{FF2B5EF4-FFF2-40B4-BE49-F238E27FC236}">
              <a16:creationId xmlns:a16="http://schemas.microsoft.com/office/drawing/2014/main" xmlns="" id="{00000000-0008-0000-0200-000092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7" name="テキスト ボックス 146">
          <a:extLst>
            <a:ext uri="{FF2B5EF4-FFF2-40B4-BE49-F238E27FC236}">
              <a16:creationId xmlns:a16="http://schemas.microsoft.com/office/drawing/2014/main" xmlns="" id="{00000000-0008-0000-0200-000093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8" name="直線コネクタ 147">
          <a:extLst>
            <a:ext uri="{FF2B5EF4-FFF2-40B4-BE49-F238E27FC236}">
              <a16:creationId xmlns:a16="http://schemas.microsoft.com/office/drawing/2014/main" xmlns="" id="{00000000-0008-0000-0200-000094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9" name="テキスト ボックス 148">
          <a:extLst>
            <a:ext uri="{FF2B5EF4-FFF2-40B4-BE49-F238E27FC236}">
              <a16:creationId xmlns:a16="http://schemas.microsoft.com/office/drawing/2014/main" xmlns="" id="{00000000-0008-0000-0200-000095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0" name="直線コネクタ 149">
          <a:extLst>
            <a:ext uri="{FF2B5EF4-FFF2-40B4-BE49-F238E27FC236}">
              <a16:creationId xmlns:a16="http://schemas.microsoft.com/office/drawing/2014/main" xmlns="" id="{00000000-0008-0000-0200-000096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1" name="テキスト ボックス 150">
          <a:extLst>
            <a:ext uri="{FF2B5EF4-FFF2-40B4-BE49-F238E27FC236}">
              <a16:creationId xmlns:a16="http://schemas.microsoft.com/office/drawing/2014/main" xmlns="" id="{00000000-0008-0000-0200-000097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2" name="直線コネクタ 151">
          <a:extLst>
            <a:ext uri="{FF2B5EF4-FFF2-40B4-BE49-F238E27FC236}">
              <a16:creationId xmlns:a16="http://schemas.microsoft.com/office/drawing/2014/main" xmlns="" id="{00000000-0008-0000-0200-000098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3" name="テキスト ボックス 152">
          <a:extLst>
            <a:ext uri="{FF2B5EF4-FFF2-40B4-BE49-F238E27FC236}">
              <a16:creationId xmlns:a16="http://schemas.microsoft.com/office/drawing/2014/main" xmlns="" id="{00000000-0008-0000-0200-000099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4" name="直線コネクタ 153">
          <a:extLst>
            <a:ext uri="{FF2B5EF4-FFF2-40B4-BE49-F238E27FC236}">
              <a16:creationId xmlns:a16="http://schemas.microsoft.com/office/drawing/2014/main" xmlns="" id="{00000000-0008-0000-0200-00009A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5" name="テキスト ボックス 154">
          <a:extLst>
            <a:ext uri="{FF2B5EF4-FFF2-40B4-BE49-F238E27FC236}">
              <a16:creationId xmlns:a16="http://schemas.microsoft.com/office/drawing/2014/main" xmlns="" id="{00000000-0008-0000-0200-00009B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6" name="直線コネクタ 155">
          <a:extLst>
            <a:ext uri="{FF2B5EF4-FFF2-40B4-BE49-F238E27FC236}">
              <a16:creationId xmlns:a16="http://schemas.microsoft.com/office/drawing/2014/main" xmlns="" id="{00000000-0008-0000-0200-00009C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7" name="テキスト ボックス 156">
          <a:extLst>
            <a:ext uri="{FF2B5EF4-FFF2-40B4-BE49-F238E27FC236}">
              <a16:creationId xmlns:a16="http://schemas.microsoft.com/office/drawing/2014/main" xmlns="" id="{00000000-0008-0000-0200-00009D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8" name="直線コネクタ 157">
          <a:extLst>
            <a:ext uri="{FF2B5EF4-FFF2-40B4-BE49-F238E27FC236}">
              <a16:creationId xmlns:a16="http://schemas.microsoft.com/office/drawing/2014/main" xmlns="" id="{00000000-0008-0000-0200-00009E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9" name="テキスト ボックス 158">
          <a:extLst>
            <a:ext uri="{FF2B5EF4-FFF2-40B4-BE49-F238E27FC236}">
              <a16:creationId xmlns:a16="http://schemas.microsoft.com/office/drawing/2014/main" xmlns="" id="{00000000-0008-0000-0200-00009F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0" name="【福祉施設】&#10;有形固定資産減価償却率グラフ枠">
          <a:extLst>
            <a:ext uri="{FF2B5EF4-FFF2-40B4-BE49-F238E27FC236}">
              <a16:creationId xmlns:a16="http://schemas.microsoft.com/office/drawing/2014/main" xmlns="" id="{00000000-0008-0000-0200-0000A0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61" name="直線コネクタ 160">
          <a:extLst>
            <a:ext uri="{FF2B5EF4-FFF2-40B4-BE49-F238E27FC236}">
              <a16:creationId xmlns:a16="http://schemas.microsoft.com/office/drawing/2014/main" xmlns="" id="{00000000-0008-0000-0200-0000A1000000}"/>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62" name="【福祉施設】&#10;有形固定資産減価償却率最小値テキスト">
          <a:extLst>
            <a:ext uri="{FF2B5EF4-FFF2-40B4-BE49-F238E27FC236}">
              <a16:creationId xmlns:a16="http://schemas.microsoft.com/office/drawing/2014/main" xmlns="" id="{00000000-0008-0000-0200-0000A2000000}"/>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63" name="直線コネクタ 162">
          <a:extLst>
            <a:ext uri="{FF2B5EF4-FFF2-40B4-BE49-F238E27FC236}">
              <a16:creationId xmlns:a16="http://schemas.microsoft.com/office/drawing/2014/main" xmlns="" id="{00000000-0008-0000-0200-0000A3000000}"/>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64" name="【福祉施設】&#10;有形固定資産減価償却率最大値テキスト">
          <a:extLst>
            <a:ext uri="{FF2B5EF4-FFF2-40B4-BE49-F238E27FC236}">
              <a16:creationId xmlns:a16="http://schemas.microsoft.com/office/drawing/2014/main" xmlns="" id="{00000000-0008-0000-0200-0000A4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65" name="直線コネクタ 164">
          <a:extLst>
            <a:ext uri="{FF2B5EF4-FFF2-40B4-BE49-F238E27FC236}">
              <a16:creationId xmlns:a16="http://schemas.microsoft.com/office/drawing/2014/main" xmlns="" id="{00000000-0008-0000-0200-0000A5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66" name="【福祉施設】&#10;有形固定資産減価償却率平均値テキスト">
          <a:extLst>
            <a:ext uri="{FF2B5EF4-FFF2-40B4-BE49-F238E27FC236}">
              <a16:creationId xmlns:a16="http://schemas.microsoft.com/office/drawing/2014/main" xmlns="" id="{00000000-0008-0000-0200-0000A6000000}"/>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67" name="フローチャート: 判断 166">
          <a:extLst>
            <a:ext uri="{FF2B5EF4-FFF2-40B4-BE49-F238E27FC236}">
              <a16:creationId xmlns:a16="http://schemas.microsoft.com/office/drawing/2014/main" xmlns="" id="{00000000-0008-0000-0200-0000A7000000}"/>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68" name="フローチャート: 判断 167">
          <a:extLst>
            <a:ext uri="{FF2B5EF4-FFF2-40B4-BE49-F238E27FC236}">
              <a16:creationId xmlns:a16="http://schemas.microsoft.com/office/drawing/2014/main" xmlns="" id="{00000000-0008-0000-0200-0000A8000000}"/>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17797</xdr:rowOff>
    </xdr:from>
    <xdr:ext cx="405111" cy="259045"/>
    <xdr:sp macro="" textlink="">
      <xdr:nvSpPr>
        <xdr:cNvPr id="169" name="n_1aveValue【福祉施設】&#10;有形固定資産減価償却率">
          <a:extLst>
            <a:ext uri="{FF2B5EF4-FFF2-40B4-BE49-F238E27FC236}">
              <a16:creationId xmlns:a16="http://schemas.microsoft.com/office/drawing/2014/main" xmlns="" id="{00000000-0008-0000-0200-0000A9000000}"/>
            </a:ext>
          </a:extLst>
        </xdr:cNvPr>
        <xdr:cNvSpPr txBox="1"/>
      </xdr:nvSpPr>
      <xdr:spPr>
        <a:xfrm>
          <a:off x="3582044" y="1407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70" name="フローチャート: 判断 169">
          <a:extLst>
            <a:ext uri="{FF2B5EF4-FFF2-40B4-BE49-F238E27FC236}">
              <a16:creationId xmlns:a16="http://schemas.microsoft.com/office/drawing/2014/main" xmlns="" id="{00000000-0008-0000-0200-0000AA000000}"/>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42563</xdr:rowOff>
    </xdr:from>
    <xdr:ext cx="405111" cy="259045"/>
    <xdr:sp macro="" textlink="">
      <xdr:nvSpPr>
        <xdr:cNvPr id="171" name="n_2aveValue【福祉施設】&#10;有形固定資産減価償却率">
          <a:extLst>
            <a:ext uri="{FF2B5EF4-FFF2-40B4-BE49-F238E27FC236}">
              <a16:creationId xmlns:a16="http://schemas.microsoft.com/office/drawing/2014/main" xmlns="" id="{00000000-0008-0000-0200-0000AB000000}"/>
            </a:ext>
          </a:extLst>
        </xdr:cNvPr>
        <xdr:cNvSpPr txBox="1"/>
      </xdr:nvSpPr>
      <xdr:spPr>
        <a:xfrm>
          <a:off x="2705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72" name="フローチャート: 判断 171">
          <a:extLst>
            <a:ext uri="{FF2B5EF4-FFF2-40B4-BE49-F238E27FC236}">
              <a16:creationId xmlns:a16="http://schemas.microsoft.com/office/drawing/2014/main" xmlns="" id="{00000000-0008-0000-0200-0000AC000000}"/>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161941</xdr:rowOff>
    </xdr:from>
    <xdr:ext cx="405111" cy="259045"/>
    <xdr:sp macro="" textlink="">
      <xdr:nvSpPr>
        <xdr:cNvPr id="173" name="n_3aveValue【福祉施設】&#10;有形固定資産減価償却率">
          <a:extLst>
            <a:ext uri="{FF2B5EF4-FFF2-40B4-BE49-F238E27FC236}">
              <a16:creationId xmlns:a16="http://schemas.microsoft.com/office/drawing/2014/main" xmlns="" id="{00000000-0008-0000-0200-0000AD000000}"/>
            </a:ext>
          </a:extLst>
        </xdr:cNvPr>
        <xdr:cNvSpPr txBox="1"/>
      </xdr:nvSpPr>
      <xdr:spPr>
        <a:xfrm>
          <a:off x="1816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4" name="テキスト ボックス 173">
          <a:extLst>
            <a:ext uri="{FF2B5EF4-FFF2-40B4-BE49-F238E27FC236}">
              <a16:creationId xmlns:a16="http://schemas.microsoft.com/office/drawing/2014/main" xmlns="" id="{00000000-0008-0000-0200-0000AE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xmlns="" id="{00000000-0008-0000-0200-0000AF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6" name="テキスト ボックス 175">
          <a:extLst>
            <a:ext uri="{FF2B5EF4-FFF2-40B4-BE49-F238E27FC236}">
              <a16:creationId xmlns:a16="http://schemas.microsoft.com/office/drawing/2014/main" xmlns="" id="{00000000-0008-0000-0200-0000B0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xmlns="" id="{00000000-0008-0000-0200-0000B1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xmlns="" id="{00000000-0008-0000-0200-0000B2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86361</xdr:rowOff>
    </xdr:from>
    <xdr:to>
      <xdr:col>10</xdr:col>
      <xdr:colOff>165100</xdr:colOff>
      <xdr:row>80</xdr:row>
      <xdr:rowOff>16511</xdr:rowOff>
    </xdr:to>
    <xdr:sp macro="" textlink="">
      <xdr:nvSpPr>
        <xdr:cNvPr id="179" name="楕円 178">
          <a:extLst>
            <a:ext uri="{FF2B5EF4-FFF2-40B4-BE49-F238E27FC236}">
              <a16:creationId xmlns:a16="http://schemas.microsoft.com/office/drawing/2014/main" xmlns="" id="{00000000-0008-0000-0200-0000B3000000}"/>
            </a:ext>
          </a:extLst>
        </xdr:cNvPr>
        <xdr:cNvSpPr/>
      </xdr:nvSpPr>
      <xdr:spPr>
        <a:xfrm>
          <a:off x="19685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78</xdr:row>
      <xdr:rowOff>33038</xdr:rowOff>
    </xdr:from>
    <xdr:ext cx="405111" cy="259045"/>
    <xdr:sp macro="" textlink="">
      <xdr:nvSpPr>
        <xdr:cNvPr id="180" name="n_3mainValue【福祉施設】&#10;有形固定資産減価償却率">
          <a:extLst>
            <a:ext uri="{FF2B5EF4-FFF2-40B4-BE49-F238E27FC236}">
              <a16:creationId xmlns:a16="http://schemas.microsoft.com/office/drawing/2014/main" xmlns="" id="{00000000-0008-0000-0200-0000B4000000}"/>
            </a:ext>
          </a:extLst>
        </xdr:cNvPr>
        <xdr:cNvSpPr txBox="1"/>
      </xdr:nvSpPr>
      <xdr:spPr>
        <a:xfrm>
          <a:off x="1816744"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1" name="正方形/長方形 180">
          <a:extLst>
            <a:ext uri="{FF2B5EF4-FFF2-40B4-BE49-F238E27FC236}">
              <a16:creationId xmlns:a16="http://schemas.microsoft.com/office/drawing/2014/main" xmlns="" id="{00000000-0008-0000-0200-0000B5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2" name="正方形/長方形 181">
          <a:extLst>
            <a:ext uri="{FF2B5EF4-FFF2-40B4-BE49-F238E27FC236}">
              <a16:creationId xmlns:a16="http://schemas.microsoft.com/office/drawing/2014/main" xmlns="" id="{00000000-0008-0000-0200-0000B6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3" name="正方形/長方形 182">
          <a:extLst>
            <a:ext uri="{FF2B5EF4-FFF2-40B4-BE49-F238E27FC236}">
              <a16:creationId xmlns:a16="http://schemas.microsoft.com/office/drawing/2014/main" xmlns="" id="{00000000-0008-0000-0200-0000B7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4" name="正方形/長方形 183">
          <a:extLst>
            <a:ext uri="{FF2B5EF4-FFF2-40B4-BE49-F238E27FC236}">
              <a16:creationId xmlns:a16="http://schemas.microsoft.com/office/drawing/2014/main" xmlns="" id="{00000000-0008-0000-0200-0000B8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5" name="正方形/長方形 184">
          <a:extLst>
            <a:ext uri="{FF2B5EF4-FFF2-40B4-BE49-F238E27FC236}">
              <a16:creationId xmlns:a16="http://schemas.microsoft.com/office/drawing/2014/main" xmlns="" id="{00000000-0008-0000-0200-0000B9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6" name="正方形/長方形 185">
          <a:extLst>
            <a:ext uri="{FF2B5EF4-FFF2-40B4-BE49-F238E27FC236}">
              <a16:creationId xmlns:a16="http://schemas.microsoft.com/office/drawing/2014/main" xmlns="" id="{00000000-0008-0000-0200-0000BA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7" name="正方形/長方形 186">
          <a:extLst>
            <a:ext uri="{FF2B5EF4-FFF2-40B4-BE49-F238E27FC236}">
              <a16:creationId xmlns:a16="http://schemas.microsoft.com/office/drawing/2014/main" xmlns="" id="{00000000-0008-0000-0200-0000BB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8" name="正方形/長方形 187">
          <a:extLst>
            <a:ext uri="{FF2B5EF4-FFF2-40B4-BE49-F238E27FC236}">
              <a16:creationId xmlns:a16="http://schemas.microsoft.com/office/drawing/2014/main" xmlns="" id="{00000000-0008-0000-0200-0000BC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9" name="テキスト ボックス 188">
          <a:extLst>
            <a:ext uri="{FF2B5EF4-FFF2-40B4-BE49-F238E27FC236}">
              <a16:creationId xmlns:a16="http://schemas.microsoft.com/office/drawing/2014/main" xmlns="" id="{00000000-0008-0000-0200-0000BD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0" name="直線コネクタ 189">
          <a:extLst>
            <a:ext uri="{FF2B5EF4-FFF2-40B4-BE49-F238E27FC236}">
              <a16:creationId xmlns:a16="http://schemas.microsoft.com/office/drawing/2014/main" xmlns="" id="{00000000-0008-0000-0200-0000BE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1" name="直線コネクタ 190">
          <a:extLst>
            <a:ext uri="{FF2B5EF4-FFF2-40B4-BE49-F238E27FC236}">
              <a16:creationId xmlns:a16="http://schemas.microsoft.com/office/drawing/2014/main" xmlns="" id="{00000000-0008-0000-0200-0000BF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92" name="テキスト ボックス 191">
          <a:extLst>
            <a:ext uri="{FF2B5EF4-FFF2-40B4-BE49-F238E27FC236}">
              <a16:creationId xmlns:a16="http://schemas.microsoft.com/office/drawing/2014/main" xmlns="" id="{00000000-0008-0000-0200-0000C0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93" name="直線コネクタ 192">
          <a:extLst>
            <a:ext uri="{FF2B5EF4-FFF2-40B4-BE49-F238E27FC236}">
              <a16:creationId xmlns:a16="http://schemas.microsoft.com/office/drawing/2014/main" xmlns="" id="{00000000-0008-0000-0200-0000C1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94" name="テキスト ボックス 193">
          <a:extLst>
            <a:ext uri="{FF2B5EF4-FFF2-40B4-BE49-F238E27FC236}">
              <a16:creationId xmlns:a16="http://schemas.microsoft.com/office/drawing/2014/main" xmlns="" id="{00000000-0008-0000-0200-0000C2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95" name="直線コネクタ 194">
          <a:extLst>
            <a:ext uri="{FF2B5EF4-FFF2-40B4-BE49-F238E27FC236}">
              <a16:creationId xmlns:a16="http://schemas.microsoft.com/office/drawing/2014/main" xmlns="" id="{00000000-0008-0000-0200-0000C3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96" name="テキスト ボックス 195">
          <a:extLst>
            <a:ext uri="{FF2B5EF4-FFF2-40B4-BE49-F238E27FC236}">
              <a16:creationId xmlns:a16="http://schemas.microsoft.com/office/drawing/2014/main" xmlns="" id="{00000000-0008-0000-0200-0000C4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97" name="直線コネクタ 196">
          <a:extLst>
            <a:ext uri="{FF2B5EF4-FFF2-40B4-BE49-F238E27FC236}">
              <a16:creationId xmlns:a16="http://schemas.microsoft.com/office/drawing/2014/main" xmlns="" id="{00000000-0008-0000-0200-0000C5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98" name="テキスト ボックス 197">
          <a:extLst>
            <a:ext uri="{FF2B5EF4-FFF2-40B4-BE49-F238E27FC236}">
              <a16:creationId xmlns:a16="http://schemas.microsoft.com/office/drawing/2014/main" xmlns="" id="{00000000-0008-0000-0200-0000C6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99" name="直線コネクタ 198">
          <a:extLst>
            <a:ext uri="{FF2B5EF4-FFF2-40B4-BE49-F238E27FC236}">
              <a16:creationId xmlns:a16="http://schemas.microsoft.com/office/drawing/2014/main" xmlns="" id="{00000000-0008-0000-0200-0000C7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0" name="テキスト ボックス 199">
          <a:extLst>
            <a:ext uri="{FF2B5EF4-FFF2-40B4-BE49-F238E27FC236}">
              <a16:creationId xmlns:a16="http://schemas.microsoft.com/office/drawing/2014/main" xmlns="" id="{00000000-0008-0000-0200-0000C8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1" name="直線コネクタ 200">
          <a:extLst>
            <a:ext uri="{FF2B5EF4-FFF2-40B4-BE49-F238E27FC236}">
              <a16:creationId xmlns:a16="http://schemas.microsoft.com/office/drawing/2014/main" xmlns="" id="{00000000-0008-0000-0200-0000C9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02" name="テキスト ボックス 201">
          <a:extLst>
            <a:ext uri="{FF2B5EF4-FFF2-40B4-BE49-F238E27FC236}">
              <a16:creationId xmlns:a16="http://schemas.microsoft.com/office/drawing/2014/main" xmlns="" id="{00000000-0008-0000-0200-0000CA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3" name="直線コネクタ 202">
          <a:extLst>
            <a:ext uri="{FF2B5EF4-FFF2-40B4-BE49-F238E27FC236}">
              <a16:creationId xmlns:a16="http://schemas.microsoft.com/office/drawing/2014/main" xmlns="" id="{00000000-0008-0000-0200-0000CB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4" name="テキスト ボックス 203">
          <a:extLst>
            <a:ext uri="{FF2B5EF4-FFF2-40B4-BE49-F238E27FC236}">
              <a16:creationId xmlns:a16="http://schemas.microsoft.com/office/drawing/2014/main" xmlns="" id="{00000000-0008-0000-0200-0000CC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5" name="【福祉施設】&#10;一人当たり面積グラフ枠">
          <a:extLst>
            <a:ext uri="{FF2B5EF4-FFF2-40B4-BE49-F238E27FC236}">
              <a16:creationId xmlns:a16="http://schemas.microsoft.com/office/drawing/2014/main" xmlns="" id="{00000000-0008-0000-0200-0000CD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06" name="直線コネクタ 205">
          <a:extLst>
            <a:ext uri="{FF2B5EF4-FFF2-40B4-BE49-F238E27FC236}">
              <a16:creationId xmlns:a16="http://schemas.microsoft.com/office/drawing/2014/main" xmlns="" id="{00000000-0008-0000-0200-0000CE000000}"/>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07" name="【福祉施設】&#10;一人当たり面積最小値テキスト">
          <a:extLst>
            <a:ext uri="{FF2B5EF4-FFF2-40B4-BE49-F238E27FC236}">
              <a16:creationId xmlns:a16="http://schemas.microsoft.com/office/drawing/2014/main" xmlns="" id="{00000000-0008-0000-0200-0000CF000000}"/>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08" name="直線コネクタ 207">
          <a:extLst>
            <a:ext uri="{FF2B5EF4-FFF2-40B4-BE49-F238E27FC236}">
              <a16:creationId xmlns:a16="http://schemas.microsoft.com/office/drawing/2014/main" xmlns="" id="{00000000-0008-0000-0200-0000D0000000}"/>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09" name="【福祉施設】&#10;一人当たり面積最大値テキスト">
          <a:extLst>
            <a:ext uri="{FF2B5EF4-FFF2-40B4-BE49-F238E27FC236}">
              <a16:creationId xmlns:a16="http://schemas.microsoft.com/office/drawing/2014/main" xmlns="" id="{00000000-0008-0000-0200-0000D1000000}"/>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10" name="直線コネクタ 209">
          <a:extLst>
            <a:ext uri="{FF2B5EF4-FFF2-40B4-BE49-F238E27FC236}">
              <a16:creationId xmlns:a16="http://schemas.microsoft.com/office/drawing/2014/main" xmlns="" id="{00000000-0008-0000-0200-0000D2000000}"/>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211" name="【福祉施設】&#10;一人当たり面積平均値テキスト">
          <a:extLst>
            <a:ext uri="{FF2B5EF4-FFF2-40B4-BE49-F238E27FC236}">
              <a16:creationId xmlns:a16="http://schemas.microsoft.com/office/drawing/2014/main" xmlns="" id="{00000000-0008-0000-0200-0000D3000000}"/>
            </a:ext>
          </a:extLst>
        </xdr:cNvPr>
        <xdr:cNvSpPr txBox="1"/>
      </xdr:nvSpPr>
      <xdr:spPr>
        <a:xfrm>
          <a:off x="10515600"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12" name="フローチャート: 判断 211">
          <a:extLst>
            <a:ext uri="{FF2B5EF4-FFF2-40B4-BE49-F238E27FC236}">
              <a16:creationId xmlns:a16="http://schemas.microsoft.com/office/drawing/2014/main" xmlns="" id="{00000000-0008-0000-0200-0000D4000000}"/>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13" name="フローチャート: 判断 212">
          <a:extLst>
            <a:ext uri="{FF2B5EF4-FFF2-40B4-BE49-F238E27FC236}">
              <a16:creationId xmlns:a16="http://schemas.microsoft.com/office/drawing/2014/main" xmlns="" id="{00000000-0008-0000-0200-0000D5000000}"/>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214" name="n_1aveValue【福祉施設】&#10;一人当たり面積">
          <a:extLst>
            <a:ext uri="{FF2B5EF4-FFF2-40B4-BE49-F238E27FC236}">
              <a16:creationId xmlns:a16="http://schemas.microsoft.com/office/drawing/2014/main" xmlns="" id="{00000000-0008-0000-0200-0000D6000000}"/>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15" name="フローチャート: 判断 214">
          <a:extLst>
            <a:ext uri="{FF2B5EF4-FFF2-40B4-BE49-F238E27FC236}">
              <a16:creationId xmlns:a16="http://schemas.microsoft.com/office/drawing/2014/main" xmlns="" id="{00000000-0008-0000-0200-0000D7000000}"/>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216" name="n_2aveValue【福祉施設】&#10;一人当たり面積">
          <a:extLst>
            <a:ext uri="{FF2B5EF4-FFF2-40B4-BE49-F238E27FC236}">
              <a16:creationId xmlns:a16="http://schemas.microsoft.com/office/drawing/2014/main" xmlns="" id="{00000000-0008-0000-0200-0000D8000000}"/>
            </a:ext>
          </a:extLst>
        </xdr:cNvPr>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17" name="フローチャート: 判断 216">
          <a:extLst>
            <a:ext uri="{FF2B5EF4-FFF2-40B4-BE49-F238E27FC236}">
              <a16:creationId xmlns:a16="http://schemas.microsoft.com/office/drawing/2014/main" xmlns="" id="{00000000-0008-0000-0200-0000D9000000}"/>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218" name="n_3aveValue【福祉施設】&#10;一人当たり面積">
          <a:extLst>
            <a:ext uri="{FF2B5EF4-FFF2-40B4-BE49-F238E27FC236}">
              <a16:creationId xmlns:a16="http://schemas.microsoft.com/office/drawing/2014/main" xmlns="" id="{00000000-0008-0000-0200-0000DA000000}"/>
            </a:ext>
          </a:extLst>
        </xdr:cNvPr>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9" name="テキスト ボックス 218">
          <a:extLst>
            <a:ext uri="{FF2B5EF4-FFF2-40B4-BE49-F238E27FC236}">
              <a16:creationId xmlns:a16="http://schemas.microsoft.com/office/drawing/2014/main" xmlns="" id="{00000000-0008-0000-0200-0000DB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0" name="テキスト ボックス 219">
          <a:extLst>
            <a:ext uri="{FF2B5EF4-FFF2-40B4-BE49-F238E27FC236}">
              <a16:creationId xmlns:a16="http://schemas.microsoft.com/office/drawing/2014/main" xmlns="" id="{00000000-0008-0000-0200-0000DC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1" name="テキスト ボックス 220">
          <a:extLst>
            <a:ext uri="{FF2B5EF4-FFF2-40B4-BE49-F238E27FC236}">
              <a16:creationId xmlns:a16="http://schemas.microsoft.com/office/drawing/2014/main" xmlns="" id="{00000000-0008-0000-0200-0000DD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2" name="テキスト ボックス 221">
          <a:extLst>
            <a:ext uri="{FF2B5EF4-FFF2-40B4-BE49-F238E27FC236}">
              <a16:creationId xmlns:a16="http://schemas.microsoft.com/office/drawing/2014/main" xmlns="" id="{00000000-0008-0000-0200-0000DE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3" name="テキスト ボックス 222">
          <a:extLst>
            <a:ext uri="{FF2B5EF4-FFF2-40B4-BE49-F238E27FC236}">
              <a16:creationId xmlns:a16="http://schemas.microsoft.com/office/drawing/2014/main" xmlns="" id="{00000000-0008-0000-0200-0000DF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86</xdr:row>
      <xdr:rowOff>90497</xdr:rowOff>
    </xdr:from>
    <xdr:to>
      <xdr:col>41</xdr:col>
      <xdr:colOff>101600</xdr:colOff>
      <xdr:row>87</xdr:row>
      <xdr:rowOff>20647</xdr:rowOff>
    </xdr:to>
    <xdr:sp macro="" textlink="">
      <xdr:nvSpPr>
        <xdr:cNvPr id="224" name="楕円 223">
          <a:extLst>
            <a:ext uri="{FF2B5EF4-FFF2-40B4-BE49-F238E27FC236}">
              <a16:creationId xmlns:a16="http://schemas.microsoft.com/office/drawing/2014/main" xmlns="" id="{00000000-0008-0000-0200-0000E0000000}"/>
            </a:ext>
          </a:extLst>
        </xdr:cNvPr>
        <xdr:cNvSpPr/>
      </xdr:nvSpPr>
      <xdr:spPr>
        <a:xfrm>
          <a:off x="7810500" y="1483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87</xdr:row>
      <xdr:rowOff>11774</xdr:rowOff>
    </xdr:from>
    <xdr:ext cx="469744" cy="259045"/>
    <xdr:sp macro="" textlink="">
      <xdr:nvSpPr>
        <xdr:cNvPr id="225" name="n_3mainValue【福祉施設】&#10;一人当たり面積">
          <a:extLst>
            <a:ext uri="{FF2B5EF4-FFF2-40B4-BE49-F238E27FC236}">
              <a16:creationId xmlns:a16="http://schemas.microsoft.com/office/drawing/2014/main" xmlns="" id="{00000000-0008-0000-0200-0000E1000000}"/>
            </a:ext>
          </a:extLst>
        </xdr:cNvPr>
        <xdr:cNvSpPr txBox="1"/>
      </xdr:nvSpPr>
      <xdr:spPr>
        <a:xfrm>
          <a:off x="7626427" y="1492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a:extLst>
            <a:ext uri="{FF2B5EF4-FFF2-40B4-BE49-F238E27FC236}">
              <a16:creationId xmlns:a16="http://schemas.microsoft.com/office/drawing/2014/main" xmlns="" id="{00000000-0008-0000-0200-0000E2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a:extLst>
            <a:ext uri="{FF2B5EF4-FFF2-40B4-BE49-F238E27FC236}">
              <a16:creationId xmlns:a16="http://schemas.microsoft.com/office/drawing/2014/main" xmlns="" id="{00000000-0008-0000-0200-0000E3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a:extLst>
            <a:ext uri="{FF2B5EF4-FFF2-40B4-BE49-F238E27FC236}">
              <a16:creationId xmlns:a16="http://schemas.microsoft.com/office/drawing/2014/main" xmlns="" id="{00000000-0008-0000-0200-0000E4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a:extLst>
            <a:ext uri="{FF2B5EF4-FFF2-40B4-BE49-F238E27FC236}">
              <a16:creationId xmlns:a16="http://schemas.microsoft.com/office/drawing/2014/main" xmlns="" id="{00000000-0008-0000-0200-0000E5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a:extLst>
            <a:ext uri="{FF2B5EF4-FFF2-40B4-BE49-F238E27FC236}">
              <a16:creationId xmlns:a16="http://schemas.microsoft.com/office/drawing/2014/main" xmlns="" id="{00000000-0008-0000-0200-0000E6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a:extLst>
            <a:ext uri="{FF2B5EF4-FFF2-40B4-BE49-F238E27FC236}">
              <a16:creationId xmlns:a16="http://schemas.microsoft.com/office/drawing/2014/main" xmlns="" id="{00000000-0008-0000-0200-0000E7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a:extLst>
            <a:ext uri="{FF2B5EF4-FFF2-40B4-BE49-F238E27FC236}">
              <a16:creationId xmlns:a16="http://schemas.microsoft.com/office/drawing/2014/main" xmlns="" id="{00000000-0008-0000-0200-0000E8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a:extLst>
            <a:ext uri="{FF2B5EF4-FFF2-40B4-BE49-F238E27FC236}">
              <a16:creationId xmlns:a16="http://schemas.microsoft.com/office/drawing/2014/main" xmlns="" id="{00000000-0008-0000-0200-0000E9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4" name="テキスト ボックス 233">
          <a:extLst>
            <a:ext uri="{FF2B5EF4-FFF2-40B4-BE49-F238E27FC236}">
              <a16:creationId xmlns:a16="http://schemas.microsoft.com/office/drawing/2014/main" xmlns="" id="{00000000-0008-0000-0200-0000EA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5" name="直線コネクタ 234">
          <a:extLst>
            <a:ext uri="{FF2B5EF4-FFF2-40B4-BE49-F238E27FC236}">
              <a16:creationId xmlns:a16="http://schemas.microsoft.com/office/drawing/2014/main" xmlns="" id="{00000000-0008-0000-0200-0000EB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36" name="テキスト ボックス 235">
          <a:extLst>
            <a:ext uri="{FF2B5EF4-FFF2-40B4-BE49-F238E27FC236}">
              <a16:creationId xmlns:a16="http://schemas.microsoft.com/office/drawing/2014/main" xmlns="" id="{00000000-0008-0000-0200-0000EC00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37" name="直線コネクタ 236">
          <a:extLst>
            <a:ext uri="{FF2B5EF4-FFF2-40B4-BE49-F238E27FC236}">
              <a16:creationId xmlns:a16="http://schemas.microsoft.com/office/drawing/2014/main" xmlns="" id="{00000000-0008-0000-0200-0000ED00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38" name="テキスト ボックス 237">
          <a:extLst>
            <a:ext uri="{FF2B5EF4-FFF2-40B4-BE49-F238E27FC236}">
              <a16:creationId xmlns:a16="http://schemas.microsoft.com/office/drawing/2014/main" xmlns="" id="{00000000-0008-0000-0200-0000EE00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39" name="直線コネクタ 238">
          <a:extLst>
            <a:ext uri="{FF2B5EF4-FFF2-40B4-BE49-F238E27FC236}">
              <a16:creationId xmlns:a16="http://schemas.microsoft.com/office/drawing/2014/main" xmlns="" id="{00000000-0008-0000-0200-0000EF00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40" name="テキスト ボックス 239">
          <a:extLst>
            <a:ext uri="{FF2B5EF4-FFF2-40B4-BE49-F238E27FC236}">
              <a16:creationId xmlns:a16="http://schemas.microsoft.com/office/drawing/2014/main" xmlns="" id="{00000000-0008-0000-0200-0000F000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41" name="直線コネクタ 240">
          <a:extLst>
            <a:ext uri="{FF2B5EF4-FFF2-40B4-BE49-F238E27FC236}">
              <a16:creationId xmlns:a16="http://schemas.microsoft.com/office/drawing/2014/main" xmlns="" id="{00000000-0008-0000-0200-0000F100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42" name="テキスト ボックス 241">
          <a:extLst>
            <a:ext uri="{FF2B5EF4-FFF2-40B4-BE49-F238E27FC236}">
              <a16:creationId xmlns:a16="http://schemas.microsoft.com/office/drawing/2014/main" xmlns="" id="{00000000-0008-0000-0200-0000F200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43" name="直線コネクタ 242">
          <a:extLst>
            <a:ext uri="{FF2B5EF4-FFF2-40B4-BE49-F238E27FC236}">
              <a16:creationId xmlns:a16="http://schemas.microsoft.com/office/drawing/2014/main" xmlns="" id="{00000000-0008-0000-0200-0000F300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44" name="テキスト ボックス 243">
          <a:extLst>
            <a:ext uri="{FF2B5EF4-FFF2-40B4-BE49-F238E27FC236}">
              <a16:creationId xmlns:a16="http://schemas.microsoft.com/office/drawing/2014/main" xmlns="" id="{00000000-0008-0000-0200-0000F4000000}"/>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5" name="直線コネクタ 244">
          <a:extLst>
            <a:ext uri="{FF2B5EF4-FFF2-40B4-BE49-F238E27FC236}">
              <a16:creationId xmlns:a16="http://schemas.microsoft.com/office/drawing/2014/main" xmlns="" id="{00000000-0008-0000-0200-0000F5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6" name="テキスト ボックス 245">
          <a:extLst>
            <a:ext uri="{FF2B5EF4-FFF2-40B4-BE49-F238E27FC236}">
              <a16:creationId xmlns:a16="http://schemas.microsoft.com/office/drawing/2014/main" xmlns="" id="{00000000-0008-0000-0200-0000F6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7" name="【市民会館】&#10;有形固定資産減価償却率グラフ枠">
          <a:extLst>
            <a:ext uri="{FF2B5EF4-FFF2-40B4-BE49-F238E27FC236}">
              <a16:creationId xmlns:a16="http://schemas.microsoft.com/office/drawing/2014/main" xmlns="" id="{00000000-0008-0000-0200-0000F7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248" name="直線コネクタ 247">
          <a:extLst>
            <a:ext uri="{FF2B5EF4-FFF2-40B4-BE49-F238E27FC236}">
              <a16:creationId xmlns:a16="http://schemas.microsoft.com/office/drawing/2014/main" xmlns="" id="{00000000-0008-0000-0200-0000F8000000}"/>
            </a:ext>
          </a:extLst>
        </xdr:cNvPr>
        <xdr:cNvCxnSpPr/>
      </xdr:nvCxnSpPr>
      <xdr:spPr>
        <a:xfrm flipV="1">
          <a:off x="4634865"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249" name="【市民会館】&#10;有形固定資産減価償却率最小値テキスト">
          <a:extLst>
            <a:ext uri="{FF2B5EF4-FFF2-40B4-BE49-F238E27FC236}">
              <a16:creationId xmlns:a16="http://schemas.microsoft.com/office/drawing/2014/main" xmlns="" id="{00000000-0008-0000-0200-0000F9000000}"/>
            </a:ext>
          </a:extLst>
        </xdr:cNvPr>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250" name="直線コネクタ 249">
          <a:extLst>
            <a:ext uri="{FF2B5EF4-FFF2-40B4-BE49-F238E27FC236}">
              <a16:creationId xmlns:a16="http://schemas.microsoft.com/office/drawing/2014/main" xmlns="" id="{00000000-0008-0000-0200-0000FA000000}"/>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251" name="【市民会館】&#10;有形固定資産減価償却率最大値テキスト">
          <a:extLst>
            <a:ext uri="{FF2B5EF4-FFF2-40B4-BE49-F238E27FC236}">
              <a16:creationId xmlns:a16="http://schemas.microsoft.com/office/drawing/2014/main" xmlns="" id="{00000000-0008-0000-0200-0000FB000000}"/>
            </a:ext>
          </a:extLst>
        </xdr:cNvPr>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52" name="直線コネクタ 251">
          <a:extLst>
            <a:ext uri="{FF2B5EF4-FFF2-40B4-BE49-F238E27FC236}">
              <a16:creationId xmlns:a16="http://schemas.microsoft.com/office/drawing/2014/main" xmlns="" id="{00000000-0008-0000-0200-0000FC00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154703</xdr:rowOff>
    </xdr:from>
    <xdr:ext cx="405111" cy="259045"/>
    <xdr:sp macro="" textlink="">
      <xdr:nvSpPr>
        <xdr:cNvPr id="253" name="【市民会館】&#10;有形固定資産減価償却率平均値テキスト">
          <a:extLst>
            <a:ext uri="{FF2B5EF4-FFF2-40B4-BE49-F238E27FC236}">
              <a16:creationId xmlns:a16="http://schemas.microsoft.com/office/drawing/2014/main" xmlns="" id="{00000000-0008-0000-0200-0000FD000000}"/>
            </a:ext>
          </a:extLst>
        </xdr:cNvPr>
        <xdr:cNvSpPr txBox="1"/>
      </xdr:nvSpPr>
      <xdr:spPr>
        <a:xfrm>
          <a:off x="4673600" y="18156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254" name="フローチャート: 判断 253">
          <a:extLst>
            <a:ext uri="{FF2B5EF4-FFF2-40B4-BE49-F238E27FC236}">
              <a16:creationId xmlns:a16="http://schemas.microsoft.com/office/drawing/2014/main" xmlns="" id="{00000000-0008-0000-0200-0000FE000000}"/>
            </a:ext>
          </a:extLst>
        </xdr:cNvPr>
        <xdr:cNvSpPr/>
      </xdr:nvSpPr>
      <xdr:spPr>
        <a:xfrm>
          <a:off x="4584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255" name="フローチャート: 判断 254">
          <a:extLst>
            <a:ext uri="{FF2B5EF4-FFF2-40B4-BE49-F238E27FC236}">
              <a16:creationId xmlns:a16="http://schemas.microsoft.com/office/drawing/2014/main" xmlns="" id="{00000000-0008-0000-0200-0000FF000000}"/>
            </a:ext>
          </a:extLst>
        </xdr:cNvPr>
        <xdr:cNvSpPr/>
      </xdr:nvSpPr>
      <xdr:spPr>
        <a:xfrm>
          <a:off x="3746500" y="182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159529</xdr:rowOff>
    </xdr:from>
    <xdr:ext cx="405111" cy="259045"/>
    <xdr:sp macro="" textlink="">
      <xdr:nvSpPr>
        <xdr:cNvPr id="256" name="n_1aveValue【市民会館】&#10;有形固定資産減価償却率">
          <a:extLst>
            <a:ext uri="{FF2B5EF4-FFF2-40B4-BE49-F238E27FC236}">
              <a16:creationId xmlns:a16="http://schemas.microsoft.com/office/drawing/2014/main" xmlns="" id="{00000000-0008-0000-0200-000000010000}"/>
            </a:ext>
          </a:extLst>
        </xdr:cNvPr>
        <xdr:cNvSpPr txBox="1"/>
      </xdr:nvSpPr>
      <xdr:spPr>
        <a:xfrm>
          <a:off x="3582044" y="17990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29972</xdr:rowOff>
    </xdr:from>
    <xdr:to>
      <xdr:col>15</xdr:col>
      <xdr:colOff>101600</xdr:colOff>
      <xdr:row>106</xdr:row>
      <xdr:rowOff>131572</xdr:rowOff>
    </xdr:to>
    <xdr:sp macro="" textlink="">
      <xdr:nvSpPr>
        <xdr:cNvPr id="257" name="フローチャート: 判断 256">
          <a:extLst>
            <a:ext uri="{FF2B5EF4-FFF2-40B4-BE49-F238E27FC236}">
              <a16:creationId xmlns:a16="http://schemas.microsoft.com/office/drawing/2014/main" xmlns="" id="{00000000-0008-0000-0200-000001010000}"/>
            </a:ext>
          </a:extLst>
        </xdr:cNvPr>
        <xdr:cNvSpPr/>
      </xdr:nvSpPr>
      <xdr:spPr>
        <a:xfrm>
          <a:off x="2857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148099</xdr:rowOff>
    </xdr:from>
    <xdr:ext cx="405111" cy="259045"/>
    <xdr:sp macro="" textlink="">
      <xdr:nvSpPr>
        <xdr:cNvPr id="258" name="n_2aveValue【市民会館】&#10;有形固定資産減価償却率">
          <a:extLst>
            <a:ext uri="{FF2B5EF4-FFF2-40B4-BE49-F238E27FC236}">
              <a16:creationId xmlns:a16="http://schemas.microsoft.com/office/drawing/2014/main" xmlns="" id="{00000000-0008-0000-0200-000002010000}"/>
            </a:ext>
          </a:extLst>
        </xdr:cNvPr>
        <xdr:cNvSpPr txBox="1"/>
      </xdr:nvSpPr>
      <xdr:spPr>
        <a:xfrm>
          <a:off x="2705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128270</xdr:rowOff>
    </xdr:from>
    <xdr:to>
      <xdr:col>10</xdr:col>
      <xdr:colOff>165100</xdr:colOff>
      <xdr:row>107</xdr:row>
      <xdr:rowOff>58420</xdr:rowOff>
    </xdr:to>
    <xdr:sp macro="" textlink="">
      <xdr:nvSpPr>
        <xdr:cNvPr id="259" name="フローチャート: 判断 258">
          <a:extLst>
            <a:ext uri="{FF2B5EF4-FFF2-40B4-BE49-F238E27FC236}">
              <a16:creationId xmlns:a16="http://schemas.microsoft.com/office/drawing/2014/main" xmlns="" id="{00000000-0008-0000-0200-000003010000}"/>
            </a:ext>
          </a:extLst>
        </xdr:cNvPr>
        <xdr:cNvSpPr/>
      </xdr:nvSpPr>
      <xdr:spPr>
        <a:xfrm>
          <a:off x="1968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74947</xdr:rowOff>
    </xdr:from>
    <xdr:ext cx="405111" cy="259045"/>
    <xdr:sp macro="" textlink="">
      <xdr:nvSpPr>
        <xdr:cNvPr id="260" name="n_3aveValue【市民会館】&#10;有形固定資産減価償却率">
          <a:extLst>
            <a:ext uri="{FF2B5EF4-FFF2-40B4-BE49-F238E27FC236}">
              <a16:creationId xmlns:a16="http://schemas.microsoft.com/office/drawing/2014/main" xmlns="" id="{00000000-0008-0000-0200-000004010000}"/>
            </a:ext>
          </a:extLst>
        </xdr:cNvPr>
        <xdr:cNvSpPr txBox="1"/>
      </xdr:nvSpPr>
      <xdr:spPr>
        <a:xfrm>
          <a:off x="181674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1" name="テキスト ボックス 260">
          <a:extLst>
            <a:ext uri="{FF2B5EF4-FFF2-40B4-BE49-F238E27FC236}">
              <a16:creationId xmlns:a16="http://schemas.microsoft.com/office/drawing/2014/main" xmlns="" id="{00000000-0008-0000-0200-000005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2" name="テキスト ボックス 261">
          <a:extLst>
            <a:ext uri="{FF2B5EF4-FFF2-40B4-BE49-F238E27FC236}">
              <a16:creationId xmlns:a16="http://schemas.microsoft.com/office/drawing/2014/main" xmlns="" id="{00000000-0008-0000-0200-000006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3" name="テキスト ボックス 262">
          <a:extLst>
            <a:ext uri="{FF2B5EF4-FFF2-40B4-BE49-F238E27FC236}">
              <a16:creationId xmlns:a16="http://schemas.microsoft.com/office/drawing/2014/main" xmlns="" id="{00000000-0008-0000-0200-000007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4" name="テキスト ボックス 263">
          <a:extLst>
            <a:ext uri="{FF2B5EF4-FFF2-40B4-BE49-F238E27FC236}">
              <a16:creationId xmlns:a16="http://schemas.microsoft.com/office/drawing/2014/main" xmlns="" id="{00000000-0008-0000-0200-000008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5" name="テキスト ボックス 264">
          <a:extLst>
            <a:ext uri="{FF2B5EF4-FFF2-40B4-BE49-F238E27FC236}">
              <a16:creationId xmlns:a16="http://schemas.microsoft.com/office/drawing/2014/main" xmlns="" id="{00000000-0008-0000-0200-000009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108</xdr:row>
      <xdr:rowOff>135128</xdr:rowOff>
    </xdr:from>
    <xdr:to>
      <xdr:col>10</xdr:col>
      <xdr:colOff>165100</xdr:colOff>
      <xdr:row>109</xdr:row>
      <xdr:rowOff>65278</xdr:rowOff>
    </xdr:to>
    <xdr:sp macro="" textlink="">
      <xdr:nvSpPr>
        <xdr:cNvPr id="266" name="楕円 265">
          <a:extLst>
            <a:ext uri="{FF2B5EF4-FFF2-40B4-BE49-F238E27FC236}">
              <a16:creationId xmlns:a16="http://schemas.microsoft.com/office/drawing/2014/main" xmlns="" id="{00000000-0008-0000-0200-00000A010000}"/>
            </a:ext>
          </a:extLst>
        </xdr:cNvPr>
        <xdr:cNvSpPr/>
      </xdr:nvSpPr>
      <xdr:spPr>
        <a:xfrm>
          <a:off x="1968500" y="186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109</xdr:row>
      <xdr:rowOff>56405</xdr:rowOff>
    </xdr:from>
    <xdr:ext cx="405111" cy="259045"/>
    <xdr:sp macro="" textlink="">
      <xdr:nvSpPr>
        <xdr:cNvPr id="267" name="n_3mainValue【市民会館】&#10;有形固定資産減価償却率">
          <a:extLst>
            <a:ext uri="{FF2B5EF4-FFF2-40B4-BE49-F238E27FC236}">
              <a16:creationId xmlns:a16="http://schemas.microsoft.com/office/drawing/2014/main" xmlns="" id="{00000000-0008-0000-0200-00000B010000}"/>
            </a:ext>
          </a:extLst>
        </xdr:cNvPr>
        <xdr:cNvSpPr txBox="1"/>
      </xdr:nvSpPr>
      <xdr:spPr>
        <a:xfrm>
          <a:off x="1816744" y="1874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8" name="正方形/長方形 267">
          <a:extLst>
            <a:ext uri="{FF2B5EF4-FFF2-40B4-BE49-F238E27FC236}">
              <a16:creationId xmlns:a16="http://schemas.microsoft.com/office/drawing/2014/main" xmlns="" id="{00000000-0008-0000-0200-00000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9" name="正方形/長方形 268">
          <a:extLst>
            <a:ext uri="{FF2B5EF4-FFF2-40B4-BE49-F238E27FC236}">
              <a16:creationId xmlns:a16="http://schemas.microsoft.com/office/drawing/2014/main" xmlns="" id="{00000000-0008-0000-0200-00000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0" name="正方形/長方形 269">
          <a:extLst>
            <a:ext uri="{FF2B5EF4-FFF2-40B4-BE49-F238E27FC236}">
              <a16:creationId xmlns:a16="http://schemas.microsoft.com/office/drawing/2014/main" xmlns="" id="{00000000-0008-0000-0200-00000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1" name="正方形/長方形 270">
          <a:extLst>
            <a:ext uri="{FF2B5EF4-FFF2-40B4-BE49-F238E27FC236}">
              <a16:creationId xmlns:a16="http://schemas.microsoft.com/office/drawing/2014/main" xmlns="" id="{00000000-0008-0000-0200-00000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2" name="正方形/長方形 271">
          <a:extLst>
            <a:ext uri="{FF2B5EF4-FFF2-40B4-BE49-F238E27FC236}">
              <a16:creationId xmlns:a16="http://schemas.microsoft.com/office/drawing/2014/main" xmlns="" id="{00000000-0008-0000-0200-00001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3" name="正方形/長方形 272">
          <a:extLst>
            <a:ext uri="{FF2B5EF4-FFF2-40B4-BE49-F238E27FC236}">
              <a16:creationId xmlns:a16="http://schemas.microsoft.com/office/drawing/2014/main" xmlns="" id="{00000000-0008-0000-0200-00001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4" name="正方形/長方形 273">
          <a:extLst>
            <a:ext uri="{FF2B5EF4-FFF2-40B4-BE49-F238E27FC236}">
              <a16:creationId xmlns:a16="http://schemas.microsoft.com/office/drawing/2014/main" xmlns="" id="{00000000-0008-0000-0200-00001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5" name="正方形/長方形 274">
          <a:extLst>
            <a:ext uri="{FF2B5EF4-FFF2-40B4-BE49-F238E27FC236}">
              <a16:creationId xmlns:a16="http://schemas.microsoft.com/office/drawing/2014/main" xmlns="" id="{00000000-0008-0000-0200-00001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6" name="テキスト ボックス 275">
          <a:extLst>
            <a:ext uri="{FF2B5EF4-FFF2-40B4-BE49-F238E27FC236}">
              <a16:creationId xmlns:a16="http://schemas.microsoft.com/office/drawing/2014/main" xmlns="" id="{00000000-0008-0000-0200-00001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7" name="直線コネクタ 276">
          <a:extLst>
            <a:ext uri="{FF2B5EF4-FFF2-40B4-BE49-F238E27FC236}">
              <a16:creationId xmlns:a16="http://schemas.microsoft.com/office/drawing/2014/main" xmlns="" id="{00000000-0008-0000-0200-00001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78" name="直線コネクタ 277">
          <a:extLst>
            <a:ext uri="{FF2B5EF4-FFF2-40B4-BE49-F238E27FC236}">
              <a16:creationId xmlns:a16="http://schemas.microsoft.com/office/drawing/2014/main" xmlns="" id="{00000000-0008-0000-0200-000016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79" name="テキスト ボックス 278">
          <a:extLst>
            <a:ext uri="{FF2B5EF4-FFF2-40B4-BE49-F238E27FC236}">
              <a16:creationId xmlns:a16="http://schemas.microsoft.com/office/drawing/2014/main" xmlns="" id="{00000000-0008-0000-0200-000017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0" name="直線コネクタ 279">
          <a:extLst>
            <a:ext uri="{FF2B5EF4-FFF2-40B4-BE49-F238E27FC236}">
              <a16:creationId xmlns:a16="http://schemas.microsoft.com/office/drawing/2014/main" xmlns="" id="{00000000-0008-0000-0200-000018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1" name="テキスト ボックス 280">
          <a:extLst>
            <a:ext uri="{FF2B5EF4-FFF2-40B4-BE49-F238E27FC236}">
              <a16:creationId xmlns:a16="http://schemas.microsoft.com/office/drawing/2014/main" xmlns="" id="{00000000-0008-0000-0200-000019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2" name="直線コネクタ 281">
          <a:extLst>
            <a:ext uri="{FF2B5EF4-FFF2-40B4-BE49-F238E27FC236}">
              <a16:creationId xmlns:a16="http://schemas.microsoft.com/office/drawing/2014/main" xmlns="" id="{00000000-0008-0000-0200-00001A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3" name="テキスト ボックス 282">
          <a:extLst>
            <a:ext uri="{FF2B5EF4-FFF2-40B4-BE49-F238E27FC236}">
              <a16:creationId xmlns:a16="http://schemas.microsoft.com/office/drawing/2014/main" xmlns="" id="{00000000-0008-0000-0200-00001B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4" name="直線コネクタ 283">
          <a:extLst>
            <a:ext uri="{FF2B5EF4-FFF2-40B4-BE49-F238E27FC236}">
              <a16:creationId xmlns:a16="http://schemas.microsoft.com/office/drawing/2014/main" xmlns="" id="{00000000-0008-0000-0200-00001C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85" name="テキスト ボックス 284">
          <a:extLst>
            <a:ext uri="{FF2B5EF4-FFF2-40B4-BE49-F238E27FC236}">
              <a16:creationId xmlns:a16="http://schemas.microsoft.com/office/drawing/2014/main" xmlns="" id="{00000000-0008-0000-0200-00001D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86" name="直線コネクタ 285">
          <a:extLst>
            <a:ext uri="{FF2B5EF4-FFF2-40B4-BE49-F238E27FC236}">
              <a16:creationId xmlns:a16="http://schemas.microsoft.com/office/drawing/2014/main" xmlns="" id="{00000000-0008-0000-0200-00001E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87" name="テキスト ボックス 286">
          <a:extLst>
            <a:ext uri="{FF2B5EF4-FFF2-40B4-BE49-F238E27FC236}">
              <a16:creationId xmlns:a16="http://schemas.microsoft.com/office/drawing/2014/main" xmlns="" id="{00000000-0008-0000-0200-00001F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8" name="直線コネクタ 287">
          <a:extLst>
            <a:ext uri="{FF2B5EF4-FFF2-40B4-BE49-F238E27FC236}">
              <a16:creationId xmlns:a16="http://schemas.microsoft.com/office/drawing/2014/main" xmlns="" id="{00000000-0008-0000-0200-00002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89" name="テキスト ボックス 288">
          <a:extLst>
            <a:ext uri="{FF2B5EF4-FFF2-40B4-BE49-F238E27FC236}">
              <a16:creationId xmlns:a16="http://schemas.microsoft.com/office/drawing/2014/main" xmlns="" id="{00000000-0008-0000-0200-00002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0" name="【市民会館】&#10;一人当たり面積グラフ枠">
          <a:extLst>
            <a:ext uri="{FF2B5EF4-FFF2-40B4-BE49-F238E27FC236}">
              <a16:creationId xmlns:a16="http://schemas.microsoft.com/office/drawing/2014/main" xmlns="" id="{00000000-0008-0000-0200-00002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291" name="直線コネクタ 290">
          <a:extLst>
            <a:ext uri="{FF2B5EF4-FFF2-40B4-BE49-F238E27FC236}">
              <a16:creationId xmlns:a16="http://schemas.microsoft.com/office/drawing/2014/main" xmlns="" id="{00000000-0008-0000-0200-000023010000}"/>
            </a:ext>
          </a:extLst>
        </xdr:cNvPr>
        <xdr:cNvCxnSpPr/>
      </xdr:nvCxnSpPr>
      <xdr:spPr>
        <a:xfrm flipV="1">
          <a:off x="10476865"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292" name="【市民会館】&#10;一人当たり面積最小値テキスト">
          <a:extLst>
            <a:ext uri="{FF2B5EF4-FFF2-40B4-BE49-F238E27FC236}">
              <a16:creationId xmlns:a16="http://schemas.microsoft.com/office/drawing/2014/main" xmlns="" id="{00000000-0008-0000-0200-000024010000}"/>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293" name="直線コネクタ 292">
          <a:extLst>
            <a:ext uri="{FF2B5EF4-FFF2-40B4-BE49-F238E27FC236}">
              <a16:creationId xmlns:a16="http://schemas.microsoft.com/office/drawing/2014/main" xmlns="" id="{00000000-0008-0000-0200-000025010000}"/>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294" name="【市民会館】&#10;一人当たり面積最大値テキスト">
          <a:extLst>
            <a:ext uri="{FF2B5EF4-FFF2-40B4-BE49-F238E27FC236}">
              <a16:creationId xmlns:a16="http://schemas.microsoft.com/office/drawing/2014/main" xmlns="" id="{00000000-0008-0000-0200-000026010000}"/>
            </a:ext>
          </a:extLst>
        </xdr:cNvPr>
        <xdr:cNvSpPr txBox="1"/>
      </xdr:nvSpPr>
      <xdr:spPr>
        <a:xfrm>
          <a:off x="10515600"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295" name="直線コネクタ 294">
          <a:extLst>
            <a:ext uri="{FF2B5EF4-FFF2-40B4-BE49-F238E27FC236}">
              <a16:creationId xmlns:a16="http://schemas.microsoft.com/office/drawing/2014/main" xmlns="" id="{00000000-0008-0000-0200-000027010000}"/>
            </a:ext>
          </a:extLst>
        </xdr:cNvPr>
        <xdr:cNvCxnSpPr/>
      </xdr:nvCxnSpPr>
      <xdr:spPr>
        <a:xfrm>
          <a:off x="10388600" y="1736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48785</xdr:rowOff>
    </xdr:from>
    <xdr:ext cx="469744" cy="259045"/>
    <xdr:sp macro="" textlink="">
      <xdr:nvSpPr>
        <xdr:cNvPr id="296" name="【市民会館】&#10;一人当たり面積平均値テキスト">
          <a:extLst>
            <a:ext uri="{FF2B5EF4-FFF2-40B4-BE49-F238E27FC236}">
              <a16:creationId xmlns:a16="http://schemas.microsoft.com/office/drawing/2014/main" xmlns="" id="{00000000-0008-0000-0200-000028010000}"/>
            </a:ext>
          </a:extLst>
        </xdr:cNvPr>
        <xdr:cNvSpPr txBox="1"/>
      </xdr:nvSpPr>
      <xdr:spPr>
        <a:xfrm>
          <a:off x="10515600" y="18222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297" name="フローチャート: 判断 296">
          <a:extLst>
            <a:ext uri="{FF2B5EF4-FFF2-40B4-BE49-F238E27FC236}">
              <a16:creationId xmlns:a16="http://schemas.microsoft.com/office/drawing/2014/main" xmlns="" id="{00000000-0008-0000-0200-000029010000}"/>
            </a:ext>
          </a:extLst>
        </xdr:cNvPr>
        <xdr:cNvSpPr/>
      </xdr:nvSpPr>
      <xdr:spPr>
        <a:xfrm>
          <a:off x="104267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298" name="フローチャート: 判断 297">
          <a:extLst>
            <a:ext uri="{FF2B5EF4-FFF2-40B4-BE49-F238E27FC236}">
              <a16:creationId xmlns:a16="http://schemas.microsoft.com/office/drawing/2014/main" xmlns="" id="{00000000-0008-0000-0200-00002A010000}"/>
            </a:ext>
          </a:extLst>
        </xdr:cNvPr>
        <xdr:cNvSpPr/>
      </xdr:nvSpPr>
      <xdr:spPr>
        <a:xfrm>
          <a:off x="9588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40276</xdr:rowOff>
    </xdr:from>
    <xdr:ext cx="469744" cy="259045"/>
    <xdr:sp macro="" textlink="">
      <xdr:nvSpPr>
        <xdr:cNvPr id="299" name="n_1aveValue【市民会館】&#10;一人当たり面積">
          <a:extLst>
            <a:ext uri="{FF2B5EF4-FFF2-40B4-BE49-F238E27FC236}">
              <a16:creationId xmlns:a16="http://schemas.microsoft.com/office/drawing/2014/main" xmlns="" id="{00000000-0008-0000-0200-00002B010000}"/>
            </a:ext>
          </a:extLst>
        </xdr:cNvPr>
        <xdr:cNvSpPr txBox="1"/>
      </xdr:nvSpPr>
      <xdr:spPr>
        <a:xfrm>
          <a:off x="93917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138557</xdr:rowOff>
    </xdr:from>
    <xdr:to>
      <xdr:col>46</xdr:col>
      <xdr:colOff>38100</xdr:colOff>
      <xdr:row>107</xdr:row>
      <xdr:rowOff>68707</xdr:rowOff>
    </xdr:to>
    <xdr:sp macro="" textlink="">
      <xdr:nvSpPr>
        <xdr:cNvPr id="300" name="フローチャート: 判断 299">
          <a:extLst>
            <a:ext uri="{FF2B5EF4-FFF2-40B4-BE49-F238E27FC236}">
              <a16:creationId xmlns:a16="http://schemas.microsoft.com/office/drawing/2014/main" xmlns="" id="{00000000-0008-0000-0200-00002C010000}"/>
            </a:ext>
          </a:extLst>
        </xdr:cNvPr>
        <xdr:cNvSpPr/>
      </xdr:nvSpPr>
      <xdr:spPr>
        <a:xfrm>
          <a:off x="8699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85234</xdr:rowOff>
    </xdr:from>
    <xdr:ext cx="469744" cy="259045"/>
    <xdr:sp macro="" textlink="">
      <xdr:nvSpPr>
        <xdr:cNvPr id="301" name="n_2aveValue【市民会館】&#10;一人当たり面積">
          <a:extLst>
            <a:ext uri="{FF2B5EF4-FFF2-40B4-BE49-F238E27FC236}">
              <a16:creationId xmlns:a16="http://schemas.microsoft.com/office/drawing/2014/main" xmlns="" id="{00000000-0008-0000-0200-00002D010000}"/>
            </a:ext>
          </a:extLst>
        </xdr:cNvPr>
        <xdr:cNvSpPr txBox="1"/>
      </xdr:nvSpPr>
      <xdr:spPr>
        <a:xfrm>
          <a:off x="8515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3302</xdr:rowOff>
    </xdr:from>
    <xdr:to>
      <xdr:col>41</xdr:col>
      <xdr:colOff>101600</xdr:colOff>
      <xdr:row>107</xdr:row>
      <xdr:rowOff>104902</xdr:rowOff>
    </xdr:to>
    <xdr:sp macro="" textlink="">
      <xdr:nvSpPr>
        <xdr:cNvPr id="302" name="フローチャート: 判断 301">
          <a:extLst>
            <a:ext uri="{FF2B5EF4-FFF2-40B4-BE49-F238E27FC236}">
              <a16:creationId xmlns:a16="http://schemas.microsoft.com/office/drawing/2014/main" xmlns="" id="{00000000-0008-0000-0200-00002E010000}"/>
            </a:ext>
          </a:extLst>
        </xdr:cNvPr>
        <xdr:cNvSpPr/>
      </xdr:nvSpPr>
      <xdr:spPr>
        <a:xfrm>
          <a:off x="7810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121429</xdr:rowOff>
    </xdr:from>
    <xdr:ext cx="469744" cy="259045"/>
    <xdr:sp macro="" textlink="">
      <xdr:nvSpPr>
        <xdr:cNvPr id="303" name="n_3aveValue【市民会館】&#10;一人当たり面積">
          <a:extLst>
            <a:ext uri="{FF2B5EF4-FFF2-40B4-BE49-F238E27FC236}">
              <a16:creationId xmlns:a16="http://schemas.microsoft.com/office/drawing/2014/main" xmlns="" id="{00000000-0008-0000-0200-00002F010000}"/>
            </a:ext>
          </a:extLst>
        </xdr:cNvPr>
        <xdr:cNvSpPr txBox="1"/>
      </xdr:nvSpPr>
      <xdr:spPr>
        <a:xfrm>
          <a:off x="7626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xmlns="" id="{00000000-0008-0000-0200-00003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xmlns="" id="{00000000-0008-0000-0200-00003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xmlns="" id="{00000000-0008-0000-0200-00003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xmlns="" id="{00000000-0008-0000-0200-00003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xmlns="" id="{00000000-0008-0000-0200-00003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148082</xdr:rowOff>
    </xdr:from>
    <xdr:to>
      <xdr:col>41</xdr:col>
      <xdr:colOff>101600</xdr:colOff>
      <xdr:row>108</xdr:row>
      <xdr:rowOff>78232</xdr:rowOff>
    </xdr:to>
    <xdr:sp macro="" textlink="">
      <xdr:nvSpPr>
        <xdr:cNvPr id="309" name="楕円 308">
          <a:extLst>
            <a:ext uri="{FF2B5EF4-FFF2-40B4-BE49-F238E27FC236}">
              <a16:creationId xmlns:a16="http://schemas.microsoft.com/office/drawing/2014/main" xmlns="" id="{00000000-0008-0000-0200-000035010000}"/>
            </a:ext>
          </a:extLst>
        </xdr:cNvPr>
        <xdr:cNvSpPr/>
      </xdr:nvSpPr>
      <xdr:spPr>
        <a:xfrm>
          <a:off x="7810500" y="184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108</xdr:row>
      <xdr:rowOff>69359</xdr:rowOff>
    </xdr:from>
    <xdr:ext cx="469744" cy="259045"/>
    <xdr:sp macro="" textlink="">
      <xdr:nvSpPr>
        <xdr:cNvPr id="310" name="n_3mainValue【市民会館】&#10;一人当たり面積">
          <a:extLst>
            <a:ext uri="{FF2B5EF4-FFF2-40B4-BE49-F238E27FC236}">
              <a16:creationId xmlns:a16="http://schemas.microsoft.com/office/drawing/2014/main" xmlns="" id="{00000000-0008-0000-0200-000036010000}"/>
            </a:ext>
          </a:extLst>
        </xdr:cNvPr>
        <xdr:cNvSpPr txBox="1"/>
      </xdr:nvSpPr>
      <xdr:spPr>
        <a:xfrm>
          <a:off x="7626427" y="1858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1" name="正方形/長方形 310">
          <a:extLst>
            <a:ext uri="{FF2B5EF4-FFF2-40B4-BE49-F238E27FC236}">
              <a16:creationId xmlns:a16="http://schemas.microsoft.com/office/drawing/2014/main" xmlns="" id="{00000000-0008-0000-0200-00003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2" name="正方形/長方形 311">
          <a:extLst>
            <a:ext uri="{FF2B5EF4-FFF2-40B4-BE49-F238E27FC236}">
              <a16:creationId xmlns:a16="http://schemas.microsoft.com/office/drawing/2014/main" xmlns="" id="{00000000-0008-0000-0200-00003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3" name="正方形/長方形 312">
          <a:extLst>
            <a:ext uri="{FF2B5EF4-FFF2-40B4-BE49-F238E27FC236}">
              <a16:creationId xmlns:a16="http://schemas.microsoft.com/office/drawing/2014/main" xmlns="" id="{00000000-0008-0000-0200-00003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4" name="正方形/長方形 313">
          <a:extLst>
            <a:ext uri="{FF2B5EF4-FFF2-40B4-BE49-F238E27FC236}">
              <a16:creationId xmlns:a16="http://schemas.microsoft.com/office/drawing/2014/main" xmlns="" id="{00000000-0008-0000-0200-00003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5" name="正方形/長方形 314">
          <a:extLst>
            <a:ext uri="{FF2B5EF4-FFF2-40B4-BE49-F238E27FC236}">
              <a16:creationId xmlns:a16="http://schemas.microsoft.com/office/drawing/2014/main" xmlns="" id="{00000000-0008-0000-0200-00003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6" name="正方形/長方形 315">
          <a:extLst>
            <a:ext uri="{FF2B5EF4-FFF2-40B4-BE49-F238E27FC236}">
              <a16:creationId xmlns:a16="http://schemas.microsoft.com/office/drawing/2014/main" xmlns="" id="{00000000-0008-0000-0200-00003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7" name="正方形/長方形 316">
          <a:extLst>
            <a:ext uri="{FF2B5EF4-FFF2-40B4-BE49-F238E27FC236}">
              <a16:creationId xmlns:a16="http://schemas.microsoft.com/office/drawing/2014/main" xmlns="" id="{00000000-0008-0000-0200-00003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正方形/長方形 317">
          <a:extLst>
            <a:ext uri="{FF2B5EF4-FFF2-40B4-BE49-F238E27FC236}">
              <a16:creationId xmlns:a16="http://schemas.microsoft.com/office/drawing/2014/main" xmlns="" id="{00000000-0008-0000-0200-00003E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19" name="正方形/長方形 318">
          <a:extLst>
            <a:ext uri="{FF2B5EF4-FFF2-40B4-BE49-F238E27FC236}">
              <a16:creationId xmlns:a16="http://schemas.microsoft.com/office/drawing/2014/main" xmlns="" id="{00000000-0008-0000-0200-00003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0" name="正方形/長方形 319">
          <a:extLst>
            <a:ext uri="{FF2B5EF4-FFF2-40B4-BE49-F238E27FC236}">
              <a16:creationId xmlns:a16="http://schemas.microsoft.com/office/drawing/2014/main" xmlns="" id="{00000000-0008-0000-0200-00004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1" name="正方形/長方形 320">
          <a:extLst>
            <a:ext uri="{FF2B5EF4-FFF2-40B4-BE49-F238E27FC236}">
              <a16:creationId xmlns:a16="http://schemas.microsoft.com/office/drawing/2014/main" xmlns="" id="{00000000-0008-0000-0200-00004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2" name="正方形/長方形 321">
          <a:extLst>
            <a:ext uri="{FF2B5EF4-FFF2-40B4-BE49-F238E27FC236}">
              <a16:creationId xmlns:a16="http://schemas.microsoft.com/office/drawing/2014/main" xmlns="" id="{00000000-0008-0000-0200-00004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3" name="正方形/長方形 322">
          <a:extLst>
            <a:ext uri="{FF2B5EF4-FFF2-40B4-BE49-F238E27FC236}">
              <a16:creationId xmlns:a16="http://schemas.microsoft.com/office/drawing/2014/main" xmlns="" id="{00000000-0008-0000-0200-00004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4" name="正方形/長方形 323">
          <a:extLst>
            <a:ext uri="{FF2B5EF4-FFF2-40B4-BE49-F238E27FC236}">
              <a16:creationId xmlns:a16="http://schemas.microsoft.com/office/drawing/2014/main" xmlns="" id="{00000000-0008-0000-0200-00004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5" name="正方形/長方形 324">
          <a:extLst>
            <a:ext uri="{FF2B5EF4-FFF2-40B4-BE49-F238E27FC236}">
              <a16:creationId xmlns:a16="http://schemas.microsoft.com/office/drawing/2014/main" xmlns="" id="{00000000-0008-0000-0200-00004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6" name="正方形/長方形 325">
          <a:extLst>
            <a:ext uri="{FF2B5EF4-FFF2-40B4-BE49-F238E27FC236}">
              <a16:creationId xmlns:a16="http://schemas.microsoft.com/office/drawing/2014/main" xmlns="" id="{00000000-0008-0000-0200-000046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27" name="正方形/長方形 326">
          <a:extLst>
            <a:ext uri="{FF2B5EF4-FFF2-40B4-BE49-F238E27FC236}">
              <a16:creationId xmlns:a16="http://schemas.microsoft.com/office/drawing/2014/main" xmlns="" id="{00000000-0008-0000-0200-00004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8" name="正方形/長方形 327">
          <a:extLst>
            <a:ext uri="{FF2B5EF4-FFF2-40B4-BE49-F238E27FC236}">
              <a16:creationId xmlns:a16="http://schemas.microsoft.com/office/drawing/2014/main" xmlns="" id="{00000000-0008-0000-0200-00004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9" name="正方形/長方形 328">
          <a:extLst>
            <a:ext uri="{FF2B5EF4-FFF2-40B4-BE49-F238E27FC236}">
              <a16:creationId xmlns:a16="http://schemas.microsoft.com/office/drawing/2014/main" xmlns="" id="{00000000-0008-0000-0200-00004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0" name="正方形/長方形 329">
          <a:extLst>
            <a:ext uri="{FF2B5EF4-FFF2-40B4-BE49-F238E27FC236}">
              <a16:creationId xmlns:a16="http://schemas.microsoft.com/office/drawing/2014/main" xmlns="" id="{00000000-0008-0000-0200-00004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1" name="正方形/長方形 330">
          <a:extLst>
            <a:ext uri="{FF2B5EF4-FFF2-40B4-BE49-F238E27FC236}">
              <a16:creationId xmlns:a16="http://schemas.microsoft.com/office/drawing/2014/main" xmlns="" id="{00000000-0008-0000-0200-00004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2" name="正方形/長方形 331">
          <a:extLst>
            <a:ext uri="{FF2B5EF4-FFF2-40B4-BE49-F238E27FC236}">
              <a16:creationId xmlns:a16="http://schemas.microsoft.com/office/drawing/2014/main" xmlns="" id="{00000000-0008-0000-0200-00004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3" name="正方形/長方形 332">
          <a:extLst>
            <a:ext uri="{FF2B5EF4-FFF2-40B4-BE49-F238E27FC236}">
              <a16:creationId xmlns:a16="http://schemas.microsoft.com/office/drawing/2014/main" xmlns="" id="{00000000-0008-0000-0200-00004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4" name="正方形/長方形 333">
          <a:extLst>
            <a:ext uri="{FF2B5EF4-FFF2-40B4-BE49-F238E27FC236}">
              <a16:creationId xmlns:a16="http://schemas.microsoft.com/office/drawing/2014/main" xmlns="" id="{00000000-0008-0000-0200-00004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5" name="テキスト ボックス 334">
          <a:extLst>
            <a:ext uri="{FF2B5EF4-FFF2-40B4-BE49-F238E27FC236}">
              <a16:creationId xmlns:a16="http://schemas.microsoft.com/office/drawing/2014/main" xmlns="" id="{00000000-0008-0000-0200-00004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6" name="直線コネクタ 335">
          <a:extLst>
            <a:ext uri="{FF2B5EF4-FFF2-40B4-BE49-F238E27FC236}">
              <a16:creationId xmlns:a16="http://schemas.microsoft.com/office/drawing/2014/main" xmlns="" id="{00000000-0008-0000-0200-00005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37" name="直線コネクタ 336">
          <a:extLst>
            <a:ext uri="{FF2B5EF4-FFF2-40B4-BE49-F238E27FC236}">
              <a16:creationId xmlns:a16="http://schemas.microsoft.com/office/drawing/2014/main" xmlns="" id="{00000000-0008-0000-0200-000051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38" name="テキスト ボックス 337">
          <a:extLst>
            <a:ext uri="{FF2B5EF4-FFF2-40B4-BE49-F238E27FC236}">
              <a16:creationId xmlns:a16="http://schemas.microsoft.com/office/drawing/2014/main" xmlns="" id="{00000000-0008-0000-0200-000052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39" name="直線コネクタ 338">
          <a:extLst>
            <a:ext uri="{FF2B5EF4-FFF2-40B4-BE49-F238E27FC236}">
              <a16:creationId xmlns:a16="http://schemas.microsoft.com/office/drawing/2014/main" xmlns="" id="{00000000-0008-0000-0200-000053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40" name="テキスト ボックス 339">
          <a:extLst>
            <a:ext uri="{FF2B5EF4-FFF2-40B4-BE49-F238E27FC236}">
              <a16:creationId xmlns:a16="http://schemas.microsoft.com/office/drawing/2014/main" xmlns="" id="{00000000-0008-0000-0200-000054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1" name="直線コネクタ 340">
          <a:extLst>
            <a:ext uri="{FF2B5EF4-FFF2-40B4-BE49-F238E27FC236}">
              <a16:creationId xmlns:a16="http://schemas.microsoft.com/office/drawing/2014/main" xmlns="" id="{00000000-0008-0000-0200-000055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42" name="テキスト ボックス 341">
          <a:extLst>
            <a:ext uri="{FF2B5EF4-FFF2-40B4-BE49-F238E27FC236}">
              <a16:creationId xmlns:a16="http://schemas.microsoft.com/office/drawing/2014/main" xmlns="" id="{00000000-0008-0000-0200-000056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43" name="直線コネクタ 342">
          <a:extLst>
            <a:ext uri="{FF2B5EF4-FFF2-40B4-BE49-F238E27FC236}">
              <a16:creationId xmlns:a16="http://schemas.microsoft.com/office/drawing/2014/main" xmlns="" id="{00000000-0008-0000-0200-000057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44" name="テキスト ボックス 343">
          <a:extLst>
            <a:ext uri="{FF2B5EF4-FFF2-40B4-BE49-F238E27FC236}">
              <a16:creationId xmlns:a16="http://schemas.microsoft.com/office/drawing/2014/main" xmlns="" id="{00000000-0008-0000-0200-000058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45" name="直線コネクタ 344">
          <a:extLst>
            <a:ext uri="{FF2B5EF4-FFF2-40B4-BE49-F238E27FC236}">
              <a16:creationId xmlns:a16="http://schemas.microsoft.com/office/drawing/2014/main" xmlns="" id="{00000000-0008-0000-0200-000059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46" name="テキスト ボックス 345">
          <a:extLst>
            <a:ext uri="{FF2B5EF4-FFF2-40B4-BE49-F238E27FC236}">
              <a16:creationId xmlns:a16="http://schemas.microsoft.com/office/drawing/2014/main" xmlns="" id="{00000000-0008-0000-0200-00005A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47" name="直線コネクタ 346">
          <a:extLst>
            <a:ext uri="{FF2B5EF4-FFF2-40B4-BE49-F238E27FC236}">
              <a16:creationId xmlns:a16="http://schemas.microsoft.com/office/drawing/2014/main" xmlns="" id="{00000000-0008-0000-0200-00005B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48" name="テキスト ボックス 347">
          <a:extLst>
            <a:ext uri="{FF2B5EF4-FFF2-40B4-BE49-F238E27FC236}">
              <a16:creationId xmlns:a16="http://schemas.microsoft.com/office/drawing/2014/main" xmlns="" id="{00000000-0008-0000-0200-00005C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9" name="直線コネクタ 348">
          <a:extLst>
            <a:ext uri="{FF2B5EF4-FFF2-40B4-BE49-F238E27FC236}">
              <a16:creationId xmlns:a16="http://schemas.microsoft.com/office/drawing/2014/main" xmlns="" id="{00000000-0008-0000-0200-00005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0" name="テキスト ボックス 349">
          <a:extLst>
            <a:ext uri="{FF2B5EF4-FFF2-40B4-BE49-F238E27FC236}">
              <a16:creationId xmlns:a16="http://schemas.microsoft.com/office/drawing/2014/main" xmlns="" id="{00000000-0008-0000-0200-00005E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1" name="【保健センター・保健所】&#10;有形固定資産減価償却率グラフ枠">
          <a:extLst>
            <a:ext uri="{FF2B5EF4-FFF2-40B4-BE49-F238E27FC236}">
              <a16:creationId xmlns:a16="http://schemas.microsoft.com/office/drawing/2014/main" xmlns="" id="{00000000-0008-0000-0200-00005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352" name="直線コネクタ 351">
          <a:extLst>
            <a:ext uri="{FF2B5EF4-FFF2-40B4-BE49-F238E27FC236}">
              <a16:creationId xmlns:a16="http://schemas.microsoft.com/office/drawing/2014/main" xmlns="" id="{00000000-0008-0000-0200-000060010000}"/>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353" name="【保健センター・保健所】&#10;有形固定資産減価償却率最小値テキスト">
          <a:extLst>
            <a:ext uri="{FF2B5EF4-FFF2-40B4-BE49-F238E27FC236}">
              <a16:creationId xmlns:a16="http://schemas.microsoft.com/office/drawing/2014/main" xmlns="" id="{00000000-0008-0000-0200-000061010000}"/>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354" name="直線コネクタ 353">
          <a:extLst>
            <a:ext uri="{FF2B5EF4-FFF2-40B4-BE49-F238E27FC236}">
              <a16:creationId xmlns:a16="http://schemas.microsoft.com/office/drawing/2014/main" xmlns="" id="{00000000-0008-0000-0200-000062010000}"/>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355" name="【保健センター・保健所】&#10;有形固定資産減価償却率最大値テキスト">
          <a:extLst>
            <a:ext uri="{FF2B5EF4-FFF2-40B4-BE49-F238E27FC236}">
              <a16:creationId xmlns:a16="http://schemas.microsoft.com/office/drawing/2014/main" xmlns="" id="{00000000-0008-0000-0200-000063010000}"/>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356" name="直線コネクタ 355">
          <a:extLst>
            <a:ext uri="{FF2B5EF4-FFF2-40B4-BE49-F238E27FC236}">
              <a16:creationId xmlns:a16="http://schemas.microsoft.com/office/drawing/2014/main" xmlns="" id="{00000000-0008-0000-0200-000064010000}"/>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357" name="【保健センター・保健所】&#10;有形固定資産減価償却率平均値テキスト">
          <a:extLst>
            <a:ext uri="{FF2B5EF4-FFF2-40B4-BE49-F238E27FC236}">
              <a16:creationId xmlns:a16="http://schemas.microsoft.com/office/drawing/2014/main" xmlns="" id="{00000000-0008-0000-0200-000065010000}"/>
            </a:ext>
          </a:extLst>
        </xdr:cNvPr>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358" name="フローチャート: 判断 357">
          <a:extLst>
            <a:ext uri="{FF2B5EF4-FFF2-40B4-BE49-F238E27FC236}">
              <a16:creationId xmlns:a16="http://schemas.microsoft.com/office/drawing/2014/main" xmlns="" id="{00000000-0008-0000-0200-000066010000}"/>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359" name="フローチャート: 判断 358">
          <a:extLst>
            <a:ext uri="{FF2B5EF4-FFF2-40B4-BE49-F238E27FC236}">
              <a16:creationId xmlns:a16="http://schemas.microsoft.com/office/drawing/2014/main" xmlns="" id="{00000000-0008-0000-0200-000067010000}"/>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97444</xdr:rowOff>
    </xdr:from>
    <xdr:ext cx="405111" cy="259045"/>
    <xdr:sp macro="" textlink="">
      <xdr:nvSpPr>
        <xdr:cNvPr id="360" name="n_1aveValue【保健センター・保健所】&#10;有形固定資産減価償却率">
          <a:extLst>
            <a:ext uri="{FF2B5EF4-FFF2-40B4-BE49-F238E27FC236}">
              <a16:creationId xmlns:a16="http://schemas.microsoft.com/office/drawing/2014/main" xmlns="" id="{00000000-0008-0000-0200-000068010000}"/>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361" name="フローチャート: 判断 360">
          <a:extLst>
            <a:ext uri="{FF2B5EF4-FFF2-40B4-BE49-F238E27FC236}">
              <a16:creationId xmlns:a16="http://schemas.microsoft.com/office/drawing/2014/main" xmlns="" id="{00000000-0008-0000-0200-000069010000}"/>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362" name="n_2aveValue【保健センター・保健所】&#10;有形固定資産減価償却率">
          <a:extLst>
            <a:ext uri="{FF2B5EF4-FFF2-40B4-BE49-F238E27FC236}">
              <a16:creationId xmlns:a16="http://schemas.microsoft.com/office/drawing/2014/main" xmlns="" id="{00000000-0008-0000-0200-00006A010000}"/>
            </a:ext>
          </a:extLst>
        </xdr:cNvPr>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363" name="フローチャート: 判断 362">
          <a:extLst>
            <a:ext uri="{FF2B5EF4-FFF2-40B4-BE49-F238E27FC236}">
              <a16:creationId xmlns:a16="http://schemas.microsoft.com/office/drawing/2014/main" xmlns="" id="{00000000-0008-0000-0200-00006B010000}"/>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136633</xdr:rowOff>
    </xdr:from>
    <xdr:ext cx="405111" cy="259045"/>
    <xdr:sp macro="" textlink="">
      <xdr:nvSpPr>
        <xdr:cNvPr id="364" name="n_3aveValue【保健センター・保健所】&#10;有形固定資産減価償却率">
          <a:extLst>
            <a:ext uri="{FF2B5EF4-FFF2-40B4-BE49-F238E27FC236}">
              <a16:creationId xmlns:a16="http://schemas.microsoft.com/office/drawing/2014/main" xmlns="" id="{00000000-0008-0000-0200-00006C010000}"/>
            </a:ext>
          </a:extLst>
        </xdr:cNvPr>
        <xdr:cNvSpPr txBox="1"/>
      </xdr:nvSpPr>
      <xdr:spPr>
        <a:xfrm>
          <a:off x="13500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5" name="テキスト ボックス 364">
          <a:extLst>
            <a:ext uri="{FF2B5EF4-FFF2-40B4-BE49-F238E27FC236}">
              <a16:creationId xmlns:a16="http://schemas.microsoft.com/office/drawing/2014/main" xmlns="" id="{00000000-0008-0000-0200-00006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6" name="テキスト ボックス 365">
          <a:extLst>
            <a:ext uri="{FF2B5EF4-FFF2-40B4-BE49-F238E27FC236}">
              <a16:creationId xmlns:a16="http://schemas.microsoft.com/office/drawing/2014/main" xmlns="" id="{00000000-0008-0000-0200-00006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7" name="テキスト ボックス 366">
          <a:extLst>
            <a:ext uri="{FF2B5EF4-FFF2-40B4-BE49-F238E27FC236}">
              <a16:creationId xmlns:a16="http://schemas.microsoft.com/office/drawing/2014/main" xmlns="" id="{00000000-0008-0000-0200-00006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8" name="テキスト ボックス 367">
          <a:extLst>
            <a:ext uri="{FF2B5EF4-FFF2-40B4-BE49-F238E27FC236}">
              <a16:creationId xmlns:a16="http://schemas.microsoft.com/office/drawing/2014/main" xmlns="" id="{00000000-0008-0000-0200-00007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9" name="テキスト ボックス 368">
          <a:extLst>
            <a:ext uri="{FF2B5EF4-FFF2-40B4-BE49-F238E27FC236}">
              <a16:creationId xmlns:a16="http://schemas.microsoft.com/office/drawing/2014/main" xmlns="" id="{00000000-0008-0000-0200-00007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39007</xdr:rowOff>
    </xdr:from>
    <xdr:to>
      <xdr:col>85</xdr:col>
      <xdr:colOff>177800</xdr:colOff>
      <xdr:row>57</xdr:row>
      <xdr:rowOff>140607</xdr:rowOff>
    </xdr:to>
    <xdr:sp macro="" textlink="">
      <xdr:nvSpPr>
        <xdr:cNvPr id="370" name="楕円 369">
          <a:extLst>
            <a:ext uri="{FF2B5EF4-FFF2-40B4-BE49-F238E27FC236}">
              <a16:creationId xmlns:a16="http://schemas.microsoft.com/office/drawing/2014/main" xmlns="" id="{00000000-0008-0000-0200-000072010000}"/>
            </a:ext>
          </a:extLst>
        </xdr:cNvPr>
        <xdr:cNvSpPr/>
      </xdr:nvSpPr>
      <xdr:spPr>
        <a:xfrm>
          <a:off x="162687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61884</xdr:rowOff>
    </xdr:from>
    <xdr:ext cx="405111" cy="259045"/>
    <xdr:sp macro="" textlink="">
      <xdr:nvSpPr>
        <xdr:cNvPr id="371" name="【保健センター・保健所】&#10;有形固定資産減価償却率該当値テキスト">
          <a:extLst>
            <a:ext uri="{FF2B5EF4-FFF2-40B4-BE49-F238E27FC236}">
              <a16:creationId xmlns:a16="http://schemas.microsoft.com/office/drawing/2014/main" xmlns="" id="{00000000-0008-0000-0200-000073010000}"/>
            </a:ext>
          </a:extLst>
        </xdr:cNvPr>
        <xdr:cNvSpPr txBox="1"/>
      </xdr:nvSpPr>
      <xdr:spPr>
        <a:xfrm>
          <a:off x="16357600" y="966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71665</xdr:rowOff>
    </xdr:from>
    <xdr:to>
      <xdr:col>81</xdr:col>
      <xdr:colOff>101600</xdr:colOff>
      <xdr:row>58</xdr:row>
      <xdr:rowOff>1815</xdr:rowOff>
    </xdr:to>
    <xdr:sp macro="" textlink="">
      <xdr:nvSpPr>
        <xdr:cNvPr id="372" name="楕円 371">
          <a:extLst>
            <a:ext uri="{FF2B5EF4-FFF2-40B4-BE49-F238E27FC236}">
              <a16:creationId xmlns:a16="http://schemas.microsoft.com/office/drawing/2014/main" xmlns="" id="{00000000-0008-0000-0200-000074010000}"/>
            </a:ext>
          </a:extLst>
        </xdr:cNvPr>
        <xdr:cNvSpPr/>
      </xdr:nvSpPr>
      <xdr:spPr>
        <a:xfrm>
          <a:off x="15430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89807</xdr:rowOff>
    </xdr:from>
    <xdr:to>
      <xdr:col>85</xdr:col>
      <xdr:colOff>127000</xdr:colOff>
      <xdr:row>57</xdr:row>
      <xdr:rowOff>122465</xdr:rowOff>
    </xdr:to>
    <xdr:cxnSp macro="">
      <xdr:nvCxnSpPr>
        <xdr:cNvPr id="373" name="直線コネクタ 372">
          <a:extLst>
            <a:ext uri="{FF2B5EF4-FFF2-40B4-BE49-F238E27FC236}">
              <a16:creationId xmlns:a16="http://schemas.microsoft.com/office/drawing/2014/main" xmlns="" id="{00000000-0008-0000-0200-000075010000}"/>
            </a:ext>
          </a:extLst>
        </xdr:cNvPr>
        <xdr:cNvCxnSpPr/>
      </xdr:nvCxnSpPr>
      <xdr:spPr>
        <a:xfrm flipV="1">
          <a:off x="15481300" y="98624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104322</xdr:rowOff>
    </xdr:from>
    <xdr:to>
      <xdr:col>76</xdr:col>
      <xdr:colOff>165100</xdr:colOff>
      <xdr:row>58</xdr:row>
      <xdr:rowOff>34472</xdr:rowOff>
    </xdr:to>
    <xdr:sp macro="" textlink="">
      <xdr:nvSpPr>
        <xdr:cNvPr id="374" name="楕円 373">
          <a:extLst>
            <a:ext uri="{FF2B5EF4-FFF2-40B4-BE49-F238E27FC236}">
              <a16:creationId xmlns:a16="http://schemas.microsoft.com/office/drawing/2014/main" xmlns="" id="{00000000-0008-0000-0200-000076010000}"/>
            </a:ext>
          </a:extLst>
        </xdr:cNvPr>
        <xdr:cNvSpPr/>
      </xdr:nvSpPr>
      <xdr:spPr>
        <a:xfrm>
          <a:off x="14541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122465</xdr:rowOff>
    </xdr:from>
    <xdr:to>
      <xdr:col>81</xdr:col>
      <xdr:colOff>50800</xdr:colOff>
      <xdr:row>57</xdr:row>
      <xdr:rowOff>155122</xdr:rowOff>
    </xdr:to>
    <xdr:cxnSp macro="">
      <xdr:nvCxnSpPr>
        <xdr:cNvPr id="375" name="直線コネクタ 374">
          <a:extLst>
            <a:ext uri="{FF2B5EF4-FFF2-40B4-BE49-F238E27FC236}">
              <a16:creationId xmlns:a16="http://schemas.microsoft.com/office/drawing/2014/main" xmlns="" id="{00000000-0008-0000-0200-000077010000}"/>
            </a:ext>
          </a:extLst>
        </xdr:cNvPr>
        <xdr:cNvCxnSpPr/>
      </xdr:nvCxnSpPr>
      <xdr:spPr>
        <a:xfrm flipV="1">
          <a:off x="14592300" y="9895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169635</xdr:rowOff>
    </xdr:from>
    <xdr:to>
      <xdr:col>72</xdr:col>
      <xdr:colOff>38100</xdr:colOff>
      <xdr:row>58</xdr:row>
      <xdr:rowOff>99785</xdr:rowOff>
    </xdr:to>
    <xdr:sp macro="" textlink="">
      <xdr:nvSpPr>
        <xdr:cNvPr id="376" name="楕円 375">
          <a:extLst>
            <a:ext uri="{FF2B5EF4-FFF2-40B4-BE49-F238E27FC236}">
              <a16:creationId xmlns:a16="http://schemas.microsoft.com/office/drawing/2014/main" xmlns="" id="{00000000-0008-0000-0200-000078010000}"/>
            </a:ext>
          </a:extLst>
        </xdr:cNvPr>
        <xdr:cNvSpPr/>
      </xdr:nvSpPr>
      <xdr:spPr>
        <a:xfrm>
          <a:off x="13652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155122</xdr:rowOff>
    </xdr:from>
    <xdr:to>
      <xdr:col>76</xdr:col>
      <xdr:colOff>114300</xdr:colOff>
      <xdr:row>58</xdr:row>
      <xdr:rowOff>48985</xdr:rowOff>
    </xdr:to>
    <xdr:cxnSp macro="">
      <xdr:nvCxnSpPr>
        <xdr:cNvPr id="377" name="直線コネクタ 376">
          <a:extLst>
            <a:ext uri="{FF2B5EF4-FFF2-40B4-BE49-F238E27FC236}">
              <a16:creationId xmlns:a16="http://schemas.microsoft.com/office/drawing/2014/main" xmlns="" id="{00000000-0008-0000-0200-000079010000}"/>
            </a:ext>
          </a:extLst>
        </xdr:cNvPr>
        <xdr:cNvCxnSpPr/>
      </xdr:nvCxnSpPr>
      <xdr:spPr>
        <a:xfrm flipV="1">
          <a:off x="13703300" y="99277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18342</xdr:rowOff>
    </xdr:from>
    <xdr:ext cx="405111" cy="259045"/>
    <xdr:sp macro="" textlink="">
      <xdr:nvSpPr>
        <xdr:cNvPr id="378" name="n_1mainValue【保健センター・保健所】&#10;有形固定資産減価償却率">
          <a:extLst>
            <a:ext uri="{FF2B5EF4-FFF2-40B4-BE49-F238E27FC236}">
              <a16:creationId xmlns:a16="http://schemas.microsoft.com/office/drawing/2014/main" xmlns="" id="{00000000-0008-0000-0200-00007A010000}"/>
            </a:ext>
          </a:extLst>
        </xdr:cNvPr>
        <xdr:cNvSpPr txBox="1"/>
      </xdr:nvSpPr>
      <xdr:spPr>
        <a:xfrm>
          <a:off x="152660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50999</xdr:rowOff>
    </xdr:from>
    <xdr:ext cx="405111" cy="259045"/>
    <xdr:sp macro="" textlink="">
      <xdr:nvSpPr>
        <xdr:cNvPr id="379" name="n_2mainValue【保健センター・保健所】&#10;有形固定資産減価償却率">
          <a:extLst>
            <a:ext uri="{FF2B5EF4-FFF2-40B4-BE49-F238E27FC236}">
              <a16:creationId xmlns:a16="http://schemas.microsoft.com/office/drawing/2014/main" xmlns="" id="{00000000-0008-0000-0200-00007B010000}"/>
            </a:ext>
          </a:extLst>
        </xdr:cNvPr>
        <xdr:cNvSpPr txBox="1"/>
      </xdr:nvSpPr>
      <xdr:spPr>
        <a:xfrm>
          <a:off x="14389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116312</xdr:rowOff>
    </xdr:from>
    <xdr:ext cx="405111" cy="259045"/>
    <xdr:sp macro="" textlink="">
      <xdr:nvSpPr>
        <xdr:cNvPr id="380" name="n_3mainValue【保健センター・保健所】&#10;有形固定資産減価償却率">
          <a:extLst>
            <a:ext uri="{FF2B5EF4-FFF2-40B4-BE49-F238E27FC236}">
              <a16:creationId xmlns:a16="http://schemas.microsoft.com/office/drawing/2014/main" xmlns="" id="{00000000-0008-0000-0200-00007C010000}"/>
            </a:ext>
          </a:extLst>
        </xdr:cNvPr>
        <xdr:cNvSpPr txBox="1"/>
      </xdr:nvSpPr>
      <xdr:spPr>
        <a:xfrm>
          <a:off x="135007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1" name="正方形/長方形 380">
          <a:extLst>
            <a:ext uri="{FF2B5EF4-FFF2-40B4-BE49-F238E27FC236}">
              <a16:creationId xmlns:a16="http://schemas.microsoft.com/office/drawing/2014/main" xmlns="" id="{00000000-0008-0000-0200-00007D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2" name="正方形/長方形 381">
          <a:extLst>
            <a:ext uri="{FF2B5EF4-FFF2-40B4-BE49-F238E27FC236}">
              <a16:creationId xmlns:a16="http://schemas.microsoft.com/office/drawing/2014/main" xmlns="" id="{00000000-0008-0000-0200-00007E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3" name="正方形/長方形 382">
          <a:extLst>
            <a:ext uri="{FF2B5EF4-FFF2-40B4-BE49-F238E27FC236}">
              <a16:creationId xmlns:a16="http://schemas.microsoft.com/office/drawing/2014/main" xmlns="" id="{00000000-0008-0000-0200-00007F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4" name="正方形/長方形 383">
          <a:extLst>
            <a:ext uri="{FF2B5EF4-FFF2-40B4-BE49-F238E27FC236}">
              <a16:creationId xmlns:a16="http://schemas.microsoft.com/office/drawing/2014/main" xmlns="" id="{00000000-0008-0000-0200-000080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5" name="正方形/長方形 384">
          <a:extLst>
            <a:ext uri="{FF2B5EF4-FFF2-40B4-BE49-F238E27FC236}">
              <a16:creationId xmlns:a16="http://schemas.microsoft.com/office/drawing/2014/main" xmlns="" id="{00000000-0008-0000-0200-000081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6" name="正方形/長方形 385">
          <a:extLst>
            <a:ext uri="{FF2B5EF4-FFF2-40B4-BE49-F238E27FC236}">
              <a16:creationId xmlns:a16="http://schemas.microsoft.com/office/drawing/2014/main" xmlns="" id="{00000000-0008-0000-0200-000082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7" name="正方形/長方形 386">
          <a:extLst>
            <a:ext uri="{FF2B5EF4-FFF2-40B4-BE49-F238E27FC236}">
              <a16:creationId xmlns:a16="http://schemas.microsoft.com/office/drawing/2014/main" xmlns="" id="{00000000-0008-0000-0200-000083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8" name="正方形/長方形 387">
          <a:extLst>
            <a:ext uri="{FF2B5EF4-FFF2-40B4-BE49-F238E27FC236}">
              <a16:creationId xmlns:a16="http://schemas.microsoft.com/office/drawing/2014/main" xmlns="" id="{00000000-0008-0000-0200-000084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9" name="テキスト ボックス 388">
          <a:extLst>
            <a:ext uri="{FF2B5EF4-FFF2-40B4-BE49-F238E27FC236}">
              <a16:creationId xmlns:a16="http://schemas.microsoft.com/office/drawing/2014/main" xmlns="" id="{00000000-0008-0000-0200-000085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0" name="直線コネクタ 389">
          <a:extLst>
            <a:ext uri="{FF2B5EF4-FFF2-40B4-BE49-F238E27FC236}">
              <a16:creationId xmlns:a16="http://schemas.microsoft.com/office/drawing/2014/main" xmlns="" id="{00000000-0008-0000-0200-000086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91" name="直線コネクタ 390">
          <a:extLst>
            <a:ext uri="{FF2B5EF4-FFF2-40B4-BE49-F238E27FC236}">
              <a16:creationId xmlns:a16="http://schemas.microsoft.com/office/drawing/2014/main" xmlns="" id="{00000000-0008-0000-0200-000087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92" name="テキスト ボックス 391">
          <a:extLst>
            <a:ext uri="{FF2B5EF4-FFF2-40B4-BE49-F238E27FC236}">
              <a16:creationId xmlns:a16="http://schemas.microsoft.com/office/drawing/2014/main" xmlns="" id="{00000000-0008-0000-0200-000088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93" name="直線コネクタ 392">
          <a:extLst>
            <a:ext uri="{FF2B5EF4-FFF2-40B4-BE49-F238E27FC236}">
              <a16:creationId xmlns:a16="http://schemas.microsoft.com/office/drawing/2014/main" xmlns="" id="{00000000-0008-0000-0200-000089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4" name="テキスト ボックス 393">
          <a:extLst>
            <a:ext uri="{FF2B5EF4-FFF2-40B4-BE49-F238E27FC236}">
              <a16:creationId xmlns:a16="http://schemas.microsoft.com/office/drawing/2014/main" xmlns="" id="{00000000-0008-0000-0200-00008A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95" name="直線コネクタ 394">
          <a:extLst>
            <a:ext uri="{FF2B5EF4-FFF2-40B4-BE49-F238E27FC236}">
              <a16:creationId xmlns:a16="http://schemas.microsoft.com/office/drawing/2014/main" xmlns="" id="{00000000-0008-0000-0200-00008B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96" name="テキスト ボックス 395">
          <a:extLst>
            <a:ext uri="{FF2B5EF4-FFF2-40B4-BE49-F238E27FC236}">
              <a16:creationId xmlns:a16="http://schemas.microsoft.com/office/drawing/2014/main" xmlns="" id="{00000000-0008-0000-0200-00008C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7" name="直線コネクタ 396">
          <a:extLst>
            <a:ext uri="{FF2B5EF4-FFF2-40B4-BE49-F238E27FC236}">
              <a16:creationId xmlns:a16="http://schemas.microsoft.com/office/drawing/2014/main" xmlns="" id="{00000000-0008-0000-0200-00008D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8" name="テキスト ボックス 397">
          <a:extLst>
            <a:ext uri="{FF2B5EF4-FFF2-40B4-BE49-F238E27FC236}">
              <a16:creationId xmlns:a16="http://schemas.microsoft.com/office/drawing/2014/main" xmlns="" id="{00000000-0008-0000-0200-00008E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9" name="直線コネクタ 398">
          <a:extLst>
            <a:ext uri="{FF2B5EF4-FFF2-40B4-BE49-F238E27FC236}">
              <a16:creationId xmlns:a16="http://schemas.microsoft.com/office/drawing/2014/main" xmlns="" id="{00000000-0008-0000-0200-00008F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00" name="テキスト ボックス 399">
          <a:extLst>
            <a:ext uri="{FF2B5EF4-FFF2-40B4-BE49-F238E27FC236}">
              <a16:creationId xmlns:a16="http://schemas.microsoft.com/office/drawing/2014/main" xmlns="" id="{00000000-0008-0000-0200-000090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1" name="直線コネクタ 400">
          <a:extLst>
            <a:ext uri="{FF2B5EF4-FFF2-40B4-BE49-F238E27FC236}">
              <a16:creationId xmlns:a16="http://schemas.microsoft.com/office/drawing/2014/main" xmlns="" id="{00000000-0008-0000-0200-000091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2" name="テキスト ボックス 401">
          <a:extLst>
            <a:ext uri="{FF2B5EF4-FFF2-40B4-BE49-F238E27FC236}">
              <a16:creationId xmlns:a16="http://schemas.microsoft.com/office/drawing/2014/main" xmlns="" id="{00000000-0008-0000-0200-000092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3" name="【保健センター・保健所】&#10;一人当たり面積グラフ枠">
          <a:extLst>
            <a:ext uri="{FF2B5EF4-FFF2-40B4-BE49-F238E27FC236}">
              <a16:creationId xmlns:a16="http://schemas.microsoft.com/office/drawing/2014/main" xmlns="" id="{00000000-0008-0000-0200-000093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404" name="直線コネクタ 403">
          <a:extLst>
            <a:ext uri="{FF2B5EF4-FFF2-40B4-BE49-F238E27FC236}">
              <a16:creationId xmlns:a16="http://schemas.microsoft.com/office/drawing/2014/main" xmlns="" id="{00000000-0008-0000-0200-000094010000}"/>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05" name="【保健センター・保健所】&#10;一人当たり面積最小値テキスト">
          <a:extLst>
            <a:ext uri="{FF2B5EF4-FFF2-40B4-BE49-F238E27FC236}">
              <a16:creationId xmlns:a16="http://schemas.microsoft.com/office/drawing/2014/main" xmlns="" id="{00000000-0008-0000-0200-000095010000}"/>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06" name="直線コネクタ 405">
          <a:extLst>
            <a:ext uri="{FF2B5EF4-FFF2-40B4-BE49-F238E27FC236}">
              <a16:creationId xmlns:a16="http://schemas.microsoft.com/office/drawing/2014/main" xmlns="" id="{00000000-0008-0000-0200-00009601000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407" name="【保健センター・保健所】&#10;一人当たり面積最大値テキスト">
          <a:extLst>
            <a:ext uri="{FF2B5EF4-FFF2-40B4-BE49-F238E27FC236}">
              <a16:creationId xmlns:a16="http://schemas.microsoft.com/office/drawing/2014/main" xmlns="" id="{00000000-0008-0000-0200-000097010000}"/>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408" name="直線コネクタ 407">
          <a:extLst>
            <a:ext uri="{FF2B5EF4-FFF2-40B4-BE49-F238E27FC236}">
              <a16:creationId xmlns:a16="http://schemas.microsoft.com/office/drawing/2014/main" xmlns="" id="{00000000-0008-0000-0200-000098010000}"/>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78757</xdr:rowOff>
    </xdr:from>
    <xdr:ext cx="469744" cy="259045"/>
    <xdr:sp macro="" textlink="">
      <xdr:nvSpPr>
        <xdr:cNvPr id="409" name="【保健センター・保健所】&#10;一人当たり面積平均値テキスト">
          <a:extLst>
            <a:ext uri="{FF2B5EF4-FFF2-40B4-BE49-F238E27FC236}">
              <a16:creationId xmlns:a16="http://schemas.microsoft.com/office/drawing/2014/main" xmlns="" id="{00000000-0008-0000-0200-000099010000}"/>
            </a:ext>
          </a:extLst>
        </xdr:cNvPr>
        <xdr:cNvSpPr txBox="1"/>
      </xdr:nvSpPr>
      <xdr:spPr>
        <a:xfrm>
          <a:off x="22199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410" name="フローチャート: 判断 409">
          <a:extLst>
            <a:ext uri="{FF2B5EF4-FFF2-40B4-BE49-F238E27FC236}">
              <a16:creationId xmlns:a16="http://schemas.microsoft.com/office/drawing/2014/main" xmlns="" id="{00000000-0008-0000-0200-00009A010000}"/>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411" name="フローチャート: 判断 410">
          <a:extLst>
            <a:ext uri="{FF2B5EF4-FFF2-40B4-BE49-F238E27FC236}">
              <a16:creationId xmlns:a16="http://schemas.microsoft.com/office/drawing/2014/main" xmlns="" id="{00000000-0008-0000-0200-00009B010000}"/>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4081</xdr:rowOff>
    </xdr:from>
    <xdr:ext cx="469744" cy="259045"/>
    <xdr:sp macro="" textlink="">
      <xdr:nvSpPr>
        <xdr:cNvPr id="412" name="n_1aveValue【保健センター・保健所】&#10;一人当たり面積">
          <a:extLst>
            <a:ext uri="{FF2B5EF4-FFF2-40B4-BE49-F238E27FC236}">
              <a16:creationId xmlns:a16="http://schemas.microsoft.com/office/drawing/2014/main" xmlns="" id="{00000000-0008-0000-0200-00009C010000}"/>
            </a:ext>
          </a:extLst>
        </xdr:cNvPr>
        <xdr:cNvSpPr txBox="1"/>
      </xdr:nvSpPr>
      <xdr:spPr>
        <a:xfrm>
          <a:off x="210757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413" name="フローチャート: 判断 412">
          <a:extLst>
            <a:ext uri="{FF2B5EF4-FFF2-40B4-BE49-F238E27FC236}">
              <a16:creationId xmlns:a16="http://schemas.microsoft.com/office/drawing/2014/main" xmlns="" id="{00000000-0008-0000-0200-00009D010000}"/>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23131</xdr:rowOff>
    </xdr:from>
    <xdr:ext cx="469744" cy="259045"/>
    <xdr:sp macro="" textlink="">
      <xdr:nvSpPr>
        <xdr:cNvPr id="414" name="n_2aveValue【保健センター・保健所】&#10;一人当たり面積">
          <a:extLst>
            <a:ext uri="{FF2B5EF4-FFF2-40B4-BE49-F238E27FC236}">
              <a16:creationId xmlns:a16="http://schemas.microsoft.com/office/drawing/2014/main" xmlns="" id="{00000000-0008-0000-0200-00009E010000}"/>
            </a:ext>
          </a:extLst>
        </xdr:cNvPr>
        <xdr:cNvSpPr txBox="1"/>
      </xdr:nvSpPr>
      <xdr:spPr>
        <a:xfrm>
          <a:off x="20199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415" name="フローチャート: 判断 414">
          <a:extLst>
            <a:ext uri="{FF2B5EF4-FFF2-40B4-BE49-F238E27FC236}">
              <a16:creationId xmlns:a16="http://schemas.microsoft.com/office/drawing/2014/main" xmlns="" id="{00000000-0008-0000-0200-00009F010000}"/>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28465</xdr:rowOff>
    </xdr:from>
    <xdr:ext cx="469744" cy="259045"/>
    <xdr:sp macro="" textlink="">
      <xdr:nvSpPr>
        <xdr:cNvPr id="416" name="n_3aveValue【保健センター・保健所】&#10;一人当たり面積">
          <a:extLst>
            <a:ext uri="{FF2B5EF4-FFF2-40B4-BE49-F238E27FC236}">
              <a16:creationId xmlns:a16="http://schemas.microsoft.com/office/drawing/2014/main" xmlns="" id="{00000000-0008-0000-0200-0000A0010000}"/>
            </a:ext>
          </a:extLst>
        </xdr:cNvPr>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xmlns="" id="{00000000-0008-0000-0200-0000A1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xmlns="" id="{00000000-0008-0000-0200-0000A2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xmlns="" id="{00000000-0008-0000-0200-0000A3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xmlns="" id="{00000000-0008-0000-0200-0000A4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xmlns="" id="{00000000-0008-0000-0200-0000A5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106934</xdr:rowOff>
    </xdr:from>
    <xdr:to>
      <xdr:col>116</xdr:col>
      <xdr:colOff>114300</xdr:colOff>
      <xdr:row>64</xdr:row>
      <xdr:rowOff>37084</xdr:rowOff>
    </xdr:to>
    <xdr:sp macro="" textlink="">
      <xdr:nvSpPr>
        <xdr:cNvPr id="422" name="楕円 421">
          <a:extLst>
            <a:ext uri="{FF2B5EF4-FFF2-40B4-BE49-F238E27FC236}">
              <a16:creationId xmlns:a16="http://schemas.microsoft.com/office/drawing/2014/main" xmlns="" id="{00000000-0008-0000-0200-0000A6010000}"/>
            </a:ext>
          </a:extLst>
        </xdr:cNvPr>
        <xdr:cNvSpPr/>
      </xdr:nvSpPr>
      <xdr:spPr>
        <a:xfrm>
          <a:off x="221107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21861</xdr:rowOff>
    </xdr:from>
    <xdr:ext cx="469744" cy="259045"/>
    <xdr:sp macro="" textlink="">
      <xdr:nvSpPr>
        <xdr:cNvPr id="423" name="【保健センター・保健所】&#10;一人当たり面積該当値テキスト">
          <a:extLst>
            <a:ext uri="{FF2B5EF4-FFF2-40B4-BE49-F238E27FC236}">
              <a16:creationId xmlns:a16="http://schemas.microsoft.com/office/drawing/2014/main" xmlns="" id="{00000000-0008-0000-0200-0000A7010000}"/>
            </a:ext>
          </a:extLst>
        </xdr:cNvPr>
        <xdr:cNvSpPr txBox="1"/>
      </xdr:nvSpPr>
      <xdr:spPr>
        <a:xfrm>
          <a:off x="22199600" y="1082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108458</xdr:rowOff>
    </xdr:from>
    <xdr:to>
      <xdr:col>112</xdr:col>
      <xdr:colOff>38100</xdr:colOff>
      <xdr:row>64</xdr:row>
      <xdr:rowOff>38608</xdr:rowOff>
    </xdr:to>
    <xdr:sp macro="" textlink="">
      <xdr:nvSpPr>
        <xdr:cNvPr id="424" name="楕円 423">
          <a:extLst>
            <a:ext uri="{FF2B5EF4-FFF2-40B4-BE49-F238E27FC236}">
              <a16:creationId xmlns:a16="http://schemas.microsoft.com/office/drawing/2014/main" xmlns="" id="{00000000-0008-0000-0200-0000A8010000}"/>
            </a:ext>
          </a:extLst>
        </xdr:cNvPr>
        <xdr:cNvSpPr/>
      </xdr:nvSpPr>
      <xdr:spPr>
        <a:xfrm>
          <a:off x="21272500" y="1090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157734</xdr:rowOff>
    </xdr:from>
    <xdr:to>
      <xdr:col>116</xdr:col>
      <xdr:colOff>63500</xdr:colOff>
      <xdr:row>63</xdr:row>
      <xdr:rowOff>159258</xdr:rowOff>
    </xdr:to>
    <xdr:cxnSp macro="">
      <xdr:nvCxnSpPr>
        <xdr:cNvPr id="425" name="直線コネクタ 424">
          <a:extLst>
            <a:ext uri="{FF2B5EF4-FFF2-40B4-BE49-F238E27FC236}">
              <a16:creationId xmlns:a16="http://schemas.microsoft.com/office/drawing/2014/main" xmlns="" id="{00000000-0008-0000-0200-0000A9010000}"/>
            </a:ext>
          </a:extLst>
        </xdr:cNvPr>
        <xdr:cNvCxnSpPr/>
      </xdr:nvCxnSpPr>
      <xdr:spPr>
        <a:xfrm flipV="1">
          <a:off x="21323300" y="1095908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109982</xdr:rowOff>
    </xdr:from>
    <xdr:to>
      <xdr:col>107</xdr:col>
      <xdr:colOff>101600</xdr:colOff>
      <xdr:row>64</xdr:row>
      <xdr:rowOff>40132</xdr:rowOff>
    </xdr:to>
    <xdr:sp macro="" textlink="">
      <xdr:nvSpPr>
        <xdr:cNvPr id="426" name="楕円 425">
          <a:extLst>
            <a:ext uri="{FF2B5EF4-FFF2-40B4-BE49-F238E27FC236}">
              <a16:creationId xmlns:a16="http://schemas.microsoft.com/office/drawing/2014/main" xmlns="" id="{00000000-0008-0000-0200-0000AA010000}"/>
            </a:ext>
          </a:extLst>
        </xdr:cNvPr>
        <xdr:cNvSpPr/>
      </xdr:nvSpPr>
      <xdr:spPr>
        <a:xfrm>
          <a:off x="20383500" y="1091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159258</xdr:rowOff>
    </xdr:from>
    <xdr:to>
      <xdr:col>111</xdr:col>
      <xdr:colOff>177800</xdr:colOff>
      <xdr:row>63</xdr:row>
      <xdr:rowOff>160782</xdr:rowOff>
    </xdr:to>
    <xdr:cxnSp macro="">
      <xdr:nvCxnSpPr>
        <xdr:cNvPr id="427" name="直線コネクタ 426">
          <a:extLst>
            <a:ext uri="{FF2B5EF4-FFF2-40B4-BE49-F238E27FC236}">
              <a16:creationId xmlns:a16="http://schemas.microsoft.com/office/drawing/2014/main" xmlns="" id="{00000000-0008-0000-0200-0000AB010000}"/>
            </a:ext>
          </a:extLst>
        </xdr:cNvPr>
        <xdr:cNvCxnSpPr/>
      </xdr:nvCxnSpPr>
      <xdr:spPr>
        <a:xfrm flipV="1">
          <a:off x="20434300" y="1096060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113030</xdr:rowOff>
    </xdr:from>
    <xdr:to>
      <xdr:col>102</xdr:col>
      <xdr:colOff>165100</xdr:colOff>
      <xdr:row>64</xdr:row>
      <xdr:rowOff>43180</xdr:rowOff>
    </xdr:to>
    <xdr:sp macro="" textlink="">
      <xdr:nvSpPr>
        <xdr:cNvPr id="428" name="楕円 427">
          <a:extLst>
            <a:ext uri="{FF2B5EF4-FFF2-40B4-BE49-F238E27FC236}">
              <a16:creationId xmlns:a16="http://schemas.microsoft.com/office/drawing/2014/main" xmlns="" id="{00000000-0008-0000-0200-0000AC010000}"/>
            </a:ext>
          </a:extLst>
        </xdr:cNvPr>
        <xdr:cNvSpPr/>
      </xdr:nvSpPr>
      <xdr:spPr>
        <a:xfrm>
          <a:off x="19494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160782</xdr:rowOff>
    </xdr:from>
    <xdr:to>
      <xdr:col>107</xdr:col>
      <xdr:colOff>50800</xdr:colOff>
      <xdr:row>63</xdr:row>
      <xdr:rowOff>163830</xdr:rowOff>
    </xdr:to>
    <xdr:cxnSp macro="">
      <xdr:nvCxnSpPr>
        <xdr:cNvPr id="429" name="直線コネクタ 428">
          <a:extLst>
            <a:ext uri="{FF2B5EF4-FFF2-40B4-BE49-F238E27FC236}">
              <a16:creationId xmlns:a16="http://schemas.microsoft.com/office/drawing/2014/main" xmlns="" id="{00000000-0008-0000-0200-0000AD010000}"/>
            </a:ext>
          </a:extLst>
        </xdr:cNvPr>
        <xdr:cNvCxnSpPr/>
      </xdr:nvCxnSpPr>
      <xdr:spPr>
        <a:xfrm flipV="1">
          <a:off x="19545300" y="1096213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29735</xdr:rowOff>
    </xdr:from>
    <xdr:ext cx="469744" cy="259045"/>
    <xdr:sp macro="" textlink="">
      <xdr:nvSpPr>
        <xdr:cNvPr id="430" name="n_1mainValue【保健センター・保健所】&#10;一人当たり面積">
          <a:extLst>
            <a:ext uri="{FF2B5EF4-FFF2-40B4-BE49-F238E27FC236}">
              <a16:creationId xmlns:a16="http://schemas.microsoft.com/office/drawing/2014/main" xmlns="" id="{00000000-0008-0000-0200-0000AE010000}"/>
            </a:ext>
          </a:extLst>
        </xdr:cNvPr>
        <xdr:cNvSpPr txBox="1"/>
      </xdr:nvSpPr>
      <xdr:spPr>
        <a:xfrm>
          <a:off x="21075727" y="1100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31259</xdr:rowOff>
    </xdr:from>
    <xdr:ext cx="469744" cy="259045"/>
    <xdr:sp macro="" textlink="">
      <xdr:nvSpPr>
        <xdr:cNvPr id="431" name="n_2mainValue【保健センター・保健所】&#10;一人当たり面積">
          <a:extLst>
            <a:ext uri="{FF2B5EF4-FFF2-40B4-BE49-F238E27FC236}">
              <a16:creationId xmlns:a16="http://schemas.microsoft.com/office/drawing/2014/main" xmlns="" id="{00000000-0008-0000-0200-0000AF010000}"/>
            </a:ext>
          </a:extLst>
        </xdr:cNvPr>
        <xdr:cNvSpPr txBox="1"/>
      </xdr:nvSpPr>
      <xdr:spPr>
        <a:xfrm>
          <a:off x="20199427"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34307</xdr:rowOff>
    </xdr:from>
    <xdr:ext cx="469744" cy="259045"/>
    <xdr:sp macro="" textlink="">
      <xdr:nvSpPr>
        <xdr:cNvPr id="432" name="n_3mainValue【保健センター・保健所】&#10;一人当たり面積">
          <a:extLst>
            <a:ext uri="{FF2B5EF4-FFF2-40B4-BE49-F238E27FC236}">
              <a16:creationId xmlns:a16="http://schemas.microsoft.com/office/drawing/2014/main" xmlns="" id="{00000000-0008-0000-0200-0000B0010000}"/>
            </a:ext>
          </a:extLst>
        </xdr:cNvPr>
        <xdr:cNvSpPr txBox="1"/>
      </xdr:nvSpPr>
      <xdr:spPr>
        <a:xfrm>
          <a:off x="19310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3" name="正方形/長方形 432">
          <a:extLst>
            <a:ext uri="{FF2B5EF4-FFF2-40B4-BE49-F238E27FC236}">
              <a16:creationId xmlns:a16="http://schemas.microsoft.com/office/drawing/2014/main" xmlns="" id="{00000000-0008-0000-0200-0000B1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4" name="正方形/長方形 433">
          <a:extLst>
            <a:ext uri="{FF2B5EF4-FFF2-40B4-BE49-F238E27FC236}">
              <a16:creationId xmlns:a16="http://schemas.microsoft.com/office/drawing/2014/main" xmlns="" id="{00000000-0008-0000-0200-0000B2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5" name="正方形/長方形 434">
          <a:extLst>
            <a:ext uri="{FF2B5EF4-FFF2-40B4-BE49-F238E27FC236}">
              <a16:creationId xmlns:a16="http://schemas.microsoft.com/office/drawing/2014/main" xmlns="" id="{00000000-0008-0000-0200-0000B3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6" name="正方形/長方形 435">
          <a:extLst>
            <a:ext uri="{FF2B5EF4-FFF2-40B4-BE49-F238E27FC236}">
              <a16:creationId xmlns:a16="http://schemas.microsoft.com/office/drawing/2014/main" xmlns="" id="{00000000-0008-0000-0200-0000B4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7" name="正方形/長方形 436">
          <a:extLst>
            <a:ext uri="{FF2B5EF4-FFF2-40B4-BE49-F238E27FC236}">
              <a16:creationId xmlns:a16="http://schemas.microsoft.com/office/drawing/2014/main" xmlns="" id="{00000000-0008-0000-0200-0000B5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8" name="正方形/長方形 437">
          <a:extLst>
            <a:ext uri="{FF2B5EF4-FFF2-40B4-BE49-F238E27FC236}">
              <a16:creationId xmlns:a16="http://schemas.microsoft.com/office/drawing/2014/main" xmlns="" id="{00000000-0008-0000-0200-0000B6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9" name="正方形/長方形 438">
          <a:extLst>
            <a:ext uri="{FF2B5EF4-FFF2-40B4-BE49-F238E27FC236}">
              <a16:creationId xmlns:a16="http://schemas.microsoft.com/office/drawing/2014/main" xmlns="" id="{00000000-0008-0000-0200-0000B7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0" name="正方形/長方形 439">
          <a:extLst>
            <a:ext uri="{FF2B5EF4-FFF2-40B4-BE49-F238E27FC236}">
              <a16:creationId xmlns:a16="http://schemas.microsoft.com/office/drawing/2014/main" xmlns="" id="{00000000-0008-0000-0200-0000B8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41" name="正方形/長方形 440">
          <a:extLst>
            <a:ext uri="{FF2B5EF4-FFF2-40B4-BE49-F238E27FC236}">
              <a16:creationId xmlns:a16="http://schemas.microsoft.com/office/drawing/2014/main" xmlns="" id="{00000000-0008-0000-0200-0000B9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2" name="正方形/長方形 441">
          <a:extLst>
            <a:ext uri="{FF2B5EF4-FFF2-40B4-BE49-F238E27FC236}">
              <a16:creationId xmlns:a16="http://schemas.microsoft.com/office/drawing/2014/main" xmlns="" id="{00000000-0008-0000-0200-0000BA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3" name="正方形/長方形 442">
          <a:extLst>
            <a:ext uri="{FF2B5EF4-FFF2-40B4-BE49-F238E27FC236}">
              <a16:creationId xmlns:a16="http://schemas.microsoft.com/office/drawing/2014/main" xmlns="" id="{00000000-0008-0000-0200-0000BB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4" name="正方形/長方形 443">
          <a:extLst>
            <a:ext uri="{FF2B5EF4-FFF2-40B4-BE49-F238E27FC236}">
              <a16:creationId xmlns:a16="http://schemas.microsoft.com/office/drawing/2014/main" xmlns="" id="{00000000-0008-0000-0200-0000BC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5" name="正方形/長方形 444">
          <a:extLst>
            <a:ext uri="{FF2B5EF4-FFF2-40B4-BE49-F238E27FC236}">
              <a16:creationId xmlns:a16="http://schemas.microsoft.com/office/drawing/2014/main" xmlns="" id="{00000000-0008-0000-0200-0000BD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6" name="正方形/長方形 445">
          <a:extLst>
            <a:ext uri="{FF2B5EF4-FFF2-40B4-BE49-F238E27FC236}">
              <a16:creationId xmlns:a16="http://schemas.microsoft.com/office/drawing/2014/main" xmlns="" id="{00000000-0008-0000-0200-0000BE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7" name="正方形/長方形 446">
          <a:extLst>
            <a:ext uri="{FF2B5EF4-FFF2-40B4-BE49-F238E27FC236}">
              <a16:creationId xmlns:a16="http://schemas.microsoft.com/office/drawing/2014/main" xmlns="" id="{00000000-0008-0000-0200-0000BF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8" name="正方形/長方形 447">
          <a:extLst>
            <a:ext uri="{FF2B5EF4-FFF2-40B4-BE49-F238E27FC236}">
              <a16:creationId xmlns:a16="http://schemas.microsoft.com/office/drawing/2014/main" xmlns="" id="{00000000-0008-0000-0200-0000C0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9" name="正方形/長方形 448">
          <a:extLst>
            <a:ext uri="{FF2B5EF4-FFF2-40B4-BE49-F238E27FC236}">
              <a16:creationId xmlns:a16="http://schemas.microsoft.com/office/drawing/2014/main" xmlns="" id="{00000000-0008-0000-0200-0000C1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0" name="正方形/長方形 449">
          <a:extLst>
            <a:ext uri="{FF2B5EF4-FFF2-40B4-BE49-F238E27FC236}">
              <a16:creationId xmlns:a16="http://schemas.microsoft.com/office/drawing/2014/main" xmlns="" id="{00000000-0008-0000-0200-0000C2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1" name="正方形/長方形 450">
          <a:extLst>
            <a:ext uri="{FF2B5EF4-FFF2-40B4-BE49-F238E27FC236}">
              <a16:creationId xmlns:a16="http://schemas.microsoft.com/office/drawing/2014/main" xmlns="" id="{00000000-0008-0000-0200-0000C3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2" name="正方形/長方形 451">
          <a:extLst>
            <a:ext uri="{FF2B5EF4-FFF2-40B4-BE49-F238E27FC236}">
              <a16:creationId xmlns:a16="http://schemas.microsoft.com/office/drawing/2014/main" xmlns="" id="{00000000-0008-0000-0200-0000C4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3" name="正方形/長方形 452">
          <a:extLst>
            <a:ext uri="{FF2B5EF4-FFF2-40B4-BE49-F238E27FC236}">
              <a16:creationId xmlns:a16="http://schemas.microsoft.com/office/drawing/2014/main" xmlns="" id="{00000000-0008-0000-0200-0000C5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4" name="正方形/長方形 453">
          <a:extLst>
            <a:ext uri="{FF2B5EF4-FFF2-40B4-BE49-F238E27FC236}">
              <a16:creationId xmlns:a16="http://schemas.microsoft.com/office/drawing/2014/main" xmlns="" id="{00000000-0008-0000-0200-0000C6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5" name="正方形/長方形 454">
          <a:extLst>
            <a:ext uri="{FF2B5EF4-FFF2-40B4-BE49-F238E27FC236}">
              <a16:creationId xmlns:a16="http://schemas.microsoft.com/office/drawing/2014/main" xmlns="" id="{00000000-0008-0000-0200-0000C7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6" name="正方形/長方形 455">
          <a:extLst>
            <a:ext uri="{FF2B5EF4-FFF2-40B4-BE49-F238E27FC236}">
              <a16:creationId xmlns:a16="http://schemas.microsoft.com/office/drawing/2014/main" xmlns="" id="{00000000-0008-0000-0200-0000C8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7" name="テキスト ボックス 456">
          <a:extLst>
            <a:ext uri="{FF2B5EF4-FFF2-40B4-BE49-F238E27FC236}">
              <a16:creationId xmlns:a16="http://schemas.microsoft.com/office/drawing/2014/main" xmlns="" id="{00000000-0008-0000-0200-0000C9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8" name="直線コネクタ 457">
          <a:extLst>
            <a:ext uri="{FF2B5EF4-FFF2-40B4-BE49-F238E27FC236}">
              <a16:creationId xmlns:a16="http://schemas.microsoft.com/office/drawing/2014/main" xmlns="" id="{00000000-0008-0000-0200-0000CA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59" name="直線コネクタ 458">
          <a:extLst>
            <a:ext uri="{FF2B5EF4-FFF2-40B4-BE49-F238E27FC236}">
              <a16:creationId xmlns:a16="http://schemas.microsoft.com/office/drawing/2014/main" xmlns="" id="{00000000-0008-0000-0200-0000CB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60" name="テキスト ボックス 459">
          <a:extLst>
            <a:ext uri="{FF2B5EF4-FFF2-40B4-BE49-F238E27FC236}">
              <a16:creationId xmlns:a16="http://schemas.microsoft.com/office/drawing/2014/main" xmlns="" id="{00000000-0008-0000-0200-0000CC01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61" name="直線コネクタ 460">
          <a:extLst>
            <a:ext uri="{FF2B5EF4-FFF2-40B4-BE49-F238E27FC236}">
              <a16:creationId xmlns:a16="http://schemas.microsoft.com/office/drawing/2014/main" xmlns="" id="{00000000-0008-0000-0200-0000CD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62" name="テキスト ボックス 461">
          <a:extLst>
            <a:ext uri="{FF2B5EF4-FFF2-40B4-BE49-F238E27FC236}">
              <a16:creationId xmlns:a16="http://schemas.microsoft.com/office/drawing/2014/main" xmlns="" id="{00000000-0008-0000-0200-0000CE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63" name="直線コネクタ 462">
          <a:extLst>
            <a:ext uri="{FF2B5EF4-FFF2-40B4-BE49-F238E27FC236}">
              <a16:creationId xmlns:a16="http://schemas.microsoft.com/office/drawing/2014/main" xmlns="" id="{00000000-0008-0000-0200-0000CF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64" name="テキスト ボックス 463">
          <a:extLst>
            <a:ext uri="{FF2B5EF4-FFF2-40B4-BE49-F238E27FC236}">
              <a16:creationId xmlns:a16="http://schemas.microsoft.com/office/drawing/2014/main" xmlns="" id="{00000000-0008-0000-0200-0000D0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65" name="直線コネクタ 464">
          <a:extLst>
            <a:ext uri="{FF2B5EF4-FFF2-40B4-BE49-F238E27FC236}">
              <a16:creationId xmlns:a16="http://schemas.microsoft.com/office/drawing/2014/main" xmlns="" id="{00000000-0008-0000-0200-0000D1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66" name="テキスト ボックス 465">
          <a:extLst>
            <a:ext uri="{FF2B5EF4-FFF2-40B4-BE49-F238E27FC236}">
              <a16:creationId xmlns:a16="http://schemas.microsoft.com/office/drawing/2014/main" xmlns="" id="{00000000-0008-0000-0200-0000D2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67" name="直線コネクタ 466">
          <a:extLst>
            <a:ext uri="{FF2B5EF4-FFF2-40B4-BE49-F238E27FC236}">
              <a16:creationId xmlns:a16="http://schemas.microsoft.com/office/drawing/2014/main" xmlns="" id="{00000000-0008-0000-0200-0000D3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68" name="テキスト ボックス 467">
          <a:extLst>
            <a:ext uri="{FF2B5EF4-FFF2-40B4-BE49-F238E27FC236}">
              <a16:creationId xmlns:a16="http://schemas.microsoft.com/office/drawing/2014/main" xmlns="" id="{00000000-0008-0000-0200-0000D401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9" name="直線コネクタ 468">
          <a:extLst>
            <a:ext uri="{FF2B5EF4-FFF2-40B4-BE49-F238E27FC236}">
              <a16:creationId xmlns:a16="http://schemas.microsoft.com/office/drawing/2014/main" xmlns="" id="{00000000-0008-0000-0200-0000D5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0" name="テキスト ボックス 469">
          <a:extLst>
            <a:ext uri="{FF2B5EF4-FFF2-40B4-BE49-F238E27FC236}">
              <a16:creationId xmlns:a16="http://schemas.microsoft.com/office/drawing/2014/main" xmlns="" id="{00000000-0008-0000-0200-0000D6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1" name="【庁舎】&#10;有形固定資産減価償却率グラフ枠">
          <a:extLst>
            <a:ext uri="{FF2B5EF4-FFF2-40B4-BE49-F238E27FC236}">
              <a16:creationId xmlns:a16="http://schemas.microsoft.com/office/drawing/2014/main" xmlns="" id="{00000000-0008-0000-0200-0000D7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72" name="直線コネクタ 471">
          <a:extLst>
            <a:ext uri="{FF2B5EF4-FFF2-40B4-BE49-F238E27FC236}">
              <a16:creationId xmlns:a16="http://schemas.microsoft.com/office/drawing/2014/main" xmlns="" id="{00000000-0008-0000-0200-0000D801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73" name="【庁舎】&#10;有形固定資産減価償却率最小値テキスト">
          <a:extLst>
            <a:ext uri="{FF2B5EF4-FFF2-40B4-BE49-F238E27FC236}">
              <a16:creationId xmlns:a16="http://schemas.microsoft.com/office/drawing/2014/main" xmlns="" id="{00000000-0008-0000-0200-0000D901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74" name="直線コネクタ 473">
          <a:extLst>
            <a:ext uri="{FF2B5EF4-FFF2-40B4-BE49-F238E27FC236}">
              <a16:creationId xmlns:a16="http://schemas.microsoft.com/office/drawing/2014/main" xmlns="" id="{00000000-0008-0000-0200-0000DA01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75" name="【庁舎】&#10;有形固定資産減価償却率最大値テキスト">
          <a:extLst>
            <a:ext uri="{FF2B5EF4-FFF2-40B4-BE49-F238E27FC236}">
              <a16:creationId xmlns:a16="http://schemas.microsoft.com/office/drawing/2014/main" xmlns="" id="{00000000-0008-0000-0200-0000DB01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76" name="直線コネクタ 475">
          <a:extLst>
            <a:ext uri="{FF2B5EF4-FFF2-40B4-BE49-F238E27FC236}">
              <a16:creationId xmlns:a16="http://schemas.microsoft.com/office/drawing/2014/main" xmlns="" id="{00000000-0008-0000-0200-0000DC01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477" name="【庁舎】&#10;有形固定資産減価償却率平均値テキスト">
          <a:extLst>
            <a:ext uri="{FF2B5EF4-FFF2-40B4-BE49-F238E27FC236}">
              <a16:creationId xmlns:a16="http://schemas.microsoft.com/office/drawing/2014/main" xmlns="" id="{00000000-0008-0000-0200-0000DD010000}"/>
            </a:ext>
          </a:extLst>
        </xdr:cNvPr>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478" name="フローチャート: 判断 477">
          <a:extLst>
            <a:ext uri="{FF2B5EF4-FFF2-40B4-BE49-F238E27FC236}">
              <a16:creationId xmlns:a16="http://schemas.microsoft.com/office/drawing/2014/main" xmlns="" id="{00000000-0008-0000-0200-0000DE01000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479" name="フローチャート: 判断 478">
          <a:extLst>
            <a:ext uri="{FF2B5EF4-FFF2-40B4-BE49-F238E27FC236}">
              <a16:creationId xmlns:a16="http://schemas.microsoft.com/office/drawing/2014/main" xmlns="" id="{00000000-0008-0000-0200-0000DF010000}"/>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129557</xdr:rowOff>
    </xdr:from>
    <xdr:ext cx="405111" cy="259045"/>
    <xdr:sp macro="" textlink="">
      <xdr:nvSpPr>
        <xdr:cNvPr id="480" name="n_1aveValue【庁舎】&#10;有形固定資産減価償却率">
          <a:extLst>
            <a:ext uri="{FF2B5EF4-FFF2-40B4-BE49-F238E27FC236}">
              <a16:creationId xmlns:a16="http://schemas.microsoft.com/office/drawing/2014/main" xmlns="" id="{00000000-0008-0000-0200-0000E0010000}"/>
            </a:ext>
          </a:extLst>
        </xdr:cNvPr>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481" name="フローチャート: 判断 480">
          <a:extLst>
            <a:ext uri="{FF2B5EF4-FFF2-40B4-BE49-F238E27FC236}">
              <a16:creationId xmlns:a16="http://schemas.microsoft.com/office/drawing/2014/main" xmlns="" id="{00000000-0008-0000-0200-0000E1010000}"/>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124477</xdr:rowOff>
    </xdr:from>
    <xdr:ext cx="405111" cy="259045"/>
    <xdr:sp macro="" textlink="">
      <xdr:nvSpPr>
        <xdr:cNvPr id="482" name="n_2aveValue【庁舎】&#10;有形固定資産減価償却率">
          <a:extLst>
            <a:ext uri="{FF2B5EF4-FFF2-40B4-BE49-F238E27FC236}">
              <a16:creationId xmlns:a16="http://schemas.microsoft.com/office/drawing/2014/main" xmlns="" id="{00000000-0008-0000-0200-0000E2010000}"/>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483" name="フローチャート: 判断 482">
          <a:extLst>
            <a:ext uri="{FF2B5EF4-FFF2-40B4-BE49-F238E27FC236}">
              <a16:creationId xmlns:a16="http://schemas.microsoft.com/office/drawing/2014/main" xmlns="" id="{00000000-0008-0000-0200-0000E3010000}"/>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156227</xdr:rowOff>
    </xdr:from>
    <xdr:ext cx="405111" cy="259045"/>
    <xdr:sp macro="" textlink="">
      <xdr:nvSpPr>
        <xdr:cNvPr id="484" name="n_3aveValue【庁舎】&#10;有形固定資産減価償却率">
          <a:extLst>
            <a:ext uri="{FF2B5EF4-FFF2-40B4-BE49-F238E27FC236}">
              <a16:creationId xmlns:a16="http://schemas.microsoft.com/office/drawing/2014/main" xmlns="" id="{00000000-0008-0000-0200-0000E4010000}"/>
            </a:ext>
          </a:extLst>
        </xdr:cNvPr>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85" name="テキスト ボックス 484">
          <a:extLst>
            <a:ext uri="{FF2B5EF4-FFF2-40B4-BE49-F238E27FC236}">
              <a16:creationId xmlns:a16="http://schemas.microsoft.com/office/drawing/2014/main" xmlns="" id="{00000000-0008-0000-0200-0000E5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6" name="テキスト ボックス 485">
          <a:extLst>
            <a:ext uri="{FF2B5EF4-FFF2-40B4-BE49-F238E27FC236}">
              <a16:creationId xmlns:a16="http://schemas.microsoft.com/office/drawing/2014/main" xmlns="" id="{00000000-0008-0000-0200-0000E6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7" name="テキスト ボックス 486">
          <a:extLst>
            <a:ext uri="{FF2B5EF4-FFF2-40B4-BE49-F238E27FC236}">
              <a16:creationId xmlns:a16="http://schemas.microsoft.com/office/drawing/2014/main" xmlns="" id="{00000000-0008-0000-0200-0000E7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8" name="テキスト ボックス 487">
          <a:extLst>
            <a:ext uri="{FF2B5EF4-FFF2-40B4-BE49-F238E27FC236}">
              <a16:creationId xmlns:a16="http://schemas.microsoft.com/office/drawing/2014/main" xmlns="" id="{00000000-0008-0000-0200-0000E8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9" name="テキスト ボックス 488">
          <a:extLst>
            <a:ext uri="{FF2B5EF4-FFF2-40B4-BE49-F238E27FC236}">
              <a16:creationId xmlns:a16="http://schemas.microsoft.com/office/drawing/2014/main" xmlns="" id="{00000000-0008-0000-0200-0000E9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88900</xdr:rowOff>
    </xdr:from>
    <xdr:to>
      <xdr:col>85</xdr:col>
      <xdr:colOff>177800</xdr:colOff>
      <xdr:row>106</xdr:row>
      <xdr:rowOff>19050</xdr:rowOff>
    </xdr:to>
    <xdr:sp macro="" textlink="">
      <xdr:nvSpPr>
        <xdr:cNvPr id="490" name="楕円 489">
          <a:extLst>
            <a:ext uri="{FF2B5EF4-FFF2-40B4-BE49-F238E27FC236}">
              <a16:creationId xmlns:a16="http://schemas.microsoft.com/office/drawing/2014/main" xmlns="" id="{00000000-0008-0000-0200-0000EA010000}"/>
            </a:ext>
          </a:extLst>
        </xdr:cNvPr>
        <xdr:cNvSpPr/>
      </xdr:nvSpPr>
      <xdr:spPr>
        <a:xfrm>
          <a:off x="16268700" y="180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67327</xdr:rowOff>
    </xdr:from>
    <xdr:ext cx="405111" cy="259045"/>
    <xdr:sp macro="" textlink="">
      <xdr:nvSpPr>
        <xdr:cNvPr id="491" name="【庁舎】&#10;有形固定資産減価償却率該当値テキスト">
          <a:extLst>
            <a:ext uri="{FF2B5EF4-FFF2-40B4-BE49-F238E27FC236}">
              <a16:creationId xmlns:a16="http://schemas.microsoft.com/office/drawing/2014/main" xmlns="" id="{00000000-0008-0000-0200-0000EB010000}"/>
            </a:ext>
          </a:extLst>
        </xdr:cNvPr>
        <xdr:cNvSpPr txBox="1"/>
      </xdr:nvSpPr>
      <xdr:spPr>
        <a:xfrm>
          <a:off x="16357600" y="1806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113030</xdr:rowOff>
    </xdr:from>
    <xdr:to>
      <xdr:col>81</xdr:col>
      <xdr:colOff>101600</xdr:colOff>
      <xdr:row>106</xdr:row>
      <xdr:rowOff>43180</xdr:rowOff>
    </xdr:to>
    <xdr:sp macro="" textlink="">
      <xdr:nvSpPr>
        <xdr:cNvPr id="492" name="楕円 491">
          <a:extLst>
            <a:ext uri="{FF2B5EF4-FFF2-40B4-BE49-F238E27FC236}">
              <a16:creationId xmlns:a16="http://schemas.microsoft.com/office/drawing/2014/main" xmlns="" id="{00000000-0008-0000-0200-0000EC010000}"/>
            </a:ext>
          </a:extLst>
        </xdr:cNvPr>
        <xdr:cNvSpPr/>
      </xdr:nvSpPr>
      <xdr:spPr>
        <a:xfrm>
          <a:off x="15430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139700</xdr:rowOff>
    </xdr:from>
    <xdr:to>
      <xdr:col>85</xdr:col>
      <xdr:colOff>127000</xdr:colOff>
      <xdr:row>105</xdr:row>
      <xdr:rowOff>163830</xdr:rowOff>
    </xdr:to>
    <xdr:cxnSp macro="">
      <xdr:nvCxnSpPr>
        <xdr:cNvPr id="493" name="直線コネクタ 492">
          <a:extLst>
            <a:ext uri="{FF2B5EF4-FFF2-40B4-BE49-F238E27FC236}">
              <a16:creationId xmlns:a16="http://schemas.microsoft.com/office/drawing/2014/main" xmlns="" id="{00000000-0008-0000-0200-0000ED010000}"/>
            </a:ext>
          </a:extLst>
        </xdr:cNvPr>
        <xdr:cNvCxnSpPr/>
      </xdr:nvCxnSpPr>
      <xdr:spPr>
        <a:xfrm flipV="1">
          <a:off x="15481300" y="181419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151130</xdr:rowOff>
    </xdr:from>
    <xdr:to>
      <xdr:col>76</xdr:col>
      <xdr:colOff>165100</xdr:colOff>
      <xdr:row>106</xdr:row>
      <xdr:rowOff>81280</xdr:rowOff>
    </xdr:to>
    <xdr:sp macro="" textlink="">
      <xdr:nvSpPr>
        <xdr:cNvPr id="494" name="楕円 493">
          <a:extLst>
            <a:ext uri="{FF2B5EF4-FFF2-40B4-BE49-F238E27FC236}">
              <a16:creationId xmlns:a16="http://schemas.microsoft.com/office/drawing/2014/main" xmlns="" id="{00000000-0008-0000-0200-0000EE010000}"/>
            </a:ext>
          </a:extLst>
        </xdr:cNvPr>
        <xdr:cNvSpPr/>
      </xdr:nvSpPr>
      <xdr:spPr>
        <a:xfrm>
          <a:off x="14541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163830</xdr:rowOff>
    </xdr:from>
    <xdr:to>
      <xdr:col>81</xdr:col>
      <xdr:colOff>50800</xdr:colOff>
      <xdr:row>106</xdr:row>
      <xdr:rowOff>30480</xdr:rowOff>
    </xdr:to>
    <xdr:cxnSp macro="">
      <xdr:nvCxnSpPr>
        <xdr:cNvPr id="495" name="直線コネクタ 494">
          <a:extLst>
            <a:ext uri="{FF2B5EF4-FFF2-40B4-BE49-F238E27FC236}">
              <a16:creationId xmlns:a16="http://schemas.microsoft.com/office/drawing/2014/main" xmlns="" id="{00000000-0008-0000-0200-0000EF010000}"/>
            </a:ext>
          </a:extLst>
        </xdr:cNvPr>
        <xdr:cNvCxnSpPr/>
      </xdr:nvCxnSpPr>
      <xdr:spPr>
        <a:xfrm flipV="1">
          <a:off x="14592300" y="18166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26670</xdr:rowOff>
    </xdr:from>
    <xdr:to>
      <xdr:col>72</xdr:col>
      <xdr:colOff>38100</xdr:colOff>
      <xdr:row>106</xdr:row>
      <xdr:rowOff>128270</xdr:rowOff>
    </xdr:to>
    <xdr:sp macro="" textlink="">
      <xdr:nvSpPr>
        <xdr:cNvPr id="496" name="楕円 495">
          <a:extLst>
            <a:ext uri="{FF2B5EF4-FFF2-40B4-BE49-F238E27FC236}">
              <a16:creationId xmlns:a16="http://schemas.microsoft.com/office/drawing/2014/main" xmlns="" id="{00000000-0008-0000-0200-0000F0010000}"/>
            </a:ext>
          </a:extLst>
        </xdr:cNvPr>
        <xdr:cNvSpPr/>
      </xdr:nvSpPr>
      <xdr:spPr>
        <a:xfrm>
          <a:off x="13652500" y="1820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30480</xdr:rowOff>
    </xdr:from>
    <xdr:to>
      <xdr:col>76</xdr:col>
      <xdr:colOff>114300</xdr:colOff>
      <xdr:row>106</xdr:row>
      <xdr:rowOff>77470</xdr:rowOff>
    </xdr:to>
    <xdr:cxnSp macro="">
      <xdr:nvCxnSpPr>
        <xdr:cNvPr id="497" name="直線コネクタ 496">
          <a:extLst>
            <a:ext uri="{FF2B5EF4-FFF2-40B4-BE49-F238E27FC236}">
              <a16:creationId xmlns:a16="http://schemas.microsoft.com/office/drawing/2014/main" xmlns="" id="{00000000-0008-0000-0200-0000F1010000}"/>
            </a:ext>
          </a:extLst>
        </xdr:cNvPr>
        <xdr:cNvCxnSpPr/>
      </xdr:nvCxnSpPr>
      <xdr:spPr>
        <a:xfrm flipV="1">
          <a:off x="13703300" y="1820418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34307</xdr:rowOff>
    </xdr:from>
    <xdr:ext cx="405111" cy="259045"/>
    <xdr:sp macro="" textlink="">
      <xdr:nvSpPr>
        <xdr:cNvPr id="498" name="n_1mainValue【庁舎】&#10;有形固定資産減価償却率">
          <a:extLst>
            <a:ext uri="{FF2B5EF4-FFF2-40B4-BE49-F238E27FC236}">
              <a16:creationId xmlns:a16="http://schemas.microsoft.com/office/drawing/2014/main" xmlns="" id="{00000000-0008-0000-0200-0000F2010000}"/>
            </a:ext>
          </a:extLst>
        </xdr:cNvPr>
        <xdr:cNvSpPr txBox="1"/>
      </xdr:nvSpPr>
      <xdr:spPr>
        <a:xfrm>
          <a:off x="152660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72407</xdr:rowOff>
    </xdr:from>
    <xdr:ext cx="405111" cy="259045"/>
    <xdr:sp macro="" textlink="">
      <xdr:nvSpPr>
        <xdr:cNvPr id="499" name="n_2mainValue【庁舎】&#10;有形固定資産減価償却率">
          <a:extLst>
            <a:ext uri="{FF2B5EF4-FFF2-40B4-BE49-F238E27FC236}">
              <a16:creationId xmlns:a16="http://schemas.microsoft.com/office/drawing/2014/main" xmlns="" id="{00000000-0008-0000-0200-0000F3010000}"/>
            </a:ext>
          </a:extLst>
        </xdr:cNvPr>
        <xdr:cNvSpPr txBox="1"/>
      </xdr:nvSpPr>
      <xdr:spPr>
        <a:xfrm>
          <a:off x="14389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119397</xdr:rowOff>
    </xdr:from>
    <xdr:ext cx="405111" cy="259045"/>
    <xdr:sp macro="" textlink="">
      <xdr:nvSpPr>
        <xdr:cNvPr id="500" name="n_3mainValue【庁舎】&#10;有形固定資産減価償却率">
          <a:extLst>
            <a:ext uri="{FF2B5EF4-FFF2-40B4-BE49-F238E27FC236}">
              <a16:creationId xmlns:a16="http://schemas.microsoft.com/office/drawing/2014/main" xmlns="" id="{00000000-0008-0000-0200-0000F4010000}"/>
            </a:ext>
          </a:extLst>
        </xdr:cNvPr>
        <xdr:cNvSpPr txBox="1"/>
      </xdr:nvSpPr>
      <xdr:spPr>
        <a:xfrm>
          <a:off x="13500744" y="182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1" name="正方形/長方形 500">
          <a:extLst>
            <a:ext uri="{FF2B5EF4-FFF2-40B4-BE49-F238E27FC236}">
              <a16:creationId xmlns:a16="http://schemas.microsoft.com/office/drawing/2014/main" xmlns="" id="{00000000-0008-0000-0200-0000F5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2" name="正方形/長方形 501">
          <a:extLst>
            <a:ext uri="{FF2B5EF4-FFF2-40B4-BE49-F238E27FC236}">
              <a16:creationId xmlns:a16="http://schemas.microsoft.com/office/drawing/2014/main" xmlns="" id="{00000000-0008-0000-0200-0000F6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3" name="正方形/長方形 502">
          <a:extLst>
            <a:ext uri="{FF2B5EF4-FFF2-40B4-BE49-F238E27FC236}">
              <a16:creationId xmlns:a16="http://schemas.microsoft.com/office/drawing/2014/main" xmlns="" id="{00000000-0008-0000-0200-0000F7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4" name="正方形/長方形 503">
          <a:extLst>
            <a:ext uri="{FF2B5EF4-FFF2-40B4-BE49-F238E27FC236}">
              <a16:creationId xmlns:a16="http://schemas.microsoft.com/office/drawing/2014/main" xmlns="" id="{00000000-0008-0000-0200-0000F8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5" name="正方形/長方形 504">
          <a:extLst>
            <a:ext uri="{FF2B5EF4-FFF2-40B4-BE49-F238E27FC236}">
              <a16:creationId xmlns:a16="http://schemas.microsoft.com/office/drawing/2014/main" xmlns="" id="{00000000-0008-0000-0200-0000F9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6" name="正方形/長方形 505">
          <a:extLst>
            <a:ext uri="{FF2B5EF4-FFF2-40B4-BE49-F238E27FC236}">
              <a16:creationId xmlns:a16="http://schemas.microsoft.com/office/drawing/2014/main" xmlns="" id="{00000000-0008-0000-0200-0000FA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7" name="正方形/長方形 506">
          <a:extLst>
            <a:ext uri="{FF2B5EF4-FFF2-40B4-BE49-F238E27FC236}">
              <a16:creationId xmlns:a16="http://schemas.microsoft.com/office/drawing/2014/main" xmlns="" id="{00000000-0008-0000-0200-0000FB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8" name="正方形/長方形 507">
          <a:extLst>
            <a:ext uri="{FF2B5EF4-FFF2-40B4-BE49-F238E27FC236}">
              <a16:creationId xmlns:a16="http://schemas.microsoft.com/office/drawing/2014/main" xmlns="" id="{00000000-0008-0000-0200-0000FC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9" name="テキスト ボックス 508">
          <a:extLst>
            <a:ext uri="{FF2B5EF4-FFF2-40B4-BE49-F238E27FC236}">
              <a16:creationId xmlns:a16="http://schemas.microsoft.com/office/drawing/2014/main" xmlns="" id="{00000000-0008-0000-0200-0000FD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0" name="直線コネクタ 509">
          <a:extLst>
            <a:ext uri="{FF2B5EF4-FFF2-40B4-BE49-F238E27FC236}">
              <a16:creationId xmlns:a16="http://schemas.microsoft.com/office/drawing/2014/main" xmlns="" id="{00000000-0008-0000-0200-0000FE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1" name="直線コネクタ 510">
          <a:extLst>
            <a:ext uri="{FF2B5EF4-FFF2-40B4-BE49-F238E27FC236}">
              <a16:creationId xmlns:a16="http://schemas.microsoft.com/office/drawing/2014/main" xmlns="" id="{00000000-0008-0000-0200-0000FF01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2" name="テキスト ボックス 511">
          <a:extLst>
            <a:ext uri="{FF2B5EF4-FFF2-40B4-BE49-F238E27FC236}">
              <a16:creationId xmlns:a16="http://schemas.microsoft.com/office/drawing/2014/main" xmlns="" id="{00000000-0008-0000-0200-000000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3" name="直線コネクタ 512">
          <a:extLst>
            <a:ext uri="{FF2B5EF4-FFF2-40B4-BE49-F238E27FC236}">
              <a16:creationId xmlns:a16="http://schemas.microsoft.com/office/drawing/2014/main" xmlns="" id="{00000000-0008-0000-0200-000001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4" name="テキスト ボックス 513">
          <a:extLst>
            <a:ext uri="{FF2B5EF4-FFF2-40B4-BE49-F238E27FC236}">
              <a16:creationId xmlns:a16="http://schemas.microsoft.com/office/drawing/2014/main" xmlns="" id="{00000000-0008-0000-0200-000002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5" name="直線コネクタ 514">
          <a:extLst>
            <a:ext uri="{FF2B5EF4-FFF2-40B4-BE49-F238E27FC236}">
              <a16:creationId xmlns:a16="http://schemas.microsoft.com/office/drawing/2014/main" xmlns="" id="{00000000-0008-0000-0200-000003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6" name="テキスト ボックス 515">
          <a:extLst>
            <a:ext uri="{FF2B5EF4-FFF2-40B4-BE49-F238E27FC236}">
              <a16:creationId xmlns:a16="http://schemas.microsoft.com/office/drawing/2014/main" xmlns="" id="{00000000-0008-0000-0200-000004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7" name="直線コネクタ 516">
          <a:extLst>
            <a:ext uri="{FF2B5EF4-FFF2-40B4-BE49-F238E27FC236}">
              <a16:creationId xmlns:a16="http://schemas.microsoft.com/office/drawing/2014/main" xmlns="" id="{00000000-0008-0000-0200-000005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8" name="テキスト ボックス 517">
          <a:extLst>
            <a:ext uri="{FF2B5EF4-FFF2-40B4-BE49-F238E27FC236}">
              <a16:creationId xmlns:a16="http://schemas.microsoft.com/office/drawing/2014/main" xmlns="" id="{00000000-0008-0000-0200-000006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9" name="直線コネクタ 518">
          <a:extLst>
            <a:ext uri="{FF2B5EF4-FFF2-40B4-BE49-F238E27FC236}">
              <a16:creationId xmlns:a16="http://schemas.microsoft.com/office/drawing/2014/main" xmlns="" id="{00000000-0008-0000-0200-000007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0" name="テキスト ボックス 519">
          <a:extLst>
            <a:ext uri="{FF2B5EF4-FFF2-40B4-BE49-F238E27FC236}">
              <a16:creationId xmlns:a16="http://schemas.microsoft.com/office/drawing/2014/main" xmlns="" id="{00000000-0008-0000-0200-000008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1" name="直線コネクタ 520">
          <a:extLst>
            <a:ext uri="{FF2B5EF4-FFF2-40B4-BE49-F238E27FC236}">
              <a16:creationId xmlns:a16="http://schemas.microsoft.com/office/drawing/2014/main" xmlns="" id="{00000000-0008-0000-0200-00000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2" name="テキスト ボックス 521">
          <a:extLst>
            <a:ext uri="{FF2B5EF4-FFF2-40B4-BE49-F238E27FC236}">
              <a16:creationId xmlns:a16="http://schemas.microsoft.com/office/drawing/2014/main" xmlns="" id="{00000000-0008-0000-0200-00000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3" name="【庁舎】&#10;一人当たり面積グラフ枠">
          <a:extLst>
            <a:ext uri="{FF2B5EF4-FFF2-40B4-BE49-F238E27FC236}">
              <a16:creationId xmlns:a16="http://schemas.microsoft.com/office/drawing/2014/main" xmlns="" id="{00000000-0008-0000-0200-00000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524" name="直線コネクタ 523">
          <a:extLst>
            <a:ext uri="{FF2B5EF4-FFF2-40B4-BE49-F238E27FC236}">
              <a16:creationId xmlns:a16="http://schemas.microsoft.com/office/drawing/2014/main" xmlns="" id="{00000000-0008-0000-0200-00000C020000}"/>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525" name="【庁舎】&#10;一人当たり面積最小値テキスト">
          <a:extLst>
            <a:ext uri="{FF2B5EF4-FFF2-40B4-BE49-F238E27FC236}">
              <a16:creationId xmlns:a16="http://schemas.microsoft.com/office/drawing/2014/main" xmlns="" id="{00000000-0008-0000-0200-00000D020000}"/>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526" name="直線コネクタ 525">
          <a:extLst>
            <a:ext uri="{FF2B5EF4-FFF2-40B4-BE49-F238E27FC236}">
              <a16:creationId xmlns:a16="http://schemas.microsoft.com/office/drawing/2014/main" xmlns="" id="{00000000-0008-0000-0200-00000E020000}"/>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527" name="【庁舎】&#10;一人当たり面積最大値テキスト">
          <a:extLst>
            <a:ext uri="{FF2B5EF4-FFF2-40B4-BE49-F238E27FC236}">
              <a16:creationId xmlns:a16="http://schemas.microsoft.com/office/drawing/2014/main" xmlns="" id="{00000000-0008-0000-0200-00000F020000}"/>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528" name="直線コネクタ 527">
          <a:extLst>
            <a:ext uri="{FF2B5EF4-FFF2-40B4-BE49-F238E27FC236}">
              <a16:creationId xmlns:a16="http://schemas.microsoft.com/office/drawing/2014/main" xmlns="" id="{00000000-0008-0000-0200-000010020000}"/>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529" name="【庁舎】&#10;一人当たり面積平均値テキスト">
          <a:extLst>
            <a:ext uri="{FF2B5EF4-FFF2-40B4-BE49-F238E27FC236}">
              <a16:creationId xmlns:a16="http://schemas.microsoft.com/office/drawing/2014/main" xmlns="" id="{00000000-0008-0000-0200-000011020000}"/>
            </a:ext>
          </a:extLst>
        </xdr:cNvPr>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530" name="フローチャート: 判断 529">
          <a:extLst>
            <a:ext uri="{FF2B5EF4-FFF2-40B4-BE49-F238E27FC236}">
              <a16:creationId xmlns:a16="http://schemas.microsoft.com/office/drawing/2014/main" xmlns="" id="{00000000-0008-0000-0200-000012020000}"/>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531" name="フローチャート: 判断 530">
          <a:extLst>
            <a:ext uri="{FF2B5EF4-FFF2-40B4-BE49-F238E27FC236}">
              <a16:creationId xmlns:a16="http://schemas.microsoft.com/office/drawing/2014/main" xmlns="" id="{00000000-0008-0000-0200-000013020000}"/>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532" name="n_1aveValue【庁舎】&#10;一人当たり面積">
          <a:extLst>
            <a:ext uri="{FF2B5EF4-FFF2-40B4-BE49-F238E27FC236}">
              <a16:creationId xmlns:a16="http://schemas.microsoft.com/office/drawing/2014/main" xmlns="" id="{00000000-0008-0000-0200-000014020000}"/>
            </a:ext>
          </a:extLst>
        </xdr:cNvPr>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533" name="フローチャート: 判断 532">
          <a:extLst>
            <a:ext uri="{FF2B5EF4-FFF2-40B4-BE49-F238E27FC236}">
              <a16:creationId xmlns:a16="http://schemas.microsoft.com/office/drawing/2014/main" xmlns="" id="{00000000-0008-0000-0200-000015020000}"/>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534" name="n_2aveValue【庁舎】&#10;一人当たり面積">
          <a:extLst>
            <a:ext uri="{FF2B5EF4-FFF2-40B4-BE49-F238E27FC236}">
              <a16:creationId xmlns:a16="http://schemas.microsoft.com/office/drawing/2014/main" xmlns="" id="{00000000-0008-0000-0200-000016020000}"/>
            </a:ext>
          </a:extLst>
        </xdr:cNvPr>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535" name="フローチャート: 判断 534">
          <a:extLst>
            <a:ext uri="{FF2B5EF4-FFF2-40B4-BE49-F238E27FC236}">
              <a16:creationId xmlns:a16="http://schemas.microsoft.com/office/drawing/2014/main" xmlns="" id="{00000000-0008-0000-0200-000017020000}"/>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536" name="n_3aveValue【庁舎】&#10;一人当たり面積">
          <a:extLst>
            <a:ext uri="{FF2B5EF4-FFF2-40B4-BE49-F238E27FC236}">
              <a16:creationId xmlns:a16="http://schemas.microsoft.com/office/drawing/2014/main" xmlns="" id="{00000000-0008-0000-0200-000018020000}"/>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xmlns="" id="{00000000-0008-0000-0200-00001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xmlns="" id="{00000000-0008-0000-0200-00001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xmlns="" id="{00000000-0008-0000-0200-00001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xmlns="" id="{00000000-0008-0000-0200-00001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xmlns="" id="{00000000-0008-0000-0200-00001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155321</xdr:rowOff>
    </xdr:from>
    <xdr:to>
      <xdr:col>116</xdr:col>
      <xdr:colOff>114300</xdr:colOff>
      <xdr:row>107</xdr:row>
      <xdr:rowOff>85471</xdr:rowOff>
    </xdr:to>
    <xdr:sp macro="" textlink="">
      <xdr:nvSpPr>
        <xdr:cNvPr id="542" name="楕円 541">
          <a:extLst>
            <a:ext uri="{FF2B5EF4-FFF2-40B4-BE49-F238E27FC236}">
              <a16:creationId xmlns:a16="http://schemas.microsoft.com/office/drawing/2014/main" xmlns="" id="{00000000-0008-0000-0200-00001E020000}"/>
            </a:ext>
          </a:extLst>
        </xdr:cNvPr>
        <xdr:cNvSpPr/>
      </xdr:nvSpPr>
      <xdr:spPr>
        <a:xfrm>
          <a:off x="22110700" y="1832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133748</xdr:rowOff>
    </xdr:from>
    <xdr:ext cx="469744" cy="259045"/>
    <xdr:sp macro="" textlink="">
      <xdr:nvSpPr>
        <xdr:cNvPr id="543" name="【庁舎】&#10;一人当たり面積該当値テキスト">
          <a:extLst>
            <a:ext uri="{FF2B5EF4-FFF2-40B4-BE49-F238E27FC236}">
              <a16:creationId xmlns:a16="http://schemas.microsoft.com/office/drawing/2014/main" xmlns="" id="{00000000-0008-0000-0200-00001F020000}"/>
            </a:ext>
          </a:extLst>
        </xdr:cNvPr>
        <xdr:cNvSpPr txBox="1"/>
      </xdr:nvSpPr>
      <xdr:spPr>
        <a:xfrm>
          <a:off x="22199600" y="1830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161417</xdr:rowOff>
    </xdr:from>
    <xdr:to>
      <xdr:col>112</xdr:col>
      <xdr:colOff>38100</xdr:colOff>
      <xdr:row>107</xdr:row>
      <xdr:rowOff>91567</xdr:rowOff>
    </xdr:to>
    <xdr:sp macro="" textlink="">
      <xdr:nvSpPr>
        <xdr:cNvPr id="544" name="楕円 543">
          <a:extLst>
            <a:ext uri="{FF2B5EF4-FFF2-40B4-BE49-F238E27FC236}">
              <a16:creationId xmlns:a16="http://schemas.microsoft.com/office/drawing/2014/main" xmlns="" id="{00000000-0008-0000-0200-000020020000}"/>
            </a:ext>
          </a:extLst>
        </xdr:cNvPr>
        <xdr:cNvSpPr/>
      </xdr:nvSpPr>
      <xdr:spPr>
        <a:xfrm>
          <a:off x="21272500" y="1833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34671</xdr:rowOff>
    </xdr:from>
    <xdr:to>
      <xdr:col>116</xdr:col>
      <xdr:colOff>63500</xdr:colOff>
      <xdr:row>107</xdr:row>
      <xdr:rowOff>40767</xdr:rowOff>
    </xdr:to>
    <xdr:cxnSp macro="">
      <xdr:nvCxnSpPr>
        <xdr:cNvPr id="545" name="直線コネクタ 544">
          <a:extLst>
            <a:ext uri="{FF2B5EF4-FFF2-40B4-BE49-F238E27FC236}">
              <a16:creationId xmlns:a16="http://schemas.microsoft.com/office/drawing/2014/main" xmlns="" id="{00000000-0008-0000-0200-000021020000}"/>
            </a:ext>
          </a:extLst>
        </xdr:cNvPr>
        <xdr:cNvCxnSpPr/>
      </xdr:nvCxnSpPr>
      <xdr:spPr>
        <a:xfrm flipV="1">
          <a:off x="21323300" y="18379821"/>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2921</xdr:rowOff>
    </xdr:from>
    <xdr:to>
      <xdr:col>107</xdr:col>
      <xdr:colOff>101600</xdr:colOff>
      <xdr:row>107</xdr:row>
      <xdr:rowOff>104521</xdr:rowOff>
    </xdr:to>
    <xdr:sp macro="" textlink="">
      <xdr:nvSpPr>
        <xdr:cNvPr id="546" name="楕円 545">
          <a:extLst>
            <a:ext uri="{FF2B5EF4-FFF2-40B4-BE49-F238E27FC236}">
              <a16:creationId xmlns:a16="http://schemas.microsoft.com/office/drawing/2014/main" xmlns="" id="{00000000-0008-0000-0200-000022020000}"/>
            </a:ext>
          </a:extLst>
        </xdr:cNvPr>
        <xdr:cNvSpPr/>
      </xdr:nvSpPr>
      <xdr:spPr>
        <a:xfrm>
          <a:off x="20383500" y="1834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40767</xdr:rowOff>
    </xdr:from>
    <xdr:to>
      <xdr:col>111</xdr:col>
      <xdr:colOff>177800</xdr:colOff>
      <xdr:row>107</xdr:row>
      <xdr:rowOff>53721</xdr:rowOff>
    </xdr:to>
    <xdr:cxnSp macro="">
      <xdr:nvCxnSpPr>
        <xdr:cNvPr id="547" name="直線コネクタ 546">
          <a:extLst>
            <a:ext uri="{FF2B5EF4-FFF2-40B4-BE49-F238E27FC236}">
              <a16:creationId xmlns:a16="http://schemas.microsoft.com/office/drawing/2014/main" xmlns="" id="{00000000-0008-0000-0200-000023020000}"/>
            </a:ext>
          </a:extLst>
        </xdr:cNvPr>
        <xdr:cNvCxnSpPr/>
      </xdr:nvCxnSpPr>
      <xdr:spPr>
        <a:xfrm flipV="1">
          <a:off x="20434300" y="18385917"/>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3302</xdr:rowOff>
    </xdr:from>
    <xdr:to>
      <xdr:col>102</xdr:col>
      <xdr:colOff>165100</xdr:colOff>
      <xdr:row>107</xdr:row>
      <xdr:rowOff>104902</xdr:rowOff>
    </xdr:to>
    <xdr:sp macro="" textlink="">
      <xdr:nvSpPr>
        <xdr:cNvPr id="548" name="楕円 547">
          <a:extLst>
            <a:ext uri="{FF2B5EF4-FFF2-40B4-BE49-F238E27FC236}">
              <a16:creationId xmlns:a16="http://schemas.microsoft.com/office/drawing/2014/main" xmlns="" id="{00000000-0008-0000-0200-000024020000}"/>
            </a:ext>
          </a:extLst>
        </xdr:cNvPr>
        <xdr:cNvSpPr/>
      </xdr:nvSpPr>
      <xdr:spPr>
        <a:xfrm>
          <a:off x="19494500" y="183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53721</xdr:rowOff>
    </xdr:from>
    <xdr:to>
      <xdr:col>107</xdr:col>
      <xdr:colOff>50800</xdr:colOff>
      <xdr:row>107</xdr:row>
      <xdr:rowOff>54102</xdr:rowOff>
    </xdr:to>
    <xdr:cxnSp macro="">
      <xdr:nvCxnSpPr>
        <xdr:cNvPr id="549" name="直線コネクタ 548">
          <a:extLst>
            <a:ext uri="{FF2B5EF4-FFF2-40B4-BE49-F238E27FC236}">
              <a16:creationId xmlns:a16="http://schemas.microsoft.com/office/drawing/2014/main" xmlns="" id="{00000000-0008-0000-0200-000025020000}"/>
            </a:ext>
          </a:extLst>
        </xdr:cNvPr>
        <xdr:cNvCxnSpPr/>
      </xdr:nvCxnSpPr>
      <xdr:spPr>
        <a:xfrm flipV="1">
          <a:off x="19545300" y="1839887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82694</xdr:rowOff>
    </xdr:from>
    <xdr:ext cx="469744" cy="259045"/>
    <xdr:sp macro="" textlink="">
      <xdr:nvSpPr>
        <xdr:cNvPr id="550" name="n_1mainValue【庁舎】&#10;一人当たり面積">
          <a:extLst>
            <a:ext uri="{FF2B5EF4-FFF2-40B4-BE49-F238E27FC236}">
              <a16:creationId xmlns:a16="http://schemas.microsoft.com/office/drawing/2014/main" xmlns="" id="{00000000-0008-0000-0200-000026020000}"/>
            </a:ext>
          </a:extLst>
        </xdr:cNvPr>
        <xdr:cNvSpPr txBox="1"/>
      </xdr:nvSpPr>
      <xdr:spPr>
        <a:xfrm>
          <a:off x="21075727" y="1842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95648</xdr:rowOff>
    </xdr:from>
    <xdr:ext cx="469744" cy="259045"/>
    <xdr:sp macro="" textlink="">
      <xdr:nvSpPr>
        <xdr:cNvPr id="551" name="n_2mainValue【庁舎】&#10;一人当たり面積">
          <a:extLst>
            <a:ext uri="{FF2B5EF4-FFF2-40B4-BE49-F238E27FC236}">
              <a16:creationId xmlns:a16="http://schemas.microsoft.com/office/drawing/2014/main" xmlns="" id="{00000000-0008-0000-0200-000027020000}"/>
            </a:ext>
          </a:extLst>
        </xdr:cNvPr>
        <xdr:cNvSpPr txBox="1"/>
      </xdr:nvSpPr>
      <xdr:spPr>
        <a:xfrm>
          <a:off x="20199427" y="1844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96029</xdr:rowOff>
    </xdr:from>
    <xdr:ext cx="469744" cy="259045"/>
    <xdr:sp macro="" textlink="">
      <xdr:nvSpPr>
        <xdr:cNvPr id="552" name="n_3mainValue【庁舎】&#10;一人当たり面積">
          <a:extLst>
            <a:ext uri="{FF2B5EF4-FFF2-40B4-BE49-F238E27FC236}">
              <a16:creationId xmlns:a16="http://schemas.microsoft.com/office/drawing/2014/main" xmlns="" id="{00000000-0008-0000-0200-000028020000}"/>
            </a:ext>
          </a:extLst>
        </xdr:cNvPr>
        <xdr:cNvSpPr txBox="1"/>
      </xdr:nvSpPr>
      <xdr:spPr>
        <a:xfrm>
          <a:off x="19310427"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3" name="正方形/長方形 552">
          <a:extLst>
            <a:ext uri="{FF2B5EF4-FFF2-40B4-BE49-F238E27FC236}">
              <a16:creationId xmlns:a16="http://schemas.microsoft.com/office/drawing/2014/main" xmlns="" id="{00000000-0008-0000-0200-000029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4" name="正方形/長方形 553">
          <a:extLst>
            <a:ext uri="{FF2B5EF4-FFF2-40B4-BE49-F238E27FC236}">
              <a16:creationId xmlns:a16="http://schemas.microsoft.com/office/drawing/2014/main" xmlns="" id="{00000000-0008-0000-0200-00002A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5" name="テキスト ボックス 554">
          <a:extLst>
            <a:ext uri="{FF2B5EF4-FFF2-40B4-BE49-F238E27FC236}">
              <a16:creationId xmlns:a16="http://schemas.microsoft.com/office/drawing/2014/main" xmlns="" id="{00000000-0008-0000-0200-00002B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保健センター・保健所でり、有形固定資産減価償却率が７６．０％となっている。公共施設等総合管理計画に基づき、今後、利用需要、財政状況等をみながら施設の維持管理を適正に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F2F026C2-0CE0-47C8-84A2-31B23C9AB60E}"/>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7AF14B84-96BB-4D46-AC9D-EBC5B6820B17}"/>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D86CCEA7-5D36-46CB-A7FD-70C201642E5F}"/>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E2E44BA9-1605-4421-A263-387C1EBBFDFC}"/>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FD25E5FB-F8BF-4ED7-A944-5A0DCA66F185}"/>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36B7D589-A73C-42E7-8ADB-7FEF4D2E1424}"/>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F9A752C6-2A28-4FFB-936F-EBE1C7C6CAB7}"/>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3D0F138-8018-409F-8C22-DB892D1873A6}"/>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68904883-CE25-4C44-9B32-10244D94C3A4}"/>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135AFB62-6288-42D2-9092-6F0E817AFAC5}"/>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4,238
4,212
122.14
4,621,919
4,255,220
327,427
2,181,753
3,387,152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C4A8A921-2D86-4EE5-B49B-E89220B10C73}"/>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CD290C68-FC70-4E82-9A66-3E228D6E2C8B}"/>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3A6AC8B4-4CC4-452F-8B84-042A85789954}"/>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2009C0CF-9448-4A41-9C56-50B4491AE6E5}"/>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11DF7376-74D6-4E5F-B49A-F35E6B428076}"/>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F918E422-D8C5-4EA4-974B-5CA1AC12A115}"/>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829AF784-4631-4925-B16C-6100D263B3A1}"/>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D88CC9CB-8E63-4BBC-B60B-105825E8E2CB}"/>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8D87640B-66AB-4D72-9E0B-B11D4C6DA88F}"/>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1538F1C1-C627-4F32-8CCD-09DE6C6BDE9A}"/>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F52DD38D-8230-4644-B23A-6678993499B2}"/>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34EDC954-EE81-44EF-A90D-C8CFDAE6FF8B}"/>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A35E87BE-2750-4938-9195-783CB5F1B82D}"/>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4A2D83B6-D1A9-481F-9839-0713DA8C83A4}"/>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D4242828-EDE3-4026-8489-2D532D7793EE}"/>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D4846FF8-19FD-469F-8C93-DE0EAE46ABB6}"/>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C25CEDE9-0C2F-411F-AE6A-A224D71946D6}"/>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537217F1-ADEE-4AB0-B852-49B896D1DAB9}"/>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FFEB8263-35B0-403D-BA68-C34FB3C86E4A}"/>
            </a:ext>
          </a:extLst>
        </xdr:cNvPr>
        <xdr:cNvSpPr txBox="1"/>
      </xdr:nvSpPr>
      <xdr:spPr>
        <a:xfrm>
          <a:off x="704850" y="319151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F32CF5FF-D022-4342-8381-EAC95E8E1D44}"/>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2BDF1504-64A4-4A03-A6E1-2E544701D308}"/>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B44B76A2-81F8-4FE3-9E85-ABC134E4E4C9}"/>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2836D135-1113-498C-B966-FA61A464CC7A}"/>
            </a:ext>
          </a:extLst>
        </xdr:cNvPr>
        <xdr:cNvSpPr txBox="1"/>
      </xdr:nvSpPr>
      <xdr:spPr>
        <a:xfrm>
          <a:off x="704850" y="418846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6C5CA13F-2A16-483F-83AD-27AB66C22AC6}"/>
            </a:ext>
          </a:extLst>
        </xdr:cNvPr>
        <xdr:cNvSpPr txBox="1"/>
      </xdr:nvSpPr>
      <xdr:spPr>
        <a:xfrm>
          <a:off x="704850" y="443484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B0EB54E0-A59D-461F-AA07-63D9644B58AB}"/>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3443216C-C3BD-49DF-AA55-FFA155FE6E5F}"/>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9A67CDF8-9DD0-4376-AB0F-BB24FC2F894D}"/>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1C9753BB-5DBD-4D11-A506-24202AED46E8}"/>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55CC8C7E-7066-4914-A95E-9E49FD7C345E}"/>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2E6923AF-DAC9-4120-B994-2A8303F936F0}"/>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2F32B2EE-6756-42E4-AA4F-CA988EAB984E}"/>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8EB23208-A157-4BB1-83B5-2E2E898C423A}"/>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CDBC4F4C-8AE0-45BF-9B67-ABCAAE5F719A}"/>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4C936037-BD31-4967-8840-267662291AD4}"/>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FF7AD5F9-66E5-4AF0-B172-6AFD3599C4A9}"/>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17953239-F295-45B9-9DBC-7450F2E4D88C}"/>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B54B6920-E321-4C80-9FD5-9A8D2E7B55DF}"/>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疎地域全般の課題である人口減少や高齢化等に加え、村内に主たる産業が乏しいことから経済基盤が弱く、類似団体平均とほぼ同水準にある。農業所得の向上施策や村税等の徴収強化等により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9603741E-DE0C-42BF-BE2A-337D96501CA5}"/>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xmlns="" id="{FC2A1A08-07D9-4542-88B6-675F7B623B23}"/>
            </a:ext>
          </a:extLst>
        </xdr:cNvPr>
        <xdr:cNvCxnSpPr/>
      </xdr:nvCxnSpPr>
      <xdr:spPr>
        <a:xfrm>
          <a:off x="7048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xmlns="" id="{894A5EFF-9FB7-4FDB-8F9E-154C1EEA92E6}"/>
            </a:ext>
          </a:extLst>
        </xdr:cNvPr>
        <xdr:cNvSpPr txBox="1"/>
      </xdr:nvSpPr>
      <xdr:spPr>
        <a:xfrm>
          <a:off x="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xmlns="" id="{F4C64245-7DA9-4DBD-8F32-8C60C850B4F1}"/>
            </a:ext>
          </a:extLst>
        </xdr:cNvPr>
        <xdr:cNvCxnSpPr/>
      </xdr:nvCxnSpPr>
      <xdr:spPr>
        <a:xfrm>
          <a:off x="7048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xmlns="" id="{7773EB0A-2C12-4EBD-949F-35E76E761460}"/>
            </a:ext>
          </a:extLst>
        </xdr:cNvPr>
        <xdr:cNvSpPr txBox="1"/>
      </xdr:nvSpPr>
      <xdr:spPr>
        <a:xfrm>
          <a:off x="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xmlns="" id="{1DD44445-ADA6-443B-A108-309AE8497791}"/>
            </a:ext>
          </a:extLst>
        </xdr:cNvPr>
        <xdr:cNvCxnSpPr/>
      </xdr:nvCxnSpPr>
      <xdr:spPr>
        <a:xfrm>
          <a:off x="7048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xmlns="" id="{3AFEBBA1-9E2C-48E4-8851-07AC4A612AE8}"/>
            </a:ext>
          </a:extLst>
        </xdr:cNvPr>
        <xdr:cNvSpPr txBox="1"/>
      </xdr:nvSpPr>
      <xdr:spPr>
        <a:xfrm>
          <a:off x="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xmlns="" id="{6B92367F-84B9-448D-A29A-69C6C0565DC8}"/>
            </a:ext>
          </a:extLst>
        </xdr:cNvPr>
        <xdr:cNvCxnSpPr/>
      </xdr:nvCxnSpPr>
      <xdr:spPr>
        <a:xfrm>
          <a:off x="7048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xmlns="" id="{DE53948D-9DF5-4D28-83B8-C618B1582E85}"/>
            </a:ext>
          </a:extLst>
        </xdr:cNvPr>
        <xdr:cNvSpPr txBox="1"/>
      </xdr:nvSpPr>
      <xdr:spPr>
        <a:xfrm>
          <a:off x="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xmlns="" id="{C54F8697-F317-4B29-A1BC-48492C7509ED}"/>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xmlns="" id="{DA60C802-0F78-477A-84CC-4141D46304D9}"/>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xmlns="" id="{3E1558A4-D872-4701-A85D-1E7BAC6B3BCF}"/>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xmlns="" id="{38753FA9-A8F1-4D5F-B821-7FCD19E6D202}"/>
            </a:ext>
          </a:extLst>
        </xdr:cNvPr>
        <xdr:cNvCxnSpPr/>
      </xdr:nvCxnSpPr>
      <xdr:spPr>
        <a:xfrm flipV="1">
          <a:off x="4514850" y="5992622"/>
          <a:ext cx="0" cy="1481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xmlns="" id="{1CF5A45B-A8C7-45C7-854C-03FBCD69CD61}"/>
            </a:ext>
          </a:extLst>
        </xdr:cNvPr>
        <xdr:cNvSpPr txBox="1"/>
      </xdr:nvSpPr>
      <xdr:spPr>
        <a:xfrm>
          <a:off x="4584700" y="744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xmlns="" id="{0886AB8F-D667-492E-9ADB-D447669305DB}"/>
            </a:ext>
          </a:extLst>
        </xdr:cNvPr>
        <xdr:cNvCxnSpPr/>
      </xdr:nvCxnSpPr>
      <xdr:spPr>
        <a:xfrm>
          <a:off x="4425950" y="74736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xmlns="" id="{7C8CAD77-D46E-4AB1-BE04-69837BE60F29}"/>
            </a:ext>
          </a:extLst>
        </xdr:cNvPr>
        <xdr:cNvSpPr txBox="1"/>
      </xdr:nvSpPr>
      <xdr:spPr>
        <a:xfrm>
          <a:off x="4584700" y="573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xmlns="" id="{9A38BE5E-692D-4B52-9F97-3D917B729C6D}"/>
            </a:ext>
          </a:extLst>
        </xdr:cNvPr>
        <xdr:cNvCxnSpPr/>
      </xdr:nvCxnSpPr>
      <xdr:spPr>
        <a:xfrm>
          <a:off x="4425950" y="59926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162814</xdr:rowOff>
    </xdr:from>
    <xdr:to>
      <xdr:col>23</xdr:col>
      <xdr:colOff>133350</xdr:colOff>
      <xdr:row>43</xdr:row>
      <xdr:rowOff>162814</xdr:rowOff>
    </xdr:to>
    <xdr:cxnSp macro="">
      <xdr:nvCxnSpPr>
        <xdr:cNvPr id="66" name="直線コネクタ 65">
          <a:extLst>
            <a:ext uri="{FF2B5EF4-FFF2-40B4-BE49-F238E27FC236}">
              <a16:creationId xmlns:a16="http://schemas.microsoft.com/office/drawing/2014/main" xmlns="" id="{8EB39D50-4339-4068-9186-BB5F5861D459}"/>
            </a:ext>
          </a:extLst>
        </xdr:cNvPr>
        <xdr:cNvCxnSpPr/>
      </xdr:nvCxnSpPr>
      <xdr:spPr>
        <a:xfrm>
          <a:off x="3752850" y="737133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a:extLst>
            <a:ext uri="{FF2B5EF4-FFF2-40B4-BE49-F238E27FC236}">
              <a16:creationId xmlns:a16="http://schemas.microsoft.com/office/drawing/2014/main" xmlns="" id="{2D5DED9E-F553-4C57-BFAD-DE7F8E8570C5}"/>
            </a:ext>
          </a:extLst>
        </xdr:cNvPr>
        <xdr:cNvSpPr txBox="1"/>
      </xdr:nvSpPr>
      <xdr:spPr>
        <a:xfrm>
          <a:off x="4584700" y="7292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xmlns="" id="{44DAEEAD-9774-479B-B5EF-4C483E55D514}"/>
            </a:ext>
          </a:extLst>
        </xdr:cNvPr>
        <xdr:cNvSpPr/>
      </xdr:nvSpPr>
      <xdr:spPr>
        <a:xfrm>
          <a:off x="4464050" y="73205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162814</xdr:rowOff>
    </xdr:from>
    <xdr:to>
      <xdr:col>19</xdr:col>
      <xdr:colOff>133350</xdr:colOff>
      <xdr:row>44</xdr:row>
      <xdr:rowOff>1016</xdr:rowOff>
    </xdr:to>
    <xdr:cxnSp macro="">
      <xdr:nvCxnSpPr>
        <xdr:cNvPr id="69" name="直線コネクタ 68">
          <a:extLst>
            <a:ext uri="{FF2B5EF4-FFF2-40B4-BE49-F238E27FC236}">
              <a16:creationId xmlns:a16="http://schemas.microsoft.com/office/drawing/2014/main" xmlns="" id="{37920159-979A-4664-802C-C881390F0E07}"/>
            </a:ext>
          </a:extLst>
        </xdr:cNvPr>
        <xdr:cNvCxnSpPr/>
      </xdr:nvCxnSpPr>
      <xdr:spPr>
        <a:xfrm flipV="1">
          <a:off x="2940050" y="7371334"/>
          <a:ext cx="8128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xmlns="" id="{A4D4E3B7-7D96-4CCD-920F-9EFD5419604B}"/>
            </a:ext>
          </a:extLst>
        </xdr:cNvPr>
        <xdr:cNvSpPr/>
      </xdr:nvSpPr>
      <xdr:spPr>
        <a:xfrm>
          <a:off x="3702050" y="73205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a:extLst>
            <a:ext uri="{FF2B5EF4-FFF2-40B4-BE49-F238E27FC236}">
              <a16:creationId xmlns:a16="http://schemas.microsoft.com/office/drawing/2014/main" xmlns="" id="{A8538C58-761E-4C48-BC8C-20359A59E095}"/>
            </a:ext>
          </a:extLst>
        </xdr:cNvPr>
        <xdr:cNvSpPr txBox="1"/>
      </xdr:nvSpPr>
      <xdr:spPr>
        <a:xfrm>
          <a:off x="3409950" y="7403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1016</xdr:rowOff>
    </xdr:from>
    <xdr:to>
      <xdr:col>15</xdr:col>
      <xdr:colOff>82550</xdr:colOff>
      <xdr:row>44</xdr:row>
      <xdr:rowOff>1016</xdr:rowOff>
    </xdr:to>
    <xdr:cxnSp macro="">
      <xdr:nvCxnSpPr>
        <xdr:cNvPr id="72" name="直線コネクタ 71">
          <a:extLst>
            <a:ext uri="{FF2B5EF4-FFF2-40B4-BE49-F238E27FC236}">
              <a16:creationId xmlns:a16="http://schemas.microsoft.com/office/drawing/2014/main" xmlns="" id="{6F574CB1-E037-4D2F-BD96-F2C230907C2D}"/>
            </a:ext>
          </a:extLst>
        </xdr:cNvPr>
        <xdr:cNvCxnSpPr/>
      </xdr:nvCxnSpPr>
      <xdr:spPr>
        <a:xfrm>
          <a:off x="2127250" y="7377176"/>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xmlns="" id="{88784F9E-C60F-4EB6-A614-0D7EA6D60274}"/>
            </a:ext>
          </a:extLst>
        </xdr:cNvPr>
        <xdr:cNvSpPr/>
      </xdr:nvSpPr>
      <xdr:spPr>
        <a:xfrm>
          <a:off x="2889250" y="73205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xmlns="" id="{DEC6A056-F9D7-41D7-9517-3DFC2F463BEA}"/>
            </a:ext>
          </a:extLst>
        </xdr:cNvPr>
        <xdr:cNvSpPr txBox="1"/>
      </xdr:nvSpPr>
      <xdr:spPr>
        <a:xfrm>
          <a:off x="2597150" y="709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1016</xdr:rowOff>
    </xdr:from>
    <xdr:to>
      <xdr:col>11</xdr:col>
      <xdr:colOff>31750</xdr:colOff>
      <xdr:row>44</xdr:row>
      <xdr:rowOff>10668</xdr:rowOff>
    </xdr:to>
    <xdr:cxnSp macro="">
      <xdr:nvCxnSpPr>
        <xdr:cNvPr id="75" name="直線コネクタ 74">
          <a:extLst>
            <a:ext uri="{FF2B5EF4-FFF2-40B4-BE49-F238E27FC236}">
              <a16:creationId xmlns:a16="http://schemas.microsoft.com/office/drawing/2014/main" xmlns="" id="{CC1A8A9C-10F5-4252-99B2-538C7CF21F35}"/>
            </a:ext>
          </a:extLst>
        </xdr:cNvPr>
        <xdr:cNvCxnSpPr/>
      </xdr:nvCxnSpPr>
      <xdr:spPr>
        <a:xfrm flipV="1">
          <a:off x="1333500" y="7377176"/>
          <a:ext cx="79375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xmlns="" id="{4B67C0F7-6DDB-4622-980D-65E12C03985D}"/>
            </a:ext>
          </a:extLst>
        </xdr:cNvPr>
        <xdr:cNvSpPr/>
      </xdr:nvSpPr>
      <xdr:spPr>
        <a:xfrm>
          <a:off x="2095500" y="733018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a:extLst>
            <a:ext uri="{FF2B5EF4-FFF2-40B4-BE49-F238E27FC236}">
              <a16:creationId xmlns:a16="http://schemas.microsoft.com/office/drawing/2014/main" xmlns="" id="{D0072CB5-F5AA-437C-8FB8-C175BAFFF30A}"/>
            </a:ext>
          </a:extLst>
        </xdr:cNvPr>
        <xdr:cNvSpPr txBox="1"/>
      </xdr:nvSpPr>
      <xdr:spPr>
        <a:xfrm>
          <a:off x="1784350" y="7412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xmlns="" id="{FDD86089-0D4D-4FBD-BAEF-13E43E45A9D7}"/>
            </a:ext>
          </a:extLst>
        </xdr:cNvPr>
        <xdr:cNvSpPr/>
      </xdr:nvSpPr>
      <xdr:spPr>
        <a:xfrm>
          <a:off x="1282700" y="733983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a:extLst>
            <a:ext uri="{FF2B5EF4-FFF2-40B4-BE49-F238E27FC236}">
              <a16:creationId xmlns:a16="http://schemas.microsoft.com/office/drawing/2014/main" xmlns="" id="{F509FC13-8BF4-484E-8AFF-8E937F8E7CAF}"/>
            </a:ext>
          </a:extLst>
        </xdr:cNvPr>
        <xdr:cNvSpPr txBox="1"/>
      </xdr:nvSpPr>
      <xdr:spPr>
        <a:xfrm>
          <a:off x="971550" y="742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A7CFB3AC-283E-4064-BDA4-053FCD03BB5D}"/>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BB37DC2D-CD33-4078-A834-0B59136CFC4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464C5F35-BBC4-49E4-B8D6-2CB667A7B500}"/>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92CC67F7-D45D-4AA8-9004-2BB8647CBB42}"/>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71D792D1-951E-43CB-91BB-519FC46B64E9}"/>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85" name="楕円 84">
          <a:extLst>
            <a:ext uri="{FF2B5EF4-FFF2-40B4-BE49-F238E27FC236}">
              <a16:creationId xmlns:a16="http://schemas.microsoft.com/office/drawing/2014/main" xmlns="" id="{2CF77F8E-7E9B-4F02-B7BC-A871D7D98D69}"/>
            </a:ext>
          </a:extLst>
        </xdr:cNvPr>
        <xdr:cNvSpPr/>
      </xdr:nvSpPr>
      <xdr:spPr>
        <a:xfrm>
          <a:off x="4464050" y="73205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52341</xdr:rowOff>
    </xdr:from>
    <xdr:ext cx="762000" cy="259045"/>
    <xdr:sp macro="" textlink="">
      <xdr:nvSpPr>
        <xdr:cNvPr id="86" name="財政力該当値テキスト">
          <a:extLst>
            <a:ext uri="{FF2B5EF4-FFF2-40B4-BE49-F238E27FC236}">
              <a16:creationId xmlns:a16="http://schemas.microsoft.com/office/drawing/2014/main" xmlns="" id="{785E3FAD-A6E1-47DE-97EA-07FE7C12F6EC}"/>
            </a:ext>
          </a:extLst>
        </xdr:cNvPr>
        <xdr:cNvSpPr txBox="1"/>
      </xdr:nvSpPr>
      <xdr:spPr>
        <a:xfrm>
          <a:off x="4584700" y="709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112014</xdr:rowOff>
    </xdr:from>
    <xdr:to>
      <xdr:col>19</xdr:col>
      <xdr:colOff>184150</xdr:colOff>
      <xdr:row>44</xdr:row>
      <xdr:rowOff>42164</xdr:rowOff>
    </xdr:to>
    <xdr:sp macro="" textlink="">
      <xdr:nvSpPr>
        <xdr:cNvPr id="87" name="楕円 86">
          <a:extLst>
            <a:ext uri="{FF2B5EF4-FFF2-40B4-BE49-F238E27FC236}">
              <a16:creationId xmlns:a16="http://schemas.microsoft.com/office/drawing/2014/main" xmlns="" id="{1C7A7CD7-109C-4F29-9CA0-FDFE37E41CD3}"/>
            </a:ext>
          </a:extLst>
        </xdr:cNvPr>
        <xdr:cNvSpPr/>
      </xdr:nvSpPr>
      <xdr:spPr>
        <a:xfrm>
          <a:off x="3702050" y="73205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88" name="テキスト ボックス 87">
          <a:extLst>
            <a:ext uri="{FF2B5EF4-FFF2-40B4-BE49-F238E27FC236}">
              <a16:creationId xmlns:a16="http://schemas.microsoft.com/office/drawing/2014/main" xmlns="" id="{F620810B-FEA0-473B-ADF4-4714EE5A5919}"/>
            </a:ext>
          </a:extLst>
        </xdr:cNvPr>
        <xdr:cNvSpPr txBox="1"/>
      </xdr:nvSpPr>
      <xdr:spPr>
        <a:xfrm>
          <a:off x="3409950" y="7093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121666</xdr:rowOff>
    </xdr:from>
    <xdr:to>
      <xdr:col>15</xdr:col>
      <xdr:colOff>133350</xdr:colOff>
      <xdr:row>44</xdr:row>
      <xdr:rowOff>51816</xdr:rowOff>
    </xdr:to>
    <xdr:sp macro="" textlink="">
      <xdr:nvSpPr>
        <xdr:cNvPr id="89" name="楕円 88">
          <a:extLst>
            <a:ext uri="{FF2B5EF4-FFF2-40B4-BE49-F238E27FC236}">
              <a16:creationId xmlns:a16="http://schemas.microsoft.com/office/drawing/2014/main" xmlns="" id="{05DEB708-196C-448E-A4A0-420D7A1080EB}"/>
            </a:ext>
          </a:extLst>
        </xdr:cNvPr>
        <xdr:cNvSpPr/>
      </xdr:nvSpPr>
      <xdr:spPr>
        <a:xfrm>
          <a:off x="2889250" y="73301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36593</xdr:rowOff>
    </xdr:from>
    <xdr:ext cx="762000" cy="259045"/>
    <xdr:sp macro="" textlink="">
      <xdr:nvSpPr>
        <xdr:cNvPr id="90" name="テキスト ボックス 89">
          <a:extLst>
            <a:ext uri="{FF2B5EF4-FFF2-40B4-BE49-F238E27FC236}">
              <a16:creationId xmlns:a16="http://schemas.microsoft.com/office/drawing/2014/main" xmlns="" id="{DCCA1579-26D0-4752-9427-1CC86DDAE504}"/>
            </a:ext>
          </a:extLst>
        </xdr:cNvPr>
        <xdr:cNvSpPr txBox="1"/>
      </xdr:nvSpPr>
      <xdr:spPr>
        <a:xfrm>
          <a:off x="2597150" y="7412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121666</xdr:rowOff>
    </xdr:from>
    <xdr:to>
      <xdr:col>11</xdr:col>
      <xdr:colOff>82550</xdr:colOff>
      <xdr:row>44</xdr:row>
      <xdr:rowOff>51816</xdr:rowOff>
    </xdr:to>
    <xdr:sp macro="" textlink="">
      <xdr:nvSpPr>
        <xdr:cNvPr id="91" name="楕円 90">
          <a:extLst>
            <a:ext uri="{FF2B5EF4-FFF2-40B4-BE49-F238E27FC236}">
              <a16:creationId xmlns:a16="http://schemas.microsoft.com/office/drawing/2014/main" xmlns="" id="{5574985D-87C6-4B31-85C0-E992F7559652}"/>
            </a:ext>
          </a:extLst>
        </xdr:cNvPr>
        <xdr:cNvSpPr/>
      </xdr:nvSpPr>
      <xdr:spPr>
        <a:xfrm>
          <a:off x="2095500" y="733018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92" name="テキスト ボックス 91">
          <a:extLst>
            <a:ext uri="{FF2B5EF4-FFF2-40B4-BE49-F238E27FC236}">
              <a16:creationId xmlns:a16="http://schemas.microsoft.com/office/drawing/2014/main" xmlns="" id="{7B3F8D0A-C876-44C2-B56A-C73EDE12E639}"/>
            </a:ext>
          </a:extLst>
        </xdr:cNvPr>
        <xdr:cNvSpPr txBox="1"/>
      </xdr:nvSpPr>
      <xdr:spPr>
        <a:xfrm>
          <a:off x="1784350" y="710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93" name="楕円 92">
          <a:extLst>
            <a:ext uri="{FF2B5EF4-FFF2-40B4-BE49-F238E27FC236}">
              <a16:creationId xmlns:a16="http://schemas.microsoft.com/office/drawing/2014/main" xmlns="" id="{D09353FE-E7B3-45E3-B8F2-1CA3309C9CE6}"/>
            </a:ext>
          </a:extLst>
        </xdr:cNvPr>
        <xdr:cNvSpPr/>
      </xdr:nvSpPr>
      <xdr:spPr>
        <a:xfrm>
          <a:off x="1282700" y="733983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94" name="テキスト ボックス 93">
          <a:extLst>
            <a:ext uri="{FF2B5EF4-FFF2-40B4-BE49-F238E27FC236}">
              <a16:creationId xmlns:a16="http://schemas.microsoft.com/office/drawing/2014/main" xmlns="" id="{31203BF4-EF09-41E1-83F2-417209073B71}"/>
            </a:ext>
          </a:extLst>
        </xdr:cNvPr>
        <xdr:cNvSpPr txBox="1"/>
      </xdr:nvSpPr>
      <xdr:spPr>
        <a:xfrm>
          <a:off x="971550" y="711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xmlns="" id="{96EBDE5E-3F50-47AB-B099-36504A037931}"/>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xmlns="" id="{79AD34A3-4F83-4804-988E-122DBE174468}"/>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xmlns="" id="{F0F5B02B-0519-4B68-BA23-66B66BB20DAA}"/>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xmlns="" id="{945468AD-F533-401A-91BE-268E42380346}"/>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xmlns="" id="{979EFE34-4BD6-459F-BFB7-A7E18BA32AF9}"/>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xmlns="" id="{C5F63FED-0687-4453-81C9-63440FF59A95}"/>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xmlns="" id="{9E6CCC3C-03BA-4335-9D3F-EB9425FF2EE7}"/>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xmlns="" id="{811DA8EE-DAA3-4AB6-8534-82CF999515F6}"/>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xmlns="" id="{5BD4F19A-8460-4D02-BADC-8CDE401CBC1A}"/>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xmlns="" id="{093ABDF2-EC48-4E89-B53F-743EEF356008}"/>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xmlns="" id="{6FF6630B-A0DA-4A93-AE9E-7BD02239CC92}"/>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xmlns="" id="{D4FBA0BE-8260-4ABE-8338-B91AA692054A}"/>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xmlns="" id="{C36D3A98-B970-440F-BA55-9CA36E9F4959}"/>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前年度比６．４ポイント減少し、類似団体平均を２．７ポイント下回った。扶助費等は前年度ほぼ同額となったが、その他の経費については減少となったことが減の要因となている。主なものとしては人件費が副村長不在による減、公債費が償還が終わったことによる減などがある。しかしながら、今後公債費については平成３０年度以降の大規模事業の元金の償還が始まるため、次年度以降の経常収支比率は増加していく見込みとなっている。今後もなお一層の行政の効率化に努め、経常経費の縮減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xmlns="" id="{B991FB0F-57F6-4B36-AE2B-00A6F872D140}"/>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xmlns="" id="{74A11979-CD66-41DF-A1C4-6C65203BA975}"/>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xmlns="" id="{0D873102-4A50-44DD-AE78-BAC08379652F}"/>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xmlns="" id="{A18C9B76-C18D-4C6A-8C6B-9B0D2E6E8B5A}"/>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xmlns="" id="{C398DEA4-2F33-49AF-8B5E-C55D5E459D51}"/>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xmlns="" id="{4C1C6004-8658-4DB2-BFE8-060DE929EDD9}"/>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xmlns="" id="{E30988A5-ADCB-4C61-82DA-F242FA69FA96}"/>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xmlns="" id="{3195D5C7-6DBF-4E7E-8EB4-1D507B165ACF}"/>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xmlns="" id="{D2D7B9D3-BD35-4AFD-90B5-B42EC7073C16}"/>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xmlns="" id="{17EF76BC-AADC-40DC-A1ED-619543BEB982}"/>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xmlns="" id="{6E8CA225-E008-4D54-BA9C-1C881CBC76AE}"/>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xmlns="" id="{58BFB492-A736-4FA1-90BB-2334B590FC0D}"/>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xmlns="" id="{88731B92-9F46-4B0B-B0F6-AAA692710720}"/>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xmlns="" id="{1EF79554-3C24-4622-8860-544C97083E32}"/>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xmlns="" id="{93B705BF-71A7-4397-9187-48477BD2FFA7}"/>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xmlns="" id="{202CE14D-ECF8-4B55-B910-CE9747E106A6}"/>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xmlns="" id="{689AC8A5-F8D7-44D0-84B8-B4605578A9F3}"/>
            </a:ext>
          </a:extLst>
        </xdr:cNvPr>
        <xdr:cNvCxnSpPr/>
      </xdr:nvCxnSpPr>
      <xdr:spPr>
        <a:xfrm flipV="1">
          <a:off x="4514850" y="10007177"/>
          <a:ext cx="0" cy="10529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xmlns="" id="{CA0D9312-1062-40FD-A90B-368CF731CC49}"/>
            </a:ext>
          </a:extLst>
        </xdr:cNvPr>
        <xdr:cNvSpPr txBox="1"/>
      </xdr:nvSpPr>
      <xdr:spPr>
        <a:xfrm>
          <a:off x="4584700" y="1103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xmlns="" id="{354B568C-C7E7-4299-9A08-A14E89FEFE2C}"/>
            </a:ext>
          </a:extLst>
        </xdr:cNvPr>
        <xdr:cNvCxnSpPr/>
      </xdr:nvCxnSpPr>
      <xdr:spPr>
        <a:xfrm>
          <a:off x="4425950" y="110601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xmlns="" id="{DC3613AA-7E5B-4F8D-91ED-31DC70C43B6D}"/>
            </a:ext>
          </a:extLst>
        </xdr:cNvPr>
        <xdr:cNvSpPr txBox="1"/>
      </xdr:nvSpPr>
      <xdr:spPr>
        <a:xfrm>
          <a:off x="4584700" y="975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xmlns="" id="{ABC8D0C7-5FD9-413D-81BE-F3530EB11F91}"/>
            </a:ext>
          </a:extLst>
        </xdr:cNvPr>
        <xdr:cNvCxnSpPr/>
      </xdr:nvCxnSpPr>
      <xdr:spPr>
        <a:xfrm>
          <a:off x="4425950" y="100071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37888</xdr:rowOff>
    </xdr:from>
    <xdr:to>
      <xdr:col>23</xdr:col>
      <xdr:colOff>133350</xdr:colOff>
      <xdr:row>63</xdr:row>
      <xdr:rowOff>166581</xdr:rowOff>
    </xdr:to>
    <xdr:cxnSp macro="">
      <xdr:nvCxnSpPr>
        <xdr:cNvPr id="129" name="直線コネクタ 128">
          <a:extLst>
            <a:ext uri="{FF2B5EF4-FFF2-40B4-BE49-F238E27FC236}">
              <a16:creationId xmlns:a16="http://schemas.microsoft.com/office/drawing/2014/main" xmlns="" id="{7FD103AB-FA52-4018-8068-B005EF6BCF93}"/>
            </a:ext>
          </a:extLst>
        </xdr:cNvPr>
        <xdr:cNvCxnSpPr/>
      </xdr:nvCxnSpPr>
      <xdr:spPr>
        <a:xfrm flipV="1">
          <a:off x="3752850" y="10599208"/>
          <a:ext cx="762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a:extLst>
            <a:ext uri="{FF2B5EF4-FFF2-40B4-BE49-F238E27FC236}">
              <a16:creationId xmlns:a16="http://schemas.microsoft.com/office/drawing/2014/main" xmlns="" id="{1324BBC5-64B9-49A4-A811-175AD6D66657}"/>
            </a:ext>
          </a:extLst>
        </xdr:cNvPr>
        <xdr:cNvSpPr txBox="1"/>
      </xdr:nvSpPr>
      <xdr:spPr>
        <a:xfrm>
          <a:off x="4584700" y="105747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xmlns="" id="{9747BF8D-A5E3-4779-BEBF-ACEDF8EB2D2A}"/>
            </a:ext>
          </a:extLst>
        </xdr:cNvPr>
        <xdr:cNvSpPr/>
      </xdr:nvSpPr>
      <xdr:spPr>
        <a:xfrm>
          <a:off x="4464050" y="1060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110279</xdr:rowOff>
    </xdr:from>
    <xdr:to>
      <xdr:col>19</xdr:col>
      <xdr:colOff>133350</xdr:colOff>
      <xdr:row>63</xdr:row>
      <xdr:rowOff>166581</xdr:rowOff>
    </xdr:to>
    <xdr:cxnSp macro="">
      <xdr:nvCxnSpPr>
        <xdr:cNvPr id="132" name="直線コネクタ 131">
          <a:extLst>
            <a:ext uri="{FF2B5EF4-FFF2-40B4-BE49-F238E27FC236}">
              <a16:creationId xmlns:a16="http://schemas.microsoft.com/office/drawing/2014/main" xmlns="" id="{75CB54A3-9501-4B82-984A-1E1184ADE8B3}"/>
            </a:ext>
          </a:extLst>
        </xdr:cNvPr>
        <xdr:cNvCxnSpPr/>
      </xdr:nvCxnSpPr>
      <xdr:spPr>
        <a:xfrm>
          <a:off x="2940050" y="10671599"/>
          <a:ext cx="8128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xmlns="" id="{262D1AAF-0FAF-4C8E-BE9A-B1A909C0063D}"/>
            </a:ext>
          </a:extLst>
        </xdr:cNvPr>
        <xdr:cNvSpPr/>
      </xdr:nvSpPr>
      <xdr:spPr>
        <a:xfrm>
          <a:off x="3702050" y="1057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xmlns="" id="{89D0AC5E-6623-40B3-B603-7DECF90D2F74}"/>
            </a:ext>
          </a:extLst>
        </xdr:cNvPr>
        <xdr:cNvSpPr txBox="1"/>
      </xdr:nvSpPr>
      <xdr:spPr>
        <a:xfrm>
          <a:off x="3409950" y="1034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21802</xdr:rowOff>
    </xdr:from>
    <xdr:to>
      <xdr:col>15</xdr:col>
      <xdr:colOff>82550</xdr:colOff>
      <xdr:row>63</xdr:row>
      <xdr:rowOff>110279</xdr:rowOff>
    </xdr:to>
    <xdr:cxnSp macro="">
      <xdr:nvCxnSpPr>
        <xdr:cNvPr id="135" name="直線コネクタ 134">
          <a:extLst>
            <a:ext uri="{FF2B5EF4-FFF2-40B4-BE49-F238E27FC236}">
              <a16:creationId xmlns:a16="http://schemas.microsoft.com/office/drawing/2014/main" xmlns="" id="{189B8132-C3DD-48CE-8119-629B285589CC}"/>
            </a:ext>
          </a:extLst>
        </xdr:cNvPr>
        <xdr:cNvCxnSpPr/>
      </xdr:nvCxnSpPr>
      <xdr:spPr>
        <a:xfrm>
          <a:off x="2127250" y="10583122"/>
          <a:ext cx="8128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xmlns="" id="{78B8CF5B-7635-4484-AEF9-49B4214A231F}"/>
            </a:ext>
          </a:extLst>
        </xdr:cNvPr>
        <xdr:cNvSpPr/>
      </xdr:nvSpPr>
      <xdr:spPr>
        <a:xfrm>
          <a:off x="2889250" y="10532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xmlns="" id="{AE8C312C-7F04-4DE6-BE60-38A3DD168BBA}"/>
            </a:ext>
          </a:extLst>
        </xdr:cNvPr>
        <xdr:cNvSpPr txBox="1"/>
      </xdr:nvSpPr>
      <xdr:spPr>
        <a:xfrm>
          <a:off x="259715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21802</xdr:rowOff>
    </xdr:from>
    <xdr:to>
      <xdr:col>11</xdr:col>
      <xdr:colOff>31750</xdr:colOff>
      <xdr:row>63</xdr:row>
      <xdr:rowOff>162560</xdr:rowOff>
    </xdr:to>
    <xdr:cxnSp macro="">
      <xdr:nvCxnSpPr>
        <xdr:cNvPr id="138" name="直線コネクタ 137">
          <a:extLst>
            <a:ext uri="{FF2B5EF4-FFF2-40B4-BE49-F238E27FC236}">
              <a16:creationId xmlns:a16="http://schemas.microsoft.com/office/drawing/2014/main" xmlns="" id="{A54A4062-C4AE-42A8-9466-02A11940A833}"/>
            </a:ext>
          </a:extLst>
        </xdr:cNvPr>
        <xdr:cNvCxnSpPr/>
      </xdr:nvCxnSpPr>
      <xdr:spPr>
        <a:xfrm flipV="1">
          <a:off x="1333500" y="10583122"/>
          <a:ext cx="79375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xmlns="" id="{F054119E-04EB-4360-B9DF-CB7DF21A1FFF}"/>
            </a:ext>
          </a:extLst>
        </xdr:cNvPr>
        <xdr:cNvSpPr/>
      </xdr:nvSpPr>
      <xdr:spPr>
        <a:xfrm>
          <a:off x="2095500" y="1049591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a16="http://schemas.microsoft.com/office/drawing/2014/main" xmlns="" id="{C15D2130-6875-4B43-82F0-175571824530}"/>
            </a:ext>
          </a:extLst>
        </xdr:cNvPr>
        <xdr:cNvSpPr txBox="1"/>
      </xdr:nvSpPr>
      <xdr:spPr>
        <a:xfrm>
          <a:off x="1784350" y="1026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xmlns="" id="{90E536CA-183F-43D0-857E-E661DF8C2E90}"/>
            </a:ext>
          </a:extLst>
        </xdr:cNvPr>
        <xdr:cNvSpPr/>
      </xdr:nvSpPr>
      <xdr:spPr>
        <a:xfrm>
          <a:off x="1282700" y="1054618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a16="http://schemas.microsoft.com/office/drawing/2014/main" xmlns="" id="{5C0FA960-ED46-436D-A11B-8370973FB4CD}"/>
            </a:ext>
          </a:extLst>
        </xdr:cNvPr>
        <xdr:cNvSpPr txBox="1"/>
      </xdr:nvSpPr>
      <xdr:spPr>
        <a:xfrm>
          <a:off x="971550" y="10318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40C071B3-E80E-4D93-88C0-2F986DD728C3}"/>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35DF9BEE-E8CA-49CD-BD5B-412A90747534}"/>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591D37D-235C-4A3D-8B90-13F1FC5530F5}"/>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D377FF98-7C98-48E4-81CB-DF2EEDB0D314}"/>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6B72FABB-D50E-4CED-9F7F-6BF8C3E75955}"/>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158538</xdr:rowOff>
    </xdr:from>
    <xdr:to>
      <xdr:col>23</xdr:col>
      <xdr:colOff>184150</xdr:colOff>
      <xdr:row>63</xdr:row>
      <xdr:rowOff>88688</xdr:rowOff>
    </xdr:to>
    <xdr:sp macro="" textlink="">
      <xdr:nvSpPr>
        <xdr:cNvPr id="148" name="楕円 147">
          <a:extLst>
            <a:ext uri="{FF2B5EF4-FFF2-40B4-BE49-F238E27FC236}">
              <a16:creationId xmlns:a16="http://schemas.microsoft.com/office/drawing/2014/main" xmlns="" id="{295F639A-38D8-4880-9B80-A6210118CEB4}"/>
            </a:ext>
          </a:extLst>
        </xdr:cNvPr>
        <xdr:cNvSpPr/>
      </xdr:nvSpPr>
      <xdr:spPr>
        <a:xfrm>
          <a:off x="4464050" y="105522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3615</xdr:rowOff>
    </xdr:from>
    <xdr:ext cx="762000" cy="259045"/>
    <xdr:sp macro="" textlink="">
      <xdr:nvSpPr>
        <xdr:cNvPr id="149" name="財政構造の弾力性該当値テキスト">
          <a:extLst>
            <a:ext uri="{FF2B5EF4-FFF2-40B4-BE49-F238E27FC236}">
              <a16:creationId xmlns:a16="http://schemas.microsoft.com/office/drawing/2014/main" xmlns="" id="{22E8DD95-F560-4058-8549-88CDE4AC8C09}"/>
            </a:ext>
          </a:extLst>
        </xdr:cNvPr>
        <xdr:cNvSpPr txBox="1"/>
      </xdr:nvSpPr>
      <xdr:spPr>
        <a:xfrm>
          <a:off x="4584700" y="1039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115781</xdr:rowOff>
    </xdr:from>
    <xdr:to>
      <xdr:col>19</xdr:col>
      <xdr:colOff>184150</xdr:colOff>
      <xdr:row>64</xdr:row>
      <xdr:rowOff>45931</xdr:rowOff>
    </xdr:to>
    <xdr:sp macro="" textlink="">
      <xdr:nvSpPr>
        <xdr:cNvPr id="150" name="楕円 149">
          <a:extLst>
            <a:ext uri="{FF2B5EF4-FFF2-40B4-BE49-F238E27FC236}">
              <a16:creationId xmlns:a16="http://schemas.microsoft.com/office/drawing/2014/main" xmlns="" id="{2D97F939-38E4-4165-BD06-2898882B8663}"/>
            </a:ext>
          </a:extLst>
        </xdr:cNvPr>
        <xdr:cNvSpPr/>
      </xdr:nvSpPr>
      <xdr:spPr>
        <a:xfrm>
          <a:off x="3702050" y="106771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51" name="テキスト ボックス 150">
          <a:extLst>
            <a:ext uri="{FF2B5EF4-FFF2-40B4-BE49-F238E27FC236}">
              <a16:creationId xmlns:a16="http://schemas.microsoft.com/office/drawing/2014/main" xmlns="" id="{3EABA0DD-B17F-4D84-97A0-E6653E66337D}"/>
            </a:ext>
          </a:extLst>
        </xdr:cNvPr>
        <xdr:cNvSpPr txBox="1"/>
      </xdr:nvSpPr>
      <xdr:spPr>
        <a:xfrm>
          <a:off x="3409950" y="10759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59479</xdr:rowOff>
    </xdr:from>
    <xdr:to>
      <xdr:col>15</xdr:col>
      <xdr:colOff>133350</xdr:colOff>
      <xdr:row>63</xdr:row>
      <xdr:rowOff>161079</xdr:rowOff>
    </xdr:to>
    <xdr:sp macro="" textlink="">
      <xdr:nvSpPr>
        <xdr:cNvPr id="152" name="楕円 151">
          <a:extLst>
            <a:ext uri="{FF2B5EF4-FFF2-40B4-BE49-F238E27FC236}">
              <a16:creationId xmlns:a16="http://schemas.microsoft.com/office/drawing/2014/main" xmlns="" id="{CE7CD14F-2464-4A7E-BEEC-BAF2CE801992}"/>
            </a:ext>
          </a:extLst>
        </xdr:cNvPr>
        <xdr:cNvSpPr/>
      </xdr:nvSpPr>
      <xdr:spPr>
        <a:xfrm>
          <a:off x="2889250" y="1062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145856</xdr:rowOff>
    </xdr:from>
    <xdr:ext cx="762000" cy="259045"/>
    <xdr:sp macro="" textlink="">
      <xdr:nvSpPr>
        <xdr:cNvPr id="153" name="テキスト ボックス 152">
          <a:extLst>
            <a:ext uri="{FF2B5EF4-FFF2-40B4-BE49-F238E27FC236}">
              <a16:creationId xmlns:a16="http://schemas.microsoft.com/office/drawing/2014/main" xmlns="" id="{A5DCD2EE-4C0F-4974-8713-B916E3E1C1FC}"/>
            </a:ext>
          </a:extLst>
        </xdr:cNvPr>
        <xdr:cNvSpPr txBox="1"/>
      </xdr:nvSpPr>
      <xdr:spPr>
        <a:xfrm>
          <a:off x="2597150" y="1070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142452</xdr:rowOff>
    </xdr:from>
    <xdr:to>
      <xdr:col>11</xdr:col>
      <xdr:colOff>82550</xdr:colOff>
      <xdr:row>63</xdr:row>
      <xdr:rowOff>72602</xdr:rowOff>
    </xdr:to>
    <xdr:sp macro="" textlink="">
      <xdr:nvSpPr>
        <xdr:cNvPr id="154" name="楕円 153">
          <a:extLst>
            <a:ext uri="{FF2B5EF4-FFF2-40B4-BE49-F238E27FC236}">
              <a16:creationId xmlns:a16="http://schemas.microsoft.com/office/drawing/2014/main" xmlns="" id="{23BA6B79-1A1F-48E9-A48F-40DA0F633F0D}"/>
            </a:ext>
          </a:extLst>
        </xdr:cNvPr>
        <xdr:cNvSpPr/>
      </xdr:nvSpPr>
      <xdr:spPr>
        <a:xfrm>
          <a:off x="2095500" y="1053613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57379</xdr:rowOff>
    </xdr:from>
    <xdr:ext cx="762000" cy="259045"/>
    <xdr:sp macro="" textlink="">
      <xdr:nvSpPr>
        <xdr:cNvPr id="155" name="テキスト ボックス 154">
          <a:extLst>
            <a:ext uri="{FF2B5EF4-FFF2-40B4-BE49-F238E27FC236}">
              <a16:creationId xmlns:a16="http://schemas.microsoft.com/office/drawing/2014/main" xmlns="" id="{0065F6E2-BDF1-43E8-BEDC-ED0E29260F5A}"/>
            </a:ext>
          </a:extLst>
        </xdr:cNvPr>
        <xdr:cNvSpPr txBox="1"/>
      </xdr:nvSpPr>
      <xdr:spPr>
        <a:xfrm>
          <a:off x="1784350" y="1061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6" name="楕円 155">
          <a:extLst>
            <a:ext uri="{FF2B5EF4-FFF2-40B4-BE49-F238E27FC236}">
              <a16:creationId xmlns:a16="http://schemas.microsoft.com/office/drawing/2014/main" xmlns="" id="{E3D561A1-1E34-4602-812F-6F211740B32C}"/>
            </a:ext>
          </a:extLst>
        </xdr:cNvPr>
        <xdr:cNvSpPr/>
      </xdr:nvSpPr>
      <xdr:spPr>
        <a:xfrm>
          <a:off x="1282700" y="1067308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26687</xdr:rowOff>
    </xdr:from>
    <xdr:ext cx="762000" cy="259045"/>
    <xdr:sp macro="" textlink="">
      <xdr:nvSpPr>
        <xdr:cNvPr id="157" name="テキスト ボックス 156">
          <a:extLst>
            <a:ext uri="{FF2B5EF4-FFF2-40B4-BE49-F238E27FC236}">
              <a16:creationId xmlns:a16="http://schemas.microsoft.com/office/drawing/2014/main" xmlns="" id="{D35DF993-DF8C-4D74-B76D-EC7FDC897A85}"/>
            </a:ext>
          </a:extLst>
        </xdr:cNvPr>
        <xdr:cNvSpPr txBox="1"/>
      </xdr:nvSpPr>
      <xdr:spPr>
        <a:xfrm>
          <a:off x="971550" y="1075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xmlns="" id="{EDC46E32-A83D-4B41-BBB0-7C6DFFD69CBD}"/>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xmlns="" id="{6BB2DD95-4A88-409D-933A-760616960EDE}"/>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xmlns="" id="{BBF31920-B40B-4883-8CB8-C9E81B693EA6}"/>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[308,170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xmlns="" id="{A0C71F79-FBE1-485D-A9C5-18AB1FD1385E}"/>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xmlns="" id="{D96C3DA4-1AEA-4CB4-B398-87000687B439}"/>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xmlns="" id="{3EFBC87D-27DA-4AE7-9131-722AB30A8597}"/>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xmlns="" id="{D5E11F03-BBEB-4A2D-867E-F305494E4D22}"/>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xmlns="" id="{A45CF310-4DAA-4A15-A293-1FCB0D551E91}"/>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xmlns="" id="{EC3ADA11-07EA-4ED1-B608-A8F51FA15E65}"/>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xmlns="" id="{28ED21B1-E67D-44C7-9FBB-F2D4E53056B4}"/>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xmlns="" id="{34766DB7-FEB0-49A5-B479-5BA51AF6CA90}"/>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xmlns="" id="{0C643F9A-1C7A-4AD4-A10C-ADEBBC688954}"/>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xmlns="" id="{7B7803F2-B9D3-4723-8169-4D219D3B2B33}"/>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年度、人件費・物件費等の状況は類似団体平均を下回っている。下回っている主な要因としては副村長不在による人件費の減、及び長期契約の導入等による物件費等の抑制が主な要因である。今後も引き続き経費節減に努めていく。</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xmlns="" id="{FF45A6E7-CA1F-4B51-8567-D3B689C2926B}"/>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xmlns="" id="{8B8EAAFC-D2AB-4A11-9E28-71861DCC95C6}"/>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xmlns="" id="{AB78ACBC-CE1A-452B-B9B4-4A837725A59B}"/>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xmlns="" id="{7924D04A-5FEE-4EF3-861F-57E25DCC069F}"/>
            </a:ext>
          </a:extLst>
        </xdr:cNvPr>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xmlns="" id="{05CCF68A-A76F-4751-A2B1-B33BECF2305A}"/>
            </a:ext>
          </a:extLst>
        </xdr:cNvPr>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xmlns="" id="{94296B48-15EF-47F1-8961-F9D939F86DEC}"/>
            </a:ext>
          </a:extLst>
        </xdr:cNvPr>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xmlns="" id="{A73F5FF4-9772-4C32-B40F-C68E0B0469D7}"/>
            </a:ext>
          </a:extLst>
        </xdr:cNvPr>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xmlns="" id="{66EC8CE2-DAE5-41F4-A167-3F5487833DEB}"/>
            </a:ext>
          </a:extLst>
        </xdr:cNvPr>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xmlns="" id="{50E530FE-5F21-452A-ADD5-2C9BA49CE8C2}"/>
            </a:ext>
          </a:extLst>
        </xdr:cNvPr>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xmlns="" id="{EAC42AAC-F7C9-47D2-821C-B3325CA69D34}"/>
            </a:ext>
          </a:extLst>
        </xdr:cNvPr>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xmlns="" id="{6112E291-11E1-4849-8DD2-A24A47234B9E}"/>
            </a:ext>
          </a:extLst>
        </xdr:cNvPr>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xmlns="" id="{868815E4-94E6-4450-8B43-C095F0F9AEB3}"/>
            </a:ext>
          </a:extLst>
        </xdr:cNvPr>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xmlns="" id="{7319F60C-2BAB-4B3C-982E-A694EB21CF8C}"/>
            </a:ext>
          </a:extLst>
        </xdr:cNvPr>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xmlns="" id="{12C0E8F9-B36D-42D0-A4AF-13890E133F57}"/>
            </a:ext>
          </a:extLst>
        </xdr:cNvPr>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xmlns="" id="{7F4DB840-5199-4827-8528-B4C1703DE864}"/>
            </a:ext>
          </a:extLst>
        </xdr:cNvPr>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BB019540-7F85-4983-AFB1-676CDDF102CB}"/>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4A36A57C-8887-4CF5-AF2B-AB4F705C7158}"/>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xmlns="" id="{BDECF2B8-1A6C-481A-9B82-F2DD5C88C46E}"/>
            </a:ext>
          </a:extLst>
        </xdr:cNvPr>
        <xdr:cNvCxnSpPr/>
      </xdr:nvCxnSpPr>
      <xdr:spPr>
        <a:xfrm flipV="1">
          <a:off x="4514850" y="13660606"/>
          <a:ext cx="0" cy="1443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xmlns="" id="{1F13EDAC-6135-4392-BA4F-6C1ADE8332D2}"/>
            </a:ext>
          </a:extLst>
        </xdr:cNvPr>
        <xdr:cNvSpPr txBox="1"/>
      </xdr:nvSpPr>
      <xdr:spPr>
        <a:xfrm>
          <a:off x="4584700" y="1508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xmlns="" id="{26213C84-4357-41DC-8642-45A82E48C3A8}"/>
            </a:ext>
          </a:extLst>
        </xdr:cNvPr>
        <xdr:cNvCxnSpPr/>
      </xdr:nvCxnSpPr>
      <xdr:spPr>
        <a:xfrm>
          <a:off x="4425950" y="151041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xmlns="" id="{EA44EBC0-DCA4-458E-87A5-DB1468E76792}"/>
            </a:ext>
          </a:extLst>
        </xdr:cNvPr>
        <xdr:cNvSpPr txBox="1"/>
      </xdr:nvSpPr>
      <xdr:spPr>
        <a:xfrm>
          <a:off x="4584700" y="1341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xmlns="" id="{DD9C16FE-D8A3-4A24-9CFB-792C87129037}"/>
            </a:ext>
          </a:extLst>
        </xdr:cNvPr>
        <xdr:cNvCxnSpPr/>
      </xdr:nvCxnSpPr>
      <xdr:spPr>
        <a:xfrm>
          <a:off x="4425950" y="136606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38416</xdr:rowOff>
    </xdr:from>
    <xdr:to>
      <xdr:col>23</xdr:col>
      <xdr:colOff>133350</xdr:colOff>
      <xdr:row>82</xdr:row>
      <xdr:rowOff>49893</xdr:rowOff>
    </xdr:to>
    <xdr:cxnSp macro="">
      <xdr:nvCxnSpPr>
        <xdr:cNvPr id="193" name="直線コネクタ 192">
          <a:extLst>
            <a:ext uri="{FF2B5EF4-FFF2-40B4-BE49-F238E27FC236}">
              <a16:creationId xmlns:a16="http://schemas.microsoft.com/office/drawing/2014/main" xmlns="" id="{D5D6D979-FA5A-4CDD-9529-7C1BD61F523C}"/>
            </a:ext>
          </a:extLst>
        </xdr:cNvPr>
        <xdr:cNvCxnSpPr/>
      </xdr:nvCxnSpPr>
      <xdr:spPr>
        <a:xfrm flipV="1">
          <a:off x="3752850" y="13784896"/>
          <a:ext cx="762000" cy="1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xmlns="" id="{6BA9D1FA-AD8D-4099-8CC5-496A6E9B0EA2}"/>
            </a:ext>
          </a:extLst>
        </xdr:cNvPr>
        <xdr:cNvSpPr txBox="1"/>
      </xdr:nvSpPr>
      <xdr:spPr>
        <a:xfrm>
          <a:off x="4584700" y="1383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xmlns="" id="{8FD96A73-4CB6-4F3B-877F-29FD6C7B14EF}"/>
            </a:ext>
          </a:extLst>
        </xdr:cNvPr>
        <xdr:cNvSpPr/>
      </xdr:nvSpPr>
      <xdr:spPr>
        <a:xfrm>
          <a:off x="4464050" y="138613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31307</xdr:rowOff>
    </xdr:from>
    <xdr:to>
      <xdr:col>19</xdr:col>
      <xdr:colOff>133350</xdr:colOff>
      <xdr:row>82</xdr:row>
      <xdr:rowOff>49893</xdr:rowOff>
    </xdr:to>
    <xdr:cxnSp macro="">
      <xdr:nvCxnSpPr>
        <xdr:cNvPr id="196" name="直線コネクタ 195">
          <a:extLst>
            <a:ext uri="{FF2B5EF4-FFF2-40B4-BE49-F238E27FC236}">
              <a16:creationId xmlns:a16="http://schemas.microsoft.com/office/drawing/2014/main" xmlns="" id="{C3B480FD-C204-42A5-8694-4D0B1C74E9E6}"/>
            </a:ext>
          </a:extLst>
        </xdr:cNvPr>
        <xdr:cNvCxnSpPr/>
      </xdr:nvCxnSpPr>
      <xdr:spPr>
        <a:xfrm>
          <a:off x="2940050" y="13777787"/>
          <a:ext cx="812800" cy="1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xmlns="" id="{4BC199E8-09D1-465B-AED3-B1A9E5B1C40E}"/>
            </a:ext>
          </a:extLst>
        </xdr:cNvPr>
        <xdr:cNvSpPr/>
      </xdr:nvSpPr>
      <xdr:spPr>
        <a:xfrm>
          <a:off x="3702050" y="138548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xmlns="" id="{EF653110-3BF9-46A0-9FD6-405B768D11BA}"/>
            </a:ext>
          </a:extLst>
        </xdr:cNvPr>
        <xdr:cNvSpPr txBox="1"/>
      </xdr:nvSpPr>
      <xdr:spPr>
        <a:xfrm>
          <a:off x="3409950" y="13937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7855</xdr:rowOff>
    </xdr:from>
    <xdr:to>
      <xdr:col>15</xdr:col>
      <xdr:colOff>82550</xdr:colOff>
      <xdr:row>82</xdr:row>
      <xdr:rowOff>31307</xdr:rowOff>
    </xdr:to>
    <xdr:cxnSp macro="">
      <xdr:nvCxnSpPr>
        <xdr:cNvPr id="199" name="直線コネクタ 198">
          <a:extLst>
            <a:ext uri="{FF2B5EF4-FFF2-40B4-BE49-F238E27FC236}">
              <a16:creationId xmlns:a16="http://schemas.microsoft.com/office/drawing/2014/main" xmlns="" id="{CBC084A7-429D-42B6-A156-8D8E30C1D595}"/>
            </a:ext>
          </a:extLst>
        </xdr:cNvPr>
        <xdr:cNvCxnSpPr/>
      </xdr:nvCxnSpPr>
      <xdr:spPr>
        <a:xfrm>
          <a:off x="2127250" y="13754335"/>
          <a:ext cx="812800" cy="2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xmlns="" id="{00839067-EE9E-4386-B789-C60D350F0318}"/>
            </a:ext>
          </a:extLst>
        </xdr:cNvPr>
        <xdr:cNvSpPr/>
      </xdr:nvSpPr>
      <xdr:spPr>
        <a:xfrm>
          <a:off x="2889250" y="13848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xmlns="" id="{BCE0AD23-AC98-4390-BC57-174460C6111C}"/>
            </a:ext>
          </a:extLst>
        </xdr:cNvPr>
        <xdr:cNvSpPr txBox="1"/>
      </xdr:nvSpPr>
      <xdr:spPr>
        <a:xfrm>
          <a:off x="2597150" y="139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143202</xdr:rowOff>
    </xdr:from>
    <xdr:to>
      <xdr:col>11</xdr:col>
      <xdr:colOff>31750</xdr:colOff>
      <xdr:row>82</xdr:row>
      <xdr:rowOff>7855</xdr:rowOff>
    </xdr:to>
    <xdr:cxnSp macro="">
      <xdr:nvCxnSpPr>
        <xdr:cNvPr id="202" name="直線コネクタ 201">
          <a:extLst>
            <a:ext uri="{FF2B5EF4-FFF2-40B4-BE49-F238E27FC236}">
              <a16:creationId xmlns:a16="http://schemas.microsoft.com/office/drawing/2014/main" xmlns="" id="{1E795D6B-8709-46CE-BDB0-1DB134ADA03A}"/>
            </a:ext>
          </a:extLst>
        </xdr:cNvPr>
        <xdr:cNvCxnSpPr/>
      </xdr:nvCxnSpPr>
      <xdr:spPr>
        <a:xfrm>
          <a:off x="1333500" y="13722042"/>
          <a:ext cx="793750" cy="3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xmlns="" id="{67247C6B-98CF-411B-B6DB-FC044741C6D1}"/>
            </a:ext>
          </a:extLst>
        </xdr:cNvPr>
        <xdr:cNvSpPr/>
      </xdr:nvSpPr>
      <xdr:spPr>
        <a:xfrm>
          <a:off x="2095500" y="1382472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a:extLst>
            <a:ext uri="{FF2B5EF4-FFF2-40B4-BE49-F238E27FC236}">
              <a16:creationId xmlns:a16="http://schemas.microsoft.com/office/drawing/2014/main" xmlns="" id="{F80AA392-8713-4C55-82E2-BA63B3981D70}"/>
            </a:ext>
          </a:extLst>
        </xdr:cNvPr>
        <xdr:cNvSpPr txBox="1"/>
      </xdr:nvSpPr>
      <xdr:spPr>
        <a:xfrm>
          <a:off x="1784350" y="1391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xmlns="" id="{96790618-191E-4D5F-8CC4-3DC802470AD3}"/>
            </a:ext>
          </a:extLst>
        </xdr:cNvPr>
        <xdr:cNvSpPr/>
      </xdr:nvSpPr>
      <xdr:spPr>
        <a:xfrm>
          <a:off x="1282700" y="1381763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a:extLst>
            <a:ext uri="{FF2B5EF4-FFF2-40B4-BE49-F238E27FC236}">
              <a16:creationId xmlns:a16="http://schemas.microsoft.com/office/drawing/2014/main" xmlns="" id="{1AC2791F-F39B-470F-BF4B-2A4F8C324463}"/>
            </a:ext>
          </a:extLst>
        </xdr:cNvPr>
        <xdr:cNvSpPr txBox="1"/>
      </xdr:nvSpPr>
      <xdr:spPr>
        <a:xfrm>
          <a:off x="971550" y="13904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2121DEF9-7377-4268-9305-7CB6A2FA24F3}"/>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815AFD61-5380-44E1-82F9-9627D08DA951}"/>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24FB3E30-9A3A-48F2-90D9-61D583037C4A}"/>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8CD8AF1E-AB15-4704-9E06-B1B793873413}"/>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987ACF02-6B21-4BBA-B11A-F7286FB66D63}"/>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159066</xdr:rowOff>
    </xdr:from>
    <xdr:to>
      <xdr:col>23</xdr:col>
      <xdr:colOff>184150</xdr:colOff>
      <xdr:row>82</xdr:row>
      <xdr:rowOff>89216</xdr:rowOff>
    </xdr:to>
    <xdr:sp macro="" textlink="">
      <xdr:nvSpPr>
        <xdr:cNvPr id="212" name="楕円 211">
          <a:extLst>
            <a:ext uri="{FF2B5EF4-FFF2-40B4-BE49-F238E27FC236}">
              <a16:creationId xmlns:a16="http://schemas.microsoft.com/office/drawing/2014/main" xmlns="" id="{ACA6240B-5DC7-4594-B003-C8368A1A5079}"/>
            </a:ext>
          </a:extLst>
        </xdr:cNvPr>
        <xdr:cNvSpPr/>
      </xdr:nvSpPr>
      <xdr:spPr>
        <a:xfrm>
          <a:off x="4464050" y="137379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4143</xdr:rowOff>
    </xdr:from>
    <xdr:ext cx="762000" cy="259045"/>
    <xdr:sp macro="" textlink="">
      <xdr:nvSpPr>
        <xdr:cNvPr id="213" name="人件費・物件費等の状況該当値テキスト">
          <a:extLst>
            <a:ext uri="{FF2B5EF4-FFF2-40B4-BE49-F238E27FC236}">
              <a16:creationId xmlns:a16="http://schemas.microsoft.com/office/drawing/2014/main" xmlns="" id="{165483D9-5F58-4F53-AA3B-AF210761D31B}"/>
            </a:ext>
          </a:extLst>
        </xdr:cNvPr>
        <xdr:cNvSpPr txBox="1"/>
      </xdr:nvSpPr>
      <xdr:spPr>
        <a:xfrm>
          <a:off x="4584700" y="1358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170543</xdr:rowOff>
    </xdr:from>
    <xdr:to>
      <xdr:col>19</xdr:col>
      <xdr:colOff>184150</xdr:colOff>
      <xdr:row>82</xdr:row>
      <xdr:rowOff>100693</xdr:rowOff>
    </xdr:to>
    <xdr:sp macro="" textlink="">
      <xdr:nvSpPr>
        <xdr:cNvPr id="214" name="楕円 213">
          <a:extLst>
            <a:ext uri="{FF2B5EF4-FFF2-40B4-BE49-F238E27FC236}">
              <a16:creationId xmlns:a16="http://schemas.microsoft.com/office/drawing/2014/main" xmlns="" id="{2142EAF9-60E9-4A15-BB31-B2BFF5DD6500}"/>
            </a:ext>
          </a:extLst>
        </xdr:cNvPr>
        <xdr:cNvSpPr/>
      </xdr:nvSpPr>
      <xdr:spPr>
        <a:xfrm>
          <a:off x="3702050" y="137493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110870</xdr:rowOff>
    </xdr:from>
    <xdr:ext cx="736600" cy="259045"/>
    <xdr:sp macro="" textlink="">
      <xdr:nvSpPr>
        <xdr:cNvPr id="215" name="テキスト ボックス 214">
          <a:extLst>
            <a:ext uri="{FF2B5EF4-FFF2-40B4-BE49-F238E27FC236}">
              <a16:creationId xmlns:a16="http://schemas.microsoft.com/office/drawing/2014/main" xmlns="" id="{EF5A7512-5411-4E15-8858-D46ABF37FF6D}"/>
            </a:ext>
          </a:extLst>
        </xdr:cNvPr>
        <xdr:cNvSpPr txBox="1"/>
      </xdr:nvSpPr>
      <xdr:spPr>
        <a:xfrm>
          <a:off x="3409950" y="13522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151957</xdr:rowOff>
    </xdr:from>
    <xdr:to>
      <xdr:col>15</xdr:col>
      <xdr:colOff>133350</xdr:colOff>
      <xdr:row>82</xdr:row>
      <xdr:rowOff>82107</xdr:rowOff>
    </xdr:to>
    <xdr:sp macro="" textlink="">
      <xdr:nvSpPr>
        <xdr:cNvPr id="216" name="楕円 215">
          <a:extLst>
            <a:ext uri="{FF2B5EF4-FFF2-40B4-BE49-F238E27FC236}">
              <a16:creationId xmlns:a16="http://schemas.microsoft.com/office/drawing/2014/main" xmlns="" id="{91A8CCF5-1571-4B89-9925-C7FCE1739456}"/>
            </a:ext>
          </a:extLst>
        </xdr:cNvPr>
        <xdr:cNvSpPr/>
      </xdr:nvSpPr>
      <xdr:spPr>
        <a:xfrm>
          <a:off x="2889250" y="137307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92284</xdr:rowOff>
    </xdr:from>
    <xdr:ext cx="762000" cy="259045"/>
    <xdr:sp macro="" textlink="">
      <xdr:nvSpPr>
        <xdr:cNvPr id="217" name="テキスト ボックス 216">
          <a:extLst>
            <a:ext uri="{FF2B5EF4-FFF2-40B4-BE49-F238E27FC236}">
              <a16:creationId xmlns:a16="http://schemas.microsoft.com/office/drawing/2014/main" xmlns="" id="{A0312876-8E81-440C-8730-BAE96CC3BDAC}"/>
            </a:ext>
          </a:extLst>
        </xdr:cNvPr>
        <xdr:cNvSpPr txBox="1"/>
      </xdr:nvSpPr>
      <xdr:spPr>
        <a:xfrm>
          <a:off x="2597150" y="1350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128505</xdr:rowOff>
    </xdr:from>
    <xdr:to>
      <xdr:col>11</xdr:col>
      <xdr:colOff>82550</xdr:colOff>
      <xdr:row>82</xdr:row>
      <xdr:rowOff>58655</xdr:rowOff>
    </xdr:to>
    <xdr:sp macro="" textlink="">
      <xdr:nvSpPr>
        <xdr:cNvPr id="218" name="楕円 217">
          <a:extLst>
            <a:ext uri="{FF2B5EF4-FFF2-40B4-BE49-F238E27FC236}">
              <a16:creationId xmlns:a16="http://schemas.microsoft.com/office/drawing/2014/main" xmlns="" id="{9BE991F4-C074-49B7-9061-828550AF168A}"/>
            </a:ext>
          </a:extLst>
        </xdr:cNvPr>
        <xdr:cNvSpPr/>
      </xdr:nvSpPr>
      <xdr:spPr>
        <a:xfrm>
          <a:off x="2095500" y="1370734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68832</xdr:rowOff>
    </xdr:from>
    <xdr:ext cx="762000" cy="259045"/>
    <xdr:sp macro="" textlink="">
      <xdr:nvSpPr>
        <xdr:cNvPr id="219" name="テキスト ボックス 218">
          <a:extLst>
            <a:ext uri="{FF2B5EF4-FFF2-40B4-BE49-F238E27FC236}">
              <a16:creationId xmlns:a16="http://schemas.microsoft.com/office/drawing/2014/main" xmlns="" id="{A6C42411-F900-49D7-924A-AC908A814731}"/>
            </a:ext>
          </a:extLst>
        </xdr:cNvPr>
        <xdr:cNvSpPr txBox="1"/>
      </xdr:nvSpPr>
      <xdr:spPr>
        <a:xfrm>
          <a:off x="1784350" y="1348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92402</xdr:rowOff>
    </xdr:from>
    <xdr:to>
      <xdr:col>7</xdr:col>
      <xdr:colOff>31750</xdr:colOff>
      <xdr:row>82</xdr:row>
      <xdr:rowOff>22552</xdr:rowOff>
    </xdr:to>
    <xdr:sp macro="" textlink="">
      <xdr:nvSpPr>
        <xdr:cNvPr id="220" name="楕円 219">
          <a:extLst>
            <a:ext uri="{FF2B5EF4-FFF2-40B4-BE49-F238E27FC236}">
              <a16:creationId xmlns:a16="http://schemas.microsoft.com/office/drawing/2014/main" xmlns="" id="{11F3C571-727F-4F04-9ECA-D1CD5F90EBE4}"/>
            </a:ext>
          </a:extLst>
        </xdr:cNvPr>
        <xdr:cNvSpPr/>
      </xdr:nvSpPr>
      <xdr:spPr>
        <a:xfrm>
          <a:off x="1282700" y="1367124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32729</xdr:rowOff>
    </xdr:from>
    <xdr:ext cx="762000" cy="259045"/>
    <xdr:sp macro="" textlink="">
      <xdr:nvSpPr>
        <xdr:cNvPr id="221" name="テキスト ボックス 220">
          <a:extLst>
            <a:ext uri="{FF2B5EF4-FFF2-40B4-BE49-F238E27FC236}">
              <a16:creationId xmlns:a16="http://schemas.microsoft.com/office/drawing/2014/main" xmlns="" id="{F2BA03F3-953C-4583-A2B2-E7F9910971A8}"/>
            </a:ext>
          </a:extLst>
        </xdr:cNvPr>
        <xdr:cNvSpPr txBox="1"/>
      </xdr:nvSpPr>
      <xdr:spPr>
        <a:xfrm>
          <a:off x="971550" y="134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DBA2444C-BC28-46E4-9ECA-FD2AB0D83C27}"/>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D1F3DCD-2EF3-49F6-AACF-FD9BD32CBC18}"/>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9F2EEA01-0268-4E9F-879D-1624300B709B}"/>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908A0DA-CD53-4EB5-AE7F-02CB13B55A28}"/>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2BDAC3D9-28F7-434A-BD08-A660490FE6C4}"/>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81774E21-1374-43C8-B52A-9EF881805508}"/>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A347D037-B1D1-4DC2-97EF-F708DDCAD09C}"/>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26C2578F-1520-4C30-A034-5C3830E99A24}"/>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68788EA1-5452-4BA1-98A9-F48F29F59B95}"/>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C0B64C6A-802B-4BFD-869E-AABE749F7757}"/>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CA583C33-49A5-4C9C-9B8D-72CAAF3EFE37}"/>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C16E5C12-B6FD-43C3-A5B2-8C8C5764523B}"/>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A6DFAC3F-E6DB-4166-9EF1-B46440AF86A4}"/>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類似団体平均を６．２ポイント上回っている。これは経験年数階層区分での職員数に偏りがあるためである。給与水準の適正化に努める。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なお、令和元年調査結果が未公表のため、前年度の数値を引用しております。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CBB853B1-7E2E-4B96-A133-4378ABBC67FA}"/>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7B2E1C0A-D47F-4459-A33F-9D6F1A6E3644}"/>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xmlns="" id="{7447DA3B-1D8E-4B24-8B82-CB03C9FF217C}"/>
            </a:ext>
          </a:extLst>
        </xdr:cNvPr>
        <xdr:cNvCxnSpPr/>
      </xdr:nvCxnSpPr>
      <xdr:spPr>
        <a:xfrm>
          <a:off x="11664950" y="148729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xmlns="" id="{88F49669-8C36-4788-B2D8-17E91AE15296}"/>
            </a:ext>
          </a:extLst>
        </xdr:cNvPr>
        <xdr:cNvSpPr txBox="1"/>
      </xdr:nvSpPr>
      <xdr:spPr>
        <a:xfrm>
          <a:off x="10979150" y="147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xmlns="" id="{E0E9F0DC-2D6D-41E5-A047-460DADAF2641}"/>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xmlns="" id="{C7B16D5A-AF8F-4D45-A526-871A5DD9B0BE}"/>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xmlns="" id="{9AE33971-E94D-4358-8E24-D35C5BAC9975}"/>
            </a:ext>
          </a:extLst>
        </xdr:cNvPr>
        <xdr:cNvCxnSpPr/>
      </xdr:nvCxnSpPr>
      <xdr:spPr>
        <a:xfrm>
          <a:off x="11664950" y="136931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xmlns="" id="{FC4399CB-F76A-48BA-AFE3-D7202B0F4570}"/>
            </a:ext>
          </a:extLst>
        </xdr:cNvPr>
        <xdr:cNvSpPr txBox="1"/>
      </xdr:nvSpPr>
      <xdr:spPr>
        <a:xfrm>
          <a:off x="1097915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xmlns="" id="{F4E2A692-CA48-4B14-BB4F-0A80E70B5020}"/>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xmlns="" id="{155FECC9-928E-4A90-93E6-49769162212D}"/>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xmlns="" id="{13DF930F-5E59-4D0C-982E-010296CCA390}"/>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xmlns="" id="{287FDAC0-2DFD-404C-9DC4-EDC1BE2F44EC}"/>
            </a:ext>
          </a:extLst>
        </xdr:cNvPr>
        <xdr:cNvCxnSpPr/>
      </xdr:nvCxnSpPr>
      <xdr:spPr>
        <a:xfrm flipV="1">
          <a:off x="15474950" y="13755687"/>
          <a:ext cx="0" cy="12220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xmlns="" id="{5E0E0A20-C5DC-4A91-9575-9BA9D2914546}"/>
            </a:ext>
          </a:extLst>
        </xdr:cNvPr>
        <xdr:cNvSpPr txBox="1"/>
      </xdr:nvSpPr>
      <xdr:spPr>
        <a:xfrm>
          <a:off x="15563850" y="1494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xmlns="" id="{2C8C7456-BDCA-4F0D-A470-39DF3CB35102}"/>
            </a:ext>
          </a:extLst>
        </xdr:cNvPr>
        <xdr:cNvCxnSpPr/>
      </xdr:nvCxnSpPr>
      <xdr:spPr>
        <a:xfrm>
          <a:off x="15405100" y="149777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xmlns="" id="{4C2BFD20-E8AF-426D-8B41-D8E6627A8852}"/>
            </a:ext>
          </a:extLst>
        </xdr:cNvPr>
        <xdr:cNvSpPr txBox="1"/>
      </xdr:nvSpPr>
      <xdr:spPr>
        <a:xfrm>
          <a:off x="15563850" y="13506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xmlns="" id="{C69E11F9-ED4C-4EA3-8ABA-113C314844BA}"/>
            </a:ext>
          </a:extLst>
        </xdr:cNvPr>
        <xdr:cNvCxnSpPr/>
      </xdr:nvCxnSpPr>
      <xdr:spPr>
        <a:xfrm>
          <a:off x="15405100" y="137556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39688</xdr:rowOff>
    </xdr:from>
    <xdr:to>
      <xdr:col>81</xdr:col>
      <xdr:colOff>44450</xdr:colOff>
      <xdr:row>89</xdr:row>
      <xdr:rowOff>57786</xdr:rowOff>
    </xdr:to>
    <xdr:cxnSp macro="">
      <xdr:nvCxnSpPr>
        <xdr:cNvPr id="251" name="直線コネクタ 250">
          <a:extLst>
            <a:ext uri="{FF2B5EF4-FFF2-40B4-BE49-F238E27FC236}">
              <a16:creationId xmlns:a16="http://schemas.microsoft.com/office/drawing/2014/main" xmlns="" id="{DFDE2039-1D51-489F-A379-A20783005352}"/>
            </a:ext>
          </a:extLst>
        </xdr:cNvPr>
        <xdr:cNvCxnSpPr/>
      </xdr:nvCxnSpPr>
      <xdr:spPr>
        <a:xfrm>
          <a:off x="14712950" y="14959648"/>
          <a:ext cx="762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a:extLst>
            <a:ext uri="{FF2B5EF4-FFF2-40B4-BE49-F238E27FC236}">
              <a16:creationId xmlns:a16="http://schemas.microsoft.com/office/drawing/2014/main" xmlns="" id="{1A0BDF28-3DE2-415D-9E6D-19E45CFD8897}"/>
            </a:ext>
          </a:extLst>
        </xdr:cNvPr>
        <xdr:cNvSpPr txBox="1"/>
      </xdr:nvSpPr>
      <xdr:spPr>
        <a:xfrm>
          <a:off x="15563850" y="1441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xmlns="" id="{0F3FC6D0-B813-4907-B8B5-D617FACAC600}"/>
            </a:ext>
          </a:extLst>
        </xdr:cNvPr>
        <xdr:cNvSpPr/>
      </xdr:nvSpPr>
      <xdr:spPr>
        <a:xfrm>
          <a:off x="15427960" y="145643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39688</xdr:rowOff>
    </xdr:from>
    <xdr:to>
      <xdr:col>77</xdr:col>
      <xdr:colOff>44450</xdr:colOff>
      <xdr:row>89</xdr:row>
      <xdr:rowOff>63818</xdr:rowOff>
    </xdr:to>
    <xdr:cxnSp macro="">
      <xdr:nvCxnSpPr>
        <xdr:cNvPr id="254" name="直線コネクタ 253">
          <a:extLst>
            <a:ext uri="{FF2B5EF4-FFF2-40B4-BE49-F238E27FC236}">
              <a16:creationId xmlns:a16="http://schemas.microsoft.com/office/drawing/2014/main" xmlns="" id="{A3D0B219-A052-4C6D-A984-F5B86EC5922D}"/>
            </a:ext>
          </a:extLst>
        </xdr:cNvPr>
        <xdr:cNvCxnSpPr/>
      </xdr:nvCxnSpPr>
      <xdr:spPr>
        <a:xfrm flipV="1">
          <a:off x="13903960" y="14959648"/>
          <a:ext cx="80899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xmlns="" id="{A28A9E2F-9274-4C3D-907F-F16FD4492833}"/>
            </a:ext>
          </a:extLst>
        </xdr:cNvPr>
        <xdr:cNvSpPr/>
      </xdr:nvSpPr>
      <xdr:spPr>
        <a:xfrm>
          <a:off x="14665960" y="145643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a:extLst>
            <a:ext uri="{FF2B5EF4-FFF2-40B4-BE49-F238E27FC236}">
              <a16:creationId xmlns:a16="http://schemas.microsoft.com/office/drawing/2014/main" xmlns="" id="{7AE95AE0-A23C-44B6-A6A1-5172069FAD83}"/>
            </a:ext>
          </a:extLst>
        </xdr:cNvPr>
        <xdr:cNvSpPr txBox="1"/>
      </xdr:nvSpPr>
      <xdr:spPr>
        <a:xfrm>
          <a:off x="14370050" y="1433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156845</xdr:rowOff>
    </xdr:from>
    <xdr:to>
      <xdr:col>72</xdr:col>
      <xdr:colOff>203200</xdr:colOff>
      <xdr:row>89</xdr:row>
      <xdr:rowOff>63818</xdr:rowOff>
    </xdr:to>
    <xdr:cxnSp macro="">
      <xdr:nvCxnSpPr>
        <xdr:cNvPr id="257" name="直線コネクタ 256">
          <a:extLst>
            <a:ext uri="{FF2B5EF4-FFF2-40B4-BE49-F238E27FC236}">
              <a16:creationId xmlns:a16="http://schemas.microsoft.com/office/drawing/2014/main" xmlns="" id="{07F7F1F1-37C4-4179-A409-AEDBB6465E6F}"/>
            </a:ext>
          </a:extLst>
        </xdr:cNvPr>
        <xdr:cNvCxnSpPr/>
      </xdr:nvCxnSpPr>
      <xdr:spPr>
        <a:xfrm>
          <a:off x="13106400" y="14909165"/>
          <a:ext cx="797560" cy="7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xmlns="" id="{66A86B7C-BEBC-4243-A47E-E13369ACA24B}"/>
            </a:ext>
          </a:extLst>
        </xdr:cNvPr>
        <xdr:cNvSpPr/>
      </xdr:nvSpPr>
      <xdr:spPr>
        <a:xfrm>
          <a:off x="13868400" y="1454022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xmlns="" id="{36BB36E5-679D-49AD-AD93-8E623EA9B1E6}"/>
            </a:ext>
          </a:extLst>
        </xdr:cNvPr>
        <xdr:cNvSpPr txBox="1"/>
      </xdr:nvSpPr>
      <xdr:spPr>
        <a:xfrm>
          <a:off x="13557250" y="1431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54293</xdr:rowOff>
    </xdr:from>
    <xdr:to>
      <xdr:col>68</xdr:col>
      <xdr:colOff>152400</xdr:colOff>
      <xdr:row>88</xdr:row>
      <xdr:rowOff>156845</xdr:rowOff>
    </xdr:to>
    <xdr:cxnSp macro="">
      <xdr:nvCxnSpPr>
        <xdr:cNvPr id="260" name="直線コネクタ 259">
          <a:extLst>
            <a:ext uri="{FF2B5EF4-FFF2-40B4-BE49-F238E27FC236}">
              <a16:creationId xmlns:a16="http://schemas.microsoft.com/office/drawing/2014/main" xmlns="" id="{80F40453-59AC-43A4-B932-A0621F594024}"/>
            </a:ext>
          </a:extLst>
        </xdr:cNvPr>
        <xdr:cNvCxnSpPr/>
      </xdr:nvCxnSpPr>
      <xdr:spPr>
        <a:xfrm>
          <a:off x="12293600" y="14806613"/>
          <a:ext cx="8128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xmlns="" id="{75E4D0D4-E1BD-423D-9C48-93F499F72E1A}"/>
            </a:ext>
          </a:extLst>
        </xdr:cNvPr>
        <xdr:cNvSpPr/>
      </xdr:nvSpPr>
      <xdr:spPr>
        <a:xfrm>
          <a:off x="13055600" y="1455229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a16="http://schemas.microsoft.com/office/drawing/2014/main" xmlns="" id="{1383EBC1-7F53-48A0-890F-384268482458}"/>
            </a:ext>
          </a:extLst>
        </xdr:cNvPr>
        <xdr:cNvSpPr txBox="1"/>
      </xdr:nvSpPr>
      <xdr:spPr>
        <a:xfrm>
          <a:off x="12763500" y="1432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xmlns="" id="{71A01EF8-0584-4C71-8988-A8823A024B1B}"/>
            </a:ext>
          </a:extLst>
        </xdr:cNvPr>
        <xdr:cNvSpPr/>
      </xdr:nvSpPr>
      <xdr:spPr>
        <a:xfrm>
          <a:off x="12242800" y="145281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a:extLst>
            <a:ext uri="{FF2B5EF4-FFF2-40B4-BE49-F238E27FC236}">
              <a16:creationId xmlns:a16="http://schemas.microsoft.com/office/drawing/2014/main" xmlns="" id="{34B75F29-B8E8-4D9F-8360-225DD9CE986B}"/>
            </a:ext>
          </a:extLst>
        </xdr:cNvPr>
        <xdr:cNvSpPr txBox="1"/>
      </xdr:nvSpPr>
      <xdr:spPr>
        <a:xfrm>
          <a:off x="11950700" y="1430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xmlns="" id="{B099A013-959C-4706-AF99-5BF8BB0356ED}"/>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48D05F89-CD15-4A87-AB56-EB23698D6D33}"/>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8F595E4F-5EE5-4C95-A472-8CF525313669}"/>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E3FA89DC-C14C-4CDF-8391-9273CF273E43}"/>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68763FC5-0CDF-47AE-BE0C-F6B40400172C}"/>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6986</xdr:rowOff>
    </xdr:from>
    <xdr:to>
      <xdr:col>81</xdr:col>
      <xdr:colOff>95250</xdr:colOff>
      <xdr:row>89</xdr:row>
      <xdr:rowOff>108586</xdr:rowOff>
    </xdr:to>
    <xdr:sp macro="" textlink="">
      <xdr:nvSpPr>
        <xdr:cNvPr id="270" name="楕円 269">
          <a:extLst>
            <a:ext uri="{FF2B5EF4-FFF2-40B4-BE49-F238E27FC236}">
              <a16:creationId xmlns:a16="http://schemas.microsoft.com/office/drawing/2014/main" xmlns="" id="{ED83B5F7-D694-4A41-BA7B-BF17CF0E7257}"/>
            </a:ext>
          </a:extLst>
        </xdr:cNvPr>
        <xdr:cNvSpPr/>
      </xdr:nvSpPr>
      <xdr:spPr>
        <a:xfrm>
          <a:off x="15427960" y="1492694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74313</xdr:rowOff>
    </xdr:from>
    <xdr:ext cx="762000" cy="259045"/>
    <xdr:sp macro="" textlink="">
      <xdr:nvSpPr>
        <xdr:cNvPr id="271" name="給与水準   （国との比較）該当値テキスト">
          <a:extLst>
            <a:ext uri="{FF2B5EF4-FFF2-40B4-BE49-F238E27FC236}">
              <a16:creationId xmlns:a16="http://schemas.microsoft.com/office/drawing/2014/main" xmlns="" id="{303B809A-3C5C-496A-88FD-1B87982768D0}"/>
            </a:ext>
          </a:extLst>
        </xdr:cNvPr>
        <xdr:cNvSpPr txBox="1"/>
      </xdr:nvSpPr>
      <xdr:spPr>
        <a:xfrm>
          <a:off x="15563850" y="1482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160338</xdr:rowOff>
    </xdr:from>
    <xdr:to>
      <xdr:col>77</xdr:col>
      <xdr:colOff>95250</xdr:colOff>
      <xdr:row>89</xdr:row>
      <xdr:rowOff>90488</xdr:rowOff>
    </xdr:to>
    <xdr:sp macro="" textlink="">
      <xdr:nvSpPr>
        <xdr:cNvPr id="272" name="楕円 271">
          <a:extLst>
            <a:ext uri="{FF2B5EF4-FFF2-40B4-BE49-F238E27FC236}">
              <a16:creationId xmlns:a16="http://schemas.microsoft.com/office/drawing/2014/main" xmlns="" id="{ED27291A-7E42-497C-A155-6A6B2DF01F82}"/>
            </a:ext>
          </a:extLst>
        </xdr:cNvPr>
        <xdr:cNvSpPr/>
      </xdr:nvSpPr>
      <xdr:spPr>
        <a:xfrm>
          <a:off x="14665960" y="1491265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75265</xdr:rowOff>
    </xdr:from>
    <xdr:ext cx="736600" cy="259045"/>
    <xdr:sp macro="" textlink="">
      <xdr:nvSpPr>
        <xdr:cNvPr id="273" name="テキスト ボックス 272">
          <a:extLst>
            <a:ext uri="{FF2B5EF4-FFF2-40B4-BE49-F238E27FC236}">
              <a16:creationId xmlns:a16="http://schemas.microsoft.com/office/drawing/2014/main" xmlns="" id="{B7D1D48D-73A7-453E-805C-E4040DF5DC8C}"/>
            </a:ext>
          </a:extLst>
        </xdr:cNvPr>
        <xdr:cNvSpPr txBox="1"/>
      </xdr:nvSpPr>
      <xdr:spPr>
        <a:xfrm>
          <a:off x="14370050" y="14995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13018</xdr:rowOff>
    </xdr:from>
    <xdr:to>
      <xdr:col>73</xdr:col>
      <xdr:colOff>44450</xdr:colOff>
      <xdr:row>89</xdr:row>
      <xdr:rowOff>114618</xdr:rowOff>
    </xdr:to>
    <xdr:sp macro="" textlink="">
      <xdr:nvSpPr>
        <xdr:cNvPr id="274" name="楕円 273">
          <a:extLst>
            <a:ext uri="{FF2B5EF4-FFF2-40B4-BE49-F238E27FC236}">
              <a16:creationId xmlns:a16="http://schemas.microsoft.com/office/drawing/2014/main" xmlns="" id="{45CE1011-DD9C-4C46-A9D5-C583F592DE64}"/>
            </a:ext>
          </a:extLst>
        </xdr:cNvPr>
        <xdr:cNvSpPr/>
      </xdr:nvSpPr>
      <xdr:spPr>
        <a:xfrm>
          <a:off x="13868400" y="149329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99395</xdr:rowOff>
    </xdr:from>
    <xdr:ext cx="762000" cy="259045"/>
    <xdr:sp macro="" textlink="">
      <xdr:nvSpPr>
        <xdr:cNvPr id="275" name="テキスト ボックス 274">
          <a:extLst>
            <a:ext uri="{FF2B5EF4-FFF2-40B4-BE49-F238E27FC236}">
              <a16:creationId xmlns:a16="http://schemas.microsoft.com/office/drawing/2014/main" xmlns="" id="{B21C3E63-CCA2-4312-8F24-550A3F1FA3D8}"/>
            </a:ext>
          </a:extLst>
        </xdr:cNvPr>
        <xdr:cNvSpPr txBox="1"/>
      </xdr:nvSpPr>
      <xdr:spPr>
        <a:xfrm>
          <a:off x="13557250" y="1501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106045</xdr:rowOff>
    </xdr:from>
    <xdr:to>
      <xdr:col>68</xdr:col>
      <xdr:colOff>203200</xdr:colOff>
      <xdr:row>89</xdr:row>
      <xdr:rowOff>36195</xdr:rowOff>
    </xdr:to>
    <xdr:sp macro="" textlink="">
      <xdr:nvSpPr>
        <xdr:cNvPr id="276" name="楕円 275">
          <a:extLst>
            <a:ext uri="{FF2B5EF4-FFF2-40B4-BE49-F238E27FC236}">
              <a16:creationId xmlns:a16="http://schemas.microsoft.com/office/drawing/2014/main" xmlns="" id="{66047844-8437-42B1-9B2C-02C82EC01459}"/>
            </a:ext>
          </a:extLst>
        </xdr:cNvPr>
        <xdr:cNvSpPr/>
      </xdr:nvSpPr>
      <xdr:spPr>
        <a:xfrm>
          <a:off x="13055600" y="1485836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20972</xdr:rowOff>
    </xdr:from>
    <xdr:ext cx="762000" cy="259045"/>
    <xdr:sp macro="" textlink="">
      <xdr:nvSpPr>
        <xdr:cNvPr id="277" name="テキスト ボックス 276">
          <a:extLst>
            <a:ext uri="{FF2B5EF4-FFF2-40B4-BE49-F238E27FC236}">
              <a16:creationId xmlns:a16="http://schemas.microsoft.com/office/drawing/2014/main" xmlns="" id="{179217FF-7D6C-4347-9DDC-2F5140AAD840}"/>
            </a:ext>
          </a:extLst>
        </xdr:cNvPr>
        <xdr:cNvSpPr txBox="1"/>
      </xdr:nvSpPr>
      <xdr:spPr>
        <a:xfrm>
          <a:off x="12763500" y="1494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3493</xdr:rowOff>
    </xdr:from>
    <xdr:to>
      <xdr:col>64</xdr:col>
      <xdr:colOff>152400</xdr:colOff>
      <xdr:row>88</xdr:row>
      <xdr:rowOff>105093</xdr:rowOff>
    </xdr:to>
    <xdr:sp macro="" textlink="">
      <xdr:nvSpPr>
        <xdr:cNvPr id="278" name="楕円 277">
          <a:extLst>
            <a:ext uri="{FF2B5EF4-FFF2-40B4-BE49-F238E27FC236}">
              <a16:creationId xmlns:a16="http://schemas.microsoft.com/office/drawing/2014/main" xmlns="" id="{9EFE37FB-B251-4E63-B098-CB90EC50EF21}"/>
            </a:ext>
          </a:extLst>
        </xdr:cNvPr>
        <xdr:cNvSpPr/>
      </xdr:nvSpPr>
      <xdr:spPr>
        <a:xfrm>
          <a:off x="12242800" y="1475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89870</xdr:rowOff>
    </xdr:from>
    <xdr:ext cx="762000" cy="259045"/>
    <xdr:sp macro="" textlink="">
      <xdr:nvSpPr>
        <xdr:cNvPr id="279" name="テキスト ボックス 278">
          <a:extLst>
            <a:ext uri="{FF2B5EF4-FFF2-40B4-BE49-F238E27FC236}">
              <a16:creationId xmlns:a16="http://schemas.microsoft.com/office/drawing/2014/main" xmlns="" id="{A4299327-0B34-4CD3-9D69-01C38D8FF0F2}"/>
            </a:ext>
          </a:extLst>
        </xdr:cNvPr>
        <xdr:cNvSpPr txBox="1"/>
      </xdr:nvSpPr>
      <xdr:spPr>
        <a:xfrm>
          <a:off x="11950700" y="1484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xmlns="" id="{D5BF3704-6D38-4306-B40F-3F753A8FA455}"/>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xmlns="" id="{D66ED167-BC52-463B-9DDA-61EE1AE52B7E}"/>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xmlns="" id="{233314D5-4F6F-4532-9DF2-951F9D020995}"/>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xmlns="" id="{03B0409E-A283-45B5-85AD-F12D5A878FC6}"/>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xmlns="" id="{FECB0D6D-5D54-4083-A9D8-31C4FF26B5CF}"/>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xmlns="" id="{A776D339-598A-41CE-9BFF-DEBA625945CD}"/>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xmlns="" id="{89FAB4CB-A494-4C4C-AC2A-721949AE7155}"/>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xmlns="" id="{EC9DF521-1A7F-4CE8-8013-A95D0B7D5174}"/>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xmlns="" id="{A3CDA52B-1EFD-4C81-BEF5-92589E6D8DB1}"/>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xmlns="" id="{E5A2D52E-8780-4777-B253-AB3DEC619B25}"/>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xmlns="" id="{1819AB68-AAAC-4037-A11A-EBC78A25FE54}"/>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xmlns="" id="{7EA7707D-B82F-4655-A2D4-C7B6ACBA7515}"/>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xmlns="" id="{35D6AE5B-C067-4F50-8CBB-BAEDFB22692C}"/>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緩やかに増加傾向にあるが、類似団体平均を４．６１ポイント下回っている。退職者補充を基本としながらも定年前退職者などもあり、職員の平均年齢が低くなってきている。このことによる行政サービスが低下とならないように職員の育成を行いながら、計画的に職員採用を行っていく必要がある。今後の事務事業の見直しを併せて適正な人員管理に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xmlns="" id="{6279B8DE-43B6-43BF-9BF8-4ADAF287877A}"/>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xmlns="" id="{4EE0B909-928B-4FAF-B407-53BA6060C551}"/>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xmlns="" id="{67775C3D-0AAF-43D2-9A69-6ABA988B24D8}"/>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xmlns="" id="{77B0C000-9134-48FF-9D78-8E0A4C27591B}"/>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xmlns="" id="{71E88F07-FF18-418E-BAED-018BBF471EDF}"/>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xmlns="" id="{04FC4583-8672-4B11-B115-B74F0770E18F}"/>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xmlns="" id="{2303E234-64F1-4D47-BD94-6CE473AEF95D}"/>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xmlns="" id="{56E5962B-1BF9-44E9-AC42-F4E52DA07B24}"/>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xmlns="" id="{BDA7402B-9266-48FF-84AB-6B40D3E37F85}"/>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xmlns="" id="{DC481AF3-6883-4AFD-B856-5938B58D7B1E}"/>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xmlns="" id="{91B410CB-5155-41A3-923A-7F58D70ADD4A}"/>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xmlns="" id="{01E9123B-7D76-470F-9773-E18FDBA3A61D}"/>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xmlns="" id="{3CC10001-3A2C-45A0-8BAA-F67B84AB0DC2}"/>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xmlns="" id="{01003857-6EED-4335-9BA7-CFCDAC437C7F}"/>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xmlns="" id="{C97EA806-E89C-4B26-ADE9-2F3C948BB1B9}"/>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xmlns="" id="{A3D74D82-4EA5-4658-B614-8E8AC8DBF8B4}"/>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xmlns="" id="{C8A10190-85FD-4B98-B022-60FFFD982931}"/>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xmlns="" id="{7B058D8E-9334-43CA-A477-66690F9F21B4}"/>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xmlns="" id="{8CB413FD-ECAF-491D-984B-35DC375B02DA}"/>
            </a:ext>
          </a:extLst>
        </xdr:cNvPr>
        <xdr:cNvCxnSpPr/>
      </xdr:nvCxnSpPr>
      <xdr:spPr>
        <a:xfrm flipV="1">
          <a:off x="15474950" y="9696050"/>
          <a:ext cx="0" cy="14996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xmlns="" id="{902A3762-2FB4-45C5-8988-4C8B87474F3F}"/>
            </a:ext>
          </a:extLst>
        </xdr:cNvPr>
        <xdr:cNvSpPr txBox="1"/>
      </xdr:nvSpPr>
      <xdr:spPr>
        <a:xfrm>
          <a:off x="15563850" y="111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xmlns="" id="{DAA77B7C-2CDD-4655-B007-6836AB4050CB}"/>
            </a:ext>
          </a:extLst>
        </xdr:cNvPr>
        <xdr:cNvCxnSpPr/>
      </xdr:nvCxnSpPr>
      <xdr:spPr>
        <a:xfrm>
          <a:off x="15405100" y="111957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xmlns="" id="{00543220-D0E6-402E-B23F-D1BFB2F2FD49}"/>
            </a:ext>
          </a:extLst>
        </xdr:cNvPr>
        <xdr:cNvSpPr txBox="1"/>
      </xdr:nvSpPr>
      <xdr:spPr>
        <a:xfrm>
          <a:off x="15563850" y="94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xmlns="" id="{7386B6D0-B193-459C-9FB7-8A90EDB3B017}"/>
            </a:ext>
          </a:extLst>
        </xdr:cNvPr>
        <xdr:cNvCxnSpPr/>
      </xdr:nvCxnSpPr>
      <xdr:spPr>
        <a:xfrm>
          <a:off x="15405100" y="9696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46210</xdr:rowOff>
    </xdr:from>
    <xdr:to>
      <xdr:col>81</xdr:col>
      <xdr:colOff>44450</xdr:colOff>
      <xdr:row>59</xdr:row>
      <xdr:rowOff>66893</xdr:rowOff>
    </xdr:to>
    <xdr:cxnSp macro="">
      <xdr:nvCxnSpPr>
        <xdr:cNvPr id="316" name="直線コネクタ 315">
          <a:extLst>
            <a:ext uri="{FF2B5EF4-FFF2-40B4-BE49-F238E27FC236}">
              <a16:creationId xmlns:a16="http://schemas.microsoft.com/office/drawing/2014/main" xmlns="" id="{4B6FE3E1-B2BF-4CFD-9B7A-5AC5BFAB3CDC}"/>
            </a:ext>
          </a:extLst>
        </xdr:cNvPr>
        <xdr:cNvCxnSpPr/>
      </xdr:nvCxnSpPr>
      <xdr:spPr>
        <a:xfrm>
          <a:off x="14712950" y="9936970"/>
          <a:ext cx="762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xmlns="" id="{A0C479CC-9A24-4E5E-BF39-EDC61BFCBF93}"/>
            </a:ext>
          </a:extLst>
        </xdr:cNvPr>
        <xdr:cNvSpPr txBox="1"/>
      </xdr:nvSpPr>
      <xdr:spPr>
        <a:xfrm>
          <a:off x="15563850" y="10037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xmlns="" id="{09FD7FEE-C8AB-4350-A5D0-BD3DC659A4BB}"/>
            </a:ext>
          </a:extLst>
        </xdr:cNvPr>
        <xdr:cNvSpPr/>
      </xdr:nvSpPr>
      <xdr:spPr>
        <a:xfrm>
          <a:off x="15427960" y="1006195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28285</xdr:rowOff>
    </xdr:from>
    <xdr:to>
      <xdr:col>77</xdr:col>
      <xdr:colOff>44450</xdr:colOff>
      <xdr:row>59</xdr:row>
      <xdr:rowOff>46210</xdr:rowOff>
    </xdr:to>
    <xdr:cxnSp macro="">
      <xdr:nvCxnSpPr>
        <xdr:cNvPr id="319" name="直線コネクタ 318">
          <a:extLst>
            <a:ext uri="{FF2B5EF4-FFF2-40B4-BE49-F238E27FC236}">
              <a16:creationId xmlns:a16="http://schemas.microsoft.com/office/drawing/2014/main" xmlns="" id="{3788152D-4F55-4C64-A0A7-404882B87A0E}"/>
            </a:ext>
          </a:extLst>
        </xdr:cNvPr>
        <xdr:cNvCxnSpPr/>
      </xdr:nvCxnSpPr>
      <xdr:spPr>
        <a:xfrm>
          <a:off x="13903960" y="9919045"/>
          <a:ext cx="80899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xmlns="" id="{A12DAA5B-FD76-4C1F-A4F4-6337FE3BE131}"/>
            </a:ext>
          </a:extLst>
        </xdr:cNvPr>
        <xdr:cNvSpPr/>
      </xdr:nvSpPr>
      <xdr:spPr>
        <a:xfrm>
          <a:off x="14665960" y="1006126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xmlns="" id="{708292EA-514A-4FF6-9B5D-57B708712DC1}"/>
            </a:ext>
          </a:extLst>
        </xdr:cNvPr>
        <xdr:cNvSpPr txBox="1"/>
      </xdr:nvSpPr>
      <xdr:spPr>
        <a:xfrm>
          <a:off x="14370050" y="10147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19322</xdr:rowOff>
    </xdr:from>
    <xdr:to>
      <xdr:col>72</xdr:col>
      <xdr:colOff>203200</xdr:colOff>
      <xdr:row>59</xdr:row>
      <xdr:rowOff>28285</xdr:rowOff>
    </xdr:to>
    <xdr:cxnSp macro="">
      <xdr:nvCxnSpPr>
        <xdr:cNvPr id="322" name="直線コネクタ 321">
          <a:extLst>
            <a:ext uri="{FF2B5EF4-FFF2-40B4-BE49-F238E27FC236}">
              <a16:creationId xmlns:a16="http://schemas.microsoft.com/office/drawing/2014/main" xmlns="" id="{9956CBBB-4B84-4BA2-A15C-B21D28F62FD1}"/>
            </a:ext>
          </a:extLst>
        </xdr:cNvPr>
        <xdr:cNvCxnSpPr/>
      </xdr:nvCxnSpPr>
      <xdr:spPr>
        <a:xfrm>
          <a:off x="13106400" y="9910082"/>
          <a:ext cx="79756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xmlns="" id="{C36388DE-236F-4C90-863F-9E258D4459F6}"/>
            </a:ext>
          </a:extLst>
        </xdr:cNvPr>
        <xdr:cNvSpPr/>
      </xdr:nvSpPr>
      <xdr:spPr>
        <a:xfrm>
          <a:off x="13868400" y="100588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xmlns="" id="{4161BED1-3672-4ED5-ABC7-4CE4699344E9}"/>
            </a:ext>
          </a:extLst>
        </xdr:cNvPr>
        <xdr:cNvSpPr txBox="1"/>
      </xdr:nvSpPr>
      <xdr:spPr>
        <a:xfrm>
          <a:off x="13557250" y="1014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8981</xdr:rowOff>
    </xdr:from>
    <xdr:to>
      <xdr:col>68</xdr:col>
      <xdr:colOff>152400</xdr:colOff>
      <xdr:row>59</xdr:row>
      <xdr:rowOff>19322</xdr:rowOff>
    </xdr:to>
    <xdr:cxnSp macro="">
      <xdr:nvCxnSpPr>
        <xdr:cNvPr id="325" name="直線コネクタ 324">
          <a:extLst>
            <a:ext uri="{FF2B5EF4-FFF2-40B4-BE49-F238E27FC236}">
              <a16:creationId xmlns:a16="http://schemas.microsoft.com/office/drawing/2014/main" xmlns="" id="{80659E01-5BCB-4BAB-BA60-AF899E0C6600}"/>
            </a:ext>
          </a:extLst>
        </xdr:cNvPr>
        <xdr:cNvCxnSpPr/>
      </xdr:nvCxnSpPr>
      <xdr:spPr>
        <a:xfrm>
          <a:off x="12293600" y="9899741"/>
          <a:ext cx="8128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xmlns="" id="{6E7BC1C0-A7DF-46DA-953C-7C9A830B5AB9}"/>
            </a:ext>
          </a:extLst>
        </xdr:cNvPr>
        <xdr:cNvSpPr/>
      </xdr:nvSpPr>
      <xdr:spPr>
        <a:xfrm>
          <a:off x="13055600" y="1004404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a:extLst>
            <a:ext uri="{FF2B5EF4-FFF2-40B4-BE49-F238E27FC236}">
              <a16:creationId xmlns:a16="http://schemas.microsoft.com/office/drawing/2014/main" xmlns="" id="{9731D5A7-A8EA-4B66-8223-B7D4657568CC}"/>
            </a:ext>
          </a:extLst>
        </xdr:cNvPr>
        <xdr:cNvSpPr txBox="1"/>
      </xdr:nvSpPr>
      <xdr:spPr>
        <a:xfrm>
          <a:off x="12763500" y="1012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xmlns="" id="{8AAA0020-0867-46F5-A0A9-E120E83507D3}"/>
            </a:ext>
          </a:extLst>
        </xdr:cNvPr>
        <xdr:cNvSpPr/>
      </xdr:nvSpPr>
      <xdr:spPr>
        <a:xfrm>
          <a:off x="12242800" y="100402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a:extLst>
            <a:ext uri="{FF2B5EF4-FFF2-40B4-BE49-F238E27FC236}">
              <a16:creationId xmlns:a16="http://schemas.microsoft.com/office/drawing/2014/main" xmlns="" id="{1B4ECBBA-59EC-4C79-9D35-8CB0A1D3B217}"/>
            </a:ext>
          </a:extLst>
        </xdr:cNvPr>
        <xdr:cNvSpPr txBox="1"/>
      </xdr:nvSpPr>
      <xdr:spPr>
        <a:xfrm>
          <a:off x="11950700" y="10122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3B192E31-CC87-419A-AF79-0C73F78C3D68}"/>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404419D4-52F0-40A3-8DA6-556AD9A8C3C0}"/>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F88B9D85-F14F-4448-B081-C058F92D5690}"/>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46C608E0-0800-4186-AFAC-EEDFE05D430C}"/>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A97547B3-F43F-4C39-9F67-584E413A9F23}"/>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16093</xdr:rowOff>
    </xdr:from>
    <xdr:to>
      <xdr:col>81</xdr:col>
      <xdr:colOff>95250</xdr:colOff>
      <xdr:row>59</xdr:row>
      <xdr:rowOff>117693</xdr:rowOff>
    </xdr:to>
    <xdr:sp macro="" textlink="">
      <xdr:nvSpPr>
        <xdr:cNvPr id="335" name="楕円 334">
          <a:extLst>
            <a:ext uri="{FF2B5EF4-FFF2-40B4-BE49-F238E27FC236}">
              <a16:creationId xmlns:a16="http://schemas.microsoft.com/office/drawing/2014/main" xmlns="" id="{CBBE280B-42EB-47DD-A0D5-B3A8370FA978}"/>
            </a:ext>
          </a:extLst>
        </xdr:cNvPr>
        <xdr:cNvSpPr/>
      </xdr:nvSpPr>
      <xdr:spPr>
        <a:xfrm>
          <a:off x="15427960" y="990685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32620</xdr:rowOff>
    </xdr:from>
    <xdr:ext cx="762000" cy="259045"/>
    <xdr:sp macro="" textlink="">
      <xdr:nvSpPr>
        <xdr:cNvPr id="336" name="定員管理の状況該当値テキスト">
          <a:extLst>
            <a:ext uri="{FF2B5EF4-FFF2-40B4-BE49-F238E27FC236}">
              <a16:creationId xmlns:a16="http://schemas.microsoft.com/office/drawing/2014/main" xmlns="" id="{DE188D9B-B0DC-4869-A2FE-143D98C01AE1}"/>
            </a:ext>
          </a:extLst>
        </xdr:cNvPr>
        <xdr:cNvSpPr txBox="1"/>
      </xdr:nvSpPr>
      <xdr:spPr>
        <a:xfrm>
          <a:off x="15563850" y="9755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166860</xdr:rowOff>
    </xdr:from>
    <xdr:to>
      <xdr:col>77</xdr:col>
      <xdr:colOff>95250</xdr:colOff>
      <xdr:row>59</xdr:row>
      <xdr:rowOff>97010</xdr:rowOff>
    </xdr:to>
    <xdr:sp macro="" textlink="">
      <xdr:nvSpPr>
        <xdr:cNvPr id="337" name="楕円 336">
          <a:extLst>
            <a:ext uri="{FF2B5EF4-FFF2-40B4-BE49-F238E27FC236}">
              <a16:creationId xmlns:a16="http://schemas.microsoft.com/office/drawing/2014/main" xmlns="" id="{3E0C68FB-FBAE-4EDD-866E-3DCF477A168B}"/>
            </a:ext>
          </a:extLst>
        </xdr:cNvPr>
        <xdr:cNvSpPr/>
      </xdr:nvSpPr>
      <xdr:spPr>
        <a:xfrm>
          <a:off x="14665960" y="98899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107187</xdr:rowOff>
    </xdr:from>
    <xdr:ext cx="736600" cy="259045"/>
    <xdr:sp macro="" textlink="">
      <xdr:nvSpPr>
        <xdr:cNvPr id="338" name="テキスト ボックス 337">
          <a:extLst>
            <a:ext uri="{FF2B5EF4-FFF2-40B4-BE49-F238E27FC236}">
              <a16:creationId xmlns:a16="http://schemas.microsoft.com/office/drawing/2014/main" xmlns="" id="{8F77336F-B0B1-4044-8389-4151DEC2314B}"/>
            </a:ext>
          </a:extLst>
        </xdr:cNvPr>
        <xdr:cNvSpPr txBox="1"/>
      </xdr:nvSpPr>
      <xdr:spPr>
        <a:xfrm>
          <a:off x="14370050" y="9662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148935</xdr:rowOff>
    </xdr:from>
    <xdr:to>
      <xdr:col>73</xdr:col>
      <xdr:colOff>44450</xdr:colOff>
      <xdr:row>59</xdr:row>
      <xdr:rowOff>79085</xdr:rowOff>
    </xdr:to>
    <xdr:sp macro="" textlink="">
      <xdr:nvSpPr>
        <xdr:cNvPr id="339" name="楕円 338">
          <a:extLst>
            <a:ext uri="{FF2B5EF4-FFF2-40B4-BE49-F238E27FC236}">
              <a16:creationId xmlns:a16="http://schemas.microsoft.com/office/drawing/2014/main" xmlns="" id="{8A395A66-7103-4F00-9BF2-3EB63801B01E}"/>
            </a:ext>
          </a:extLst>
        </xdr:cNvPr>
        <xdr:cNvSpPr/>
      </xdr:nvSpPr>
      <xdr:spPr>
        <a:xfrm>
          <a:off x="13868400" y="987205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89262</xdr:rowOff>
    </xdr:from>
    <xdr:ext cx="762000" cy="259045"/>
    <xdr:sp macro="" textlink="">
      <xdr:nvSpPr>
        <xdr:cNvPr id="340" name="テキスト ボックス 339">
          <a:extLst>
            <a:ext uri="{FF2B5EF4-FFF2-40B4-BE49-F238E27FC236}">
              <a16:creationId xmlns:a16="http://schemas.microsoft.com/office/drawing/2014/main" xmlns="" id="{0CB56D1B-686A-40B7-8688-F594D4041194}"/>
            </a:ext>
          </a:extLst>
        </xdr:cNvPr>
        <xdr:cNvSpPr txBox="1"/>
      </xdr:nvSpPr>
      <xdr:spPr>
        <a:xfrm>
          <a:off x="13557250" y="964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139972</xdr:rowOff>
    </xdr:from>
    <xdr:to>
      <xdr:col>68</xdr:col>
      <xdr:colOff>203200</xdr:colOff>
      <xdr:row>59</xdr:row>
      <xdr:rowOff>70122</xdr:rowOff>
    </xdr:to>
    <xdr:sp macro="" textlink="">
      <xdr:nvSpPr>
        <xdr:cNvPr id="341" name="楕円 340">
          <a:extLst>
            <a:ext uri="{FF2B5EF4-FFF2-40B4-BE49-F238E27FC236}">
              <a16:creationId xmlns:a16="http://schemas.microsoft.com/office/drawing/2014/main" xmlns="" id="{BE2E99F1-C8CA-47C6-B366-F4603FCF47F4}"/>
            </a:ext>
          </a:extLst>
        </xdr:cNvPr>
        <xdr:cNvSpPr/>
      </xdr:nvSpPr>
      <xdr:spPr>
        <a:xfrm>
          <a:off x="13055600" y="9863092"/>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80299</xdr:rowOff>
    </xdr:from>
    <xdr:ext cx="762000" cy="259045"/>
    <xdr:sp macro="" textlink="">
      <xdr:nvSpPr>
        <xdr:cNvPr id="342" name="テキスト ボックス 341">
          <a:extLst>
            <a:ext uri="{FF2B5EF4-FFF2-40B4-BE49-F238E27FC236}">
              <a16:creationId xmlns:a16="http://schemas.microsoft.com/office/drawing/2014/main" xmlns="" id="{885DB153-1276-4801-B1F6-D3FEA7D82649}"/>
            </a:ext>
          </a:extLst>
        </xdr:cNvPr>
        <xdr:cNvSpPr txBox="1"/>
      </xdr:nvSpPr>
      <xdr:spPr>
        <a:xfrm>
          <a:off x="12763500" y="963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129631</xdr:rowOff>
    </xdr:from>
    <xdr:to>
      <xdr:col>64</xdr:col>
      <xdr:colOff>152400</xdr:colOff>
      <xdr:row>59</xdr:row>
      <xdr:rowOff>59781</xdr:rowOff>
    </xdr:to>
    <xdr:sp macro="" textlink="">
      <xdr:nvSpPr>
        <xdr:cNvPr id="343" name="楕円 342">
          <a:extLst>
            <a:ext uri="{FF2B5EF4-FFF2-40B4-BE49-F238E27FC236}">
              <a16:creationId xmlns:a16="http://schemas.microsoft.com/office/drawing/2014/main" xmlns="" id="{CB45A907-6CC2-4AA1-B4D6-66F4F913D34F}"/>
            </a:ext>
          </a:extLst>
        </xdr:cNvPr>
        <xdr:cNvSpPr/>
      </xdr:nvSpPr>
      <xdr:spPr>
        <a:xfrm>
          <a:off x="12242800" y="98527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69958</xdr:rowOff>
    </xdr:from>
    <xdr:ext cx="762000" cy="259045"/>
    <xdr:sp macro="" textlink="">
      <xdr:nvSpPr>
        <xdr:cNvPr id="344" name="テキスト ボックス 343">
          <a:extLst>
            <a:ext uri="{FF2B5EF4-FFF2-40B4-BE49-F238E27FC236}">
              <a16:creationId xmlns:a16="http://schemas.microsoft.com/office/drawing/2014/main" xmlns="" id="{2E5FC406-631A-4C26-8BDC-8EFBD0ED0B63}"/>
            </a:ext>
          </a:extLst>
        </xdr:cNvPr>
        <xdr:cNvSpPr txBox="1"/>
      </xdr:nvSpPr>
      <xdr:spPr>
        <a:xfrm>
          <a:off x="11950700" y="962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xmlns="" id="{C919612B-ACD6-4419-A60A-182BF2C4A8D1}"/>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xmlns="" id="{9E968907-94D8-40AC-BEA9-A3E0D3502CD1}"/>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xmlns="" id="{8AF6E773-735B-45CA-A505-596E600816EC}"/>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xmlns="" id="{12E27238-4A1E-4ADB-ABC8-209012BBEC5C}"/>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xmlns="" id="{A7EC2D3E-F573-4220-9826-7B6B80B46526}"/>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xmlns="" id="{401F69BF-C5AD-434C-BDAF-9C208F57460D}"/>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xmlns="" id="{48896167-F4C0-426C-B59E-16D0443BFD11}"/>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xmlns="" id="{4C362374-D421-4C0B-8E1F-96DC714F2E55}"/>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xmlns="" id="{8891664A-4CB7-47C8-B8E6-AC5981FEC622}"/>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xmlns="" id="{A95562FA-A381-49EF-A5C9-E1B4629F13E6}"/>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xmlns="" id="{8CB69A3A-BE2C-4195-831C-7767F723D08B}"/>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xmlns="" id="{A5D67B6E-5645-4377-AC5B-1D3B04202288}"/>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xmlns="" id="{7ABF00B8-246E-42C3-BD24-4866A7A2E79F}"/>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の償還金がピークを一旦越えたことなどにより、近年改善傾向にあり、今年度については、公債費の減少などにより０．６ポイント減少したが、類似団体平均よりも３．０ポイント上回っている。公営企業繰出しがピークを過ぎたものの、公債費については、平成２８年度以降の大規模事業の元金償還等が今後始まることなどもあり、増加の見込みとなっているため、今後、計画的な起債発行に努め、比率の上昇を抑制し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xmlns="" id="{329FDDB5-EE7D-458A-9C58-43BF8D50416B}"/>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xmlns="" id="{18558B5B-8980-4AC5-93ED-97B69C8ABD52}"/>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xmlns="" id="{FE2E6F2D-1E89-4121-A8FE-96273D8E27A1}"/>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xmlns="" id="{7B8E8EB8-2917-48EC-BCAF-F094286DB2FA}"/>
            </a:ext>
          </a:extLst>
        </xdr:cNvPr>
        <xdr:cNvCxnSpPr/>
      </xdr:nvCxnSpPr>
      <xdr:spPr>
        <a:xfrm>
          <a:off x="116649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xmlns="" id="{871AA693-B56E-4110-BEE0-81DB7F4478E0}"/>
            </a:ext>
          </a:extLst>
        </xdr:cNvPr>
        <xdr:cNvSpPr txBox="1"/>
      </xdr:nvSpPr>
      <xdr:spPr>
        <a:xfrm>
          <a:off x="1097915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xmlns="" id="{9EE21B68-5138-46FF-A65D-EE9AC9638D7F}"/>
            </a:ext>
          </a:extLst>
        </xdr:cNvPr>
        <xdr:cNvCxnSpPr/>
      </xdr:nvCxnSpPr>
      <xdr:spPr>
        <a:xfrm>
          <a:off x="116649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xmlns="" id="{77F31EA7-8564-4FC6-BDAB-6313EFFDBDF1}"/>
            </a:ext>
          </a:extLst>
        </xdr:cNvPr>
        <xdr:cNvSpPr txBox="1"/>
      </xdr:nvSpPr>
      <xdr:spPr>
        <a:xfrm>
          <a:off x="1097915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xmlns="" id="{FF509BFB-2190-43FF-805E-83CBD2E5FAD7}"/>
            </a:ext>
          </a:extLst>
        </xdr:cNvPr>
        <xdr:cNvCxnSpPr/>
      </xdr:nvCxnSpPr>
      <xdr:spPr>
        <a:xfrm>
          <a:off x="116649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xmlns="" id="{E70A1231-32A1-4739-8665-B5C341CF026F}"/>
            </a:ext>
          </a:extLst>
        </xdr:cNvPr>
        <xdr:cNvSpPr txBox="1"/>
      </xdr:nvSpPr>
      <xdr:spPr>
        <a:xfrm>
          <a:off x="1097915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xmlns="" id="{F94B58A9-8F12-44FD-BC8A-BBE8FFD1DF33}"/>
            </a:ext>
          </a:extLst>
        </xdr:cNvPr>
        <xdr:cNvCxnSpPr/>
      </xdr:nvCxnSpPr>
      <xdr:spPr>
        <a:xfrm>
          <a:off x="116649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xmlns="" id="{88EB36A2-33AF-45C0-83BE-E0D29BC4B7B1}"/>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xmlns="" id="{72D27242-7CC4-4064-8810-CE33D266B718}"/>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xmlns="" id="{593F19C4-84D2-4A0E-9200-065E852518AA}"/>
            </a:ext>
          </a:extLst>
        </xdr:cNvPr>
        <xdr:cNvCxnSpPr/>
      </xdr:nvCxnSpPr>
      <xdr:spPr>
        <a:xfrm flipV="1">
          <a:off x="15474950" y="6371082"/>
          <a:ext cx="0" cy="10109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xmlns="" id="{EA7B5876-F200-46BA-BF39-D8F1AA3A67F2}"/>
            </a:ext>
          </a:extLst>
        </xdr:cNvPr>
        <xdr:cNvSpPr txBox="1"/>
      </xdr:nvSpPr>
      <xdr:spPr>
        <a:xfrm>
          <a:off x="15563850" y="735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xmlns="" id="{E6350921-A704-40DF-BB64-197B2625A3DD}"/>
            </a:ext>
          </a:extLst>
        </xdr:cNvPr>
        <xdr:cNvCxnSpPr/>
      </xdr:nvCxnSpPr>
      <xdr:spPr>
        <a:xfrm>
          <a:off x="15405100" y="73820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xmlns="" id="{DE22ABB1-A150-4F1A-9331-24C537A813FB}"/>
            </a:ext>
          </a:extLst>
        </xdr:cNvPr>
        <xdr:cNvSpPr txBox="1"/>
      </xdr:nvSpPr>
      <xdr:spPr>
        <a:xfrm>
          <a:off x="15563850" y="611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xmlns="" id="{50F9DD4C-3C3D-4A59-B3B3-41885E62EEB7}"/>
            </a:ext>
          </a:extLst>
        </xdr:cNvPr>
        <xdr:cNvCxnSpPr/>
      </xdr:nvCxnSpPr>
      <xdr:spPr>
        <a:xfrm>
          <a:off x="15405100" y="63710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30226</xdr:rowOff>
    </xdr:from>
    <xdr:to>
      <xdr:col>81</xdr:col>
      <xdr:colOff>44450</xdr:colOff>
      <xdr:row>42</xdr:row>
      <xdr:rowOff>59182</xdr:rowOff>
    </xdr:to>
    <xdr:cxnSp macro="">
      <xdr:nvCxnSpPr>
        <xdr:cNvPr id="375" name="直線コネクタ 374">
          <a:extLst>
            <a:ext uri="{FF2B5EF4-FFF2-40B4-BE49-F238E27FC236}">
              <a16:creationId xmlns:a16="http://schemas.microsoft.com/office/drawing/2014/main" xmlns="" id="{70292DB6-3EF6-41A0-9F13-5526F8015286}"/>
            </a:ext>
          </a:extLst>
        </xdr:cNvPr>
        <xdr:cNvCxnSpPr/>
      </xdr:nvCxnSpPr>
      <xdr:spPr>
        <a:xfrm flipV="1">
          <a:off x="14712950" y="7071106"/>
          <a:ext cx="762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xmlns="" id="{012E2D94-9AEC-4152-B788-E553409F7608}"/>
            </a:ext>
          </a:extLst>
        </xdr:cNvPr>
        <xdr:cNvSpPr txBox="1"/>
      </xdr:nvSpPr>
      <xdr:spPr>
        <a:xfrm>
          <a:off x="15563850" y="67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xmlns="" id="{9B4946A7-CCF7-4BA2-9D25-43001870AA2D}"/>
            </a:ext>
          </a:extLst>
        </xdr:cNvPr>
        <xdr:cNvSpPr/>
      </xdr:nvSpPr>
      <xdr:spPr>
        <a:xfrm>
          <a:off x="15427960" y="687933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54356</xdr:rowOff>
    </xdr:from>
    <xdr:to>
      <xdr:col>77</xdr:col>
      <xdr:colOff>44450</xdr:colOff>
      <xdr:row>42</xdr:row>
      <xdr:rowOff>59182</xdr:rowOff>
    </xdr:to>
    <xdr:cxnSp macro="">
      <xdr:nvCxnSpPr>
        <xdr:cNvPr id="378" name="直線コネクタ 377">
          <a:extLst>
            <a:ext uri="{FF2B5EF4-FFF2-40B4-BE49-F238E27FC236}">
              <a16:creationId xmlns:a16="http://schemas.microsoft.com/office/drawing/2014/main" xmlns="" id="{A5DBEBA3-9A3B-47AB-B75B-696016475DE8}"/>
            </a:ext>
          </a:extLst>
        </xdr:cNvPr>
        <xdr:cNvCxnSpPr/>
      </xdr:nvCxnSpPr>
      <xdr:spPr>
        <a:xfrm>
          <a:off x="13903960" y="7095236"/>
          <a:ext cx="80899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xmlns="" id="{23AA711F-E0A2-438F-BE56-67DACFB22900}"/>
            </a:ext>
          </a:extLst>
        </xdr:cNvPr>
        <xdr:cNvSpPr/>
      </xdr:nvSpPr>
      <xdr:spPr>
        <a:xfrm>
          <a:off x="14665960" y="687933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a:extLst>
            <a:ext uri="{FF2B5EF4-FFF2-40B4-BE49-F238E27FC236}">
              <a16:creationId xmlns:a16="http://schemas.microsoft.com/office/drawing/2014/main" xmlns="" id="{F2471AA1-0B61-4271-8526-E7F2C809C864}"/>
            </a:ext>
          </a:extLst>
        </xdr:cNvPr>
        <xdr:cNvSpPr txBox="1"/>
      </xdr:nvSpPr>
      <xdr:spPr>
        <a:xfrm>
          <a:off x="14370050" y="6655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44704</xdr:rowOff>
    </xdr:from>
    <xdr:to>
      <xdr:col>72</xdr:col>
      <xdr:colOff>203200</xdr:colOff>
      <xdr:row>42</xdr:row>
      <xdr:rowOff>54356</xdr:rowOff>
    </xdr:to>
    <xdr:cxnSp macro="">
      <xdr:nvCxnSpPr>
        <xdr:cNvPr id="381" name="直線コネクタ 380">
          <a:extLst>
            <a:ext uri="{FF2B5EF4-FFF2-40B4-BE49-F238E27FC236}">
              <a16:creationId xmlns:a16="http://schemas.microsoft.com/office/drawing/2014/main" xmlns="" id="{ECAD649E-4C20-42EA-A71C-14FF0B1EA76B}"/>
            </a:ext>
          </a:extLst>
        </xdr:cNvPr>
        <xdr:cNvCxnSpPr/>
      </xdr:nvCxnSpPr>
      <xdr:spPr>
        <a:xfrm>
          <a:off x="13106400" y="7085584"/>
          <a:ext cx="79756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xmlns="" id="{8DF7A584-EF76-4427-94E8-F8D2F70E1E44}"/>
            </a:ext>
          </a:extLst>
        </xdr:cNvPr>
        <xdr:cNvSpPr/>
      </xdr:nvSpPr>
      <xdr:spPr>
        <a:xfrm>
          <a:off x="13868400" y="68938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a:extLst>
            <a:ext uri="{FF2B5EF4-FFF2-40B4-BE49-F238E27FC236}">
              <a16:creationId xmlns:a16="http://schemas.microsoft.com/office/drawing/2014/main" xmlns="" id="{BEA4C317-71E2-4EE7-BD90-E20FEA22473D}"/>
            </a:ext>
          </a:extLst>
        </xdr:cNvPr>
        <xdr:cNvSpPr txBox="1"/>
      </xdr:nvSpPr>
      <xdr:spPr>
        <a:xfrm>
          <a:off x="13557250" y="667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44704</xdr:rowOff>
    </xdr:from>
    <xdr:to>
      <xdr:col>68</xdr:col>
      <xdr:colOff>152400</xdr:colOff>
      <xdr:row>42</xdr:row>
      <xdr:rowOff>64008</xdr:rowOff>
    </xdr:to>
    <xdr:cxnSp macro="">
      <xdr:nvCxnSpPr>
        <xdr:cNvPr id="384" name="直線コネクタ 383">
          <a:extLst>
            <a:ext uri="{FF2B5EF4-FFF2-40B4-BE49-F238E27FC236}">
              <a16:creationId xmlns:a16="http://schemas.microsoft.com/office/drawing/2014/main" xmlns="" id="{04546CCE-9533-4AF2-832D-0312EAEEF956}"/>
            </a:ext>
          </a:extLst>
        </xdr:cNvPr>
        <xdr:cNvCxnSpPr/>
      </xdr:nvCxnSpPr>
      <xdr:spPr>
        <a:xfrm flipV="1">
          <a:off x="12293600" y="7085584"/>
          <a:ext cx="8128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xmlns="" id="{AC87EA05-C830-4628-9955-C8A533152724}"/>
            </a:ext>
          </a:extLst>
        </xdr:cNvPr>
        <xdr:cNvSpPr/>
      </xdr:nvSpPr>
      <xdr:spPr>
        <a:xfrm>
          <a:off x="13055600" y="6913118"/>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a:extLst>
            <a:ext uri="{FF2B5EF4-FFF2-40B4-BE49-F238E27FC236}">
              <a16:creationId xmlns:a16="http://schemas.microsoft.com/office/drawing/2014/main" xmlns="" id="{B05971C4-2095-4F5D-BCA9-90EF064FC85C}"/>
            </a:ext>
          </a:extLst>
        </xdr:cNvPr>
        <xdr:cNvSpPr txBox="1"/>
      </xdr:nvSpPr>
      <xdr:spPr>
        <a:xfrm>
          <a:off x="12763500" y="668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xmlns="" id="{1A3F1CA9-8BD8-4856-AF2D-51A72B2683CB}"/>
            </a:ext>
          </a:extLst>
        </xdr:cNvPr>
        <xdr:cNvSpPr/>
      </xdr:nvSpPr>
      <xdr:spPr>
        <a:xfrm>
          <a:off x="12242800" y="693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a:extLst>
            <a:ext uri="{FF2B5EF4-FFF2-40B4-BE49-F238E27FC236}">
              <a16:creationId xmlns:a16="http://schemas.microsoft.com/office/drawing/2014/main" xmlns="" id="{1C55D280-176F-4145-95EA-47155F9C3116}"/>
            </a:ext>
          </a:extLst>
        </xdr:cNvPr>
        <xdr:cNvSpPr txBox="1"/>
      </xdr:nvSpPr>
      <xdr:spPr>
        <a:xfrm>
          <a:off x="11950700" y="670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7F32690A-97BA-4415-9C4B-D80C16E83995}"/>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F76FE8AF-AB95-4904-94F4-9B7E4BECD1B2}"/>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28CFC80D-C981-405F-91C5-4BF378A9059B}"/>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C59EF566-F9EC-4A9A-81BB-EA4C85DD140A}"/>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B33FCEAB-8FCB-4DE3-81C0-4896F8E7B08E}"/>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150876</xdr:rowOff>
    </xdr:from>
    <xdr:to>
      <xdr:col>81</xdr:col>
      <xdr:colOff>95250</xdr:colOff>
      <xdr:row>42</xdr:row>
      <xdr:rowOff>81026</xdr:rowOff>
    </xdr:to>
    <xdr:sp macro="" textlink="">
      <xdr:nvSpPr>
        <xdr:cNvPr id="394" name="楕円 393">
          <a:extLst>
            <a:ext uri="{FF2B5EF4-FFF2-40B4-BE49-F238E27FC236}">
              <a16:creationId xmlns:a16="http://schemas.microsoft.com/office/drawing/2014/main" xmlns="" id="{39CCC66F-8198-4A8F-B715-6F1F1F6DDC45}"/>
            </a:ext>
          </a:extLst>
        </xdr:cNvPr>
        <xdr:cNvSpPr/>
      </xdr:nvSpPr>
      <xdr:spPr>
        <a:xfrm>
          <a:off x="15427960" y="702411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122953</xdr:rowOff>
    </xdr:from>
    <xdr:ext cx="762000" cy="259045"/>
    <xdr:sp macro="" textlink="">
      <xdr:nvSpPr>
        <xdr:cNvPr id="395" name="公債費負担の状況該当値テキスト">
          <a:extLst>
            <a:ext uri="{FF2B5EF4-FFF2-40B4-BE49-F238E27FC236}">
              <a16:creationId xmlns:a16="http://schemas.microsoft.com/office/drawing/2014/main" xmlns="" id="{277DD49A-0C76-47B4-8765-71030372CE89}"/>
            </a:ext>
          </a:extLst>
        </xdr:cNvPr>
        <xdr:cNvSpPr txBox="1"/>
      </xdr:nvSpPr>
      <xdr:spPr>
        <a:xfrm>
          <a:off x="15563850" y="699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8382</xdr:rowOff>
    </xdr:from>
    <xdr:to>
      <xdr:col>77</xdr:col>
      <xdr:colOff>95250</xdr:colOff>
      <xdr:row>42</xdr:row>
      <xdr:rowOff>109982</xdr:rowOff>
    </xdr:to>
    <xdr:sp macro="" textlink="">
      <xdr:nvSpPr>
        <xdr:cNvPr id="396" name="楕円 395">
          <a:extLst>
            <a:ext uri="{FF2B5EF4-FFF2-40B4-BE49-F238E27FC236}">
              <a16:creationId xmlns:a16="http://schemas.microsoft.com/office/drawing/2014/main" xmlns="" id="{69E616D4-A3A6-44C8-A8E5-266F33075347}"/>
            </a:ext>
          </a:extLst>
        </xdr:cNvPr>
        <xdr:cNvSpPr/>
      </xdr:nvSpPr>
      <xdr:spPr>
        <a:xfrm>
          <a:off x="14665960" y="704926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94759</xdr:rowOff>
    </xdr:from>
    <xdr:ext cx="736600" cy="259045"/>
    <xdr:sp macro="" textlink="">
      <xdr:nvSpPr>
        <xdr:cNvPr id="397" name="テキスト ボックス 396">
          <a:extLst>
            <a:ext uri="{FF2B5EF4-FFF2-40B4-BE49-F238E27FC236}">
              <a16:creationId xmlns:a16="http://schemas.microsoft.com/office/drawing/2014/main" xmlns="" id="{89B952CC-E984-4636-BEC3-BADD08A7A04A}"/>
            </a:ext>
          </a:extLst>
        </xdr:cNvPr>
        <xdr:cNvSpPr txBox="1"/>
      </xdr:nvSpPr>
      <xdr:spPr>
        <a:xfrm>
          <a:off x="14370050" y="7135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3556</xdr:rowOff>
    </xdr:from>
    <xdr:to>
      <xdr:col>73</xdr:col>
      <xdr:colOff>44450</xdr:colOff>
      <xdr:row>42</xdr:row>
      <xdr:rowOff>105156</xdr:rowOff>
    </xdr:to>
    <xdr:sp macro="" textlink="">
      <xdr:nvSpPr>
        <xdr:cNvPr id="398" name="楕円 397">
          <a:extLst>
            <a:ext uri="{FF2B5EF4-FFF2-40B4-BE49-F238E27FC236}">
              <a16:creationId xmlns:a16="http://schemas.microsoft.com/office/drawing/2014/main" xmlns="" id="{58D48EEF-980A-4A03-8128-69666442F3D7}"/>
            </a:ext>
          </a:extLst>
        </xdr:cNvPr>
        <xdr:cNvSpPr/>
      </xdr:nvSpPr>
      <xdr:spPr>
        <a:xfrm>
          <a:off x="13868400" y="70444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89933</xdr:rowOff>
    </xdr:from>
    <xdr:ext cx="762000" cy="259045"/>
    <xdr:sp macro="" textlink="">
      <xdr:nvSpPr>
        <xdr:cNvPr id="399" name="テキスト ボックス 398">
          <a:extLst>
            <a:ext uri="{FF2B5EF4-FFF2-40B4-BE49-F238E27FC236}">
              <a16:creationId xmlns:a16="http://schemas.microsoft.com/office/drawing/2014/main" xmlns="" id="{D85B1185-2983-4520-AA52-E6009AB8AF34}"/>
            </a:ext>
          </a:extLst>
        </xdr:cNvPr>
        <xdr:cNvSpPr txBox="1"/>
      </xdr:nvSpPr>
      <xdr:spPr>
        <a:xfrm>
          <a:off x="13557250" y="7130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165354</xdr:rowOff>
    </xdr:from>
    <xdr:to>
      <xdr:col>68</xdr:col>
      <xdr:colOff>203200</xdr:colOff>
      <xdr:row>42</xdr:row>
      <xdr:rowOff>95504</xdr:rowOff>
    </xdr:to>
    <xdr:sp macro="" textlink="">
      <xdr:nvSpPr>
        <xdr:cNvPr id="400" name="楕円 399">
          <a:extLst>
            <a:ext uri="{FF2B5EF4-FFF2-40B4-BE49-F238E27FC236}">
              <a16:creationId xmlns:a16="http://schemas.microsoft.com/office/drawing/2014/main" xmlns="" id="{AE7B29A9-D8E9-49AD-80CD-D98F221E8D40}"/>
            </a:ext>
          </a:extLst>
        </xdr:cNvPr>
        <xdr:cNvSpPr/>
      </xdr:nvSpPr>
      <xdr:spPr>
        <a:xfrm>
          <a:off x="13055600" y="703859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80281</xdr:rowOff>
    </xdr:from>
    <xdr:ext cx="762000" cy="259045"/>
    <xdr:sp macro="" textlink="">
      <xdr:nvSpPr>
        <xdr:cNvPr id="401" name="テキスト ボックス 400">
          <a:extLst>
            <a:ext uri="{FF2B5EF4-FFF2-40B4-BE49-F238E27FC236}">
              <a16:creationId xmlns:a16="http://schemas.microsoft.com/office/drawing/2014/main" xmlns="" id="{2DB2FEA6-4461-45B6-A5CD-5FF6F9B1CC09}"/>
            </a:ext>
          </a:extLst>
        </xdr:cNvPr>
        <xdr:cNvSpPr txBox="1"/>
      </xdr:nvSpPr>
      <xdr:spPr>
        <a:xfrm>
          <a:off x="12763500" y="712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402" name="楕円 401">
          <a:extLst>
            <a:ext uri="{FF2B5EF4-FFF2-40B4-BE49-F238E27FC236}">
              <a16:creationId xmlns:a16="http://schemas.microsoft.com/office/drawing/2014/main" xmlns="" id="{4C54114E-44E5-4A2E-A751-AC340FDC314E}"/>
            </a:ext>
          </a:extLst>
        </xdr:cNvPr>
        <xdr:cNvSpPr/>
      </xdr:nvSpPr>
      <xdr:spPr>
        <a:xfrm>
          <a:off x="12242800" y="705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99585</xdr:rowOff>
    </xdr:from>
    <xdr:ext cx="762000" cy="259045"/>
    <xdr:sp macro="" textlink="">
      <xdr:nvSpPr>
        <xdr:cNvPr id="403" name="テキスト ボックス 402">
          <a:extLst>
            <a:ext uri="{FF2B5EF4-FFF2-40B4-BE49-F238E27FC236}">
              <a16:creationId xmlns:a16="http://schemas.microsoft.com/office/drawing/2014/main" xmlns="" id="{8FACEB13-027E-4904-BCF6-E375B94BEB2E}"/>
            </a:ext>
          </a:extLst>
        </xdr:cNvPr>
        <xdr:cNvSpPr txBox="1"/>
      </xdr:nvSpPr>
      <xdr:spPr>
        <a:xfrm>
          <a:off x="11950700" y="714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xmlns="" id="{CCA286C2-2398-45CC-9D8A-5379AD67BBC2}"/>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xmlns="" id="{3CC5E977-3F92-4466-AF63-1F551239E86E}"/>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xmlns="" id="{12921BA1-224B-42B8-9E9D-E05D020E467E}"/>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xmlns="" id="{AED0A80A-F789-4417-9A82-7DDC3E41AE7F}"/>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xmlns="" id="{71FE505B-9393-40A4-A10F-5B5E33D7DA03}"/>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xmlns="" id="{D5A37D86-55AF-45AA-BB13-5DD54150EAF2}"/>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xmlns="" id="{CA55DA25-157E-4847-B0CF-290BE9094A60}"/>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xmlns="" id="{7F2E08B0-8BB3-4704-BFD5-A3ADF9806084}"/>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xmlns="" id="{E73F7CDE-1CF6-4AD2-8B1A-E0B5C8A66FFF}"/>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xmlns="" id="{EC472237-DEFE-48EA-9688-C40A56B6D225}"/>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xmlns="" id="{F7177E5C-B484-458F-8FB9-5A8678E5E94B}"/>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xmlns="" id="{47344D51-ADD2-4EDE-8E71-DE4445ABD3B3}"/>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xmlns="" id="{1A8833E0-3321-4F02-9570-8F8BC3069F35}"/>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について、地方債残高の増や財政調整基金が積立額に対して取崩し額の方が多かったことなどにより充当可能基金が減額となったことなどにより、昨年比で０．９ポイント増加し、類似団体平均を上回っている。これは、地方債の現在高が増加し、類似団体と比較すると標準財政規模に対して依然として高い割合を占めていることなどが要因である。今後も地方債発行額を抑え、財政調整基金・減債基金などの積立を行い改善に努める。</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xmlns="" id="{C1205CF4-C77F-4137-9124-87B2B7F440EB}"/>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xmlns="" id="{76CAA91D-F0A4-49A8-BF1D-7B0CA4F2A58E}"/>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xmlns="" id="{80881A0A-4F0B-4A2A-8C9F-EFBC1430FDA4}"/>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xmlns="" id="{19551027-21D8-4CBB-8046-0A77A8D3E3FE}"/>
            </a:ext>
          </a:extLst>
        </xdr:cNvPr>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xmlns="" id="{877E5F53-C991-402B-8CA4-E02E244C7119}"/>
            </a:ext>
          </a:extLst>
        </xdr:cNvPr>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xmlns="" id="{CCB14E64-01B2-4F9F-9F9B-F49D4D42A870}"/>
            </a:ext>
          </a:extLst>
        </xdr:cNvPr>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xmlns="" id="{50677CD3-75E1-4214-844D-AAC5A363A3C8}"/>
            </a:ext>
          </a:extLst>
        </xdr:cNvPr>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xmlns="" id="{ACD4BD7A-D277-48EC-9E7A-7D70CBD3AE1B}"/>
            </a:ext>
          </a:extLst>
        </xdr:cNvPr>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xmlns="" id="{1993D5CC-ECC6-49B7-83D3-DF460C438740}"/>
            </a:ext>
          </a:extLst>
        </xdr:cNvPr>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xmlns="" id="{C1C047C4-DF2F-459B-85DE-A4820BA85E7D}"/>
            </a:ext>
          </a:extLst>
        </xdr:cNvPr>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xmlns="" id="{D9394B6D-62EE-48A2-A81E-CC5EA91DAD34}"/>
            </a:ext>
          </a:extLst>
        </xdr:cNvPr>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xmlns="" id="{39876892-3074-44F7-9A28-CB9FBECB8389}"/>
            </a:ext>
          </a:extLst>
        </xdr:cNvPr>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xmlns="" id="{D404EE0F-75B7-44EF-AB8A-32F4AF53E95A}"/>
            </a:ext>
          </a:extLst>
        </xdr:cNvPr>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xmlns="" id="{A61C8F27-E78D-480D-820E-B1DCB53FB5A0}"/>
            </a:ext>
          </a:extLst>
        </xdr:cNvPr>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xmlns="" id="{79A94D4D-DEA5-4076-A681-4955BB082C96}"/>
            </a:ext>
          </a:extLst>
        </xdr:cNvPr>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xmlns="" id="{3D83938C-2685-4542-8DD3-1B66290F079B}"/>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xmlns="" id="{40D71EB7-9CAE-4BE0-8C65-506113D4A3A3}"/>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xmlns="" id="{6C8D735B-B424-49F9-923D-1B093E3E5D23}"/>
            </a:ext>
          </a:extLst>
        </xdr:cNvPr>
        <xdr:cNvCxnSpPr/>
      </xdr:nvCxnSpPr>
      <xdr:spPr>
        <a:xfrm flipV="1">
          <a:off x="15474950" y="2263684"/>
          <a:ext cx="0" cy="16406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xmlns="" id="{EC927BD0-6E77-4055-B7FA-89C5A0B1B430}"/>
            </a:ext>
          </a:extLst>
        </xdr:cNvPr>
        <xdr:cNvSpPr txBox="1"/>
      </xdr:nvSpPr>
      <xdr:spPr>
        <a:xfrm>
          <a:off x="15563850" y="387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xmlns="" id="{B778B270-A75D-4D88-8E9B-5754116E96C3}"/>
            </a:ext>
          </a:extLst>
        </xdr:cNvPr>
        <xdr:cNvCxnSpPr/>
      </xdr:nvCxnSpPr>
      <xdr:spPr>
        <a:xfrm>
          <a:off x="15405100" y="39043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xmlns="" id="{2A24157C-24B1-470E-8D23-99113C99C1F5}"/>
            </a:ext>
          </a:extLst>
        </xdr:cNvPr>
        <xdr:cNvSpPr txBox="1"/>
      </xdr:nvSpPr>
      <xdr:spPr>
        <a:xfrm>
          <a:off x="15563850" y="19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xmlns="" id="{73D64A4E-0B42-466B-B198-8ACCD2553B61}"/>
            </a:ext>
          </a:extLst>
        </xdr:cNvPr>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155938</xdr:rowOff>
    </xdr:from>
    <xdr:to>
      <xdr:col>81</xdr:col>
      <xdr:colOff>44450</xdr:colOff>
      <xdr:row>15</xdr:row>
      <xdr:rowOff>0</xdr:rowOff>
    </xdr:to>
    <xdr:cxnSp macro="">
      <xdr:nvCxnSpPr>
        <xdr:cNvPr id="439" name="直線コネクタ 438">
          <a:extLst>
            <a:ext uri="{FF2B5EF4-FFF2-40B4-BE49-F238E27FC236}">
              <a16:creationId xmlns:a16="http://schemas.microsoft.com/office/drawing/2014/main" xmlns="" id="{321A678A-28F5-4506-B9D8-6B607EA56841}"/>
            </a:ext>
          </a:extLst>
        </xdr:cNvPr>
        <xdr:cNvCxnSpPr/>
      </xdr:nvCxnSpPr>
      <xdr:spPr>
        <a:xfrm>
          <a:off x="14712950" y="2502898"/>
          <a:ext cx="762000" cy="1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a:extLst>
            <a:ext uri="{FF2B5EF4-FFF2-40B4-BE49-F238E27FC236}">
              <a16:creationId xmlns:a16="http://schemas.microsoft.com/office/drawing/2014/main" xmlns="" id="{87645DA5-8D06-4C11-8795-002A7C06671B}"/>
            </a:ext>
          </a:extLst>
        </xdr:cNvPr>
        <xdr:cNvSpPr txBox="1"/>
      </xdr:nvSpPr>
      <xdr:spPr>
        <a:xfrm>
          <a:off x="15563850" y="207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xmlns="" id="{9096960C-73AC-437E-AA22-5E61D1864918}"/>
            </a:ext>
          </a:extLst>
        </xdr:cNvPr>
        <xdr:cNvSpPr/>
      </xdr:nvSpPr>
      <xdr:spPr>
        <a:xfrm>
          <a:off x="15427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155938</xdr:rowOff>
    </xdr:from>
    <xdr:to>
      <xdr:col>77</xdr:col>
      <xdr:colOff>44450</xdr:colOff>
      <xdr:row>15</xdr:row>
      <xdr:rowOff>141333</xdr:rowOff>
    </xdr:to>
    <xdr:cxnSp macro="">
      <xdr:nvCxnSpPr>
        <xdr:cNvPr id="442" name="直線コネクタ 441">
          <a:extLst>
            <a:ext uri="{FF2B5EF4-FFF2-40B4-BE49-F238E27FC236}">
              <a16:creationId xmlns:a16="http://schemas.microsoft.com/office/drawing/2014/main" xmlns="" id="{13578F7A-B516-4DA3-A4F6-4899EB714885}"/>
            </a:ext>
          </a:extLst>
        </xdr:cNvPr>
        <xdr:cNvCxnSpPr/>
      </xdr:nvCxnSpPr>
      <xdr:spPr>
        <a:xfrm flipV="1">
          <a:off x="13903960" y="2502898"/>
          <a:ext cx="808990" cy="1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xmlns="" id="{6AFE8FF6-11B7-4524-B6B5-BCE89B58F1DA}"/>
            </a:ext>
          </a:extLst>
        </xdr:cNvPr>
        <xdr:cNvSpPr/>
      </xdr:nvSpPr>
      <xdr:spPr>
        <a:xfrm>
          <a:off x="14665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xmlns="" id="{8C7B4180-4027-4FF4-8434-D7C12381A3D4}"/>
            </a:ext>
          </a:extLst>
        </xdr:cNvPr>
        <xdr:cNvSpPr txBox="1"/>
      </xdr:nvSpPr>
      <xdr:spPr>
        <a:xfrm>
          <a:off x="14370050" y="198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141333</xdr:rowOff>
    </xdr:from>
    <xdr:to>
      <xdr:col>72</xdr:col>
      <xdr:colOff>203200</xdr:colOff>
      <xdr:row>17</xdr:row>
      <xdr:rowOff>1814</xdr:rowOff>
    </xdr:to>
    <xdr:cxnSp macro="">
      <xdr:nvCxnSpPr>
        <xdr:cNvPr id="445" name="直線コネクタ 444">
          <a:extLst>
            <a:ext uri="{FF2B5EF4-FFF2-40B4-BE49-F238E27FC236}">
              <a16:creationId xmlns:a16="http://schemas.microsoft.com/office/drawing/2014/main" xmlns="" id="{F948E688-1A1C-448F-BFE9-C3F4D2672B2A}"/>
            </a:ext>
          </a:extLst>
        </xdr:cNvPr>
        <xdr:cNvCxnSpPr/>
      </xdr:nvCxnSpPr>
      <xdr:spPr>
        <a:xfrm flipV="1">
          <a:off x="13106400" y="2655933"/>
          <a:ext cx="797560" cy="19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a:extLst>
            <a:ext uri="{FF2B5EF4-FFF2-40B4-BE49-F238E27FC236}">
              <a16:creationId xmlns:a16="http://schemas.microsoft.com/office/drawing/2014/main" xmlns="" id="{1A2AF42D-2DB1-4FFA-9738-02F31F842641}"/>
            </a:ext>
          </a:extLst>
        </xdr:cNvPr>
        <xdr:cNvSpPr/>
      </xdr:nvSpPr>
      <xdr:spPr>
        <a:xfrm>
          <a:off x="13868400" y="22128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xmlns="" id="{0958CF05-4446-40E5-B50E-55CF99513B37}"/>
            </a:ext>
          </a:extLst>
        </xdr:cNvPr>
        <xdr:cNvSpPr txBox="1"/>
      </xdr:nvSpPr>
      <xdr:spPr>
        <a:xfrm>
          <a:off x="13557250" y="19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1814</xdr:rowOff>
    </xdr:from>
    <xdr:to>
      <xdr:col>68</xdr:col>
      <xdr:colOff>152400</xdr:colOff>
      <xdr:row>18</xdr:row>
      <xdr:rowOff>142331</xdr:rowOff>
    </xdr:to>
    <xdr:cxnSp macro="">
      <xdr:nvCxnSpPr>
        <xdr:cNvPr id="448" name="直線コネクタ 447">
          <a:extLst>
            <a:ext uri="{FF2B5EF4-FFF2-40B4-BE49-F238E27FC236}">
              <a16:creationId xmlns:a16="http://schemas.microsoft.com/office/drawing/2014/main" xmlns="" id="{36B7B7C2-A270-4E7A-B21B-65C3A3CFCCC5}"/>
            </a:ext>
          </a:extLst>
        </xdr:cNvPr>
        <xdr:cNvCxnSpPr/>
      </xdr:nvCxnSpPr>
      <xdr:spPr>
        <a:xfrm flipV="1">
          <a:off x="12293600" y="2851694"/>
          <a:ext cx="812800" cy="30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xmlns="" id="{736997E1-AE27-49B0-9DB4-D73F6F2282F8}"/>
            </a:ext>
          </a:extLst>
        </xdr:cNvPr>
        <xdr:cNvSpPr/>
      </xdr:nvSpPr>
      <xdr:spPr>
        <a:xfrm>
          <a:off x="13055600" y="221288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xmlns="" id="{9BF714CE-DA06-42F6-9FAB-5F3B6EEBA02F}"/>
            </a:ext>
          </a:extLst>
        </xdr:cNvPr>
        <xdr:cNvSpPr txBox="1"/>
      </xdr:nvSpPr>
      <xdr:spPr>
        <a:xfrm>
          <a:off x="12763500" y="19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xmlns="" id="{ACEE56A5-1D84-4C5F-96FA-084B11155B7A}"/>
            </a:ext>
          </a:extLst>
        </xdr:cNvPr>
        <xdr:cNvSpPr/>
      </xdr:nvSpPr>
      <xdr:spPr>
        <a:xfrm>
          <a:off x="12242800" y="22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xmlns="" id="{F3342987-6063-488B-9B44-6A7BC8A3F351}"/>
            </a:ext>
          </a:extLst>
        </xdr:cNvPr>
        <xdr:cNvSpPr txBox="1"/>
      </xdr:nvSpPr>
      <xdr:spPr>
        <a:xfrm>
          <a:off x="11950700" y="19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39A82906-9AB4-4882-90C7-62A94FCA7E96}"/>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9226323D-69BE-4D14-8A6D-C89F0F82EDE0}"/>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F0EB15C8-ED63-4163-951C-EB8CD7ACFDF4}"/>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D897F9D6-FDEE-4F10-876E-8553DED2B3FF}"/>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522501FC-EED1-4575-B049-E13BC2098C07}"/>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58" name="楕円 457">
          <a:extLst>
            <a:ext uri="{FF2B5EF4-FFF2-40B4-BE49-F238E27FC236}">
              <a16:creationId xmlns:a16="http://schemas.microsoft.com/office/drawing/2014/main" xmlns="" id="{41C9BDB2-DDB4-4C53-91C4-1D8AF8D2D632}"/>
            </a:ext>
          </a:extLst>
        </xdr:cNvPr>
        <xdr:cNvSpPr/>
      </xdr:nvSpPr>
      <xdr:spPr>
        <a:xfrm>
          <a:off x="15427960" y="246761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92727</xdr:rowOff>
    </xdr:from>
    <xdr:ext cx="762000" cy="259045"/>
    <xdr:sp macro="" textlink="">
      <xdr:nvSpPr>
        <xdr:cNvPr id="459" name="将来負担の状況該当値テキスト">
          <a:extLst>
            <a:ext uri="{FF2B5EF4-FFF2-40B4-BE49-F238E27FC236}">
              <a16:creationId xmlns:a16="http://schemas.microsoft.com/office/drawing/2014/main" xmlns="" id="{FB85ABA4-BF96-442D-8D29-03AA790E64A0}"/>
            </a:ext>
          </a:extLst>
        </xdr:cNvPr>
        <xdr:cNvSpPr txBox="1"/>
      </xdr:nvSpPr>
      <xdr:spPr>
        <a:xfrm>
          <a:off x="15563850" y="243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105138</xdr:rowOff>
    </xdr:from>
    <xdr:to>
      <xdr:col>77</xdr:col>
      <xdr:colOff>95250</xdr:colOff>
      <xdr:row>15</xdr:row>
      <xdr:rowOff>35288</xdr:rowOff>
    </xdr:to>
    <xdr:sp macro="" textlink="">
      <xdr:nvSpPr>
        <xdr:cNvPr id="460" name="楕円 459">
          <a:extLst>
            <a:ext uri="{FF2B5EF4-FFF2-40B4-BE49-F238E27FC236}">
              <a16:creationId xmlns:a16="http://schemas.microsoft.com/office/drawing/2014/main" xmlns="" id="{0FF60297-43C7-4A75-A3CB-37F282259A5C}"/>
            </a:ext>
          </a:extLst>
        </xdr:cNvPr>
        <xdr:cNvSpPr/>
      </xdr:nvSpPr>
      <xdr:spPr>
        <a:xfrm>
          <a:off x="14665960" y="245209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20065</xdr:rowOff>
    </xdr:from>
    <xdr:ext cx="736600" cy="259045"/>
    <xdr:sp macro="" textlink="">
      <xdr:nvSpPr>
        <xdr:cNvPr id="461" name="テキスト ボックス 460">
          <a:extLst>
            <a:ext uri="{FF2B5EF4-FFF2-40B4-BE49-F238E27FC236}">
              <a16:creationId xmlns:a16="http://schemas.microsoft.com/office/drawing/2014/main" xmlns="" id="{F7C397DE-6948-4A51-9614-6A4A548D07E2}"/>
            </a:ext>
          </a:extLst>
        </xdr:cNvPr>
        <xdr:cNvSpPr txBox="1"/>
      </xdr:nvSpPr>
      <xdr:spPr>
        <a:xfrm>
          <a:off x="14370050" y="2534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90533</xdr:rowOff>
    </xdr:from>
    <xdr:to>
      <xdr:col>73</xdr:col>
      <xdr:colOff>44450</xdr:colOff>
      <xdr:row>16</xdr:row>
      <xdr:rowOff>20683</xdr:rowOff>
    </xdr:to>
    <xdr:sp macro="" textlink="">
      <xdr:nvSpPr>
        <xdr:cNvPr id="462" name="楕円 461">
          <a:extLst>
            <a:ext uri="{FF2B5EF4-FFF2-40B4-BE49-F238E27FC236}">
              <a16:creationId xmlns:a16="http://schemas.microsoft.com/office/drawing/2014/main" xmlns="" id="{D33B2C3B-A1E1-483A-B995-7517B1F398D2}"/>
            </a:ext>
          </a:extLst>
        </xdr:cNvPr>
        <xdr:cNvSpPr/>
      </xdr:nvSpPr>
      <xdr:spPr>
        <a:xfrm>
          <a:off x="13868400" y="260513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5460</xdr:rowOff>
    </xdr:from>
    <xdr:ext cx="762000" cy="259045"/>
    <xdr:sp macro="" textlink="">
      <xdr:nvSpPr>
        <xdr:cNvPr id="463" name="テキスト ボックス 462">
          <a:extLst>
            <a:ext uri="{FF2B5EF4-FFF2-40B4-BE49-F238E27FC236}">
              <a16:creationId xmlns:a16="http://schemas.microsoft.com/office/drawing/2014/main" xmlns="" id="{E0CF3511-69B8-4C75-85B4-571667FAE8D3}"/>
            </a:ext>
          </a:extLst>
        </xdr:cNvPr>
        <xdr:cNvSpPr txBox="1"/>
      </xdr:nvSpPr>
      <xdr:spPr>
        <a:xfrm>
          <a:off x="13557250" y="268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122464</xdr:rowOff>
    </xdr:from>
    <xdr:to>
      <xdr:col>68</xdr:col>
      <xdr:colOff>203200</xdr:colOff>
      <xdr:row>17</xdr:row>
      <xdr:rowOff>52614</xdr:rowOff>
    </xdr:to>
    <xdr:sp macro="" textlink="">
      <xdr:nvSpPr>
        <xdr:cNvPr id="464" name="楕円 463">
          <a:extLst>
            <a:ext uri="{FF2B5EF4-FFF2-40B4-BE49-F238E27FC236}">
              <a16:creationId xmlns:a16="http://schemas.microsoft.com/office/drawing/2014/main" xmlns="" id="{C26606CE-ADAF-44CE-BA6A-590F6DC2295E}"/>
            </a:ext>
          </a:extLst>
        </xdr:cNvPr>
        <xdr:cNvSpPr/>
      </xdr:nvSpPr>
      <xdr:spPr>
        <a:xfrm>
          <a:off x="13055600" y="280470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37391</xdr:rowOff>
    </xdr:from>
    <xdr:ext cx="762000" cy="259045"/>
    <xdr:sp macro="" textlink="">
      <xdr:nvSpPr>
        <xdr:cNvPr id="465" name="テキスト ボックス 464">
          <a:extLst>
            <a:ext uri="{FF2B5EF4-FFF2-40B4-BE49-F238E27FC236}">
              <a16:creationId xmlns:a16="http://schemas.microsoft.com/office/drawing/2014/main" xmlns="" id="{61605048-714F-4F6E-920D-EE03B8FBA362}"/>
            </a:ext>
          </a:extLst>
        </xdr:cNvPr>
        <xdr:cNvSpPr txBox="1"/>
      </xdr:nvSpPr>
      <xdr:spPr>
        <a:xfrm>
          <a:off x="12763500" y="28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91531</xdr:rowOff>
    </xdr:from>
    <xdr:to>
      <xdr:col>64</xdr:col>
      <xdr:colOff>152400</xdr:colOff>
      <xdr:row>19</xdr:row>
      <xdr:rowOff>21681</xdr:rowOff>
    </xdr:to>
    <xdr:sp macro="" textlink="">
      <xdr:nvSpPr>
        <xdr:cNvPr id="466" name="楕円 465">
          <a:extLst>
            <a:ext uri="{FF2B5EF4-FFF2-40B4-BE49-F238E27FC236}">
              <a16:creationId xmlns:a16="http://schemas.microsoft.com/office/drawing/2014/main" xmlns="" id="{E8821692-C1BE-42B5-A8E8-DF34FB51C157}"/>
            </a:ext>
          </a:extLst>
        </xdr:cNvPr>
        <xdr:cNvSpPr/>
      </xdr:nvSpPr>
      <xdr:spPr>
        <a:xfrm>
          <a:off x="12242800" y="31090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6458</xdr:rowOff>
    </xdr:from>
    <xdr:ext cx="762000" cy="259045"/>
    <xdr:sp macro="" textlink="">
      <xdr:nvSpPr>
        <xdr:cNvPr id="467" name="テキスト ボックス 466">
          <a:extLst>
            <a:ext uri="{FF2B5EF4-FFF2-40B4-BE49-F238E27FC236}">
              <a16:creationId xmlns:a16="http://schemas.microsoft.com/office/drawing/2014/main" xmlns="" id="{17E83316-FF6E-47CA-A3C0-903881DDB859}"/>
            </a:ext>
          </a:extLst>
        </xdr:cNvPr>
        <xdr:cNvSpPr txBox="1"/>
      </xdr:nvSpPr>
      <xdr:spPr>
        <a:xfrm>
          <a:off x="11950700" y="3191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C0EB1579-B78F-4226-8825-65BCEBF82005}"/>
            </a:ext>
          </a:extLst>
        </xdr:cNvPr>
        <xdr:cNvSpPr/>
      </xdr:nvSpPr>
      <xdr:spPr>
        <a:xfrm>
          <a:off x="0" y="127000"/>
          <a:ext cx="11619865" cy="496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FA8434E8-FADD-4DA0-BD77-C3658D661234}"/>
            </a:ext>
          </a:extLst>
        </xdr:cNvPr>
        <xdr:cNvSpPr/>
      </xdr:nvSpPr>
      <xdr:spPr>
        <a:xfrm>
          <a:off x="17484725" y="186690"/>
          <a:ext cx="35877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8EE5110D-592A-433E-8B79-506DD69774ED}"/>
            </a:ext>
          </a:extLst>
        </xdr:cNvPr>
        <xdr:cNvSpPr/>
      </xdr:nvSpPr>
      <xdr:spPr>
        <a:xfrm>
          <a:off x="17510125" y="212090"/>
          <a:ext cx="35433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A0E4DA7B-9786-4668-9425-BB7C55971A33}"/>
            </a:ext>
          </a:extLst>
        </xdr:cNvPr>
        <xdr:cNvSpPr/>
      </xdr:nvSpPr>
      <xdr:spPr>
        <a:xfrm>
          <a:off x="17535525" y="237490"/>
          <a:ext cx="3495675"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E55C331C-BDAA-49F5-8DFF-E8044C032FE2}"/>
            </a:ext>
          </a:extLst>
        </xdr:cNvPr>
        <xdr:cNvSpPr/>
      </xdr:nvSpPr>
      <xdr:spPr>
        <a:xfrm>
          <a:off x="14930755" y="186690"/>
          <a:ext cx="243776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968B7503-440F-4E2D-82F3-C0A59E58E418}"/>
            </a:ext>
          </a:extLst>
        </xdr:cNvPr>
        <xdr:cNvSpPr/>
      </xdr:nvSpPr>
      <xdr:spPr>
        <a:xfrm>
          <a:off x="14956155" y="212090"/>
          <a:ext cx="239331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9B213F81-5F95-4EA1-B309-12791A171E8E}"/>
            </a:ext>
          </a:extLst>
        </xdr:cNvPr>
        <xdr:cNvSpPr/>
      </xdr:nvSpPr>
      <xdr:spPr>
        <a:xfrm>
          <a:off x="14981555" y="237490"/>
          <a:ext cx="2336165"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560D7463-D9E2-4F62-96AA-3C3A0EE4AC60}"/>
            </a:ext>
          </a:extLst>
        </xdr:cNvPr>
        <xdr:cNvSpPr/>
      </xdr:nvSpPr>
      <xdr:spPr>
        <a:xfrm>
          <a:off x="0" y="869950"/>
          <a:ext cx="21078825"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9749DA9D-8C4A-4153-8DD0-D436DA974699}"/>
            </a:ext>
          </a:extLst>
        </xdr:cNvPr>
        <xdr:cNvSpPr/>
      </xdr:nvSpPr>
      <xdr:spPr>
        <a:xfrm>
          <a:off x="710565" y="1493520"/>
          <a:ext cx="8811895"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DEAC6B70-7B1B-493B-803F-728E4E988A1F}"/>
            </a:ext>
          </a:extLst>
        </xdr:cNvPr>
        <xdr:cNvSpPr/>
      </xdr:nvSpPr>
      <xdr:spPr>
        <a:xfrm>
          <a:off x="820420" y="1521460"/>
          <a:ext cx="1276985"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3AD79BA8-2085-4641-B780-B865D68D5AE7}"/>
            </a:ext>
          </a:extLst>
        </xdr:cNvPr>
        <xdr:cNvSpPr/>
      </xdr:nvSpPr>
      <xdr:spPr>
        <a:xfrm>
          <a:off x="2033905" y="1521460"/>
          <a:ext cx="116713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4,238
4,212
122.14
4,621,919
4,255,220
327,427
2,181,753
3,387,152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699F2E41-C717-4302-BA5E-A9D2A7C7D7BD}"/>
            </a:ext>
          </a:extLst>
        </xdr:cNvPr>
        <xdr:cNvSpPr/>
      </xdr:nvSpPr>
      <xdr:spPr>
        <a:xfrm>
          <a:off x="3264535" y="152146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F90F571-CFAE-420C-B0DB-D83314ECE836}"/>
            </a:ext>
          </a:extLst>
        </xdr:cNvPr>
        <xdr:cNvSpPr/>
      </xdr:nvSpPr>
      <xdr:spPr>
        <a:xfrm>
          <a:off x="4651375" y="1515110"/>
          <a:ext cx="186055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CD5245C8-AB24-418D-936E-0CD2F1DFE88D}"/>
            </a:ext>
          </a:extLst>
        </xdr:cNvPr>
        <xdr:cNvSpPr/>
      </xdr:nvSpPr>
      <xdr:spPr>
        <a:xfrm>
          <a:off x="6511925" y="1515110"/>
          <a:ext cx="116713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4E25176E-411B-44F2-B222-6640C087E64D}"/>
            </a:ext>
          </a:extLst>
        </xdr:cNvPr>
        <xdr:cNvSpPr/>
      </xdr:nvSpPr>
      <xdr:spPr>
        <a:xfrm>
          <a:off x="7725410" y="1515110"/>
          <a:ext cx="583565"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DEDD18BA-1920-4D3E-B0A0-47F807514BCE}"/>
            </a:ext>
          </a:extLst>
        </xdr:cNvPr>
        <xdr:cNvSpPr/>
      </xdr:nvSpPr>
      <xdr:spPr>
        <a:xfrm>
          <a:off x="4651375" y="2359660"/>
          <a:ext cx="186055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15309B0B-B880-4469-AA9F-D3B2E1BF6D3B}"/>
            </a:ext>
          </a:extLst>
        </xdr:cNvPr>
        <xdr:cNvSpPr/>
      </xdr:nvSpPr>
      <xdr:spPr>
        <a:xfrm>
          <a:off x="6575425" y="2359660"/>
          <a:ext cx="312039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A0F685E3-B846-4959-8461-C0A9DD0BB989}"/>
            </a:ext>
          </a:extLst>
        </xdr:cNvPr>
        <xdr:cNvSpPr/>
      </xdr:nvSpPr>
      <xdr:spPr>
        <a:xfrm>
          <a:off x="9674860" y="1493520"/>
          <a:ext cx="1297940"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231B10-C64D-4166-A854-B62932946250}"/>
            </a:ext>
          </a:extLst>
        </xdr:cNvPr>
        <xdr:cNvSpPr/>
      </xdr:nvSpPr>
      <xdr:spPr>
        <a:xfrm>
          <a:off x="9900920" y="1553210"/>
          <a:ext cx="11671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27816CE7-2270-41DF-9FD5-093CC6388EDB}"/>
            </a:ext>
          </a:extLst>
        </xdr:cNvPr>
        <xdr:cNvSpPr/>
      </xdr:nvSpPr>
      <xdr:spPr>
        <a:xfrm>
          <a:off x="9900920" y="1816100"/>
          <a:ext cx="11671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D4355646-C832-4523-8B3F-835522913A34}"/>
            </a:ext>
          </a:extLst>
        </xdr:cNvPr>
        <xdr:cNvSpPr/>
      </xdr:nvSpPr>
      <xdr:spPr>
        <a:xfrm>
          <a:off x="9900920" y="2138680"/>
          <a:ext cx="116713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883170BF-4F4F-4DBB-BB6A-AAC07F78C732}"/>
            </a:ext>
          </a:extLst>
        </xdr:cNvPr>
        <xdr:cNvCxnSpPr/>
      </xdr:nvCxnSpPr>
      <xdr:spPr>
        <a:xfrm>
          <a:off x="9759315" y="1642110"/>
          <a:ext cx="15430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3742DF55-5352-46A1-9A60-A09663E4903D}"/>
            </a:ext>
          </a:extLst>
        </xdr:cNvPr>
        <xdr:cNvSpPr/>
      </xdr:nvSpPr>
      <xdr:spPr>
        <a:xfrm>
          <a:off x="9794240" y="1591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E8003A4F-136B-4A38-AE75-D54DCE32EBD7}"/>
            </a:ext>
          </a:extLst>
        </xdr:cNvPr>
        <xdr:cNvSpPr/>
      </xdr:nvSpPr>
      <xdr:spPr>
        <a:xfrm>
          <a:off x="9794240" y="18503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BA1B263A-0B2B-4CDF-846A-9CC5C87CE6E7}"/>
            </a:ext>
          </a:extLst>
        </xdr:cNvPr>
        <xdr:cNvCxnSpPr/>
      </xdr:nvCxnSpPr>
      <xdr:spPr>
        <a:xfrm>
          <a:off x="983869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65552DCB-F66B-405C-92EB-A83F2EF6851E}"/>
            </a:ext>
          </a:extLst>
        </xdr:cNvPr>
        <xdr:cNvCxnSpPr/>
      </xdr:nvCxnSpPr>
      <xdr:spPr>
        <a:xfrm>
          <a:off x="9759315" y="211328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DC36F150-D5A8-4D86-9C84-F4B7B3651C82}"/>
            </a:ext>
          </a:extLst>
        </xdr:cNvPr>
        <xdr:cNvCxnSpPr/>
      </xdr:nvCxnSpPr>
      <xdr:spPr>
        <a:xfrm flipV="1">
          <a:off x="983869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BE6E8EBC-E12A-4869-9D11-1CE70F4CC2F2}"/>
            </a:ext>
          </a:extLst>
        </xdr:cNvPr>
        <xdr:cNvCxnSpPr/>
      </xdr:nvCxnSpPr>
      <xdr:spPr>
        <a:xfrm>
          <a:off x="9759315" y="248666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B1DE9DC6-8A90-47E6-A97E-A6AC8614F8DD}"/>
            </a:ext>
          </a:extLst>
        </xdr:cNvPr>
        <xdr:cNvSpPr txBox="1"/>
      </xdr:nvSpPr>
      <xdr:spPr>
        <a:xfrm>
          <a:off x="647065" y="3416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ECA2E0A3-D031-43A5-A28A-DADCAED8C58C}"/>
            </a:ext>
          </a:extLst>
        </xdr:cNvPr>
        <xdr:cNvSpPr txBox="1"/>
      </xdr:nvSpPr>
      <xdr:spPr>
        <a:xfrm>
          <a:off x="647065" y="36664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64AD081D-1405-4B74-9E1A-1098D37006DB}"/>
            </a:ext>
          </a:extLst>
        </xdr:cNvPr>
        <xdr:cNvSpPr txBox="1"/>
      </xdr:nvSpPr>
      <xdr:spPr>
        <a:xfrm>
          <a:off x="647065" y="39128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6C852058-44D3-43E3-9DD5-EB29E7198FD6}"/>
            </a:ext>
          </a:extLst>
        </xdr:cNvPr>
        <xdr:cNvSpPr txBox="1"/>
      </xdr:nvSpPr>
      <xdr:spPr>
        <a:xfrm>
          <a:off x="647065" y="41630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4F87ABBD-EC20-4EBD-B2E0-EA058A4B90FB}"/>
            </a:ext>
          </a:extLst>
        </xdr:cNvPr>
        <xdr:cNvSpPr/>
      </xdr:nvSpPr>
      <xdr:spPr>
        <a:xfrm>
          <a:off x="710565"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D15566CE-27AD-4781-A2A6-93154A724974}"/>
            </a:ext>
          </a:extLst>
        </xdr:cNvPr>
        <xdr:cNvSpPr/>
      </xdr:nvSpPr>
      <xdr:spPr>
        <a:xfrm>
          <a:off x="4936490" y="46596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C2EA28E-E591-43DF-A6B6-4154896D1780}"/>
            </a:ext>
          </a:extLst>
        </xdr:cNvPr>
        <xdr:cNvSpPr/>
      </xdr:nvSpPr>
      <xdr:spPr>
        <a:xfrm>
          <a:off x="4936490" y="48463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2EBE1802-26F8-4694-9F7C-2EB73DD52943}"/>
            </a:ext>
          </a:extLst>
        </xdr:cNvPr>
        <xdr:cNvSpPr/>
      </xdr:nvSpPr>
      <xdr:spPr>
        <a:xfrm>
          <a:off x="648652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C6E5DB6D-8E2B-4AFB-A5C9-718BE6D76D09}"/>
            </a:ext>
          </a:extLst>
        </xdr:cNvPr>
        <xdr:cNvSpPr/>
      </xdr:nvSpPr>
      <xdr:spPr>
        <a:xfrm>
          <a:off x="648652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ED066E87-D743-4203-8B8F-1F4AA9AC22EC}"/>
            </a:ext>
          </a:extLst>
        </xdr:cNvPr>
        <xdr:cNvSpPr/>
      </xdr:nvSpPr>
      <xdr:spPr>
        <a:xfrm>
          <a:off x="796226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79EE2839-F96C-4651-846E-C9AE519C4A1B}"/>
            </a:ext>
          </a:extLst>
        </xdr:cNvPr>
        <xdr:cNvSpPr/>
      </xdr:nvSpPr>
      <xdr:spPr>
        <a:xfrm>
          <a:off x="796226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99314E7C-35A0-41DE-A753-00917A140597}"/>
            </a:ext>
          </a:extLst>
        </xdr:cNvPr>
        <xdr:cNvSpPr/>
      </xdr:nvSpPr>
      <xdr:spPr>
        <a:xfrm>
          <a:off x="710565"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56979EDD-8A20-4645-AFC6-77A3CD01BD10}"/>
            </a:ext>
          </a:extLst>
        </xdr:cNvPr>
        <xdr:cNvSpPr/>
      </xdr:nvSpPr>
      <xdr:spPr>
        <a:xfrm>
          <a:off x="5234940" y="51562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DCD66937-88AE-4C1E-97AB-E6093541392B}"/>
            </a:ext>
          </a:extLst>
        </xdr:cNvPr>
        <xdr:cNvSpPr/>
      </xdr:nvSpPr>
      <xdr:spPr>
        <a:xfrm>
          <a:off x="5298440" y="51562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6AB1015D-7ABB-43C0-BB70-89AD82AAE30F}"/>
            </a:ext>
          </a:extLst>
        </xdr:cNvPr>
        <xdr:cNvSpPr txBox="1"/>
      </xdr:nvSpPr>
      <xdr:spPr>
        <a:xfrm>
          <a:off x="531939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１．２ポイント減少し、類似団体平均とほぼ同じとなっている。減少の要因としては副村長が不在であったことなどがあるが、次年度以降は在籍となるため、増加となり、類似団体平均を上回っていくことが見込まれる。人件費に対しての経常一般財源が少ないことが原因であり、今後も適正な人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66F40164-2FD5-452E-9175-6A59C427057F}"/>
            </a:ext>
          </a:extLst>
        </xdr:cNvPr>
        <xdr:cNvSpPr txBox="1"/>
      </xdr:nvSpPr>
      <xdr:spPr>
        <a:xfrm>
          <a:off x="672465"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4B29C285-C531-4B58-A0BC-0243214CD01D}"/>
            </a:ext>
          </a:extLst>
        </xdr:cNvPr>
        <xdr:cNvCxnSpPr/>
      </xdr:nvCxnSpPr>
      <xdr:spPr>
        <a:xfrm>
          <a:off x="710565"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44802B06-F931-41BD-9B55-08DB21013F97}"/>
            </a:ext>
          </a:extLst>
        </xdr:cNvPr>
        <xdr:cNvSpPr txBox="1"/>
      </xdr:nvSpPr>
      <xdr:spPr>
        <a:xfrm>
          <a:off x="23685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593128C6-B2A0-44D1-9261-A3B48ABFCF59}"/>
            </a:ext>
          </a:extLst>
        </xdr:cNvPr>
        <xdr:cNvCxnSpPr/>
      </xdr:nvCxnSpPr>
      <xdr:spPr>
        <a:xfrm>
          <a:off x="710565"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7459D6E7-9243-4119-A355-D9CCDBA5D0A9}"/>
            </a:ext>
          </a:extLst>
        </xdr:cNvPr>
        <xdr:cNvSpPr txBox="1"/>
      </xdr:nvSpPr>
      <xdr:spPr>
        <a:xfrm>
          <a:off x="23685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C89D99E6-7AF8-437E-8D95-16A4E182037E}"/>
            </a:ext>
          </a:extLst>
        </xdr:cNvPr>
        <xdr:cNvCxnSpPr/>
      </xdr:nvCxnSpPr>
      <xdr:spPr>
        <a:xfrm>
          <a:off x="710565"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3926021D-AFC5-4AD5-BF23-C173F7C4B7D7}"/>
            </a:ext>
          </a:extLst>
        </xdr:cNvPr>
        <xdr:cNvSpPr txBox="1"/>
      </xdr:nvSpPr>
      <xdr:spPr>
        <a:xfrm>
          <a:off x="23685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298D21B6-E11C-408B-AE01-859CF4CC7FE2}"/>
            </a:ext>
          </a:extLst>
        </xdr:cNvPr>
        <xdr:cNvCxnSpPr/>
      </xdr:nvCxnSpPr>
      <xdr:spPr>
        <a:xfrm>
          <a:off x="710565"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29DA5B8C-4D12-47A7-9D3E-263E23320655}"/>
            </a:ext>
          </a:extLst>
        </xdr:cNvPr>
        <xdr:cNvSpPr txBox="1"/>
      </xdr:nvSpPr>
      <xdr:spPr>
        <a:xfrm>
          <a:off x="23685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2BA86A05-05E9-40A8-BB9C-C5F8000F175C}"/>
            </a:ext>
          </a:extLst>
        </xdr:cNvPr>
        <xdr:cNvCxnSpPr/>
      </xdr:nvCxnSpPr>
      <xdr:spPr>
        <a:xfrm>
          <a:off x="710565"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1906CCF0-E41C-4E06-832A-EA416974E392}"/>
            </a:ext>
          </a:extLst>
        </xdr:cNvPr>
        <xdr:cNvSpPr txBox="1"/>
      </xdr:nvSpPr>
      <xdr:spPr>
        <a:xfrm>
          <a:off x="23685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937FB4AF-F9E7-4474-95C1-613E8F4E31A3}"/>
            </a:ext>
          </a:extLst>
        </xdr:cNvPr>
        <xdr:cNvCxnSpPr/>
      </xdr:nvCxnSpPr>
      <xdr:spPr>
        <a:xfrm>
          <a:off x="710565"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671CFC48-3A3F-413F-BA31-D264A51CAAE4}"/>
            </a:ext>
          </a:extLst>
        </xdr:cNvPr>
        <xdr:cNvSpPr txBox="1"/>
      </xdr:nvSpPr>
      <xdr:spPr>
        <a:xfrm>
          <a:off x="23685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7D4966C1-9627-417B-83EE-44F1D908022E}"/>
            </a:ext>
          </a:extLst>
        </xdr:cNvPr>
        <xdr:cNvSpPr/>
      </xdr:nvSpPr>
      <xdr:spPr>
        <a:xfrm>
          <a:off x="710565"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xmlns="" id="{46FA2C58-78C2-4E8B-96E9-55E6ABCB5119}"/>
            </a:ext>
          </a:extLst>
        </xdr:cNvPr>
        <xdr:cNvCxnSpPr/>
      </xdr:nvCxnSpPr>
      <xdr:spPr>
        <a:xfrm flipV="1">
          <a:off x="4414520" y="5606542"/>
          <a:ext cx="0" cy="129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xmlns="" id="{8BD40EA2-B1E1-4212-9020-E1092791A68A}"/>
            </a:ext>
          </a:extLst>
        </xdr:cNvPr>
        <xdr:cNvSpPr txBox="1"/>
      </xdr:nvSpPr>
      <xdr:spPr>
        <a:xfrm>
          <a:off x="4503420" y="687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xmlns="" id="{C34B2830-5EC5-4FFB-9BED-571044719ABB}"/>
            </a:ext>
          </a:extLst>
        </xdr:cNvPr>
        <xdr:cNvCxnSpPr/>
      </xdr:nvCxnSpPr>
      <xdr:spPr>
        <a:xfrm>
          <a:off x="4342765" y="6906514"/>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xmlns="" id="{C65F379B-7F70-4647-9047-CF09B5B70673}"/>
            </a:ext>
          </a:extLst>
        </xdr:cNvPr>
        <xdr:cNvSpPr txBox="1"/>
      </xdr:nvSpPr>
      <xdr:spPr>
        <a:xfrm>
          <a:off x="4503420" y="535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xmlns="" id="{48B8273D-597F-4D14-93C5-FCD3EEC2622E}"/>
            </a:ext>
          </a:extLst>
        </xdr:cNvPr>
        <xdr:cNvCxnSpPr/>
      </xdr:nvCxnSpPr>
      <xdr:spPr>
        <a:xfrm>
          <a:off x="4342765" y="5606542"/>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28702</xdr:rowOff>
    </xdr:from>
    <xdr:to>
      <xdr:col>24</xdr:col>
      <xdr:colOff>25400</xdr:colOff>
      <xdr:row>37</xdr:row>
      <xdr:rowOff>83566</xdr:rowOff>
    </xdr:to>
    <xdr:cxnSp macro="">
      <xdr:nvCxnSpPr>
        <xdr:cNvPr id="64" name="直線コネクタ 63">
          <a:extLst>
            <a:ext uri="{FF2B5EF4-FFF2-40B4-BE49-F238E27FC236}">
              <a16:creationId xmlns:a16="http://schemas.microsoft.com/office/drawing/2014/main" xmlns="" id="{8E6F6731-6E76-4735-ABF6-048DAFF4850E}"/>
            </a:ext>
          </a:extLst>
        </xdr:cNvPr>
        <xdr:cNvCxnSpPr/>
      </xdr:nvCxnSpPr>
      <xdr:spPr>
        <a:xfrm flipV="1">
          <a:off x="3654425" y="6231382"/>
          <a:ext cx="760095"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xmlns="" id="{9F35F4F6-7A6D-4767-942A-EE8B6D60A0C9}"/>
            </a:ext>
          </a:extLst>
        </xdr:cNvPr>
        <xdr:cNvSpPr txBox="1"/>
      </xdr:nvSpPr>
      <xdr:spPr>
        <a:xfrm>
          <a:off x="4503420" y="61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xmlns="" id="{3712D8C8-44B3-4C79-BD7F-33E928A9B2FD}"/>
            </a:ext>
          </a:extLst>
        </xdr:cNvPr>
        <xdr:cNvSpPr/>
      </xdr:nvSpPr>
      <xdr:spPr>
        <a:xfrm>
          <a:off x="4380865" y="6188964"/>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74422</xdr:rowOff>
    </xdr:from>
    <xdr:to>
      <xdr:col>19</xdr:col>
      <xdr:colOff>187325</xdr:colOff>
      <xdr:row>37</xdr:row>
      <xdr:rowOff>83566</xdr:rowOff>
    </xdr:to>
    <xdr:cxnSp macro="">
      <xdr:nvCxnSpPr>
        <xdr:cNvPr id="67" name="直線コネクタ 66">
          <a:extLst>
            <a:ext uri="{FF2B5EF4-FFF2-40B4-BE49-F238E27FC236}">
              <a16:creationId xmlns:a16="http://schemas.microsoft.com/office/drawing/2014/main" xmlns="" id="{5A6C313D-C172-4480-A213-77AA89240806}"/>
            </a:ext>
          </a:extLst>
        </xdr:cNvPr>
        <xdr:cNvCxnSpPr/>
      </xdr:nvCxnSpPr>
      <xdr:spPr>
        <a:xfrm>
          <a:off x="2841625" y="6277102"/>
          <a:ext cx="8128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xmlns="" id="{2272D40D-92A5-4087-8D34-BABC99203FF3}"/>
            </a:ext>
          </a:extLst>
        </xdr:cNvPr>
        <xdr:cNvSpPr/>
      </xdr:nvSpPr>
      <xdr:spPr>
        <a:xfrm>
          <a:off x="3611245" y="6161532"/>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xmlns="" id="{1B09D4CB-C845-4B3E-9CAF-BFB928D25BC0}"/>
            </a:ext>
          </a:extLst>
        </xdr:cNvPr>
        <xdr:cNvSpPr txBox="1"/>
      </xdr:nvSpPr>
      <xdr:spPr>
        <a:xfrm>
          <a:off x="3298190" y="5934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74422</xdr:rowOff>
    </xdr:from>
    <xdr:to>
      <xdr:col>15</xdr:col>
      <xdr:colOff>98425</xdr:colOff>
      <xdr:row>37</xdr:row>
      <xdr:rowOff>88138</xdr:rowOff>
    </xdr:to>
    <xdr:cxnSp macro="">
      <xdr:nvCxnSpPr>
        <xdr:cNvPr id="70" name="直線コネクタ 69">
          <a:extLst>
            <a:ext uri="{FF2B5EF4-FFF2-40B4-BE49-F238E27FC236}">
              <a16:creationId xmlns:a16="http://schemas.microsoft.com/office/drawing/2014/main" xmlns="" id="{5CF4D016-7806-4DA3-8288-0D76D872349B}"/>
            </a:ext>
          </a:extLst>
        </xdr:cNvPr>
        <xdr:cNvCxnSpPr/>
      </xdr:nvCxnSpPr>
      <xdr:spPr>
        <a:xfrm flipV="1">
          <a:off x="2021205" y="6277102"/>
          <a:ext cx="82042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xmlns="" id="{822DAE6D-ED8F-4067-B9C3-98017097E621}"/>
            </a:ext>
          </a:extLst>
        </xdr:cNvPr>
        <xdr:cNvSpPr/>
      </xdr:nvSpPr>
      <xdr:spPr>
        <a:xfrm>
          <a:off x="2790825" y="61432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xmlns="" id="{93D27371-C27F-4EF3-ACA7-9ABCC65F04AC}"/>
            </a:ext>
          </a:extLst>
        </xdr:cNvPr>
        <xdr:cNvSpPr txBox="1"/>
      </xdr:nvSpPr>
      <xdr:spPr>
        <a:xfrm>
          <a:off x="2494915" y="591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88138</xdr:rowOff>
    </xdr:from>
    <xdr:to>
      <xdr:col>11</xdr:col>
      <xdr:colOff>9525</xdr:colOff>
      <xdr:row>37</xdr:row>
      <xdr:rowOff>88138</xdr:rowOff>
    </xdr:to>
    <xdr:cxnSp macro="">
      <xdr:nvCxnSpPr>
        <xdr:cNvPr id="73" name="直線コネクタ 72">
          <a:extLst>
            <a:ext uri="{FF2B5EF4-FFF2-40B4-BE49-F238E27FC236}">
              <a16:creationId xmlns:a16="http://schemas.microsoft.com/office/drawing/2014/main" xmlns="" id="{6D4FB147-F902-4019-B76B-F8FE60EEB26E}"/>
            </a:ext>
          </a:extLst>
        </xdr:cNvPr>
        <xdr:cNvCxnSpPr/>
      </xdr:nvCxnSpPr>
      <xdr:spPr>
        <a:xfrm>
          <a:off x="1217930" y="6290818"/>
          <a:ext cx="8032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xmlns="" id="{B3028E71-186E-4C13-9B84-917889673AB9}"/>
            </a:ext>
          </a:extLst>
        </xdr:cNvPr>
        <xdr:cNvSpPr/>
      </xdr:nvSpPr>
      <xdr:spPr>
        <a:xfrm>
          <a:off x="1987550" y="6138672"/>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xmlns="" id="{4835472F-109E-434F-A804-B4624FDCD848}"/>
            </a:ext>
          </a:extLst>
        </xdr:cNvPr>
        <xdr:cNvSpPr txBox="1"/>
      </xdr:nvSpPr>
      <xdr:spPr>
        <a:xfrm>
          <a:off x="1674495" y="591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xmlns="" id="{FBCB1655-4C7C-4042-BB8C-E57A55E36D69}"/>
            </a:ext>
          </a:extLst>
        </xdr:cNvPr>
        <xdr:cNvSpPr/>
      </xdr:nvSpPr>
      <xdr:spPr>
        <a:xfrm>
          <a:off x="1167130" y="6166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xmlns="" id="{E4E0FD21-DEEA-49C3-802E-E347CA70EBFE}"/>
            </a:ext>
          </a:extLst>
        </xdr:cNvPr>
        <xdr:cNvSpPr txBox="1"/>
      </xdr:nvSpPr>
      <xdr:spPr>
        <a:xfrm>
          <a:off x="871220" y="593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6F10FD23-019D-45F9-8D7B-F9519AA02C92}"/>
            </a:ext>
          </a:extLst>
        </xdr:cNvPr>
        <xdr:cNvSpPr txBox="1"/>
      </xdr:nvSpPr>
      <xdr:spPr>
        <a:xfrm>
          <a:off x="421576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60616E7F-48AE-4F38-AC33-0734E11F58DB}"/>
            </a:ext>
          </a:extLst>
        </xdr:cNvPr>
        <xdr:cNvSpPr txBox="1"/>
      </xdr:nvSpPr>
      <xdr:spPr>
        <a:xfrm>
          <a:off x="346329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D79966D2-0002-432D-8009-384889405431}"/>
            </a:ext>
          </a:extLst>
        </xdr:cNvPr>
        <xdr:cNvSpPr txBox="1"/>
      </xdr:nvSpPr>
      <xdr:spPr>
        <a:xfrm>
          <a:off x="264287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2AE5DFA1-F731-497B-8C29-F0AC4CFFA193}"/>
            </a:ext>
          </a:extLst>
        </xdr:cNvPr>
        <xdr:cNvSpPr txBox="1"/>
      </xdr:nvSpPr>
      <xdr:spPr>
        <a:xfrm>
          <a:off x="18319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534643A4-FAA6-4066-AD64-6F563AE7012C}"/>
            </a:ext>
          </a:extLst>
        </xdr:cNvPr>
        <xdr:cNvSpPr txBox="1"/>
      </xdr:nvSpPr>
      <xdr:spPr>
        <a:xfrm>
          <a:off x="10191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83" name="楕円 82">
          <a:extLst>
            <a:ext uri="{FF2B5EF4-FFF2-40B4-BE49-F238E27FC236}">
              <a16:creationId xmlns:a16="http://schemas.microsoft.com/office/drawing/2014/main" xmlns="" id="{6F438719-86EE-4DF6-AEE8-15133F153FF2}"/>
            </a:ext>
          </a:extLst>
        </xdr:cNvPr>
        <xdr:cNvSpPr/>
      </xdr:nvSpPr>
      <xdr:spPr>
        <a:xfrm>
          <a:off x="4380865" y="6184392"/>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165879</xdr:rowOff>
    </xdr:from>
    <xdr:ext cx="762000" cy="259045"/>
    <xdr:sp macro="" textlink="">
      <xdr:nvSpPr>
        <xdr:cNvPr id="84" name="人件費該当値テキスト">
          <a:extLst>
            <a:ext uri="{FF2B5EF4-FFF2-40B4-BE49-F238E27FC236}">
              <a16:creationId xmlns:a16="http://schemas.microsoft.com/office/drawing/2014/main" xmlns="" id="{007DB991-62F7-46AA-B1DA-E4DD4C8440C0}"/>
            </a:ext>
          </a:extLst>
        </xdr:cNvPr>
        <xdr:cNvSpPr txBox="1"/>
      </xdr:nvSpPr>
      <xdr:spPr>
        <a:xfrm>
          <a:off x="4503420" y="603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32766</xdr:rowOff>
    </xdr:from>
    <xdr:to>
      <xdr:col>20</xdr:col>
      <xdr:colOff>38100</xdr:colOff>
      <xdr:row>37</xdr:row>
      <xdr:rowOff>134366</xdr:rowOff>
    </xdr:to>
    <xdr:sp macro="" textlink="">
      <xdr:nvSpPr>
        <xdr:cNvPr id="85" name="楕円 84">
          <a:extLst>
            <a:ext uri="{FF2B5EF4-FFF2-40B4-BE49-F238E27FC236}">
              <a16:creationId xmlns:a16="http://schemas.microsoft.com/office/drawing/2014/main" xmlns="" id="{533C1894-4905-40B4-8DC0-379CFBADA85C}"/>
            </a:ext>
          </a:extLst>
        </xdr:cNvPr>
        <xdr:cNvSpPr/>
      </xdr:nvSpPr>
      <xdr:spPr>
        <a:xfrm>
          <a:off x="3611245" y="6235446"/>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119143</xdr:rowOff>
    </xdr:from>
    <xdr:ext cx="736600" cy="259045"/>
    <xdr:sp macro="" textlink="">
      <xdr:nvSpPr>
        <xdr:cNvPr id="86" name="テキスト ボックス 85">
          <a:extLst>
            <a:ext uri="{FF2B5EF4-FFF2-40B4-BE49-F238E27FC236}">
              <a16:creationId xmlns:a16="http://schemas.microsoft.com/office/drawing/2014/main" xmlns="" id="{7C4ACB1F-6F09-4B91-9204-0E98544660FF}"/>
            </a:ext>
          </a:extLst>
        </xdr:cNvPr>
        <xdr:cNvSpPr txBox="1"/>
      </xdr:nvSpPr>
      <xdr:spPr>
        <a:xfrm>
          <a:off x="3298190" y="632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23622</xdr:rowOff>
    </xdr:from>
    <xdr:to>
      <xdr:col>15</xdr:col>
      <xdr:colOff>149225</xdr:colOff>
      <xdr:row>37</xdr:row>
      <xdr:rowOff>125222</xdr:rowOff>
    </xdr:to>
    <xdr:sp macro="" textlink="">
      <xdr:nvSpPr>
        <xdr:cNvPr id="87" name="楕円 86">
          <a:extLst>
            <a:ext uri="{FF2B5EF4-FFF2-40B4-BE49-F238E27FC236}">
              <a16:creationId xmlns:a16="http://schemas.microsoft.com/office/drawing/2014/main" xmlns="" id="{AFA01B72-F8FB-444A-846A-87BAD55B68B1}"/>
            </a:ext>
          </a:extLst>
        </xdr:cNvPr>
        <xdr:cNvSpPr/>
      </xdr:nvSpPr>
      <xdr:spPr>
        <a:xfrm>
          <a:off x="2790825" y="622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109999</xdr:rowOff>
    </xdr:from>
    <xdr:ext cx="762000" cy="259045"/>
    <xdr:sp macro="" textlink="">
      <xdr:nvSpPr>
        <xdr:cNvPr id="88" name="テキスト ボックス 87">
          <a:extLst>
            <a:ext uri="{FF2B5EF4-FFF2-40B4-BE49-F238E27FC236}">
              <a16:creationId xmlns:a16="http://schemas.microsoft.com/office/drawing/2014/main" xmlns="" id="{456B3C75-8191-4EDD-A649-DEF0B3371CDC}"/>
            </a:ext>
          </a:extLst>
        </xdr:cNvPr>
        <xdr:cNvSpPr txBox="1"/>
      </xdr:nvSpPr>
      <xdr:spPr>
        <a:xfrm>
          <a:off x="2494915" y="631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a:extLst>
            <a:ext uri="{FF2B5EF4-FFF2-40B4-BE49-F238E27FC236}">
              <a16:creationId xmlns:a16="http://schemas.microsoft.com/office/drawing/2014/main" xmlns="" id="{CB312D90-7582-4025-B48A-B124F12BDF87}"/>
            </a:ext>
          </a:extLst>
        </xdr:cNvPr>
        <xdr:cNvSpPr/>
      </xdr:nvSpPr>
      <xdr:spPr>
        <a:xfrm>
          <a:off x="1987550" y="6240018"/>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90" name="テキスト ボックス 89">
          <a:extLst>
            <a:ext uri="{FF2B5EF4-FFF2-40B4-BE49-F238E27FC236}">
              <a16:creationId xmlns:a16="http://schemas.microsoft.com/office/drawing/2014/main" xmlns="" id="{9EBFF642-EEBE-4B0D-9309-4B493C0880CC}"/>
            </a:ext>
          </a:extLst>
        </xdr:cNvPr>
        <xdr:cNvSpPr txBox="1"/>
      </xdr:nvSpPr>
      <xdr:spPr>
        <a:xfrm>
          <a:off x="1674495" y="632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91" name="楕円 90">
          <a:extLst>
            <a:ext uri="{FF2B5EF4-FFF2-40B4-BE49-F238E27FC236}">
              <a16:creationId xmlns:a16="http://schemas.microsoft.com/office/drawing/2014/main" xmlns="" id="{305CBAD5-E32A-45E1-B9EC-AD9E1E690226}"/>
            </a:ext>
          </a:extLst>
        </xdr:cNvPr>
        <xdr:cNvSpPr/>
      </xdr:nvSpPr>
      <xdr:spPr>
        <a:xfrm>
          <a:off x="1167130" y="62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92" name="テキスト ボックス 91">
          <a:extLst>
            <a:ext uri="{FF2B5EF4-FFF2-40B4-BE49-F238E27FC236}">
              <a16:creationId xmlns:a16="http://schemas.microsoft.com/office/drawing/2014/main" xmlns="" id="{D4F93722-9F70-44FA-A8F7-135D1FBF22D6}"/>
            </a:ext>
          </a:extLst>
        </xdr:cNvPr>
        <xdr:cNvSpPr txBox="1"/>
      </xdr:nvSpPr>
      <xdr:spPr>
        <a:xfrm>
          <a:off x="871220" y="632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766B9FF7-A79A-4726-95F9-DD6E58DCD3CA}"/>
            </a:ext>
          </a:extLst>
        </xdr:cNvPr>
        <xdr:cNvSpPr/>
      </xdr:nvSpPr>
      <xdr:spPr>
        <a:xfrm>
          <a:off x="11383010" y="12433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209D9E-8189-4EF0-89BA-2DCB0BD96D1D}"/>
            </a:ext>
          </a:extLst>
        </xdr:cNvPr>
        <xdr:cNvSpPr/>
      </xdr:nvSpPr>
      <xdr:spPr>
        <a:xfrm>
          <a:off x="1562417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1BF15CEE-AD62-487C-B67D-38CB151107FC}"/>
            </a:ext>
          </a:extLst>
        </xdr:cNvPr>
        <xdr:cNvSpPr/>
      </xdr:nvSpPr>
      <xdr:spPr>
        <a:xfrm>
          <a:off x="1562417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B8D28C44-E86F-46D8-9FE9-387D72B40653}"/>
            </a:ext>
          </a:extLst>
        </xdr:cNvPr>
        <xdr:cNvSpPr/>
      </xdr:nvSpPr>
      <xdr:spPr>
        <a:xfrm>
          <a:off x="17176115" y="13068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B2B72371-15A5-4DD2-AF69-3C0322155B58}"/>
            </a:ext>
          </a:extLst>
        </xdr:cNvPr>
        <xdr:cNvSpPr/>
      </xdr:nvSpPr>
      <xdr:spPr>
        <a:xfrm>
          <a:off x="17176115" y="14935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A8608F36-E836-4139-BE46-9F07B5647BA3}"/>
            </a:ext>
          </a:extLst>
        </xdr:cNvPr>
        <xdr:cNvSpPr/>
      </xdr:nvSpPr>
      <xdr:spPr>
        <a:xfrm>
          <a:off x="1865185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A8932695-10AC-4C8F-9458-839D634D1D27}"/>
            </a:ext>
          </a:extLst>
        </xdr:cNvPr>
        <xdr:cNvSpPr/>
      </xdr:nvSpPr>
      <xdr:spPr>
        <a:xfrm>
          <a:off x="1865185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A14C97D2-8899-4D31-B9F1-64C50C526CBA}"/>
            </a:ext>
          </a:extLst>
        </xdr:cNvPr>
        <xdr:cNvSpPr/>
      </xdr:nvSpPr>
      <xdr:spPr>
        <a:xfrm>
          <a:off x="11383010" y="18034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D84FCA8F-D390-4856-858F-586A8C9EC512}"/>
            </a:ext>
          </a:extLst>
        </xdr:cNvPr>
        <xdr:cNvSpPr/>
      </xdr:nvSpPr>
      <xdr:spPr>
        <a:xfrm>
          <a:off x="15909290" y="18034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2679A249-A7EE-42F4-A4C4-2F43A1BFB903}"/>
            </a:ext>
          </a:extLst>
        </xdr:cNvPr>
        <xdr:cNvSpPr/>
      </xdr:nvSpPr>
      <xdr:spPr>
        <a:xfrm>
          <a:off x="15970885" y="18034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FE5AA110-862A-487B-8B5E-6A86B755F4E4}"/>
            </a:ext>
          </a:extLst>
        </xdr:cNvPr>
        <xdr:cNvSpPr txBox="1"/>
      </xdr:nvSpPr>
      <xdr:spPr>
        <a:xfrm>
          <a:off x="16008985" y="21132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前年度比０．５ポイント減少し、類似団体平均を２．２ポイント下回った。保育士の採用により、臨時保育士賃金が減少したこと等が減少した要因となっている。しかしながら、小中学校給食費無償化など恒常的な経費が膨らんできており、今後はより効率的な事務執行を行い、経費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37A776E1-1E1E-4148-B8D8-6AD9648A5B43}"/>
            </a:ext>
          </a:extLst>
        </xdr:cNvPr>
        <xdr:cNvSpPr txBox="1"/>
      </xdr:nvSpPr>
      <xdr:spPr>
        <a:xfrm>
          <a:off x="11344910" y="16167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8E5DDF5F-D82F-4288-B5BF-840D16CB76DC}"/>
            </a:ext>
          </a:extLst>
        </xdr:cNvPr>
        <xdr:cNvCxnSpPr/>
      </xdr:nvCxnSpPr>
      <xdr:spPr>
        <a:xfrm>
          <a:off x="11383010" y="4036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CB91E2D6-92ED-4C72-AD01-652AD9A1B273}"/>
            </a:ext>
          </a:extLst>
        </xdr:cNvPr>
        <xdr:cNvSpPr txBox="1"/>
      </xdr:nvSpPr>
      <xdr:spPr>
        <a:xfrm>
          <a:off x="10926445" y="3897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xmlns="" id="{0096BCFC-FA09-4BAD-8EAA-6B2CE74B0317}"/>
            </a:ext>
          </a:extLst>
        </xdr:cNvPr>
        <xdr:cNvCxnSpPr/>
      </xdr:nvCxnSpPr>
      <xdr:spPr>
        <a:xfrm>
          <a:off x="11383010" y="35902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xmlns="" id="{4841AB59-3136-416E-B376-4E1AB5FCDD21}"/>
            </a:ext>
          </a:extLst>
        </xdr:cNvPr>
        <xdr:cNvSpPr txBox="1"/>
      </xdr:nvSpPr>
      <xdr:spPr>
        <a:xfrm>
          <a:off x="10926445" y="3451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xmlns="" id="{34ADD98C-B8ED-48C4-A6A8-44DCE326F190}"/>
            </a:ext>
          </a:extLst>
        </xdr:cNvPr>
        <xdr:cNvCxnSpPr/>
      </xdr:nvCxnSpPr>
      <xdr:spPr>
        <a:xfrm>
          <a:off x="11383010" y="31445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xmlns="" id="{2800CC90-F2CF-40ED-BA08-3745DCB530CD}"/>
            </a:ext>
          </a:extLst>
        </xdr:cNvPr>
        <xdr:cNvSpPr txBox="1"/>
      </xdr:nvSpPr>
      <xdr:spPr>
        <a:xfrm>
          <a:off x="10926445" y="30061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xmlns="" id="{644FD753-29CA-478E-BBBB-75A4DF3FA268}"/>
            </a:ext>
          </a:extLst>
        </xdr:cNvPr>
        <xdr:cNvCxnSpPr/>
      </xdr:nvCxnSpPr>
      <xdr:spPr>
        <a:xfrm>
          <a:off x="11383010" y="26949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xmlns="" id="{8CC36BDD-39CE-4DFF-991D-E033090AAA3B}"/>
            </a:ext>
          </a:extLst>
        </xdr:cNvPr>
        <xdr:cNvSpPr txBox="1"/>
      </xdr:nvSpPr>
      <xdr:spPr>
        <a:xfrm>
          <a:off x="10926445"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xmlns="" id="{502514F3-7F24-4F9F-B313-BBAB0CB3B6F7}"/>
            </a:ext>
          </a:extLst>
        </xdr:cNvPr>
        <xdr:cNvCxnSpPr/>
      </xdr:nvCxnSpPr>
      <xdr:spPr>
        <a:xfrm>
          <a:off x="11383010" y="22491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xmlns="" id="{7AEE8E9C-5BF0-4924-83CC-2BAA9BAD9EC7}"/>
            </a:ext>
          </a:extLst>
        </xdr:cNvPr>
        <xdr:cNvSpPr txBox="1"/>
      </xdr:nvSpPr>
      <xdr:spPr>
        <a:xfrm>
          <a:off x="10926445" y="21107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077C848B-6AFB-44E8-9B7F-BE3CD1D0EAD2}"/>
            </a:ext>
          </a:extLst>
        </xdr:cNvPr>
        <xdr:cNvCxnSpPr/>
      </xdr:nvCxnSpPr>
      <xdr:spPr>
        <a:xfrm>
          <a:off x="11383010" y="18034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xmlns="" id="{897A2473-3B00-46A0-854E-E4A08B2398A8}"/>
            </a:ext>
          </a:extLst>
        </xdr:cNvPr>
        <xdr:cNvSpPr/>
      </xdr:nvSpPr>
      <xdr:spPr>
        <a:xfrm>
          <a:off x="11383010" y="18034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xmlns="" id="{771318D7-2C72-4A4C-98FB-D5157A429229}"/>
            </a:ext>
          </a:extLst>
        </xdr:cNvPr>
        <xdr:cNvCxnSpPr/>
      </xdr:nvCxnSpPr>
      <xdr:spPr>
        <a:xfrm flipV="1">
          <a:off x="15104110" y="2520442"/>
          <a:ext cx="0" cy="895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xmlns="" id="{ECBE04F7-2132-47DD-87A0-62AD8457A31F}"/>
            </a:ext>
          </a:extLst>
        </xdr:cNvPr>
        <xdr:cNvSpPr txBox="1"/>
      </xdr:nvSpPr>
      <xdr:spPr>
        <a:xfrm>
          <a:off x="15177770" y="338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xmlns="" id="{1CEEC103-CEFE-4963-B519-D54D33F473B8}"/>
            </a:ext>
          </a:extLst>
        </xdr:cNvPr>
        <xdr:cNvCxnSpPr/>
      </xdr:nvCxnSpPr>
      <xdr:spPr>
        <a:xfrm>
          <a:off x="15015210" y="3415792"/>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xmlns="" id="{206C0C93-9561-4652-BD1C-BA20553706B0}"/>
            </a:ext>
          </a:extLst>
        </xdr:cNvPr>
        <xdr:cNvSpPr txBox="1"/>
      </xdr:nvSpPr>
      <xdr:spPr>
        <a:xfrm>
          <a:off x="15177770" y="227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xmlns="" id="{1E41F145-0556-40A4-BDCD-D6A994BD0449}"/>
            </a:ext>
          </a:extLst>
        </xdr:cNvPr>
        <xdr:cNvCxnSpPr/>
      </xdr:nvCxnSpPr>
      <xdr:spPr>
        <a:xfrm>
          <a:off x="15015210" y="2520442"/>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168148</xdr:rowOff>
    </xdr:from>
    <xdr:to>
      <xdr:col>82</xdr:col>
      <xdr:colOff>107950</xdr:colOff>
      <xdr:row>17</xdr:row>
      <xdr:rowOff>19558</xdr:rowOff>
    </xdr:to>
    <xdr:cxnSp macro="">
      <xdr:nvCxnSpPr>
        <xdr:cNvPr id="122" name="直線コネクタ 121">
          <a:extLst>
            <a:ext uri="{FF2B5EF4-FFF2-40B4-BE49-F238E27FC236}">
              <a16:creationId xmlns:a16="http://schemas.microsoft.com/office/drawing/2014/main" xmlns="" id="{8576C80B-8A36-4B29-8CB8-350826BECF39}"/>
            </a:ext>
          </a:extLst>
        </xdr:cNvPr>
        <xdr:cNvCxnSpPr/>
      </xdr:nvCxnSpPr>
      <xdr:spPr>
        <a:xfrm flipV="1">
          <a:off x="14334490" y="2850388"/>
          <a:ext cx="7696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xmlns="" id="{0E1C4096-A48B-4AD3-9FB6-65B113C14159}"/>
            </a:ext>
          </a:extLst>
        </xdr:cNvPr>
        <xdr:cNvSpPr txBox="1"/>
      </xdr:nvSpPr>
      <xdr:spPr>
        <a:xfrm>
          <a:off x="15177770" y="2868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xmlns="" id="{43C6A91C-BCBB-4DAD-AA32-87FC2DBF3FDD}"/>
            </a:ext>
          </a:extLst>
        </xdr:cNvPr>
        <xdr:cNvSpPr/>
      </xdr:nvSpPr>
      <xdr:spPr>
        <a:xfrm>
          <a:off x="15053310" y="289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19558</xdr:rowOff>
    </xdr:to>
    <xdr:cxnSp macro="">
      <xdr:nvCxnSpPr>
        <xdr:cNvPr id="125" name="直線コネクタ 124">
          <a:extLst>
            <a:ext uri="{FF2B5EF4-FFF2-40B4-BE49-F238E27FC236}">
              <a16:creationId xmlns:a16="http://schemas.microsoft.com/office/drawing/2014/main" xmlns="" id="{4E2C8BFD-ABB0-4B7F-8418-E43871AFA7C1}"/>
            </a:ext>
          </a:extLst>
        </xdr:cNvPr>
        <xdr:cNvCxnSpPr/>
      </xdr:nvCxnSpPr>
      <xdr:spPr>
        <a:xfrm>
          <a:off x="13531215" y="2832100"/>
          <a:ext cx="803275"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xmlns="" id="{735C6B42-58C6-4A65-B0C0-EAB518F05BA7}"/>
            </a:ext>
          </a:extLst>
        </xdr:cNvPr>
        <xdr:cNvSpPr/>
      </xdr:nvSpPr>
      <xdr:spPr>
        <a:xfrm>
          <a:off x="14283690" y="286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xmlns="" id="{70C24F26-A020-4E90-8DBE-196A98DC77D9}"/>
            </a:ext>
          </a:extLst>
        </xdr:cNvPr>
        <xdr:cNvSpPr txBox="1"/>
      </xdr:nvSpPr>
      <xdr:spPr>
        <a:xfrm>
          <a:off x="13987780" y="2955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90424</xdr:rowOff>
    </xdr:from>
    <xdr:to>
      <xdr:col>73</xdr:col>
      <xdr:colOff>180975</xdr:colOff>
      <xdr:row>16</xdr:row>
      <xdr:rowOff>149860</xdr:rowOff>
    </xdr:to>
    <xdr:cxnSp macro="">
      <xdr:nvCxnSpPr>
        <xdr:cNvPr id="128" name="直線コネクタ 127">
          <a:extLst>
            <a:ext uri="{FF2B5EF4-FFF2-40B4-BE49-F238E27FC236}">
              <a16:creationId xmlns:a16="http://schemas.microsoft.com/office/drawing/2014/main" xmlns="" id="{A4BDB374-4817-45C9-B875-C882CCF7D03A}"/>
            </a:ext>
          </a:extLst>
        </xdr:cNvPr>
        <xdr:cNvCxnSpPr/>
      </xdr:nvCxnSpPr>
      <xdr:spPr>
        <a:xfrm>
          <a:off x="12710795" y="2772664"/>
          <a:ext cx="82042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xmlns="" id="{BA08F550-FF31-4992-8B93-DA96E94AD9DB}"/>
            </a:ext>
          </a:extLst>
        </xdr:cNvPr>
        <xdr:cNvSpPr/>
      </xdr:nvSpPr>
      <xdr:spPr>
        <a:xfrm>
          <a:off x="13480415" y="2840736"/>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xmlns="" id="{FA39F8B3-5BF4-44BB-BCFC-509E6CB49746}"/>
            </a:ext>
          </a:extLst>
        </xdr:cNvPr>
        <xdr:cNvSpPr txBox="1"/>
      </xdr:nvSpPr>
      <xdr:spPr>
        <a:xfrm>
          <a:off x="13167360" y="292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90424</xdr:rowOff>
    </xdr:from>
    <xdr:to>
      <xdr:col>69</xdr:col>
      <xdr:colOff>92075</xdr:colOff>
      <xdr:row>16</xdr:row>
      <xdr:rowOff>127000</xdr:rowOff>
    </xdr:to>
    <xdr:cxnSp macro="">
      <xdr:nvCxnSpPr>
        <xdr:cNvPr id="131" name="直線コネクタ 130">
          <a:extLst>
            <a:ext uri="{FF2B5EF4-FFF2-40B4-BE49-F238E27FC236}">
              <a16:creationId xmlns:a16="http://schemas.microsoft.com/office/drawing/2014/main" xmlns="" id="{BA0D0E58-FEC7-4227-B33D-E73BCDAF7489}"/>
            </a:ext>
          </a:extLst>
        </xdr:cNvPr>
        <xdr:cNvCxnSpPr/>
      </xdr:nvCxnSpPr>
      <xdr:spPr>
        <a:xfrm flipV="1">
          <a:off x="11890375" y="2772664"/>
          <a:ext cx="8204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xmlns="" id="{1CD21BD4-3BD7-4B27-909F-FA076A6DDAE4}"/>
            </a:ext>
          </a:extLst>
        </xdr:cNvPr>
        <xdr:cNvSpPr/>
      </xdr:nvSpPr>
      <xdr:spPr>
        <a:xfrm>
          <a:off x="12659995" y="28224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xmlns="" id="{C598F5B7-00A6-45E5-BD7D-503D48E34679}"/>
            </a:ext>
          </a:extLst>
        </xdr:cNvPr>
        <xdr:cNvSpPr txBox="1"/>
      </xdr:nvSpPr>
      <xdr:spPr>
        <a:xfrm>
          <a:off x="12364085" y="290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xmlns="" id="{0A597B38-1064-4014-9CF4-49C8C80562C3}"/>
            </a:ext>
          </a:extLst>
        </xdr:cNvPr>
        <xdr:cNvSpPr/>
      </xdr:nvSpPr>
      <xdr:spPr>
        <a:xfrm>
          <a:off x="11856720" y="282702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a16="http://schemas.microsoft.com/office/drawing/2014/main" xmlns="" id="{F9B1C2BE-74B1-4EFF-84EE-3E56CAAEE28D}"/>
            </a:ext>
          </a:extLst>
        </xdr:cNvPr>
        <xdr:cNvSpPr txBox="1"/>
      </xdr:nvSpPr>
      <xdr:spPr>
        <a:xfrm>
          <a:off x="11543665" y="290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6FBA5EC9-5E49-4DDE-8CBF-C517A89889A1}"/>
            </a:ext>
          </a:extLst>
        </xdr:cNvPr>
        <xdr:cNvSpPr txBox="1"/>
      </xdr:nvSpPr>
      <xdr:spPr>
        <a:xfrm>
          <a:off x="1490535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CC8840F9-3526-4EBB-B6ED-99AC438F13DE}"/>
            </a:ext>
          </a:extLst>
        </xdr:cNvPr>
        <xdr:cNvSpPr txBox="1"/>
      </xdr:nvSpPr>
      <xdr:spPr>
        <a:xfrm>
          <a:off x="1413573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5E21AC25-4539-4D5B-812E-5FCE46211E85}"/>
            </a:ext>
          </a:extLst>
        </xdr:cNvPr>
        <xdr:cNvSpPr txBox="1"/>
      </xdr:nvSpPr>
      <xdr:spPr>
        <a:xfrm>
          <a:off x="1333246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DEC4837B-97EB-4114-9C95-5BC465E2AC3A}"/>
            </a:ext>
          </a:extLst>
        </xdr:cNvPr>
        <xdr:cNvSpPr txBox="1"/>
      </xdr:nvSpPr>
      <xdr:spPr>
        <a:xfrm>
          <a:off x="1251204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20DC1B1F-C54A-4043-B57A-0AFF78D0BF2C}"/>
            </a:ext>
          </a:extLst>
        </xdr:cNvPr>
        <xdr:cNvSpPr txBox="1"/>
      </xdr:nvSpPr>
      <xdr:spPr>
        <a:xfrm>
          <a:off x="1170114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41" name="楕円 140">
          <a:extLst>
            <a:ext uri="{FF2B5EF4-FFF2-40B4-BE49-F238E27FC236}">
              <a16:creationId xmlns:a16="http://schemas.microsoft.com/office/drawing/2014/main" xmlns="" id="{9532285B-2414-4D98-B857-7F00AD592584}"/>
            </a:ext>
          </a:extLst>
        </xdr:cNvPr>
        <xdr:cNvSpPr/>
      </xdr:nvSpPr>
      <xdr:spPr>
        <a:xfrm>
          <a:off x="15053310" y="27995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133875</xdr:rowOff>
    </xdr:from>
    <xdr:ext cx="762000" cy="259045"/>
    <xdr:sp macro="" textlink="">
      <xdr:nvSpPr>
        <xdr:cNvPr id="142" name="物件費該当値テキスト">
          <a:extLst>
            <a:ext uri="{FF2B5EF4-FFF2-40B4-BE49-F238E27FC236}">
              <a16:creationId xmlns:a16="http://schemas.microsoft.com/office/drawing/2014/main" xmlns="" id="{FC8E7501-5DE3-42D7-988B-A90807A497C7}"/>
            </a:ext>
          </a:extLst>
        </xdr:cNvPr>
        <xdr:cNvSpPr txBox="1"/>
      </xdr:nvSpPr>
      <xdr:spPr>
        <a:xfrm>
          <a:off x="15177770" y="264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140208</xdr:rowOff>
    </xdr:from>
    <xdr:to>
      <xdr:col>78</xdr:col>
      <xdr:colOff>120650</xdr:colOff>
      <xdr:row>17</xdr:row>
      <xdr:rowOff>70358</xdr:rowOff>
    </xdr:to>
    <xdr:sp macro="" textlink="">
      <xdr:nvSpPr>
        <xdr:cNvPr id="143" name="楕円 142">
          <a:extLst>
            <a:ext uri="{FF2B5EF4-FFF2-40B4-BE49-F238E27FC236}">
              <a16:creationId xmlns:a16="http://schemas.microsoft.com/office/drawing/2014/main" xmlns="" id="{FA3F935B-C4A6-44AA-8352-5F72353383E9}"/>
            </a:ext>
          </a:extLst>
        </xdr:cNvPr>
        <xdr:cNvSpPr/>
      </xdr:nvSpPr>
      <xdr:spPr>
        <a:xfrm>
          <a:off x="14283690" y="28224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44" name="テキスト ボックス 143">
          <a:extLst>
            <a:ext uri="{FF2B5EF4-FFF2-40B4-BE49-F238E27FC236}">
              <a16:creationId xmlns:a16="http://schemas.microsoft.com/office/drawing/2014/main" xmlns="" id="{7D5D861C-AA32-45AB-BB8D-3068615BBE54}"/>
            </a:ext>
          </a:extLst>
        </xdr:cNvPr>
        <xdr:cNvSpPr txBox="1"/>
      </xdr:nvSpPr>
      <xdr:spPr>
        <a:xfrm>
          <a:off x="13987780" y="259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45" name="楕円 144">
          <a:extLst>
            <a:ext uri="{FF2B5EF4-FFF2-40B4-BE49-F238E27FC236}">
              <a16:creationId xmlns:a16="http://schemas.microsoft.com/office/drawing/2014/main" xmlns="" id="{7778EE25-96DD-4970-A59B-A7F865B66C17}"/>
            </a:ext>
          </a:extLst>
        </xdr:cNvPr>
        <xdr:cNvSpPr/>
      </xdr:nvSpPr>
      <xdr:spPr>
        <a:xfrm>
          <a:off x="13480415" y="278130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46" name="テキスト ボックス 145">
          <a:extLst>
            <a:ext uri="{FF2B5EF4-FFF2-40B4-BE49-F238E27FC236}">
              <a16:creationId xmlns:a16="http://schemas.microsoft.com/office/drawing/2014/main" xmlns="" id="{8D53D2DF-706C-4E5A-918C-B8C072B79B12}"/>
            </a:ext>
          </a:extLst>
        </xdr:cNvPr>
        <xdr:cNvSpPr txBox="1"/>
      </xdr:nvSpPr>
      <xdr:spPr>
        <a:xfrm>
          <a:off x="13167360" y="255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39624</xdr:rowOff>
    </xdr:from>
    <xdr:to>
      <xdr:col>69</xdr:col>
      <xdr:colOff>142875</xdr:colOff>
      <xdr:row>16</xdr:row>
      <xdr:rowOff>141224</xdr:rowOff>
    </xdr:to>
    <xdr:sp macro="" textlink="">
      <xdr:nvSpPr>
        <xdr:cNvPr id="147" name="楕円 146">
          <a:extLst>
            <a:ext uri="{FF2B5EF4-FFF2-40B4-BE49-F238E27FC236}">
              <a16:creationId xmlns:a16="http://schemas.microsoft.com/office/drawing/2014/main" xmlns="" id="{5587AEFC-F956-4131-A24A-8C2B7F440134}"/>
            </a:ext>
          </a:extLst>
        </xdr:cNvPr>
        <xdr:cNvSpPr/>
      </xdr:nvSpPr>
      <xdr:spPr>
        <a:xfrm>
          <a:off x="12659995" y="272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151401</xdr:rowOff>
    </xdr:from>
    <xdr:ext cx="762000" cy="259045"/>
    <xdr:sp macro="" textlink="">
      <xdr:nvSpPr>
        <xdr:cNvPr id="148" name="テキスト ボックス 147">
          <a:extLst>
            <a:ext uri="{FF2B5EF4-FFF2-40B4-BE49-F238E27FC236}">
              <a16:creationId xmlns:a16="http://schemas.microsoft.com/office/drawing/2014/main" xmlns="" id="{2E30F40F-28B9-4807-8E97-3F5B39F76E86}"/>
            </a:ext>
          </a:extLst>
        </xdr:cNvPr>
        <xdr:cNvSpPr txBox="1"/>
      </xdr:nvSpPr>
      <xdr:spPr>
        <a:xfrm>
          <a:off x="12364085" y="249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9" name="楕円 148">
          <a:extLst>
            <a:ext uri="{FF2B5EF4-FFF2-40B4-BE49-F238E27FC236}">
              <a16:creationId xmlns:a16="http://schemas.microsoft.com/office/drawing/2014/main" xmlns="" id="{B3F6F1B8-977A-4BC8-9328-188179409BCB}"/>
            </a:ext>
          </a:extLst>
        </xdr:cNvPr>
        <xdr:cNvSpPr/>
      </xdr:nvSpPr>
      <xdr:spPr>
        <a:xfrm>
          <a:off x="11856720" y="275844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0" name="テキスト ボックス 149">
          <a:extLst>
            <a:ext uri="{FF2B5EF4-FFF2-40B4-BE49-F238E27FC236}">
              <a16:creationId xmlns:a16="http://schemas.microsoft.com/office/drawing/2014/main" xmlns="" id="{50DDC4A7-AEF3-4549-BA95-20BB47D7BD99}"/>
            </a:ext>
          </a:extLst>
        </xdr:cNvPr>
        <xdr:cNvSpPr txBox="1"/>
      </xdr:nvSpPr>
      <xdr:spPr>
        <a:xfrm>
          <a:off x="11543665"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xmlns="" id="{27E580F4-F952-4EF2-A1AB-0F9FA3282526}"/>
            </a:ext>
          </a:extLst>
        </xdr:cNvPr>
        <xdr:cNvSpPr/>
      </xdr:nvSpPr>
      <xdr:spPr>
        <a:xfrm>
          <a:off x="710565"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xmlns="" id="{21859E12-9BCB-4EAD-A4C0-AFC999094E84}"/>
            </a:ext>
          </a:extLst>
        </xdr:cNvPr>
        <xdr:cNvSpPr/>
      </xdr:nvSpPr>
      <xdr:spPr>
        <a:xfrm>
          <a:off x="4936490" y="80124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xmlns="" id="{AF1A1401-9B4C-4489-B2D8-399C9DA13CF5}"/>
            </a:ext>
          </a:extLst>
        </xdr:cNvPr>
        <xdr:cNvSpPr/>
      </xdr:nvSpPr>
      <xdr:spPr>
        <a:xfrm>
          <a:off x="4936490" y="81991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xmlns="" id="{8038B8B1-C6FF-497B-823A-792832E8B067}"/>
            </a:ext>
          </a:extLst>
        </xdr:cNvPr>
        <xdr:cNvSpPr/>
      </xdr:nvSpPr>
      <xdr:spPr>
        <a:xfrm>
          <a:off x="648652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xmlns="" id="{71625EAC-FF0F-40CD-A0EC-4066ED80C330}"/>
            </a:ext>
          </a:extLst>
        </xdr:cNvPr>
        <xdr:cNvSpPr/>
      </xdr:nvSpPr>
      <xdr:spPr>
        <a:xfrm>
          <a:off x="648652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xmlns="" id="{27D140C2-0F37-4A76-99E0-CCB4A9535FEC}"/>
            </a:ext>
          </a:extLst>
        </xdr:cNvPr>
        <xdr:cNvSpPr/>
      </xdr:nvSpPr>
      <xdr:spPr>
        <a:xfrm>
          <a:off x="796226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xmlns="" id="{B92F6E3C-4C52-415E-A82E-F3742E3C4528}"/>
            </a:ext>
          </a:extLst>
        </xdr:cNvPr>
        <xdr:cNvSpPr/>
      </xdr:nvSpPr>
      <xdr:spPr>
        <a:xfrm>
          <a:off x="796226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xmlns="" id="{F7E251FE-196C-426D-8909-728803BE31DB}"/>
            </a:ext>
          </a:extLst>
        </xdr:cNvPr>
        <xdr:cNvSpPr/>
      </xdr:nvSpPr>
      <xdr:spPr>
        <a:xfrm>
          <a:off x="710565"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xmlns="" id="{B7867BF6-6810-42EF-AFE9-864ED0D289D0}"/>
            </a:ext>
          </a:extLst>
        </xdr:cNvPr>
        <xdr:cNvSpPr/>
      </xdr:nvSpPr>
      <xdr:spPr>
        <a:xfrm>
          <a:off x="5234940" y="85090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xmlns="" id="{DF56B762-9857-4097-8933-681DD223B191}"/>
            </a:ext>
          </a:extLst>
        </xdr:cNvPr>
        <xdr:cNvSpPr/>
      </xdr:nvSpPr>
      <xdr:spPr>
        <a:xfrm>
          <a:off x="5298440" y="85090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xmlns="" id="{4ED9B1F5-2330-4B01-8445-F493236A44B3}"/>
            </a:ext>
          </a:extLst>
        </xdr:cNvPr>
        <xdr:cNvSpPr txBox="1"/>
      </xdr:nvSpPr>
      <xdr:spPr>
        <a:xfrm>
          <a:off x="531939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かかる経常収支比率は昨年同様、類似団体平均を０．６ポイント下回っている。要因事業のほとんどが補助事業であり、国庫補助事業等の特定財源が多いためである。今後も適正な水準で推移するよう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xmlns="" id="{0A2068E6-4BB2-4601-A0C4-9A0BE8E4EA70}"/>
            </a:ext>
          </a:extLst>
        </xdr:cNvPr>
        <xdr:cNvSpPr txBox="1"/>
      </xdr:nvSpPr>
      <xdr:spPr>
        <a:xfrm>
          <a:off x="672465"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xmlns="" id="{04E8562B-48EA-4DC2-99DA-979FDEF32153}"/>
            </a:ext>
          </a:extLst>
        </xdr:cNvPr>
        <xdr:cNvCxnSpPr/>
      </xdr:nvCxnSpPr>
      <xdr:spPr>
        <a:xfrm>
          <a:off x="710565"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xmlns="" id="{2388FD96-2987-437C-92FB-0A688CF67AB8}"/>
            </a:ext>
          </a:extLst>
        </xdr:cNvPr>
        <xdr:cNvSpPr txBox="1"/>
      </xdr:nvSpPr>
      <xdr:spPr>
        <a:xfrm>
          <a:off x="23685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xmlns="" id="{51669691-5401-4300-8928-F5C5B4661650}"/>
            </a:ext>
          </a:extLst>
        </xdr:cNvPr>
        <xdr:cNvCxnSpPr/>
      </xdr:nvCxnSpPr>
      <xdr:spPr>
        <a:xfrm>
          <a:off x="710565"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xmlns="" id="{7DCE03C2-CEF9-4FEE-B94F-683CDCFAE2BE}"/>
            </a:ext>
          </a:extLst>
        </xdr:cNvPr>
        <xdr:cNvSpPr txBox="1"/>
      </xdr:nvSpPr>
      <xdr:spPr>
        <a:xfrm>
          <a:off x="23685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xmlns="" id="{969D3370-CCDC-41FD-8BA2-F9E828A33F3B}"/>
            </a:ext>
          </a:extLst>
        </xdr:cNvPr>
        <xdr:cNvCxnSpPr/>
      </xdr:nvCxnSpPr>
      <xdr:spPr>
        <a:xfrm>
          <a:off x="710565"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xmlns="" id="{23B033FB-8638-4EE6-BE33-EC97C37F2DED}"/>
            </a:ext>
          </a:extLst>
        </xdr:cNvPr>
        <xdr:cNvSpPr txBox="1"/>
      </xdr:nvSpPr>
      <xdr:spPr>
        <a:xfrm>
          <a:off x="23685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xmlns="" id="{1FBA00AA-E08A-42C9-B019-4C1E12536C83}"/>
            </a:ext>
          </a:extLst>
        </xdr:cNvPr>
        <xdr:cNvCxnSpPr/>
      </xdr:nvCxnSpPr>
      <xdr:spPr>
        <a:xfrm>
          <a:off x="710565"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xmlns="" id="{2FC2EB2E-2F09-45C8-9B1C-9B190B901831}"/>
            </a:ext>
          </a:extLst>
        </xdr:cNvPr>
        <xdr:cNvSpPr txBox="1"/>
      </xdr:nvSpPr>
      <xdr:spPr>
        <a:xfrm>
          <a:off x="23685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xmlns="" id="{A46ECB41-7C8B-4357-9A64-58F06EFB50E8}"/>
            </a:ext>
          </a:extLst>
        </xdr:cNvPr>
        <xdr:cNvCxnSpPr/>
      </xdr:nvCxnSpPr>
      <xdr:spPr>
        <a:xfrm>
          <a:off x="710565"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xmlns="" id="{A6E5F4AE-475D-4388-ADA4-DF1990C9D65A}"/>
            </a:ext>
          </a:extLst>
        </xdr:cNvPr>
        <xdr:cNvSpPr txBox="1"/>
      </xdr:nvSpPr>
      <xdr:spPr>
        <a:xfrm>
          <a:off x="23685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xmlns="" id="{0CDD3860-B367-4651-97CA-809E36F00D4E}"/>
            </a:ext>
          </a:extLst>
        </xdr:cNvPr>
        <xdr:cNvCxnSpPr/>
      </xdr:nvCxnSpPr>
      <xdr:spPr>
        <a:xfrm>
          <a:off x="710565"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xmlns="" id="{9A3D514C-B431-41EB-89AD-E4B26DF12B81}"/>
            </a:ext>
          </a:extLst>
        </xdr:cNvPr>
        <xdr:cNvSpPr txBox="1"/>
      </xdr:nvSpPr>
      <xdr:spPr>
        <a:xfrm>
          <a:off x="23685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xmlns="" id="{314F7BCC-511D-4D97-8433-AC95C533CA2C}"/>
            </a:ext>
          </a:extLst>
        </xdr:cNvPr>
        <xdr:cNvCxnSpPr/>
      </xdr:nvCxnSpPr>
      <xdr:spPr>
        <a:xfrm>
          <a:off x="710565"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xmlns="" id="{8ED56BFA-FAB8-41F1-8362-6E547A3238FB}"/>
            </a:ext>
          </a:extLst>
        </xdr:cNvPr>
        <xdr:cNvSpPr/>
      </xdr:nvSpPr>
      <xdr:spPr>
        <a:xfrm>
          <a:off x="710565"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xmlns="" id="{43EC9A54-644B-40C2-ACE7-65B560BFB780}"/>
            </a:ext>
          </a:extLst>
        </xdr:cNvPr>
        <xdr:cNvCxnSpPr/>
      </xdr:nvCxnSpPr>
      <xdr:spPr>
        <a:xfrm flipV="1">
          <a:off x="4414520" y="891667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xmlns="" id="{D6EA3639-033B-44DF-8B2E-4644017BF1F8}"/>
            </a:ext>
          </a:extLst>
        </xdr:cNvPr>
        <xdr:cNvSpPr txBox="1"/>
      </xdr:nvSpPr>
      <xdr:spPr>
        <a:xfrm>
          <a:off x="45034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xmlns="" id="{86DD8E64-6DF2-48A4-B287-0B462283E4B4}"/>
            </a:ext>
          </a:extLst>
        </xdr:cNvPr>
        <xdr:cNvCxnSpPr/>
      </xdr:nvCxnSpPr>
      <xdr:spPr>
        <a:xfrm>
          <a:off x="4342765" y="1033399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xmlns="" id="{54E36180-4316-4983-9B5B-E8E32E4BC78B}"/>
            </a:ext>
          </a:extLst>
        </xdr:cNvPr>
        <xdr:cNvSpPr txBox="1"/>
      </xdr:nvSpPr>
      <xdr:spPr>
        <a:xfrm>
          <a:off x="4503420" y="866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xmlns="" id="{EEB6DA96-94C5-4B3A-B823-283373B24DC0}"/>
            </a:ext>
          </a:extLst>
        </xdr:cNvPr>
        <xdr:cNvCxnSpPr/>
      </xdr:nvCxnSpPr>
      <xdr:spPr>
        <a:xfrm>
          <a:off x="4342765" y="891667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54</xdr:row>
      <xdr:rowOff>114300</xdr:rowOff>
    </xdr:to>
    <xdr:cxnSp macro="">
      <xdr:nvCxnSpPr>
        <xdr:cNvPr id="182" name="直線コネクタ 181">
          <a:extLst>
            <a:ext uri="{FF2B5EF4-FFF2-40B4-BE49-F238E27FC236}">
              <a16:creationId xmlns:a16="http://schemas.microsoft.com/office/drawing/2014/main" xmlns="" id="{45DF9934-A75B-44B1-9C97-5C092E6FEA63}"/>
            </a:ext>
          </a:extLst>
        </xdr:cNvPr>
        <xdr:cNvCxnSpPr/>
      </xdr:nvCxnSpPr>
      <xdr:spPr>
        <a:xfrm>
          <a:off x="3654425" y="9166860"/>
          <a:ext cx="7600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xmlns="" id="{AFF5F2C8-D80A-4A06-8E10-5BEDE3010D3B}"/>
            </a:ext>
          </a:extLst>
        </xdr:cNvPr>
        <xdr:cNvSpPr txBox="1"/>
      </xdr:nvSpPr>
      <xdr:spPr>
        <a:xfrm>
          <a:off x="4503420" y="916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xmlns="" id="{153D9032-6A6E-4C83-A316-B3B4641F9A6F}"/>
            </a:ext>
          </a:extLst>
        </xdr:cNvPr>
        <xdr:cNvSpPr/>
      </xdr:nvSpPr>
      <xdr:spPr>
        <a:xfrm>
          <a:off x="4380865" y="919226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101600</xdr:rowOff>
    </xdr:from>
    <xdr:to>
      <xdr:col>19</xdr:col>
      <xdr:colOff>187325</xdr:colOff>
      <xdr:row>54</xdr:row>
      <xdr:rowOff>114300</xdr:rowOff>
    </xdr:to>
    <xdr:cxnSp macro="">
      <xdr:nvCxnSpPr>
        <xdr:cNvPr id="185" name="直線コネクタ 184">
          <a:extLst>
            <a:ext uri="{FF2B5EF4-FFF2-40B4-BE49-F238E27FC236}">
              <a16:creationId xmlns:a16="http://schemas.microsoft.com/office/drawing/2014/main" xmlns="" id="{299F9598-BEF2-48D3-975A-EBF1397551F4}"/>
            </a:ext>
          </a:extLst>
        </xdr:cNvPr>
        <xdr:cNvCxnSpPr/>
      </xdr:nvCxnSpPr>
      <xdr:spPr>
        <a:xfrm>
          <a:off x="2841625" y="9154160"/>
          <a:ext cx="8128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xmlns="" id="{3E3CE005-FD75-4EB9-A119-B52282386516}"/>
            </a:ext>
          </a:extLst>
        </xdr:cNvPr>
        <xdr:cNvSpPr/>
      </xdr:nvSpPr>
      <xdr:spPr>
        <a:xfrm>
          <a:off x="3611245" y="919226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xmlns="" id="{7A24270F-8B19-474C-9C26-8B693DC17A55}"/>
            </a:ext>
          </a:extLst>
        </xdr:cNvPr>
        <xdr:cNvSpPr txBox="1"/>
      </xdr:nvSpPr>
      <xdr:spPr>
        <a:xfrm>
          <a:off x="329819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76200</xdr:rowOff>
    </xdr:from>
    <xdr:to>
      <xdr:col>15</xdr:col>
      <xdr:colOff>98425</xdr:colOff>
      <xdr:row>54</xdr:row>
      <xdr:rowOff>101600</xdr:rowOff>
    </xdr:to>
    <xdr:cxnSp macro="">
      <xdr:nvCxnSpPr>
        <xdr:cNvPr id="188" name="直線コネクタ 187">
          <a:extLst>
            <a:ext uri="{FF2B5EF4-FFF2-40B4-BE49-F238E27FC236}">
              <a16:creationId xmlns:a16="http://schemas.microsoft.com/office/drawing/2014/main" xmlns="" id="{EC934B1E-DB0B-4243-BD01-D30303C07BA8}"/>
            </a:ext>
          </a:extLst>
        </xdr:cNvPr>
        <xdr:cNvCxnSpPr/>
      </xdr:nvCxnSpPr>
      <xdr:spPr>
        <a:xfrm>
          <a:off x="2021205" y="9128760"/>
          <a:ext cx="8204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xmlns="" id="{744CACFF-C17C-44ED-99BF-684833F1FFAF}"/>
            </a:ext>
          </a:extLst>
        </xdr:cNvPr>
        <xdr:cNvSpPr/>
      </xdr:nvSpPr>
      <xdr:spPr>
        <a:xfrm>
          <a:off x="2790825" y="9179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xmlns="" id="{EA5E7795-4028-4388-A893-5FB1B565936E}"/>
            </a:ext>
          </a:extLst>
        </xdr:cNvPr>
        <xdr:cNvSpPr txBox="1"/>
      </xdr:nvSpPr>
      <xdr:spPr>
        <a:xfrm>
          <a:off x="2494915" y="926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76200</xdr:rowOff>
    </xdr:from>
    <xdr:to>
      <xdr:col>11</xdr:col>
      <xdr:colOff>9525</xdr:colOff>
      <xdr:row>54</xdr:row>
      <xdr:rowOff>114300</xdr:rowOff>
    </xdr:to>
    <xdr:cxnSp macro="">
      <xdr:nvCxnSpPr>
        <xdr:cNvPr id="191" name="直線コネクタ 190">
          <a:extLst>
            <a:ext uri="{FF2B5EF4-FFF2-40B4-BE49-F238E27FC236}">
              <a16:creationId xmlns:a16="http://schemas.microsoft.com/office/drawing/2014/main" xmlns="" id="{E122C3BF-FAD0-4386-9AF1-283157C6446F}"/>
            </a:ext>
          </a:extLst>
        </xdr:cNvPr>
        <xdr:cNvCxnSpPr/>
      </xdr:nvCxnSpPr>
      <xdr:spPr>
        <a:xfrm flipV="1">
          <a:off x="1217930" y="9128760"/>
          <a:ext cx="8032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xmlns="" id="{CA52AD36-1463-4BB2-8CAC-AF16B46D4926}"/>
            </a:ext>
          </a:extLst>
        </xdr:cNvPr>
        <xdr:cNvSpPr/>
      </xdr:nvSpPr>
      <xdr:spPr>
        <a:xfrm>
          <a:off x="1987550" y="916686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a16="http://schemas.microsoft.com/office/drawing/2014/main" xmlns="" id="{130AC538-4662-46CF-B71B-4CAE82151A5B}"/>
            </a:ext>
          </a:extLst>
        </xdr:cNvPr>
        <xdr:cNvSpPr txBox="1"/>
      </xdr:nvSpPr>
      <xdr:spPr>
        <a:xfrm>
          <a:off x="1674495" y="924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xmlns="" id="{542954BC-942B-4A66-A01A-83485B14423C}"/>
            </a:ext>
          </a:extLst>
        </xdr:cNvPr>
        <xdr:cNvSpPr/>
      </xdr:nvSpPr>
      <xdr:spPr>
        <a:xfrm>
          <a:off x="1167130" y="9154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a:extLst>
            <a:ext uri="{FF2B5EF4-FFF2-40B4-BE49-F238E27FC236}">
              <a16:creationId xmlns:a16="http://schemas.microsoft.com/office/drawing/2014/main" xmlns="" id="{5576D81C-4CA0-47F3-A4E9-658AC2CCE745}"/>
            </a:ext>
          </a:extLst>
        </xdr:cNvPr>
        <xdr:cNvSpPr txBox="1"/>
      </xdr:nvSpPr>
      <xdr:spPr>
        <a:xfrm>
          <a:off x="87122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xmlns="" id="{5E9D3FE2-F73E-4CA3-8BE1-B1CDB9F54669}"/>
            </a:ext>
          </a:extLst>
        </xdr:cNvPr>
        <xdr:cNvSpPr txBox="1"/>
      </xdr:nvSpPr>
      <xdr:spPr>
        <a:xfrm>
          <a:off x="421576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xmlns="" id="{F39E7809-09D1-447A-97C3-D838B03B29B7}"/>
            </a:ext>
          </a:extLst>
        </xdr:cNvPr>
        <xdr:cNvSpPr txBox="1"/>
      </xdr:nvSpPr>
      <xdr:spPr>
        <a:xfrm>
          <a:off x="346329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88C9B2C7-AC0A-41A0-A9AD-33D6DC577A03}"/>
            </a:ext>
          </a:extLst>
        </xdr:cNvPr>
        <xdr:cNvSpPr txBox="1"/>
      </xdr:nvSpPr>
      <xdr:spPr>
        <a:xfrm>
          <a:off x="264287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6D5652A3-3D31-4FCD-A6D7-E6523817EC61}"/>
            </a:ext>
          </a:extLst>
        </xdr:cNvPr>
        <xdr:cNvSpPr txBox="1"/>
      </xdr:nvSpPr>
      <xdr:spPr>
        <a:xfrm>
          <a:off x="18319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5C27E265-715A-4665-B2C6-D8551FD01582}"/>
            </a:ext>
          </a:extLst>
        </xdr:cNvPr>
        <xdr:cNvSpPr txBox="1"/>
      </xdr:nvSpPr>
      <xdr:spPr>
        <a:xfrm>
          <a:off x="10191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63500</xdr:rowOff>
    </xdr:from>
    <xdr:to>
      <xdr:col>24</xdr:col>
      <xdr:colOff>76200</xdr:colOff>
      <xdr:row>54</xdr:row>
      <xdr:rowOff>165100</xdr:rowOff>
    </xdr:to>
    <xdr:sp macro="" textlink="">
      <xdr:nvSpPr>
        <xdr:cNvPr id="201" name="楕円 200">
          <a:extLst>
            <a:ext uri="{FF2B5EF4-FFF2-40B4-BE49-F238E27FC236}">
              <a16:creationId xmlns:a16="http://schemas.microsoft.com/office/drawing/2014/main" xmlns="" id="{257CFE28-DB3D-4448-965D-61D6AD31564B}"/>
            </a:ext>
          </a:extLst>
        </xdr:cNvPr>
        <xdr:cNvSpPr/>
      </xdr:nvSpPr>
      <xdr:spPr>
        <a:xfrm>
          <a:off x="4380865" y="91160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02" name="扶助費該当値テキスト">
          <a:extLst>
            <a:ext uri="{FF2B5EF4-FFF2-40B4-BE49-F238E27FC236}">
              <a16:creationId xmlns:a16="http://schemas.microsoft.com/office/drawing/2014/main" xmlns="" id="{3F6933FF-DDFF-4680-B913-A64FD2605385}"/>
            </a:ext>
          </a:extLst>
        </xdr:cNvPr>
        <xdr:cNvSpPr txBox="1"/>
      </xdr:nvSpPr>
      <xdr:spPr>
        <a:xfrm>
          <a:off x="4503420" y="8964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63500</xdr:rowOff>
    </xdr:from>
    <xdr:to>
      <xdr:col>20</xdr:col>
      <xdr:colOff>38100</xdr:colOff>
      <xdr:row>54</xdr:row>
      <xdr:rowOff>165100</xdr:rowOff>
    </xdr:to>
    <xdr:sp macro="" textlink="">
      <xdr:nvSpPr>
        <xdr:cNvPr id="203" name="楕円 202">
          <a:extLst>
            <a:ext uri="{FF2B5EF4-FFF2-40B4-BE49-F238E27FC236}">
              <a16:creationId xmlns:a16="http://schemas.microsoft.com/office/drawing/2014/main" xmlns="" id="{57FA6ADD-C9F4-44F8-855A-79C7A4FF7A9B}"/>
            </a:ext>
          </a:extLst>
        </xdr:cNvPr>
        <xdr:cNvSpPr/>
      </xdr:nvSpPr>
      <xdr:spPr>
        <a:xfrm>
          <a:off x="3611245" y="91160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3827</xdr:rowOff>
    </xdr:from>
    <xdr:ext cx="736600" cy="259045"/>
    <xdr:sp macro="" textlink="">
      <xdr:nvSpPr>
        <xdr:cNvPr id="204" name="テキスト ボックス 203">
          <a:extLst>
            <a:ext uri="{FF2B5EF4-FFF2-40B4-BE49-F238E27FC236}">
              <a16:creationId xmlns:a16="http://schemas.microsoft.com/office/drawing/2014/main" xmlns="" id="{E5E0F491-5F27-4A75-8867-7EC8D7549D73}"/>
            </a:ext>
          </a:extLst>
        </xdr:cNvPr>
        <xdr:cNvSpPr txBox="1"/>
      </xdr:nvSpPr>
      <xdr:spPr>
        <a:xfrm>
          <a:off x="3298190" y="8888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50800</xdr:rowOff>
    </xdr:from>
    <xdr:to>
      <xdr:col>15</xdr:col>
      <xdr:colOff>149225</xdr:colOff>
      <xdr:row>54</xdr:row>
      <xdr:rowOff>152400</xdr:rowOff>
    </xdr:to>
    <xdr:sp macro="" textlink="">
      <xdr:nvSpPr>
        <xdr:cNvPr id="205" name="楕円 204">
          <a:extLst>
            <a:ext uri="{FF2B5EF4-FFF2-40B4-BE49-F238E27FC236}">
              <a16:creationId xmlns:a16="http://schemas.microsoft.com/office/drawing/2014/main" xmlns="" id="{B9FBCAB8-BC11-46C5-85AE-81B9F3747D5C}"/>
            </a:ext>
          </a:extLst>
        </xdr:cNvPr>
        <xdr:cNvSpPr/>
      </xdr:nvSpPr>
      <xdr:spPr>
        <a:xfrm>
          <a:off x="2790825" y="91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162577</xdr:rowOff>
    </xdr:from>
    <xdr:ext cx="762000" cy="259045"/>
    <xdr:sp macro="" textlink="">
      <xdr:nvSpPr>
        <xdr:cNvPr id="206" name="テキスト ボックス 205">
          <a:extLst>
            <a:ext uri="{FF2B5EF4-FFF2-40B4-BE49-F238E27FC236}">
              <a16:creationId xmlns:a16="http://schemas.microsoft.com/office/drawing/2014/main" xmlns="" id="{C33DB198-8D54-4E45-8082-23D5191F4A4D}"/>
            </a:ext>
          </a:extLst>
        </xdr:cNvPr>
        <xdr:cNvSpPr txBox="1"/>
      </xdr:nvSpPr>
      <xdr:spPr>
        <a:xfrm>
          <a:off x="2494915" y="887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25400</xdr:rowOff>
    </xdr:from>
    <xdr:to>
      <xdr:col>11</xdr:col>
      <xdr:colOff>60325</xdr:colOff>
      <xdr:row>54</xdr:row>
      <xdr:rowOff>127000</xdr:rowOff>
    </xdr:to>
    <xdr:sp macro="" textlink="">
      <xdr:nvSpPr>
        <xdr:cNvPr id="207" name="楕円 206">
          <a:extLst>
            <a:ext uri="{FF2B5EF4-FFF2-40B4-BE49-F238E27FC236}">
              <a16:creationId xmlns:a16="http://schemas.microsoft.com/office/drawing/2014/main" xmlns="" id="{EC753087-7C24-4599-8AFA-F54A85155AA9}"/>
            </a:ext>
          </a:extLst>
        </xdr:cNvPr>
        <xdr:cNvSpPr/>
      </xdr:nvSpPr>
      <xdr:spPr>
        <a:xfrm>
          <a:off x="1987550" y="90779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137177</xdr:rowOff>
    </xdr:from>
    <xdr:ext cx="762000" cy="259045"/>
    <xdr:sp macro="" textlink="">
      <xdr:nvSpPr>
        <xdr:cNvPr id="208" name="テキスト ボックス 207">
          <a:extLst>
            <a:ext uri="{FF2B5EF4-FFF2-40B4-BE49-F238E27FC236}">
              <a16:creationId xmlns:a16="http://schemas.microsoft.com/office/drawing/2014/main" xmlns="" id="{8DD5D95B-0EF4-4D6E-AD30-7C2C0D64180D}"/>
            </a:ext>
          </a:extLst>
        </xdr:cNvPr>
        <xdr:cNvSpPr txBox="1"/>
      </xdr:nvSpPr>
      <xdr:spPr>
        <a:xfrm>
          <a:off x="1674495"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63500</xdr:rowOff>
    </xdr:from>
    <xdr:to>
      <xdr:col>6</xdr:col>
      <xdr:colOff>171450</xdr:colOff>
      <xdr:row>54</xdr:row>
      <xdr:rowOff>165100</xdr:rowOff>
    </xdr:to>
    <xdr:sp macro="" textlink="">
      <xdr:nvSpPr>
        <xdr:cNvPr id="209" name="楕円 208">
          <a:extLst>
            <a:ext uri="{FF2B5EF4-FFF2-40B4-BE49-F238E27FC236}">
              <a16:creationId xmlns:a16="http://schemas.microsoft.com/office/drawing/2014/main" xmlns="" id="{B91D1A95-5BEF-41AB-ABE8-3612477777F2}"/>
            </a:ext>
          </a:extLst>
        </xdr:cNvPr>
        <xdr:cNvSpPr/>
      </xdr:nvSpPr>
      <xdr:spPr>
        <a:xfrm>
          <a:off x="1167130" y="911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3827</xdr:rowOff>
    </xdr:from>
    <xdr:ext cx="762000" cy="259045"/>
    <xdr:sp macro="" textlink="">
      <xdr:nvSpPr>
        <xdr:cNvPr id="210" name="テキスト ボックス 209">
          <a:extLst>
            <a:ext uri="{FF2B5EF4-FFF2-40B4-BE49-F238E27FC236}">
              <a16:creationId xmlns:a16="http://schemas.microsoft.com/office/drawing/2014/main" xmlns="" id="{1E0AA807-BF98-4767-A17A-5B77D6EA9BAE}"/>
            </a:ext>
          </a:extLst>
        </xdr:cNvPr>
        <xdr:cNvSpPr txBox="1"/>
      </xdr:nvSpPr>
      <xdr:spPr>
        <a:xfrm>
          <a:off x="871220" y="888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xmlns="" id="{6E53015B-36A4-48DE-856F-482103EEFB3F}"/>
            </a:ext>
          </a:extLst>
        </xdr:cNvPr>
        <xdr:cNvSpPr/>
      </xdr:nvSpPr>
      <xdr:spPr>
        <a:xfrm>
          <a:off x="11383010"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xmlns="" id="{3C43E7BA-4DE5-4932-9DE7-951F31979292}"/>
            </a:ext>
          </a:extLst>
        </xdr:cNvPr>
        <xdr:cNvSpPr/>
      </xdr:nvSpPr>
      <xdr:spPr>
        <a:xfrm>
          <a:off x="1562417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xmlns="" id="{8BB090F9-82A9-4D31-9A6F-6039116F5D17}"/>
            </a:ext>
          </a:extLst>
        </xdr:cNvPr>
        <xdr:cNvSpPr/>
      </xdr:nvSpPr>
      <xdr:spPr>
        <a:xfrm>
          <a:off x="1562417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xmlns="" id="{F27F8AD6-3D5F-4761-B560-C63A7F4FC94D}"/>
            </a:ext>
          </a:extLst>
        </xdr:cNvPr>
        <xdr:cNvSpPr/>
      </xdr:nvSpPr>
      <xdr:spPr>
        <a:xfrm>
          <a:off x="1717611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xmlns="" id="{48F4AB94-53F7-4F86-9660-CF1D40449DDC}"/>
            </a:ext>
          </a:extLst>
        </xdr:cNvPr>
        <xdr:cNvSpPr/>
      </xdr:nvSpPr>
      <xdr:spPr>
        <a:xfrm>
          <a:off x="1717611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xmlns="" id="{92D35965-CEE6-43E4-ABA7-1764319B832D}"/>
            </a:ext>
          </a:extLst>
        </xdr:cNvPr>
        <xdr:cNvSpPr/>
      </xdr:nvSpPr>
      <xdr:spPr>
        <a:xfrm>
          <a:off x="1865185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xmlns="" id="{BD9D9532-7F8D-4621-ACCE-7000A6C57038}"/>
            </a:ext>
          </a:extLst>
        </xdr:cNvPr>
        <xdr:cNvSpPr/>
      </xdr:nvSpPr>
      <xdr:spPr>
        <a:xfrm>
          <a:off x="1865185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xmlns="" id="{AEE4315A-B879-427D-90F3-4C746658F2FF}"/>
            </a:ext>
          </a:extLst>
        </xdr:cNvPr>
        <xdr:cNvSpPr/>
      </xdr:nvSpPr>
      <xdr:spPr>
        <a:xfrm>
          <a:off x="11383010"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xmlns="" id="{4449B7A7-788D-4BD4-899B-000665B3E228}"/>
            </a:ext>
          </a:extLst>
        </xdr:cNvPr>
        <xdr:cNvSpPr/>
      </xdr:nvSpPr>
      <xdr:spPr>
        <a:xfrm>
          <a:off x="15909290" y="85090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xmlns="" id="{943EB4DB-230D-466D-A778-D082B77CFB20}"/>
            </a:ext>
          </a:extLst>
        </xdr:cNvPr>
        <xdr:cNvSpPr/>
      </xdr:nvSpPr>
      <xdr:spPr>
        <a:xfrm>
          <a:off x="15970885" y="85090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xmlns="" id="{277F4DF3-9F7D-4C1F-ADAE-72E5990544AF}"/>
            </a:ext>
          </a:extLst>
        </xdr:cNvPr>
        <xdr:cNvSpPr txBox="1"/>
      </xdr:nvSpPr>
      <xdr:spPr>
        <a:xfrm>
          <a:off x="1600898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その他に係る経常収支比率が類似団体平均を上回っているのは、公営企業会計への繰出金の増加が主な要因である。企業会計等の経費削減や料金の適正化を検討するとともに、繰出金の抑制・平準化を図る。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xmlns="" id="{81914F3C-E5F8-41C4-A9F8-2F13A6C34280}"/>
            </a:ext>
          </a:extLst>
        </xdr:cNvPr>
        <xdr:cNvSpPr txBox="1"/>
      </xdr:nvSpPr>
      <xdr:spPr>
        <a:xfrm>
          <a:off x="11344910"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xmlns="" id="{C28A099D-0C68-4303-9255-0AFEB4485A1A}"/>
            </a:ext>
          </a:extLst>
        </xdr:cNvPr>
        <xdr:cNvCxnSpPr/>
      </xdr:nvCxnSpPr>
      <xdr:spPr>
        <a:xfrm>
          <a:off x="11383010"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xmlns="" id="{71D6A403-C062-4CAB-9416-6E3B0FBC4ABD}"/>
            </a:ext>
          </a:extLst>
        </xdr:cNvPr>
        <xdr:cNvSpPr txBox="1"/>
      </xdr:nvSpPr>
      <xdr:spPr>
        <a:xfrm>
          <a:off x="1092644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xmlns="" id="{E74F8285-8644-48F7-9829-F1FA41423CE7}"/>
            </a:ext>
          </a:extLst>
        </xdr:cNvPr>
        <xdr:cNvCxnSpPr/>
      </xdr:nvCxnSpPr>
      <xdr:spPr>
        <a:xfrm>
          <a:off x="11383010" y="102958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xmlns="" id="{0A82B317-1837-4833-A28F-7242A4310963}"/>
            </a:ext>
          </a:extLst>
        </xdr:cNvPr>
        <xdr:cNvSpPr txBox="1"/>
      </xdr:nvSpPr>
      <xdr:spPr>
        <a:xfrm>
          <a:off x="10926445" y="10157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xmlns="" id="{B62A1DAA-5E96-4D25-8137-3FC39814ACCA}"/>
            </a:ext>
          </a:extLst>
        </xdr:cNvPr>
        <xdr:cNvCxnSpPr/>
      </xdr:nvCxnSpPr>
      <xdr:spPr>
        <a:xfrm>
          <a:off x="11383010" y="98501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xmlns="" id="{0CF202D4-3343-4206-B244-4C3860F6C0F9}"/>
            </a:ext>
          </a:extLst>
        </xdr:cNvPr>
        <xdr:cNvSpPr txBox="1"/>
      </xdr:nvSpPr>
      <xdr:spPr>
        <a:xfrm>
          <a:off x="10926445" y="97117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xmlns="" id="{0747C33D-D5B3-41E6-8AF2-67FCA714A3A5}"/>
            </a:ext>
          </a:extLst>
        </xdr:cNvPr>
        <xdr:cNvCxnSpPr/>
      </xdr:nvCxnSpPr>
      <xdr:spPr>
        <a:xfrm>
          <a:off x="11383010" y="94005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xmlns="" id="{4D4D971F-D368-4470-9090-E4411E030727}"/>
            </a:ext>
          </a:extLst>
        </xdr:cNvPr>
        <xdr:cNvSpPr txBox="1"/>
      </xdr:nvSpPr>
      <xdr:spPr>
        <a:xfrm>
          <a:off x="10926445" y="9262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xmlns="" id="{1ED9756C-392F-4ED6-8574-57A790F1EF65}"/>
            </a:ext>
          </a:extLst>
        </xdr:cNvPr>
        <xdr:cNvCxnSpPr/>
      </xdr:nvCxnSpPr>
      <xdr:spPr>
        <a:xfrm>
          <a:off x="11383010" y="89547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xmlns="" id="{919F9548-DC94-4D14-B4AC-79F7334760E0}"/>
            </a:ext>
          </a:extLst>
        </xdr:cNvPr>
        <xdr:cNvSpPr txBox="1"/>
      </xdr:nvSpPr>
      <xdr:spPr>
        <a:xfrm>
          <a:off x="10926445" y="88163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xmlns="" id="{1C7B843F-1107-4232-91EF-F1A2DFB729C0}"/>
            </a:ext>
          </a:extLst>
        </xdr:cNvPr>
        <xdr:cNvCxnSpPr/>
      </xdr:nvCxnSpPr>
      <xdr:spPr>
        <a:xfrm>
          <a:off x="11383010"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xmlns="" id="{8D510E21-52EF-4280-9878-398E88639906}"/>
            </a:ext>
          </a:extLst>
        </xdr:cNvPr>
        <xdr:cNvSpPr/>
      </xdr:nvSpPr>
      <xdr:spPr>
        <a:xfrm>
          <a:off x="11383010"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xmlns="" id="{FB3F1926-22DB-4989-89DD-C9D5E813D1A1}"/>
            </a:ext>
          </a:extLst>
        </xdr:cNvPr>
        <xdr:cNvCxnSpPr/>
      </xdr:nvCxnSpPr>
      <xdr:spPr>
        <a:xfrm flipV="1">
          <a:off x="15104110" y="8950198"/>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xmlns="" id="{C2E67E87-F374-4EC0-B99D-BAFD910485BA}"/>
            </a:ext>
          </a:extLst>
        </xdr:cNvPr>
        <xdr:cNvSpPr txBox="1"/>
      </xdr:nvSpPr>
      <xdr:spPr>
        <a:xfrm>
          <a:off x="15177770" y="1006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xmlns="" id="{F6F4D559-81AB-4379-B3C6-B49B0AA95A71}"/>
            </a:ext>
          </a:extLst>
        </xdr:cNvPr>
        <xdr:cNvCxnSpPr/>
      </xdr:nvCxnSpPr>
      <xdr:spPr>
        <a:xfrm>
          <a:off x="15015210" y="10089388"/>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xmlns="" id="{5B26683C-0E79-492F-9B00-19B989B449C6}"/>
            </a:ext>
          </a:extLst>
        </xdr:cNvPr>
        <xdr:cNvSpPr txBox="1"/>
      </xdr:nvSpPr>
      <xdr:spPr>
        <a:xfrm>
          <a:off x="15177770" y="8701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xmlns="" id="{AC34DD3F-6962-4E33-8B0E-CA80811F1789}"/>
            </a:ext>
          </a:extLst>
        </xdr:cNvPr>
        <xdr:cNvCxnSpPr/>
      </xdr:nvCxnSpPr>
      <xdr:spPr>
        <a:xfrm>
          <a:off x="15015210" y="8950198"/>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156718</xdr:rowOff>
    </xdr:from>
    <xdr:to>
      <xdr:col>82</xdr:col>
      <xdr:colOff>107950</xdr:colOff>
      <xdr:row>58</xdr:row>
      <xdr:rowOff>67564</xdr:rowOff>
    </xdr:to>
    <xdr:cxnSp macro="">
      <xdr:nvCxnSpPr>
        <xdr:cNvPr id="240" name="直線コネクタ 239">
          <a:extLst>
            <a:ext uri="{FF2B5EF4-FFF2-40B4-BE49-F238E27FC236}">
              <a16:creationId xmlns:a16="http://schemas.microsoft.com/office/drawing/2014/main" xmlns="" id="{D075EA44-256E-433A-9F70-197DFD6D7F13}"/>
            </a:ext>
          </a:extLst>
        </xdr:cNvPr>
        <xdr:cNvCxnSpPr/>
      </xdr:nvCxnSpPr>
      <xdr:spPr>
        <a:xfrm flipV="1">
          <a:off x="14334490" y="9712198"/>
          <a:ext cx="76962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xmlns="" id="{7B9507F8-A675-4525-8F58-45220F554DA6}"/>
            </a:ext>
          </a:extLst>
        </xdr:cNvPr>
        <xdr:cNvSpPr txBox="1"/>
      </xdr:nvSpPr>
      <xdr:spPr>
        <a:xfrm>
          <a:off x="15177770" y="9271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xmlns="" id="{4DE95714-B8D3-4BE5-8B7C-9370461BDDE2}"/>
            </a:ext>
          </a:extLst>
        </xdr:cNvPr>
        <xdr:cNvSpPr/>
      </xdr:nvSpPr>
      <xdr:spPr>
        <a:xfrm>
          <a:off x="15053310" y="942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147574</xdr:rowOff>
    </xdr:from>
    <xdr:to>
      <xdr:col>78</xdr:col>
      <xdr:colOff>69850</xdr:colOff>
      <xdr:row>58</xdr:row>
      <xdr:rowOff>67564</xdr:rowOff>
    </xdr:to>
    <xdr:cxnSp macro="">
      <xdr:nvCxnSpPr>
        <xdr:cNvPr id="243" name="直線コネクタ 242">
          <a:extLst>
            <a:ext uri="{FF2B5EF4-FFF2-40B4-BE49-F238E27FC236}">
              <a16:creationId xmlns:a16="http://schemas.microsoft.com/office/drawing/2014/main" xmlns="" id="{64AACB36-1E19-4658-8C11-C1E8D1DE7BB3}"/>
            </a:ext>
          </a:extLst>
        </xdr:cNvPr>
        <xdr:cNvCxnSpPr/>
      </xdr:nvCxnSpPr>
      <xdr:spPr>
        <a:xfrm>
          <a:off x="13531215" y="9703054"/>
          <a:ext cx="803275"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xmlns="" id="{091E995F-8429-447F-940A-17D36E1BDBBB}"/>
            </a:ext>
          </a:extLst>
        </xdr:cNvPr>
        <xdr:cNvSpPr/>
      </xdr:nvSpPr>
      <xdr:spPr>
        <a:xfrm>
          <a:off x="14283690" y="941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xmlns="" id="{EFB673EF-F253-4295-86C2-A7AB33F56B2A}"/>
            </a:ext>
          </a:extLst>
        </xdr:cNvPr>
        <xdr:cNvSpPr txBox="1"/>
      </xdr:nvSpPr>
      <xdr:spPr>
        <a:xfrm>
          <a:off x="13987780" y="919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106426</xdr:rowOff>
    </xdr:from>
    <xdr:to>
      <xdr:col>73</xdr:col>
      <xdr:colOff>180975</xdr:colOff>
      <xdr:row>57</xdr:row>
      <xdr:rowOff>147574</xdr:rowOff>
    </xdr:to>
    <xdr:cxnSp macro="">
      <xdr:nvCxnSpPr>
        <xdr:cNvPr id="246" name="直線コネクタ 245">
          <a:extLst>
            <a:ext uri="{FF2B5EF4-FFF2-40B4-BE49-F238E27FC236}">
              <a16:creationId xmlns:a16="http://schemas.microsoft.com/office/drawing/2014/main" xmlns="" id="{1AE1E5F9-71C3-4C34-9C80-DAB48C851959}"/>
            </a:ext>
          </a:extLst>
        </xdr:cNvPr>
        <xdr:cNvCxnSpPr/>
      </xdr:nvCxnSpPr>
      <xdr:spPr>
        <a:xfrm>
          <a:off x="12710795" y="9661906"/>
          <a:ext cx="82042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xmlns="" id="{BADE8ED8-8158-4A26-B987-2D135D52FBE1}"/>
            </a:ext>
          </a:extLst>
        </xdr:cNvPr>
        <xdr:cNvSpPr/>
      </xdr:nvSpPr>
      <xdr:spPr>
        <a:xfrm>
          <a:off x="13480415" y="939546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a:extLst>
            <a:ext uri="{FF2B5EF4-FFF2-40B4-BE49-F238E27FC236}">
              <a16:creationId xmlns:a16="http://schemas.microsoft.com/office/drawing/2014/main" xmlns="" id="{A8FF5B9B-D607-4C22-9081-CEE79AE454F1}"/>
            </a:ext>
          </a:extLst>
        </xdr:cNvPr>
        <xdr:cNvSpPr txBox="1"/>
      </xdr:nvSpPr>
      <xdr:spPr>
        <a:xfrm>
          <a:off x="1316736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106426</xdr:rowOff>
    </xdr:from>
    <xdr:to>
      <xdr:col>69</xdr:col>
      <xdr:colOff>92075</xdr:colOff>
      <xdr:row>58</xdr:row>
      <xdr:rowOff>72136</xdr:rowOff>
    </xdr:to>
    <xdr:cxnSp macro="">
      <xdr:nvCxnSpPr>
        <xdr:cNvPr id="249" name="直線コネクタ 248">
          <a:extLst>
            <a:ext uri="{FF2B5EF4-FFF2-40B4-BE49-F238E27FC236}">
              <a16:creationId xmlns:a16="http://schemas.microsoft.com/office/drawing/2014/main" xmlns="" id="{7DB7E33B-3D85-4E75-9DEC-0B8F9D266F2C}"/>
            </a:ext>
          </a:extLst>
        </xdr:cNvPr>
        <xdr:cNvCxnSpPr/>
      </xdr:nvCxnSpPr>
      <xdr:spPr>
        <a:xfrm flipV="1">
          <a:off x="11890375" y="9661906"/>
          <a:ext cx="82042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xmlns="" id="{F37F0F44-4E72-4C94-A0D6-9D79996E1357}"/>
            </a:ext>
          </a:extLst>
        </xdr:cNvPr>
        <xdr:cNvSpPr/>
      </xdr:nvSpPr>
      <xdr:spPr>
        <a:xfrm>
          <a:off x="12659995" y="93855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a:extLst>
            <a:ext uri="{FF2B5EF4-FFF2-40B4-BE49-F238E27FC236}">
              <a16:creationId xmlns:a16="http://schemas.microsoft.com/office/drawing/2014/main" xmlns="" id="{EF642538-7DC7-442F-B18A-524ABC4F8959}"/>
            </a:ext>
          </a:extLst>
        </xdr:cNvPr>
        <xdr:cNvSpPr txBox="1"/>
      </xdr:nvSpPr>
      <xdr:spPr>
        <a:xfrm>
          <a:off x="12364085"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xmlns="" id="{667EBA50-8A8D-40F1-B85C-70E7C03A18C2}"/>
            </a:ext>
          </a:extLst>
        </xdr:cNvPr>
        <xdr:cNvSpPr/>
      </xdr:nvSpPr>
      <xdr:spPr>
        <a:xfrm>
          <a:off x="11856720" y="9385554"/>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a:extLst>
            <a:ext uri="{FF2B5EF4-FFF2-40B4-BE49-F238E27FC236}">
              <a16:creationId xmlns:a16="http://schemas.microsoft.com/office/drawing/2014/main" xmlns="" id="{1DC42793-AFC0-4612-9203-2AF61FE1ED84}"/>
            </a:ext>
          </a:extLst>
        </xdr:cNvPr>
        <xdr:cNvSpPr txBox="1"/>
      </xdr:nvSpPr>
      <xdr:spPr>
        <a:xfrm>
          <a:off x="11543665"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xmlns="" id="{4CFD5F3A-C40A-41FB-8310-AE502953C20A}"/>
            </a:ext>
          </a:extLst>
        </xdr:cNvPr>
        <xdr:cNvSpPr txBox="1"/>
      </xdr:nvSpPr>
      <xdr:spPr>
        <a:xfrm>
          <a:off x="1490535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xmlns="" id="{B10A8FC3-85CB-4ED2-9689-5CFBB3CDDA9E}"/>
            </a:ext>
          </a:extLst>
        </xdr:cNvPr>
        <xdr:cNvSpPr txBox="1"/>
      </xdr:nvSpPr>
      <xdr:spPr>
        <a:xfrm>
          <a:off x="1413573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AD214E66-5198-4E9E-96EF-B3BF2717C517}"/>
            </a:ext>
          </a:extLst>
        </xdr:cNvPr>
        <xdr:cNvSpPr txBox="1"/>
      </xdr:nvSpPr>
      <xdr:spPr>
        <a:xfrm>
          <a:off x="1333246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EF798A1D-2715-41B6-8209-732F2E7F4BE4}"/>
            </a:ext>
          </a:extLst>
        </xdr:cNvPr>
        <xdr:cNvSpPr txBox="1"/>
      </xdr:nvSpPr>
      <xdr:spPr>
        <a:xfrm>
          <a:off x="1251204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EDC36C8C-7691-46AC-BD7E-5DB60C6055D6}"/>
            </a:ext>
          </a:extLst>
        </xdr:cNvPr>
        <xdr:cNvSpPr txBox="1"/>
      </xdr:nvSpPr>
      <xdr:spPr>
        <a:xfrm>
          <a:off x="1170114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105918</xdr:rowOff>
    </xdr:from>
    <xdr:to>
      <xdr:col>82</xdr:col>
      <xdr:colOff>158750</xdr:colOff>
      <xdr:row>58</xdr:row>
      <xdr:rowOff>36068</xdr:rowOff>
    </xdr:to>
    <xdr:sp macro="" textlink="">
      <xdr:nvSpPr>
        <xdr:cNvPr id="259" name="楕円 258">
          <a:extLst>
            <a:ext uri="{FF2B5EF4-FFF2-40B4-BE49-F238E27FC236}">
              <a16:creationId xmlns:a16="http://schemas.microsoft.com/office/drawing/2014/main" xmlns="" id="{27E47A53-8177-4BCB-AB1D-7273E7BC9B0E}"/>
            </a:ext>
          </a:extLst>
        </xdr:cNvPr>
        <xdr:cNvSpPr/>
      </xdr:nvSpPr>
      <xdr:spPr>
        <a:xfrm>
          <a:off x="15053310" y="96613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77995</xdr:rowOff>
    </xdr:from>
    <xdr:ext cx="762000" cy="259045"/>
    <xdr:sp macro="" textlink="">
      <xdr:nvSpPr>
        <xdr:cNvPr id="260" name="その他該当値テキスト">
          <a:extLst>
            <a:ext uri="{FF2B5EF4-FFF2-40B4-BE49-F238E27FC236}">
              <a16:creationId xmlns:a16="http://schemas.microsoft.com/office/drawing/2014/main" xmlns="" id="{180E3328-0CDE-48FD-88C8-6E8119471B04}"/>
            </a:ext>
          </a:extLst>
        </xdr:cNvPr>
        <xdr:cNvSpPr txBox="1"/>
      </xdr:nvSpPr>
      <xdr:spPr>
        <a:xfrm>
          <a:off x="15177770" y="963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16764</xdr:rowOff>
    </xdr:from>
    <xdr:to>
      <xdr:col>78</xdr:col>
      <xdr:colOff>120650</xdr:colOff>
      <xdr:row>58</xdr:row>
      <xdr:rowOff>118364</xdr:rowOff>
    </xdr:to>
    <xdr:sp macro="" textlink="">
      <xdr:nvSpPr>
        <xdr:cNvPr id="261" name="楕円 260">
          <a:extLst>
            <a:ext uri="{FF2B5EF4-FFF2-40B4-BE49-F238E27FC236}">
              <a16:creationId xmlns:a16="http://schemas.microsoft.com/office/drawing/2014/main" xmlns="" id="{942EBDD9-EF51-4EB4-A68C-36B60047A131}"/>
            </a:ext>
          </a:extLst>
        </xdr:cNvPr>
        <xdr:cNvSpPr/>
      </xdr:nvSpPr>
      <xdr:spPr>
        <a:xfrm>
          <a:off x="14283690" y="973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103141</xdr:rowOff>
    </xdr:from>
    <xdr:ext cx="736600" cy="259045"/>
    <xdr:sp macro="" textlink="">
      <xdr:nvSpPr>
        <xdr:cNvPr id="262" name="テキスト ボックス 261">
          <a:extLst>
            <a:ext uri="{FF2B5EF4-FFF2-40B4-BE49-F238E27FC236}">
              <a16:creationId xmlns:a16="http://schemas.microsoft.com/office/drawing/2014/main" xmlns="" id="{95383381-9F9B-49B9-A0D2-9489B1119B6A}"/>
            </a:ext>
          </a:extLst>
        </xdr:cNvPr>
        <xdr:cNvSpPr txBox="1"/>
      </xdr:nvSpPr>
      <xdr:spPr>
        <a:xfrm>
          <a:off x="13987780" y="9826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96774</xdr:rowOff>
    </xdr:from>
    <xdr:to>
      <xdr:col>74</xdr:col>
      <xdr:colOff>31750</xdr:colOff>
      <xdr:row>58</xdr:row>
      <xdr:rowOff>26924</xdr:rowOff>
    </xdr:to>
    <xdr:sp macro="" textlink="">
      <xdr:nvSpPr>
        <xdr:cNvPr id="263" name="楕円 262">
          <a:extLst>
            <a:ext uri="{FF2B5EF4-FFF2-40B4-BE49-F238E27FC236}">
              <a16:creationId xmlns:a16="http://schemas.microsoft.com/office/drawing/2014/main" xmlns="" id="{271ADCBD-09AC-4B47-8606-EC75E56E17E1}"/>
            </a:ext>
          </a:extLst>
        </xdr:cNvPr>
        <xdr:cNvSpPr/>
      </xdr:nvSpPr>
      <xdr:spPr>
        <a:xfrm>
          <a:off x="13480415" y="9652254"/>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11701</xdr:rowOff>
    </xdr:from>
    <xdr:ext cx="762000" cy="259045"/>
    <xdr:sp macro="" textlink="">
      <xdr:nvSpPr>
        <xdr:cNvPr id="264" name="テキスト ボックス 263">
          <a:extLst>
            <a:ext uri="{FF2B5EF4-FFF2-40B4-BE49-F238E27FC236}">
              <a16:creationId xmlns:a16="http://schemas.microsoft.com/office/drawing/2014/main" xmlns="" id="{CC39056E-0244-4DCA-A98D-F116441EB6B3}"/>
            </a:ext>
          </a:extLst>
        </xdr:cNvPr>
        <xdr:cNvSpPr txBox="1"/>
      </xdr:nvSpPr>
      <xdr:spPr>
        <a:xfrm>
          <a:off x="13167360" y="973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55626</xdr:rowOff>
    </xdr:from>
    <xdr:to>
      <xdr:col>69</xdr:col>
      <xdr:colOff>142875</xdr:colOff>
      <xdr:row>57</xdr:row>
      <xdr:rowOff>157226</xdr:rowOff>
    </xdr:to>
    <xdr:sp macro="" textlink="">
      <xdr:nvSpPr>
        <xdr:cNvPr id="265" name="楕円 264">
          <a:extLst>
            <a:ext uri="{FF2B5EF4-FFF2-40B4-BE49-F238E27FC236}">
              <a16:creationId xmlns:a16="http://schemas.microsoft.com/office/drawing/2014/main" xmlns="" id="{53C46F25-D0AA-43CF-9923-C5FB6DF7AD71}"/>
            </a:ext>
          </a:extLst>
        </xdr:cNvPr>
        <xdr:cNvSpPr/>
      </xdr:nvSpPr>
      <xdr:spPr>
        <a:xfrm>
          <a:off x="12659995" y="961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142003</xdr:rowOff>
    </xdr:from>
    <xdr:ext cx="762000" cy="259045"/>
    <xdr:sp macro="" textlink="">
      <xdr:nvSpPr>
        <xdr:cNvPr id="266" name="テキスト ボックス 265">
          <a:extLst>
            <a:ext uri="{FF2B5EF4-FFF2-40B4-BE49-F238E27FC236}">
              <a16:creationId xmlns:a16="http://schemas.microsoft.com/office/drawing/2014/main" xmlns="" id="{839BD192-F45E-4D5D-8280-255E175BDBBA}"/>
            </a:ext>
          </a:extLst>
        </xdr:cNvPr>
        <xdr:cNvSpPr txBox="1"/>
      </xdr:nvSpPr>
      <xdr:spPr>
        <a:xfrm>
          <a:off x="12364085" y="969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21336</xdr:rowOff>
    </xdr:from>
    <xdr:to>
      <xdr:col>65</xdr:col>
      <xdr:colOff>53975</xdr:colOff>
      <xdr:row>58</xdr:row>
      <xdr:rowOff>122936</xdr:rowOff>
    </xdr:to>
    <xdr:sp macro="" textlink="">
      <xdr:nvSpPr>
        <xdr:cNvPr id="267" name="楕円 266">
          <a:extLst>
            <a:ext uri="{FF2B5EF4-FFF2-40B4-BE49-F238E27FC236}">
              <a16:creationId xmlns:a16="http://schemas.microsoft.com/office/drawing/2014/main" xmlns="" id="{714B9CC6-7E59-4710-A0EF-0C1F6A5C0450}"/>
            </a:ext>
          </a:extLst>
        </xdr:cNvPr>
        <xdr:cNvSpPr/>
      </xdr:nvSpPr>
      <xdr:spPr>
        <a:xfrm>
          <a:off x="11856720" y="9744456"/>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107713</xdr:rowOff>
    </xdr:from>
    <xdr:ext cx="762000" cy="259045"/>
    <xdr:sp macro="" textlink="">
      <xdr:nvSpPr>
        <xdr:cNvPr id="268" name="テキスト ボックス 267">
          <a:extLst>
            <a:ext uri="{FF2B5EF4-FFF2-40B4-BE49-F238E27FC236}">
              <a16:creationId xmlns:a16="http://schemas.microsoft.com/office/drawing/2014/main" xmlns="" id="{5897B381-7CDD-4696-920B-95302B577BAA}"/>
            </a:ext>
          </a:extLst>
        </xdr:cNvPr>
        <xdr:cNvSpPr txBox="1"/>
      </xdr:nvSpPr>
      <xdr:spPr>
        <a:xfrm>
          <a:off x="11543665" y="983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xmlns="" id="{C697BDAB-941B-4427-B02B-B82275566C14}"/>
            </a:ext>
          </a:extLst>
        </xdr:cNvPr>
        <xdr:cNvSpPr/>
      </xdr:nvSpPr>
      <xdr:spPr>
        <a:xfrm>
          <a:off x="11383010"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xmlns="" id="{B22A0662-04FF-4FF4-9CA9-7D4E33D47FA4}"/>
            </a:ext>
          </a:extLst>
        </xdr:cNvPr>
        <xdr:cNvSpPr/>
      </xdr:nvSpPr>
      <xdr:spPr>
        <a:xfrm>
          <a:off x="1562417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xmlns="" id="{6C1905E1-81AC-4254-B838-A29CD8B03602}"/>
            </a:ext>
          </a:extLst>
        </xdr:cNvPr>
        <xdr:cNvSpPr/>
      </xdr:nvSpPr>
      <xdr:spPr>
        <a:xfrm>
          <a:off x="1562417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xmlns="" id="{1CB34BB3-2138-409A-BA1F-16AEA615AAA4}"/>
            </a:ext>
          </a:extLst>
        </xdr:cNvPr>
        <xdr:cNvSpPr/>
      </xdr:nvSpPr>
      <xdr:spPr>
        <a:xfrm>
          <a:off x="1717611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xmlns="" id="{39DD2F1B-212C-4578-8364-BFF120C484CE}"/>
            </a:ext>
          </a:extLst>
        </xdr:cNvPr>
        <xdr:cNvSpPr/>
      </xdr:nvSpPr>
      <xdr:spPr>
        <a:xfrm>
          <a:off x="1717611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xmlns="" id="{4E3AC0D1-68CA-49B5-B021-40160A845296}"/>
            </a:ext>
          </a:extLst>
        </xdr:cNvPr>
        <xdr:cNvSpPr/>
      </xdr:nvSpPr>
      <xdr:spPr>
        <a:xfrm>
          <a:off x="1865185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xmlns="" id="{37AECCD5-22D0-4234-B343-2B91BED61340}"/>
            </a:ext>
          </a:extLst>
        </xdr:cNvPr>
        <xdr:cNvSpPr/>
      </xdr:nvSpPr>
      <xdr:spPr>
        <a:xfrm>
          <a:off x="1865185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xmlns="" id="{928EEC05-3353-4629-8066-334A24141B3A}"/>
            </a:ext>
          </a:extLst>
        </xdr:cNvPr>
        <xdr:cNvSpPr/>
      </xdr:nvSpPr>
      <xdr:spPr>
        <a:xfrm>
          <a:off x="11383010"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xmlns="" id="{14C21139-0BE0-46F2-BB59-FE729CC00091}"/>
            </a:ext>
          </a:extLst>
        </xdr:cNvPr>
        <xdr:cNvSpPr/>
      </xdr:nvSpPr>
      <xdr:spPr>
        <a:xfrm>
          <a:off x="15909290" y="51562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xmlns="" id="{5F726D1D-FF51-443F-A1EB-3707BF4457AB}"/>
            </a:ext>
          </a:extLst>
        </xdr:cNvPr>
        <xdr:cNvSpPr/>
      </xdr:nvSpPr>
      <xdr:spPr>
        <a:xfrm>
          <a:off x="15970885" y="51562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xmlns="" id="{60FE96FE-7BB2-4056-B2C7-C809DCEEC0B4}"/>
            </a:ext>
          </a:extLst>
        </xdr:cNvPr>
        <xdr:cNvSpPr txBox="1"/>
      </xdr:nvSpPr>
      <xdr:spPr>
        <a:xfrm>
          <a:off x="1600898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ついては、前年度比０．５ポイント減少し、類似団体平均を２．５ポイント下回った。平成１６年度に補助金制度の見直しを行い、嵩上げ補助や単独補助を削減したことが要因となっている。今後も補助金の適正化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xmlns="" id="{3F9CC3E7-61FC-45D7-8BA3-02397D668BC6}"/>
            </a:ext>
          </a:extLst>
        </xdr:cNvPr>
        <xdr:cNvSpPr txBox="1"/>
      </xdr:nvSpPr>
      <xdr:spPr>
        <a:xfrm>
          <a:off x="11344910"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xmlns="" id="{CB0E093E-A180-421B-87D5-5AEC6D29DEC4}"/>
            </a:ext>
          </a:extLst>
        </xdr:cNvPr>
        <xdr:cNvCxnSpPr/>
      </xdr:nvCxnSpPr>
      <xdr:spPr>
        <a:xfrm>
          <a:off x="11383010"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xmlns="" id="{55E8FED6-C94D-41D1-9205-9D7D0F0D9FC7}"/>
            </a:ext>
          </a:extLst>
        </xdr:cNvPr>
        <xdr:cNvSpPr txBox="1"/>
      </xdr:nvSpPr>
      <xdr:spPr>
        <a:xfrm>
          <a:off x="1092644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xmlns="" id="{E61591E9-1C7D-42D2-B97B-D7F1915FB4B8}"/>
            </a:ext>
          </a:extLst>
        </xdr:cNvPr>
        <xdr:cNvCxnSpPr/>
      </xdr:nvCxnSpPr>
      <xdr:spPr>
        <a:xfrm>
          <a:off x="11383010"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xmlns="" id="{FD3ED0B2-7D29-4E6F-8313-377751F34AC7}"/>
            </a:ext>
          </a:extLst>
        </xdr:cNvPr>
        <xdr:cNvSpPr txBox="1"/>
      </xdr:nvSpPr>
      <xdr:spPr>
        <a:xfrm>
          <a:off x="1092644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xmlns="" id="{7891E01A-4BB7-4248-A7FD-8347F3AAF46F}"/>
            </a:ext>
          </a:extLst>
        </xdr:cNvPr>
        <xdr:cNvCxnSpPr/>
      </xdr:nvCxnSpPr>
      <xdr:spPr>
        <a:xfrm>
          <a:off x="11383010"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xmlns="" id="{53A9FF85-C1B2-4623-84F5-38E21412C23B}"/>
            </a:ext>
          </a:extLst>
        </xdr:cNvPr>
        <xdr:cNvSpPr txBox="1"/>
      </xdr:nvSpPr>
      <xdr:spPr>
        <a:xfrm>
          <a:off x="1092644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xmlns="" id="{E2628BA7-FA26-4CB4-8F12-ED47C617485D}"/>
            </a:ext>
          </a:extLst>
        </xdr:cNvPr>
        <xdr:cNvCxnSpPr/>
      </xdr:nvCxnSpPr>
      <xdr:spPr>
        <a:xfrm>
          <a:off x="11383010"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xmlns="" id="{7C7465A8-0127-4093-977D-6477C84AAB7B}"/>
            </a:ext>
          </a:extLst>
        </xdr:cNvPr>
        <xdr:cNvSpPr txBox="1"/>
      </xdr:nvSpPr>
      <xdr:spPr>
        <a:xfrm>
          <a:off x="1092644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xmlns="" id="{5A88F8BC-1A79-440D-8432-ABD0089D9E08}"/>
            </a:ext>
          </a:extLst>
        </xdr:cNvPr>
        <xdr:cNvCxnSpPr/>
      </xdr:nvCxnSpPr>
      <xdr:spPr>
        <a:xfrm>
          <a:off x="11383010"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xmlns="" id="{536F87F2-3A61-49BC-B82A-6B8F52512637}"/>
            </a:ext>
          </a:extLst>
        </xdr:cNvPr>
        <xdr:cNvSpPr txBox="1"/>
      </xdr:nvSpPr>
      <xdr:spPr>
        <a:xfrm>
          <a:off x="1092644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xmlns="" id="{5F91DA95-8125-4666-B21D-2EB660A5FDCB}"/>
            </a:ext>
          </a:extLst>
        </xdr:cNvPr>
        <xdr:cNvCxnSpPr/>
      </xdr:nvCxnSpPr>
      <xdr:spPr>
        <a:xfrm>
          <a:off x="11383010"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xmlns="" id="{2FA7E6F5-58BE-45B1-B3BC-24ADAE8B2FB9}"/>
            </a:ext>
          </a:extLst>
        </xdr:cNvPr>
        <xdr:cNvSpPr/>
      </xdr:nvSpPr>
      <xdr:spPr>
        <a:xfrm>
          <a:off x="11383010"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xmlns="" id="{5B61E8AA-767E-4F12-B24B-C341F38029FB}"/>
            </a:ext>
          </a:extLst>
        </xdr:cNvPr>
        <xdr:cNvCxnSpPr/>
      </xdr:nvCxnSpPr>
      <xdr:spPr>
        <a:xfrm flipV="1">
          <a:off x="15104110" y="5703316"/>
          <a:ext cx="0" cy="127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xmlns="" id="{3621A247-40B4-4BCE-9CB9-EAF2570D777D}"/>
            </a:ext>
          </a:extLst>
        </xdr:cNvPr>
        <xdr:cNvSpPr txBox="1"/>
      </xdr:nvSpPr>
      <xdr:spPr>
        <a:xfrm>
          <a:off x="15177770" y="6947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xmlns="" id="{22810C86-E1A6-4E19-85B6-93C54E5B5543}"/>
            </a:ext>
          </a:extLst>
        </xdr:cNvPr>
        <xdr:cNvCxnSpPr/>
      </xdr:nvCxnSpPr>
      <xdr:spPr>
        <a:xfrm>
          <a:off x="15015210" y="6975094"/>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xmlns="" id="{71662D69-8800-494E-A2D7-BF7B49273249}"/>
            </a:ext>
          </a:extLst>
        </xdr:cNvPr>
        <xdr:cNvSpPr txBox="1"/>
      </xdr:nvSpPr>
      <xdr:spPr>
        <a:xfrm>
          <a:off x="15177770" y="5454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xmlns="" id="{9BDEAFFB-2E0C-4BE3-A06C-64E00F7DE533}"/>
            </a:ext>
          </a:extLst>
        </xdr:cNvPr>
        <xdr:cNvCxnSpPr/>
      </xdr:nvCxnSpPr>
      <xdr:spPr>
        <a:xfrm>
          <a:off x="15015210" y="5703316"/>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44704</xdr:rowOff>
    </xdr:to>
    <xdr:cxnSp macro="">
      <xdr:nvCxnSpPr>
        <xdr:cNvPr id="298" name="直線コネクタ 297">
          <a:extLst>
            <a:ext uri="{FF2B5EF4-FFF2-40B4-BE49-F238E27FC236}">
              <a16:creationId xmlns:a16="http://schemas.microsoft.com/office/drawing/2014/main" xmlns="" id="{E87EC4E1-4681-4EBB-A795-3A62DBF6F9D2}"/>
            </a:ext>
          </a:extLst>
        </xdr:cNvPr>
        <xdr:cNvCxnSpPr/>
      </xdr:nvCxnSpPr>
      <xdr:spPr>
        <a:xfrm flipV="1">
          <a:off x="14334490" y="6056884"/>
          <a:ext cx="7696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xmlns="" id="{65BD19C2-8934-4331-957A-777D05CD3DAF}"/>
            </a:ext>
          </a:extLst>
        </xdr:cNvPr>
        <xdr:cNvSpPr txBox="1"/>
      </xdr:nvSpPr>
      <xdr:spPr>
        <a:xfrm>
          <a:off x="15177770" y="60924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xmlns="" id="{BFDD178B-4766-41DC-A89A-C2474C12FCFA}"/>
            </a:ext>
          </a:extLst>
        </xdr:cNvPr>
        <xdr:cNvSpPr/>
      </xdr:nvSpPr>
      <xdr:spPr>
        <a:xfrm>
          <a:off x="15053310" y="61203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49276</xdr:rowOff>
    </xdr:to>
    <xdr:cxnSp macro="">
      <xdr:nvCxnSpPr>
        <xdr:cNvPr id="301" name="直線コネクタ 300">
          <a:extLst>
            <a:ext uri="{FF2B5EF4-FFF2-40B4-BE49-F238E27FC236}">
              <a16:creationId xmlns:a16="http://schemas.microsoft.com/office/drawing/2014/main" xmlns="" id="{D3E952C5-2997-48B5-B9A0-8762B3B07482}"/>
            </a:ext>
          </a:extLst>
        </xdr:cNvPr>
        <xdr:cNvCxnSpPr/>
      </xdr:nvCxnSpPr>
      <xdr:spPr>
        <a:xfrm flipV="1">
          <a:off x="13531215" y="6079744"/>
          <a:ext cx="8032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xmlns="" id="{2DFB7E84-4BC4-4AE8-897C-C8CDD5537FAF}"/>
            </a:ext>
          </a:extLst>
        </xdr:cNvPr>
        <xdr:cNvSpPr/>
      </xdr:nvSpPr>
      <xdr:spPr>
        <a:xfrm>
          <a:off x="14283690" y="61066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xmlns="" id="{2B3B9CD5-4150-4F32-88E2-1DA2E29BCA85}"/>
            </a:ext>
          </a:extLst>
        </xdr:cNvPr>
        <xdr:cNvSpPr txBox="1"/>
      </xdr:nvSpPr>
      <xdr:spPr>
        <a:xfrm>
          <a:off x="13987780" y="6193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36</xdr:row>
      <xdr:rowOff>49276</xdr:rowOff>
    </xdr:to>
    <xdr:cxnSp macro="">
      <xdr:nvCxnSpPr>
        <xdr:cNvPr id="304" name="直線コネクタ 303">
          <a:extLst>
            <a:ext uri="{FF2B5EF4-FFF2-40B4-BE49-F238E27FC236}">
              <a16:creationId xmlns:a16="http://schemas.microsoft.com/office/drawing/2014/main" xmlns="" id="{54F20465-4534-4529-B413-73FB85491485}"/>
            </a:ext>
          </a:extLst>
        </xdr:cNvPr>
        <xdr:cNvCxnSpPr/>
      </xdr:nvCxnSpPr>
      <xdr:spPr>
        <a:xfrm>
          <a:off x="12710795" y="6005830"/>
          <a:ext cx="82042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xmlns="" id="{C6ECFCF2-45D3-4A88-B1EA-FC3C84ED28C2}"/>
            </a:ext>
          </a:extLst>
        </xdr:cNvPr>
        <xdr:cNvSpPr/>
      </xdr:nvSpPr>
      <xdr:spPr>
        <a:xfrm>
          <a:off x="13480415" y="6092952"/>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xmlns="" id="{50A0A20D-D5C1-4420-BAE3-1C6EEE94E220}"/>
            </a:ext>
          </a:extLst>
        </xdr:cNvPr>
        <xdr:cNvSpPr txBox="1"/>
      </xdr:nvSpPr>
      <xdr:spPr>
        <a:xfrm>
          <a:off x="13167360" y="617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26416</xdr:rowOff>
    </xdr:to>
    <xdr:cxnSp macro="">
      <xdr:nvCxnSpPr>
        <xdr:cNvPr id="307" name="直線コネクタ 306">
          <a:extLst>
            <a:ext uri="{FF2B5EF4-FFF2-40B4-BE49-F238E27FC236}">
              <a16:creationId xmlns:a16="http://schemas.microsoft.com/office/drawing/2014/main" xmlns="" id="{A1914184-F9D5-4949-84C6-9C1B101E195E}"/>
            </a:ext>
          </a:extLst>
        </xdr:cNvPr>
        <xdr:cNvCxnSpPr/>
      </xdr:nvCxnSpPr>
      <xdr:spPr>
        <a:xfrm flipV="1">
          <a:off x="11890375" y="6005830"/>
          <a:ext cx="82042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xmlns="" id="{9602DBE3-0BD9-4737-B4F6-93DDE3CF7708}"/>
            </a:ext>
          </a:extLst>
        </xdr:cNvPr>
        <xdr:cNvSpPr/>
      </xdr:nvSpPr>
      <xdr:spPr>
        <a:xfrm>
          <a:off x="12659995"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a:extLst>
            <a:ext uri="{FF2B5EF4-FFF2-40B4-BE49-F238E27FC236}">
              <a16:creationId xmlns:a16="http://schemas.microsoft.com/office/drawing/2014/main" xmlns="" id="{AE6EC87F-D02A-4D69-B58A-A85C4F92439D}"/>
            </a:ext>
          </a:extLst>
        </xdr:cNvPr>
        <xdr:cNvSpPr txBox="1"/>
      </xdr:nvSpPr>
      <xdr:spPr>
        <a:xfrm>
          <a:off x="12364085"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xmlns="" id="{37747FA0-4115-41D4-9D64-75F9CB9C3089}"/>
            </a:ext>
          </a:extLst>
        </xdr:cNvPr>
        <xdr:cNvSpPr/>
      </xdr:nvSpPr>
      <xdr:spPr>
        <a:xfrm>
          <a:off x="11856720" y="6092952"/>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xmlns="" id="{9AE64A3B-A465-48D2-A5C6-8D73F56F842D}"/>
            </a:ext>
          </a:extLst>
        </xdr:cNvPr>
        <xdr:cNvSpPr txBox="1"/>
      </xdr:nvSpPr>
      <xdr:spPr>
        <a:xfrm>
          <a:off x="11543665" y="617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xmlns="" id="{64B511C7-1708-495C-BF74-A29F501DDD4E}"/>
            </a:ext>
          </a:extLst>
        </xdr:cNvPr>
        <xdr:cNvSpPr txBox="1"/>
      </xdr:nvSpPr>
      <xdr:spPr>
        <a:xfrm>
          <a:off x="1490535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xmlns="" id="{194CE06F-F26B-479B-964B-B04C78C5002A}"/>
            </a:ext>
          </a:extLst>
        </xdr:cNvPr>
        <xdr:cNvSpPr txBox="1"/>
      </xdr:nvSpPr>
      <xdr:spPr>
        <a:xfrm>
          <a:off x="1413573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5D90F76E-F489-4D69-A60C-05FAFD37C719}"/>
            </a:ext>
          </a:extLst>
        </xdr:cNvPr>
        <xdr:cNvSpPr txBox="1"/>
      </xdr:nvSpPr>
      <xdr:spPr>
        <a:xfrm>
          <a:off x="1333246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8FEEB20E-F030-4CE8-B368-C003D548237D}"/>
            </a:ext>
          </a:extLst>
        </xdr:cNvPr>
        <xdr:cNvSpPr txBox="1"/>
      </xdr:nvSpPr>
      <xdr:spPr>
        <a:xfrm>
          <a:off x="1251204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7B248D17-5DBD-46D0-9ABF-620066533FFD}"/>
            </a:ext>
          </a:extLst>
        </xdr:cNvPr>
        <xdr:cNvSpPr txBox="1"/>
      </xdr:nvSpPr>
      <xdr:spPr>
        <a:xfrm>
          <a:off x="1170114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17" name="楕円 316">
          <a:extLst>
            <a:ext uri="{FF2B5EF4-FFF2-40B4-BE49-F238E27FC236}">
              <a16:creationId xmlns:a16="http://schemas.microsoft.com/office/drawing/2014/main" xmlns="" id="{0915CD1E-33FC-4B22-9B49-1CEF1304A2DA}"/>
            </a:ext>
          </a:extLst>
        </xdr:cNvPr>
        <xdr:cNvSpPr/>
      </xdr:nvSpPr>
      <xdr:spPr>
        <a:xfrm>
          <a:off x="15053310" y="60098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18" name="補助費等該当値テキスト">
          <a:extLst>
            <a:ext uri="{FF2B5EF4-FFF2-40B4-BE49-F238E27FC236}">
              <a16:creationId xmlns:a16="http://schemas.microsoft.com/office/drawing/2014/main" xmlns="" id="{66D1323F-BDCA-43DD-8F6E-DC7726AB009A}"/>
            </a:ext>
          </a:extLst>
        </xdr:cNvPr>
        <xdr:cNvSpPr txBox="1"/>
      </xdr:nvSpPr>
      <xdr:spPr>
        <a:xfrm>
          <a:off x="15177770" y="585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19" name="楕円 318">
          <a:extLst>
            <a:ext uri="{FF2B5EF4-FFF2-40B4-BE49-F238E27FC236}">
              <a16:creationId xmlns:a16="http://schemas.microsoft.com/office/drawing/2014/main" xmlns="" id="{BF16C004-64C9-4B62-B69C-62549CE102FB}"/>
            </a:ext>
          </a:extLst>
        </xdr:cNvPr>
        <xdr:cNvSpPr/>
      </xdr:nvSpPr>
      <xdr:spPr>
        <a:xfrm>
          <a:off x="14283690" y="60327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20" name="テキスト ボックス 319">
          <a:extLst>
            <a:ext uri="{FF2B5EF4-FFF2-40B4-BE49-F238E27FC236}">
              <a16:creationId xmlns:a16="http://schemas.microsoft.com/office/drawing/2014/main" xmlns="" id="{DA72032C-5A4D-40A8-9396-055B7EC9E418}"/>
            </a:ext>
          </a:extLst>
        </xdr:cNvPr>
        <xdr:cNvSpPr txBox="1"/>
      </xdr:nvSpPr>
      <xdr:spPr>
        <a:xfrm>
          <a:off x="13987780" y="580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21" name="楕円 320">
          <a:extLst>
            <a:ext uri="{FF2B5EF4-FFF2-40B4-BE49-F238E27FC236}">
              <a16:creationId xmlns:a16="http://schemas.microsoft.com/office/drawing/2014/main" xmlns="" id="{C424A639-5376-4A21-8C72-F1CE5AF0362A}"/>
            </a:ext>
          </a:extLst>
        </xdr:cNvPr>
        <xdr:cNvSpPr/>
      </xdr:nvSpPr>
      <xdr:spPr>
        <a:xfrm>
          <a:off x="13480415" y="6037326"/>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22" name="テキスト ボックス 321">
          <a:extLst>
            <a:ext uri="{FF2B5EF4-FFF2-40B4-BE49-F238E27FC236}">
              <a16:creationId xmlns:a16="http://schemas.microsoft.com/office/drawing/2014/main" xmlns="" id="{12D5A839-5511-4A7D-B1D2-FE3D2C79D5C5}"/>
            </a:ext>
          </a:extLst>
        </xdr:cNvPr>
        <xdr:cNvSpPr txBox="1"/>
      </xdr:nvSpPr>
      <xdr:spPr>
        <a:xfrm>
          <a:off x="13167360" y="58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23" name="楕円 322">
          <a:extLst>
            <a:ext uri="{FF2B5EF4-FFF2-40B4-BE49-F238E27FC236}">
              <a16:creationId xmlns:a16="http://schemas.microsoft.com/office/drawing/2014/main" xmlns="" id="{95207D54-08AF-4152-867E-63430A72763F}"/>
            </a:ext>
          </a:extLst>
        </xdr:cNvPr>
        <xdr:cNvSpPr/>
      </xdr:nvSpPr>
      <xdr:spPr>
        <a:xfrm>
          <a:off x="12659995" y="5955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24" name="テキスト ボックス 323">
          <a:extLst>
            <a:ext uri="{FF2B5EF4-FFF2-40B4-BE49-F238E27FC236}">
              <a16:creationId xmlns:a16="http://schemas.microsoft.com/office/drawing/2014/main" xmlns="" id="{3A5D87DA-93D4-4FB0-A543-C8E703F81EA3}"/>
            </a:ext>
          </a:extLst>
        </xdr:cNvPr>
        <xdr:cNvSpPr txBox="1"/>
      </xdr:nvSpPr>
      <xdr:spPr>
        <a:xfrm>
          <a:off x="12364085"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5" name="楕円 324">
          <a:extLst>
            <a:ext uri="{FF2B5EF4-FFF2-40B4-BE49-F238E27FC236}">
              <a16:creationId xmlns:a16="http://schemas.microsoft.com/office/drawing/2014/main" xmlns="" id="{08567209-BA9A-4394-BBDB-1699F5EFB795}"/>
            </a:ext>
          </a:extLst>
        </xdr:cNvPr>
        <xdr:cNvSpPr/>
      </xdr:nvSpPr>
      <xdr:spPr>
        <a:xfrm>
          <a:off x="11856720" y="6014466"/>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6" name="テキスト ボックス 325">
          <a:extLst>
            <a:ext uri="{FF2B5EF4-FFF2-40B4-BE49-F238E27FC236}">
              <a16:creationId xmlns:a16="http://schemas.microsoft.com/office/drawing/2014/main" xmlns="" id="{C0503E38-41E6-4924-9110-7C8D1CA1552D}"/>
            </a:ext>
          </a:extLst>
        </xdr:cNvPr>
        <xdr:cNvSpPr txBox="1"/>
      </xdr:nvSpPr>
      <xdr:spPr>
        <a:xfrm>
          <a:off x="11543665" y="578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xmlns="" id="{32808181-7434-438C-BE68-787BE8E14E83}"/>
            </a:ext>
          </a:extLst>
        </xdr:cNvPr>
        <xdr:cNvSpPr/>
      </xdr:nvSpPr>
      <xdr:spPr>
        <a:xfrm>
          <a:off x="710565"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xmlns="" id="{98C2092E-9536-483D-9C9F-D5D6DAD331AC}"/>
            </a:ext>
          </a:extLst>
        </xdr:cNvPr>
        <xdr:cNvSpPr/>
      </xdr:nvSpPr>
      <xdr:spPr>
        <a:xfrm>
          <a:off x="4936490" y="113652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xmlns="" id="{31F5C935-8B48-44E8-9EFA-4822469834F9}"/>
            </a:ext>
          </a:extLst>
        </xdr:cNvPr>
        <xdr:cNvSpPr/>
      </xdr:nvSpPr>
      <xdr:spPr>
        <a:xfrm>
          <a:off x="4936490" y="115519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xmlns="" id="{60757DF1-EFAD-4AA1-9D04-6121B8064BE1}"/>
            </a:ext>
          </a:extLst>
        </xdr:cNvPr>
        <xdr:cNvSpPr/>
      </xdr:nvSpPr>
      <xdr:spPr>
        <a:xfrm>
          <a:off x="648652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xmlns="" id="{3BA59C84-9CAF-4927-A3EC-FC01D2FDF90A}"/>
            </a:ext>
          </a:extLst>
        </xdr:cNvPr>
        <xdr:cNvSpPr/>
      </xdr:nvSpPr>
      <xdr:spPr>
        <a:xfrm>
          <a:off x="648652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xmlns="" id="{7E6ED80A-501F-4F37-9B5F-A2E3807007E8}"/>
            </a:ext>
          </a:extLst>
        </xdr:cNvPr>
        <xdr:cNvSpPr/>
      </xdr:nvSpPr>
      <xdr:spPr>
        <a:xfrm>
          <a:off x="796226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xmlns="" id="{BA35C5EE-697D-499C-84BC-D5393D319679}"/>
            </a:ext>
          </a:extLst>
        </xdr:cNvPr>
        <xdr:cNvSpPr/>
      </xdr:nvSpPr>
      <xdr:spPr>
        <a:xfrm>
          <a:off x="796226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xmlns="" id="{F5E8B278-9D01-43AE-89CB-BA2A4A50F22C}"/>
            </a:ext>
          </a:extLst>
        </xdr:cNvPr>
        <xdr:cNvSpPr/>
      </xdr:nvSpPr>
      <xdr:spPr>
        <a:xfrm>
          <a:off x="710565"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xmlns="" id="{BAF4F7C7-0523-45B1-855A-304B76E963E9}"/>
            </a:ext>
          </a:extLst>
        </xdr:cNvPr>
        <xdr:cNvSpPr/>
      </xdr:nvSpPr>
      <xdr:spPr>
        <a:xfrm>
          <a:off x="5234940" y="118618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xmlns="" id="{B91EE100-6BB1-4881-98AD-BFDE10798549}"/>
            </a:ext>
          </a:extLst>
        </xdr:cNvPr>
        <xdr:cNvSpPr/>
      </xdr:nvSpPr>
      <xdr:spPr>
        <a:xfrm>
          <a:off x="5298440" y="118618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xmlns="" id="{E7489E41-E947-4BDB-B939-9ABD8C6AEA03}"/>
            </a:ext>
          </a:extLst>
        </xdr:cNvPr>
        <xdr:cNvSpPr txBox="1"/>
      </xdr:nvSpPr>
      <xdr:spPr>
        <a:xfrm>
          <a:off x="531939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償還のピークを一旦越えたことにより、近年改善傾向にはあり、前年度より２．４ポイント減少し、類似団体平均を２．６ポイント下回った。ほ場整備事業や橋梁事業を継続して行っている中で、今後も投資的事業については、厳選し地方債発行の抑制に努めていく。</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xmlns="" id="{1B11BFF1-6988-4076-9CA3-931CAD9036C6}"/>
            </a:ext>
          </a:extLst>
        </xdr:cNvPr>
        <xdr:cNvSpPr txBox="1"/>
      </xdr:nvSpPr>
      <xdr:spPr>
        <a:xfrm>
          <a:off x="672465"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xmlns="" id="{52BCF90D-4202-41E7-A54A-47613C58268F}"/>
            </a:ext>
          </a:extLst>
        </xdr:cNvPr>
        <xdr:cNvCxnSpPr/>
      </xdr:nvCxnSpPr>
      <xdr:spPr>
        <a:xfrm>
          <a:off x="710565"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xmlns="" id="{51BC7D96-0FFB-4488-80AA-F0F1019E3099}"/>
            </a:ext>
          </a:extLst>
        </xdr:cNvPr>
        <xdr:cNvSpPr txBox="1"/>
      </xdr:nvSpPr>
      <xdr:spPr>
        <a:xfrm>
          <a:off x="23685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xmlns="" id="{34BD6BA2-B647-4932-B0B1-38B9E922BBE4}"/>
            </a:ext>
          </a:extLst>
        </xdr:cNvPr>
        <xdr:cNvCxnSpPr/>
      </xdr:nvCxnSpPr>
      <xdr:spPr>
        <a:xfrm>
          <a:off x="710565" y="137248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xmlns="" id="{9C477B27-3B22-412F-BF00-C75EF6E0CE53}"/>
            </a:ext>
          </a:extLst>
        </xdr:cNvPr>
        <xdr:cNvSpPr txBox="1"/>
      </xdr:nvSpPr>
      <xdr:spPr>
        <a:xfrm>
          <a:off x="236855" y="135826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xmlns="" id="{0D95ED2D-94B9-4F0E-AD30-8C30F6A6397D}"/>
            </a:ext>
          </a:extLst>
        </xdr:cNvPr>
        <xdr:cNvCxnSpPr/>
      </xdr:nvCxnSpPr>
      <xdr:spPr>
        <a:xfrm>
          <a:off x="710565" y="133515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xmlns="" id="{123E6736-1FF4-455D-A835-78529A7134F6}"/>
            </a:ext>
          </a:extLst>
        </xdr:cNvPr>
        <xdr:cNvSpPr txBox="1"/>
      </xdr:nvSpPr>
      <xdr:spPr>
        <a:xfrm>
          <a:off x="236855" y="132130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xmlns="" id="{FD28DD4B-5DE4-46F3-9D90-BCD2643D0A20}"/>
            </a:ext>
          </a:extLst>
        </xdr:cNvPr>
        <xdr:cNvCxnSpPr/>
      </xdr:nvCxnSpPr>
      <xdr:spPr>
        <a:xfrm>
          <a:off x="710565" y="129781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xmlns="" id="{F3C6DF45-3CA4-49C1-9EC2-1FB925790A4C}"/>
            </a:ext>
          </a:extLst>
        </xdr:cNvPr>
        <xdr:cNvSpPr txBox="1"/>
      </xdr:nvSpPr>
      <xdr:spPr>
        <a:xfrm>
          <a:off x="236855" y="128397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xmlns="" id="{E686166E-146C-417D-B3FB-8146B8816623}"/>
            </a:ext>
          </a:extLst>
        </xdr:cNvPr>
        <xdr:cNvCxnSpPr/>
      </xdr:nvCxnSpPr>
      <xdr:spPr>
        <a:xfrm>
          <a:off x="710565" y="126047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xmlns="" id="{0ACAF84A-3227-4072-AD33-F08367B2AB24}"/>
            </a:ext>
          </a:extLst>
        </xdr:cNvPr>
        <xdr:cNvSpPr txBox="1"/>
      </xdr:nvSpPr>
      <xdr:spPr>
        <a:xfrm>
          <a:off x="236855" y="124663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xmlns="" id="{F6EED95F-B951-466B-830E-3D271577DEE3}"/>
            </a:ext>
          </a:extLst>
        </xdr:cNvPr>
        <xdr:cNvCxnSpPr/>
      </xdr:nvCxnSpPr>
      <xdr:spPr>
        <a:xfrm>
          <a:off x="710565" y="122351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xmlns="" id="{8BBB2052-2BB3-4A47-8B2C-D3B8C602192A}"/>
            </a:ext>
          </a:extLst>
        </xdr:cNvPr>
        <xdr:cNvSpPr txBox="1"/>
      </xdr:nvSpPr>
      <xdr:spPr>
        <a:xfrm>
          <a:off x="236855" y="120929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xmlns="" id="{C2E2997E-8C2A-4730-9DAC-C063DAC8693B}"/>
            </a:ext>
          </a:extLst>
        </xdr:cNvPr>
        <xdr:cNvCxnSpPr/>
      </xdr:nvCxnSpPr>
      <xdr:spPr>
        <a:xfrm>
          <a:off x="710565"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xmlns="" id="{B5A4A6F6-5311-4AEA-A1F2-24F7BACB780E}"/>
            </a:ext>
          </a:extLst>
        </xdr:cNvPr>
        <xdr:cNvSpPr/>
      </xdr:nvSpPr>
      <xdr:spPr>
        <a:xfrm>
          <a:off x="710565"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xmlns="" id="{BB5FE24B-58BE-457A-8703-444DA019324C}"/>
            </a:ext>
          </a:extLst>
        </xdr:cNvPr>
        <xdr:cNvCxnSpPr/>
      </xdr:nvCxnSpPr>
      <xdr:spPr>
        <a:xfrm flipV="1">
          <a:off x="4414520" y="12238990"/>
          <a:ext cx="0" cy="1333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xmlns="" id="{C09889DE-284E-49E1-A6E0-3723DE45C8BC}"/>
            </a:ext>
          </a:extLst>
        </xdr:cNvPr>
        <xdr:cNvSpPr txBox="1"/>
      </xdr:nvSpPr>
      <xdr:spPr>
        <a:xfrm>
          <a:off x="4503420" y="1354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xmlns="" id="{B60D5246-1C37-4D77-81E5-C9AD2EE52AD1}"/>
            </a:ext>
          </a:extLst>
        </xdr:cNvPr>
        <xdr:cNvCxnSpPr/>
      </xdr:nvCxnSpPr>
      <xdr:spPr>
        <a:xfrm>
          <a:off x="4342765" y="13572489"/>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xmlns="" id="{F1E5CABB-4EFC-4A36-92EF-F8F84A0E715D}"/>
            </a:ext>
          </a:extLst>
        </xdr:cNvPr>
        <xdr:cNvSpPr txBox="1"/>
      </xdr:nvSpPr>
      <xdr:spPr>
        <a:xfrm>
          <a:off x="450342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xmlns="" id="{490E1587-BC62-4F56-9237-26A94D549633}"/>
            </a:ext>
          </a:extLst>
        </xdr:cNvPr>
        <xdr:cNvCxnSpPr/>
      </xdr:nvCxnSpPr>
      <xdr:spPr>
        <a:xfrm>
          <a:off x="4342765" y="1223899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62230</xdr:rowOff>
    </xdr:from>
    <xdr:to>
      <xdr:col>24</xdr:col>
      <xdr:colOff>25400</xdr:colOff>
      <xdr:row>76</xdr:row>
      <xdr:rowOff>153670</xdr:rowOff>
    </xdr:to>
    <xdr:cxnSp macro="">
      <xdr:nvCxnSpPr>
        <xdr:cNvPr id="358" name="直線コネクタ 357">
          <a:extLst>
            <a:ext uri="{FF2B5EF4-FFF2-40B4-BE49-F238E27FC236}">
              <a16:creationId xmlns:a16="http://schemas.microsoft.com/office/drawing/2014/main" xmlns="" id="{74AE40F7-4ADA-4555-AF7C-D6DD3F813C21}"/>
            </a:ext>
          </a:extLst>
        </xdr:cNvPr>
        <xdr:cNvCxnSpPr/>
      </xdr:nvCxnSpPr>
      <xdr:spPr>
        <a:xfrm flipV="1">
          <a:off x="3654425" y="12802870"/>
          <a:ext cx="760095"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xmlns="" id="{04E87F50-E8F0-4672-B107-2CEC0AEB2802}"/>
            </a:ext>
          </a:extLst>
        </xdr:cNvPr>
        <xdr:cNvSpPr txBox="1"/>
      </xdr:nvSpPr>
      <xdr:spPr>
        <a:xfrm>
          <a:off x="4503420" y="12823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xmlns="" id="{63916C01-D02A-4A92-B209-EE06A30924B3}"/>
            </a:ext>
          </a:extLst>
        </xdr:cNvPr>
        <xdr:cNvSpPr/>
      </xdr:nvSpPr>
      <xdr:spPr>
        <a:xfrm>
          <a:off x="4380865" y="12851129"/>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153670</xdr:rowOff>
    </xdr:from>
    <xdr:to>
      <xdr:col>19</xdr:col>
      <xdr:colOff>187325</xdr:colOff>
      <xdr:row>76</xdr:row>
      <xdr:rowOff>165100</xdr:rowOff>
    </xdr:to>
    <xdr:cxnSp macro="">
      <xdr:nvCxnSpPr>
        <xdr:cNvPr id="361" name="直線コネクタ 360">
          <a:extLst>
            <a:ext uri="{FF2B5EF4-FFF2-40B4-BE49-F238E27FC236}">
              <a16:creationId xmlns:a16="http://schemas.microsoft.com/office/drawing/2014/main" xmlns="" id="{9476C271-7CBD-47FF-AD85-4322D73924C3}"/>
            </a:ext>
          </a:extLst>
        </xdr:cNvPr>
        <xdr:cNvCxnSpPr/>
      </xdr:nvCxnSpPr>
      <xdr:spPr>
        <a:xfrm flipV="1">
          <a:off x="2841625" y="12894310"/>
          <a:ext cx="8128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xmlns="" id="{36D12FEA-0077-4581-8529-E893A62F6017}"/>
            </a:ext>
          </a:extLst>
        </xdr:cNvPr>
        <xdr:cNvSpPr/>
      </xdr:nvSpPr>
      <xdr:spPr>
        <a:xfrm>
          <a:off x="3611245" y="1285494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xmlns="" id="{8AD01880-C0D3-4CD4-835B-8B8A279ECB4E}"/>
            </a:ext>
          </a:extLst>
        </xdr:cNvPr>
        <xdr:cNvSpPr txBox="1"/>
      </xdr:nvSpPr>
      <xdr:spPr>
        <a:xfrm>
          <a:off x="3298190" y="12937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146050</xdr:rowOff>
    </xdr:from>
    <xdr:to>
      <xdr:col>15</xdr:col>
      <xdr:colOff>98425</xdr:colOff>
      <xdr:row>76</xdr:row>
      <xdr:rowOff>165100</xdr:rowOff>
    </xdr:to>
    <xdr:cxnSp macro="">
      <xdr:nvCxnSpPr>
        <xdr:cNvPr id="364" name="直線コネクタ 363">
          <a:extLst>
            <a:ext uri="{FF2B5EF4-FFF2-40B4-BE49-F238E27FC236}">
              <a16:creationId xmlns:a16="http://schemas.microsoft.com/office/drawing/2014/main" xmlns="" id="{7A462230-F318-4DFA-9C40-4B0E71F34C73}"/>
            </a:ext>
          </a:extLst>
        </xdr:cNvPr>
        <xdr:cNvCxnSpPr/>
      </xdr:nvCxnSpPr>
      <xdr:spPr>
        <a:xfrm>
          <a:off x="2021205" y="12886690"/>
          <a:ext cx="8204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xmlns="" id="{F56451CA-80D7-4955-8BE9-5DA19AEDCE27}"/>
            </a:ext>
          </a:extLst>
        </xdr:cNvPr>
        <xdr:cNvSpPr/>
      </xdr:nvSpPr>
      <xdr:spPr>
        <a:xfrm>
          <a:off x="2790825" y="12847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a:extLst>
            <a:ext uri="{FF2B5EF4-FFF2-40B4-BE49-F238E27FC236}">
              <a16:creationId xmlns:a16="http://schemas.microsoft.com/office/drawing/2014/main" xmlns="" id="{46FD7723-D039-4089-8CF2-8DA46A8E0040}"/>
            </a:ext>
          </a:extLst>
        </xdr:cNvPr>
        <xdr:cNvSpPr txBox="1"/>
      </xdr:nvSpPr>
      <xdr:spPr>
        <a:xfrm>
          <a:off x="2494915"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146050</xdr:rowOff>
    </xdr:from>
    <xdr:to>
      <xdr:col>11</xdr:col>
      <xdr:colOff>9525</xdr:colOff>
      <xdr:row>77</xdr:row>
      <xdr:rowOff>35561</xdr:rowOff>
    </xdr:to>
    <xdr:cxnSp macro="">
      <xdr:nvCxnSpPr>
        <xdr:cNvPr id="367" name="直線コネクタ 366">
          <a:extLst>
            <a:ext uri="{FF2B5EF4-FFF2-40B4-BE49-F238E27FC236}">
              <a16:creationId xmlns:a16="http://schemas.microsoft.com/office/drawing/2014/main" xmlns="" id="{1C0510CB-A48D-4157-80F9-CA318A317186}"/>
            </a:ext>
          </a:extLst>
        </xdr:cNvPr>
        <xdr:cNvCxnSpPr/>
      </xdr:nvCxnSpPr>
      <xdr:spPr>
        <a:xfrm flipV="1">
          <a:off x="1217930" y="12886690"/>
          <a:ext cx="803275" cy="5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xmlns="" id="{5370C111-A945-4DEE-BD8E-49F0DDD6A797}"/>
            </a:ext>
          </a:extLst>
        </xdr:cNvPr>
        <xdr:cNvSpPr/>
      </xdr:nvSpPr>
      <xdr:spPr>
        <a:xfrm>
          <a:off x="1987550" y="1283589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a:extLst>
            <a:ext uri="{FF2B5EF4-FFF2-40B4-BE49-F238E27FC236}">
              <a16:creationId xmlns:a16="http://schemas.microsoft.com/office/drawing/2014/main" xmlns="" id="{4CE981D7-EB5A-4D08-A9EA-D7F6458CB4BD}"/>
            </a:ext>
          </a:extLst>
        </xdr:cNvPr>
        <xdr:cNvSpPr txBox="1"/>
      </xdr:nvSpPr>
      <xdr:spPr>
        <a:xfrm>
          <a:off x="1674495"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xmlns="" id="{FD1DC2FD-D7FC-4CB7-AB0A-676A5D3A62FE}"/>
            </a:ext>
          </a:extLst>
        </xdr:cNvPr>
        <xdr:cNvSpPr/>
      </xdr:nvSpPr>
      <xdr:spPr>
        <a:xfrm>
          <a:off x="1167130" y="12885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a:extLst>
            <a:ext uri="{FF2B5EF4-FFF2-40B4-BE49-F238E27FC236}">
              <a16:creationId xmlns:a16="http://schemas.microsoft.com/office/drawing/2014/main" xmlns="" id="{AFB18BB4-1102-4A47-B945-47D53C0C5844}"/>
            </a:ext>
          </a:extLst>
        </xdr:cNvPr>
        <xdr:cNvSpPr txBox="1"/>
      </xdr:nvSpPr>
      <xdr:spPr>
        <a:xfrm>
          <a:off x="87122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xmlns="" id="{E3883825-2A83-497A-A233-0363B53CA1E4}"/>
            </a:ext>
          </a:extLst>
        </xdr:cNvPr>
        <xdr:cNvSpPr txBox="1"/>
      </xdr:nvSpPr>
      <xdr:spPr>
        <a:xfrm>
          <a:off x="421576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81E96ACA-B8D6-4231-A24A-0B07A63FACB8}"/>
            </a:ext>
          </a:extLst>
        </xdr:cNvPr>
        <xdr:cNvSpPr txBox="1"/>
      </xdr:nvSpPr>
      <xdr:spPr>
        <a:xfrm>
          <a:off x="346329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BCE96D4B-7B98-4302-BE99-576BF3A6CF0C}"/>
            </a:ext>
          </a:extLst>
        </xdr:cNvPr>
        <xdr:cNvSpPr txBox="1"/>
      </xdr:nvSpPr>
      <xdr:spPr>
        <a:xfrm>
          <a:off x="264287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BE076D80-A40C-494E-BE65-4CD1DF3A4842}"/>
            </a:ext>
          </a:extLst>
        </xdr:cNvPr>
        <xdr:cNvSpPr txBox="1"/>
      </xdr:nvSpPr>
      <xdr:spPr>
        <a:xfrm>
          <a:off x="18319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43A2E02B-CA6F-4CB1-ACAE-76C611E87E99}"/>
            </a:ext>
          </a:extLst>
        </xdr:cNvPr>
        <xdr:cNvSpPr txBox="1"/>
      </xdr:nvSpPr>
      <xdr:spPr>
        <a:xfrm>
          <a:off x="10191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xdr:rowOff>
    </xdr:from>
    <xdr:to>
      <xdr:col>24</xdr:col>
      <xdr:colOff>76200</xdr:colOff>
      <xdr:row>76</xdr:row>
      <xdr:rowOff>113030</xdr:rowOff>
    </xdr:to>
    <xdr:sp macro="" textlink="">
      <xdr:nvSpPr>
        <xdr:cNvPr id="377" name="楕円 376">
          <a:extLst>
            <a:ext uri="{FF2B5EF4-FFF2-40B4-BE49-F238E27FC236}">
              <a16:creationId xmlns:a16="http://schemas.microsoft.com/office/drawing/2014/main" xmlns="" id="{F60969C5-B163-429F-A573-AEA6BDB58BF3}"/>
            </a:ext>
          </a:extLst>
        </xdr:cNvPr>
        <xdr:cNvSpPr/>
      </xdr:nvSpPr>
      <xdr:spPr>
        <a:xfrm>
          <a:off x="4380865" y="1275207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27957</xdr:rowOff>
    </xdr:from>
    <xdr:ext cx="762000" cy="259045"/>
    <xdr:sp macro="" textlink="">
      <xdr:nvSpPr>
        <xdr:cNvPr id="378" name="公債費該当値テキスト">
          <a:extLst>
            <a:ext uri="{FF2B5EF4-FFF2-40B4-BE49-F238E27FC236}">
              <a16:creationId xmlns:a16="http://schemas.microsoft.com/office/drawing/2014/main" xmlns="" id="{C295EF95-D9ED-41C8-B2DE-E0D4A614A427}"/>
            </a:ext>
          </a:extLst>
        </xdr:cNvPr>
        <xdr:cNvSpPr txBox="1"/>
      </xdr:nvSpPr>
      <xdr:spPr>
        <a:xfrm>
          <a:off x="450342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102870</xdr:rowOff>
    </xdr:from>
    <xdr:to>
      <xdr:col>20</xdr:col>
      <xdr:colOff>38100</xdr:colOff>
      <xdr:row>77</xdr:row>
      <xdr:rowOff>33020</xdr:rowOff>
    </xdr:to>
    <xdr:sp macro="" textlink="">
      <xdr:nvSpPr>
        <xdr:cNvPr id="379" name="楕円 378">
          <a:extLst>
            <a:ext uri="{FF2B5EF4-FFF2-40B4-BE49-F238E27FC236}">
              <a16:creationId xmlns:a16="http://schemas.microsoft.com/office/drawing/2014/main" xmlns="" id="{10CB8BFD-218F-4AEB-BAB3-60FF97554AE1}"/>
            </a:ext>
          </a:extLst>
        </xdr:cNvPr>
        <xdr:cNvSpPr/>
      </xdr:nvSpPr>
      <xdr:spPr>
        <a:xfrm>
          <a:off x="3611245" y="128435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43197</xdr:rowOff>
    </xdr:from>
    <xdr:ext cx="736600" cy="259045"/>
    <xdr:sp macro="" textlink="">
      <xdr:nvSpPr>
        <xdr:cNvPr id="380" name="テキスト ボックス 379">
          <a:extLst>
            <a:ext uri="{FF2B5EF4-FFF2-40B4-BE49-F238E27FC236}">
              <a16:creationId xmlns:a16="http://schemas.microsoft.com/office/drawing/2014/main" xmlns="" id="{EBED4BC8-0E7F-4E95-AE31-C3CFD88BF0A4}"/>
            </a:ext>
          </a:extLst>
        </xdr:cNvPr>
        <xdr:cNvSpPr txBox="1"/>
      </xdr:nvSpPr>
      <xdr:spPr>
        <a:xfrm>
          <a:off x="3298190" y="1261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81" name="楕円 380">
          <a:extLst>
            <a:ext uri="{FF2B5EF4-FFF2-40B4-BE49-F238E27FC236}">
              <a16:creationId xmlns:a16="http://schemas.microsoft.com/office/drawing/2014/main" xmlns="" id="{6C657DE1-4759-4763-B806-4DE38277C931}"/>
            </a:ext>
          </a:extLst>
        </xdr:cNvPr>
        <xdr:cNvSpPr/>
      </xdr:nvSpPr>
      <xdr:spPr>
        <a:xfrm>
          <a:off x="2790825" y="12854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82" name="テキスト ボックス 381">
          <a:extLst>
            <a:ext uri="{FF2B5EF4-FFF2-40B4-BE49-F238E27FC236}">
              <a16:creationId xmlns:a16="http://schemas.microsoft.com/office/drawing/2014/main" xmlns="" id="{4F9F5BBF-B305-4672-96D0-9AD22A10024B}"/>
            </a:ext>
          </a:extLst>
        </xdr:cNvPr>
        <xdr:cNvSpPr txBox="1"/>
      </xdr:nvSpPr>
      <xdr:spPr>
        <a:xfrm>
          <a:off x="2494915"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95250</xdr:rowOff>
    </xdr:from>
    <xdr:to>
      <xdr:col>11</xdr:col>
      <xdr:colOff>60325</xdr:colOff>
      <xdr:row>77</xdr:row>
      <xdr:rowOff>25400</xdr:rowOff>
    </xdr:to>
    <xdr:sp macro="" textlink="">
      <xdr:nvSpPr>
        <xdr:cNvPr id="383" name="楕円 382">
          <a:extLst>
            <a:ext uri="{FF2B5EF4-FFF2-40B4-BE49-F238E27FC236}">
              <a16:creationId xmlns:a16="http://schemas.microsoft.com/office/drawing/2014/main" xmlns="" id="{F6BD4D61-C17A-4373-83D6-B368CC0FBC0A}"/>
            </a:ext>
          </a:extLst>
        </xdr:cNvPr>
        <xdr:cNvSpPr/>
      </xdr:nvSpPr>
      <xdr:spPr>
        <a:xfrm>
          <a:off x="1987550" y="1283589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84" name="テキスト ボックス 383">
          <a:extLst>
            <a:ext uri="{FF2B5EF4-FFF2-40B4-BE49-F238E27FC236}">
              <a16:creationId xmlns:a16="http://schemas.microsoft.com/office/drawing/2014/main" xmlns="" id="{F945980C-FE43-47D9-B3A9-4A4CED1CF0B1}"/>
            </a:ext>
          </a:extLst>
        </xdr:cNvPr>
        <xdr:cNvSpPr txBox="1"/>
      </xdr:nvSpPr>
      <xdr:spPr>
        <a:xfrm>
          <a:off x="1674495"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156211</xdr:rowOff>
    </xdr:from>
    <xdr:to>
      <xdr:col>6</xdr:col>
      <xdr:colOff>171450</xdr:colOff>
      <xdr:row>77</xdr:row>
      <xdr:rowOff>86361</xdr:rowOff>
    </xdr:to>
    <xdr:sp macro="" textlink="">
      <xdr:nvSpPr>
        <xdr:cNvPr id="385" name="楕円 384">
          <a:extLst>
            <a:ext uri="{FF2B5EF4-FFF2-40B4-BE49-F238E27FC236}">
              <a16:creationId xmlns:a16="http://schemas.microsoft.com/office/drawing/2014/main" xmlns="" id="{C4FBA69F-8A97-47F2-821E-B7D0F5EA2FA0}"/>
            </a:ext>
          </a:extLst>
        </xdr:cNvPr>
        <xdr:cNvSpPr/>
      </xdr:nvSpPr>
      <xdr:spPr>
        <a:xfrm>
          <a:off x="1167130" y="128968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71138</xdr:rowOff>
    </xdr:from>
    <xdr:ext cx="762000" cy="259045"/>
    <xdr:sp macro="" textlink="">
      <xdr:nvSpPr>
        <xdr:cNvPr id="386" name="テキスト ボックス 385">
          <a:extLst>
            <a:ext uri="{FF2B5EF4-FFF2-40B4-BE49-F238E27FC236}">
              <a16:creationId xmlns:a16="http://schemas.microsoft.com/office/drawing/2014/main" xmlns="" id="{5AA10560-96F0-42C6-9855-A3B15065DB8F}"/>
            </a:ext>
          </a:extLst>
        </xdr:cNvPr>
        <xdr:cNvSpPr txBox="1"/>
      </xdr:nvSpPr>
      <xdr:spPr>
        <a:xfrm>
          <a:off x="871220" y="12979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xmlns="" id="{9650B6F4-1CBB-479B-BE27-0525DCDF8433}"/>
            </a:ext>
          </a:extLst>
        </xdr:cNvPr>
        <xdr:cNvSpPr/>
      </xdr:nvSpPr>
      <xdr:spPr>
        <a:xfrm>
          <a:off x="11383010"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xmlns="" id="{F49BD2F1-CF81-4047-8796-C6F583714FE0}"/>
            </a:ext>
          </a:extLst>
        </xdr:cNvPr>
        <xdr:cNvSpPr/>
      </xdr:nvSpPr>
      <xdr:spPr>
        <a:xfrm>
          <a:off x="1562417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xmlns="" id="{EE135D8F-BCD0-42BD-9A20-A6DF5793144B}"/>
            </a:ext>
          </a:extLst>
        </xdr:cNvPr>
        <xdr:cNvSpPr/>
      </xdr:nvSpPr>
      <xdr:spPr>
        <a:xfrm>
          <a:off x="1562417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xmlns="" id="{9303CC7B-5E0B-4370-85B8-7C529917B3BC}"/>
            </a:ext>
          </a:extLst>
        </xdr:cNvPr>
        <xdr:cNvSpPr/>
      </xdr:nvSpPr>
      <xdr:spPr>
        <a:xfrm>
          <a:off x="1717611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xmlns="" id="{3A364576-728D-424A-B8C0-300BE629AFAD}"/>
            </a:ext>
          </a:extLst>
        </xdr:cNvPr>
        <xdr:cNvSpPr/>
      </xdr:nvSpPr>
      <xdr:spPr>
        <a:xfrm>
          <a:off x="1717611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xmlns="" id="{F49BD9A2-7BFF-4952-AC88-CAFB29222581}"/>
            </a:ext>
          </a:extLst>
        </xdr:cNvPr>
        <xdr:cNvSpPr/>
      </xdr:nvSpPr>
      <xdr:spPr>
        <a:xfrm>
          <a:off x="1865185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xmlns="" id="{810177D1-F491-44E0-BAAD-FB6F36378835}"/>
            </a:ext>
          </a:extLst>
        </xdr:cNvPr>
        <xdr:cNvSpPr/>
      </xdr:nvSpPr>
      <xdr:spPr>
        <a:xfrm>
          <a:off x="1865185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xmlns="" id="{5CC30C2E-C5F4-4093-8659-A192E4C44699}"/>
            </a:ext>
          </a:extLst>
        </xdr:cNvPr>
        <xdr:cNvSpPr/>
      </xdr:nvSpPr>
      <xdr:spPr>
        <a:xfrm>
          <a:off x="11383010"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xmlns="" id="{A35A5E79-5E62-40B7-AF19-D08D35422FAD}"/>
            </a:ext>
          </a:extLst>
        </xdr:cNvPr>
        <xdr:cNvSpPr/>
      </xdr:nvSpPr>
      <xdr:spPr>
        <a:xfrm>
          <a:off x="15909290" y="118618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xmlns="" id="{2540F952-A7A1-4C33-9627-0762023C0476}"/>
            </a:ext>
          </a:extLst>
        </xdr:cNvPr>
        <xdr:cNvSpPr/>
      </xdr:nvSpPr>
      <xdr:spPr>
        <a:xfrm>
          <a:off x="15970885" y="118618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xmlns="" id="{D0828F34-E2E0-4CC0-A937-3EDC55CD6CAB}"/>
            </a:ext>
          </a:extLst>
        </xdr:cNvPr>
        <xdr:cNvSpPr txBox="1"/>
      </xdr:nvSpPr>
      <xdr:spPr>
        <a:xfrm>
          <a:off x="1600898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前年度比４．０ポイント減少し、類似団体平均を０．１ポイント下回った。公債費以外で経常経費に占める割合が大きいのは人件費、繰出金、物件費となっている。今後、適正な水準の維持に努める。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xmlns="" id="{CCAC5BD7-391A-4CE4-A90B-34D718FF92B1}"/>
            </a:ext>
          </a:extLst>
        </xdr:cNvPr>
        <xdr:cNvSpPr txBox="1"/>
      </xdr:nvSpPr>
      <xdr:spPr>
        <a:xfrm>
          <a:off x="11344910"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xmlns="" id="{3BB5B651-3C59-412D-8249-6CD7A56F869E}"/>
            </a:ext>
          </a:extLst>
        </xdr:cNvPr>
        <xdr:cNvCxnSpPr/>
      </xdr:nvCxnSpPr>
      <xdr:spPr>
        <a:xfrm>
          <a:off x="11383010"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xmlns="" id="{338D6586-7A36-4634-837A-3D85F766FC35}"/>
            </a:ext>
          </a:extLst>
        </xdr:cNvPr>
        <xdr:cNvSpPr txBox="1"/>
      </xdr:nvSpPr>
      <xdr:spPr>
        <a:xfrm>
          <a:off x="1092644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xmlns="" id="{7A094872-9840-44CA-BA36-F183305DC444}"/>
            </a:ext>
          </a:extLst>
        </xdr:cNvPr>
        <xdr:cNvCxnSpPr/>
      </xdr:nvCxnSpPr>
      <xdr:spPr>
        <a:xfrm>
          <a:off x="11383010" y="136486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xmlns="" id="{32B07038-833F-43BD-8809-73EA606EF0D3}"/>
            </a:ext>
          </a:extLst>
        </xdr:cNvPr>
        <xdr:cNvSpPr txBox="1"/>
      </xdr:nvSpPr>
      <xdr:spPr>
        <a:xfrm>
          <a:off x="10926445"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xmlns="" id="{29D389E5-F48A-4916-85A1-73CE1D9A1418}"/>
            </a:ext>
          </a:extLst>
        </xdr:cNvPr>
        <xdr:cNvCxnSpPr/>
      </xdr:nvCxnSpPr>
      <xdr:spPr>
        <a:xfrm>
          <a:off x="11383010" y="132029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xmlns="" id="{5642AC53-8C88-49D3-8BC1-0011FD215FCD}"/>
            </a:ext>
          </a:extLst>
        </xdr:cNvPr>
        <xdr:cNvSpPr txBox="1"/>
      </xdr:nvSpPr>
      <xdr:spPr>
        <a:xfrm>
          <a:off x="10926445" y="130645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xmlns="" id="{8B34DF40-A46D-486D-9837-1B83A9F82755}"/>
            </a:ext>
          </a:extLst>
        </xdr:cNvPr>
        <xdr:cNvCxnSpPr/>
      </xdr:nvCxnSpPr>
      <xdr:spPr>
        <a:xfrm>
          <a:off x="11383010" y="127533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xmlns="" id="{A4E65794-0F93-4E19-8886-C170F0357DAD}"/>
            </a:ext>
          </a:extLst>
        </xdr:cNvPr>
        <xdr:cNvSpPr txBox="1"/>
      </xdr:nvSpPr>
      <xdr:spPr>
        <a:xfrm>
          <a:off x="10926445" y="1261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xmlns="" id="{6ABF6A61-98E5-4C89-821B-58EA751B4EB4}"/>
            </a:ext>
          </a:extLst>
        </xdr:cNvPr>
        <xdr:cNvCxnSpPr/>
      </xdr:nvCxnSpPr>
      <xdr:spPr>
        <a:xfrm>
          <a:off x="11383010" y="123075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xmlns="" id="{B18EC50C-4721-4443-B974-55B299630501}"/>
            </a:ext>
          </a:extLst>
        </xdr:cNvPr>
        <xdr:cNvSpPr txBox="1"/>
      </xdr:nvSpPr>
      <xdr:spPr>
        <a:xfrm>
          <a:off x="10926445" y="12169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xmlns="" id="{6D5CCC62-2789-4A44-A322-D9EED42C7F06}"/>
            </a:ext>
          </a:extLst>
        </xdr:cNvPr>
        <xdr:cNvCxnSpPr/>
      </xdr:nvCxnSpPr>
      <xdr:spPr>
        <a:xfrm>
          <a:off x="11383010"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xmlns="" id="{B1EF44E3-AC1D-41DF-8464-C176EDC4C4AC}"/>
            </a:ext>
          </a:extLst>
        </xdr:cNvPr>
        <xdr:cNvSpPr txBox="1"/>
      </xdr:nvSpPr>
      <xdr:spPr>
        <a:xfrm>
          <a:off x="1092644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xmlns="" id="{B877741B-3F8D-4314-80F7-00FC149D1D00}"/>
            </a:ext>
          </a:extLst>
        </xdr:cNvPr>
        <xdr:cNvSpPr/>
      </xdr:nvSpPr>
      <xdr:spPr>
        <a:xfrm>
          <a:off x="11383010"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xmlns="" id="{3D772580-CB79-4FEC-9DE8-0652D51B672F}"/>
            </a:ext>
          </a:extLst>
        </xdr:cNvPr>
        <xdr:cNvCxnSpPr/>
      </xdr:nvCxnSpPr>
      <xdr:spPr>
        <a:xfrm flipV="1">
          <a:off x="15104110" y="12302998"/>
          <a:ext cx="0" cy="1228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xmlns="" id="{B09478A1-7979-47AD-983D-892B05E43DF2}"/>
            </a:ext>
          </a:extLst>
        </xdr:cNvPr>
        <xdr:cNvSpPr txBox="1"/>
      </xdr:nvSpPr>
      <xdr:spPr>
        <a:xfrm>
          <a:off x="15177770" y="13503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xmlns="" id="{EC9FCF34-2C5F-4F69-826E-B41369DED63F}"/>
            </a:ext>
          </a:extLst>
        </xdr:cNvPr>
        <xdr:cNvCxnSpPr/>
      </xdr:nvCxnSpPr>
      <xdr:spPr>
        <a:xfrm>
          <a:off x="15015210" y="13531342"/>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xmlns="" id="{0A47A88B-607A-4621-898D-3CDE098572EF}"/>
            </a:ext>
          </a:extLst>
        </xdr:cNvPr>
        <xdr:cNvSpPr txBox="1"/>
      </xdr:nvSpPr>
      <xdr:spPr>
        <a:xfrm>
          <a:off x="15177770" y="1205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xmlns="" id="{0350EB67-1284-4167-A82B-BE6B6F15C1DD}"/>
            </a:ext>
          </a:extLst>
        </xdr:cNvPr>
        <xdr:cNvCxnSpPr/>
      </xdr:nvCxnSpPr>
      <xdr:spPr>
        <a:xfrm>
          <a:off x="15015210" y="12302998"/>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170435</xdr:rowOff>
    </xdr:from>
    <xdr:to>
      <xdr:col>82</xdr:col>
      <xdr:colOff>107950</xdr:colOff>
      <xdr:row>77</xdr:row>
      <xdr:rowOff>90424</xdr:rowOff>
    </xdr:to>
    <xdr:cxnSp macro="">
      <xdr:nvCxnSpPr>
        <xdr:cNvPr id="417" name="直線コネクタ 416">
          <a:extLst>
            <a:ext uri="{FF2B5EF4-FFF2-40B4-BE49-F238E27FC236}">
              <a16:creationId xmlns:a16="http://schemas.microsoft.com/office/drawing/2014/main" xmlns="" id="{AEF77FF4-5631-4075-A27F-3CBBB16ADEAF}"/>
            </a:ext>
          </a:extLst>
        </xdr:cNvPr>
        <xdr:cNvCxnSpPr/>
      </xdr:nvCxnSpPr>
      <xdr:spPr>
        <a:xfrm flipV="1">
          <a:off x="14334490" y="12911075"/>
          <a:ext cx="769620" cy="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a:extLst>
            <a:ext uri="{FF2B5EF4-FFF2-40B4-BE49-F238E27FC236}">
              <a16:creationId xmlns:a16="http://schemas.microsoft.com/office/drawing/2014/main" xmlns="" id="{444BD988-08A9-4296-B996-A60B6C71B5D4}"/>
            </a:ext>
          </a:extLst>
        </xdr:cNvPr>
        <xdr:cNvSpPr txBox="1"/>
      </xdr:nvSpPr>
      <xdr:spPr>
        <a:xfrm>
          <a:off x="15177770" y="12834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xmlns="" id="{5A805A8A-7669-42E9-8C17-CF56F482BA3D}"/>
            </a:ext>
          </a:extLst>
        </xdr:cNvPr>
        <xdr:cNvSpPr/>
      </xdr:nvSpPr>
      <xdr:spPr>
        <a:xfrm>
          <a:off x="15053310" y="12862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19558</xdr:rowOff>
    </xdr:from>
    <xdr:to>
      <xdr:col>78</xdr:col>
      <xdr:colOff>69850</xdr:colOff>
      <xdr:row>77</xdr:row>
      <xdr:rowOff>90424</xdr:rowOff>
    </xdr:to>
    <xdr:cxnSp macro="">
      <xdr:nvCxnSpPr>
        <xdr:cNvPr id="420" name="直線コネクタ 419">
          <a:extLst>
            <a:ext uri="{FF2B5EF4-FFF2-40B4-BE49-F238E27FC236}">
              <a16:creationId xmlns:a16="http://schemas.microsoft.com/office/drawing/2014/main" xmlns="" id="{CA371E87-F459-42D4-8D84-E79A934449A8}"/>
            </a:ext>
          </a:extLst>
        </xdr:cNvPr>
        <xdr:cNvCxnSpPr/>
      </xdr:nvCxnSpPr>
      <xdr:spPr>
        <a:xfrm>
          <a:off x="13531215" y="12927838"/>
          <a:ext cx="803275"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xmlns="" id="{E659DF2D-FDF4-47C7-BEB6-B2B623799AAD}"/>
            </a:ext>
          </a:extLst>
        </xdr:cNvPr>
        <xdr:cNvSpPr/>
      </xdr:nvSpPr>
      <xdr:spPr>
        <a:xfrm>
          <a:off x="14283690" y="128236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xmlns="" id="{6134B9DC-581A-4EDD-A758-9980D563F705}"/>
            </a:ext>
          </a:extLst>
        </xdr:cNvPr>
        <xdr:cNvSpPr txBox="1"/>
      </xdr:nvSpPr>
      <xdr:spPr>
        <a:xfrm>
          <a:off x="13987780" y="1259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101854</xdr:rowOff>
    </xdr:from>
    <xdr:to>
      <xdr:col>73</xdr:col>
      <xdr:colOff>180975</xdr:colOff>
      <xdr:row>77</xdr:row>
      <xdr:rowOff>19558</xdr:rowOff>
    </xdr:to>
    <xdr:cxnSp macro="">
      <xdr:nvCxnSpPr>
        <xdr:cNvPr id="423" name="直線コネクタ 422">
          <a:extLst>
            <a:ext uri="{FF2B5EF4-FFF2-40B4-BE49-F238E27FC236}">
              <a16:creationId xmlns:a16="http://schemas.microsoft.com/office/drawing/2014/main" xmlns="" id="{11023F43-39D3-4786-AC51-5E1E214A9350}"/>
            </a:ext>
          </a:extLst>
        </xdr:cNvPr>
        <xdr:cNvCxnSpPr/>
      </xdr:nvCxnSpPr>
      <xdr:spPr>
        <a:xfrm>
          <a:off x="12710795" y="12842494"/>
          <a:ext cx="82042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xmlns="" id="{DF7497E6-B4A0-46A9-B4BF-C38F112B7E82}"/>
            </a:ext>
          </a:extLst>
        </xdr:cNvPr>
        <xdr:cNvSpPr/>
      </xdr:nvSpPr>
      <xdr:spPr>
        <a:xfrm>
          <a:off x="13480415" y="12780264"/>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xmlns="" id="{05C6249F-CBF3-4548-840F-9F644E2FF121}"/>
            </a:ext>
          </a:extLst>
        </xdr:cNvPr>
        <xdr:cNvSpPr txBox="1"/>
      </xdr:nvSpPr>
      <xdr:spPr>
        <a:xfrm>
          <a:off x="13167360" y="1255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101854</xdr:rowOff>
    </xdr:from>
    <xdr:to>
      <xdr:col>69</xdr:col>
      <xdr:colOff>92075</xdr:colOff>
      <xdr:row>77</xdr:row>
      <xdr:rowOff>53848</xdr:rowOff>
    </xdr:to>
    <xdr:cxnSp macro="">
      <xdr:nvCxnSpPr>
        <xdr:cNvPr id="426" name="直線コネクタ 425">
          <a:extLst>
            <a:ext uri="{FF2B5EF4-FFF2-40B4-BE49-F238E27FC236}">
              <a16:creationId xmlns:a16="http://schemas.microsoft.com/office/drawing/2014/main" xmlns="" id="{E8451A63-5888-4168-9D39-D0438BDF0A19}"/>
            </a:ext>
          </a:extLst>
        </xdr:cNvPr>
        <xdr:cNvCxnSpPr/>
      </xdr:nvCxnSpPr>
      <xdr:spPr>
        <a:xfrm flipV="1">
          <a:off x="11890375" y="12842494"/>
          <a:ext cx="82042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xmlns="" id="{ED2B897F-E469-44A7-9698-9AD830CFD976}"/>
            </a:ext>
          </a:extLst>
        </xdr:cNvPr>
        <xdr:cNvSpPr/>
      </xdr:nvSpPr>
      <xdr:spPr>
        <a:xfrm>
          <a:off x="12659995" y="1274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xmlns="" id="{19E72874-3179-4792-9CEE-8BDD7E14DA4F}"/>
            </a:ext>
          </a:extLst>
        </xdr:cNvPr>
        <xdr:cNvSpPr txBox="1"/>
      </xdr:nvSpPr>
      <xdr:spPr>
        <a:xfrm>
          <a:off x="12364085" y="1252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xmlns="" id="{81143414-FC72-41D8-BC22-389001E7287A}"/>
            </a:ext>
          </a:extLst>
        </xdr:cNvPr>
        <xdr:cNvSpPr/>
      </xdr:nvSpPr>
      <xdr:spPr>
        <a:xfrm>
          <a:off x="11856720" y="1277340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a:extLst>
            <a:ext uri="{FF2B5EF4-FFF2-40B4-BE49-F238E27FC236}">
              <a16:creationId xmlns:a16="http://schemas.microsoft.com/office/drawing/2014/main" xmlns="" id="{03934958-CB9C-40B6-9D95-0894B8CA892D}"/>
            </a:ext>
          </a:extLst>
        </xdr:cNvPr>
        <xdr:cNvSpPr txBox="1"/>
      </xdr:nvSpPr>
      <xdr:spPr>
        <a:xfrm>
          <a:off x="11543665" y="1254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xmlns="" id="{449021B5-5285-4A94-B580-BE7B60A295F1}"/>
            </a:ext>
          </a:extLst>
        </xdr:cNvPr>
        <xdr:cNvSpPr txBox="1"/>
      </xdr:nvSpPr>
      <xdr:spPr>
        <a:xfrm>
          <a:off x="1490535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xmlns="" id="{20E627F2-350C-4A1B-9BD7-510019BB0544}"/>
            </a:ext>
          </a:extLst>
        </xdr:cNvPr>
        <xdr:cNvSpPr txBox="1"/>
      </xdr:nvSpPr>
      <xdr:spPr>
        <a:xfrm>
          <a:off x="1413573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xmlns="" id="{30313346-D89B-4865-BE57-03131A9616AE}"/>
            </a:ext>
          </a:extLst>
        </xdr:cNvPr>
        <xdr:cNvSpPr txBox="1"/>
      </xdr:nvSpPr>
      <xdr:spPr>
        <a:xfrm>
          <a:off x="1333246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25845FC4-7885-426D-9543-620153F32B67}"/>
            </a:ext>
          </a:extLst>
        </xdr:cNvPr>
        <xdr:cNvSpPr txBox="1"/>
      </xdr:nvSpPr>
      <xdr:spPr>
        <a:xfrm>
          <a:off x="1251204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E3DACB9B-DFA7-463E-86D8-23FB4448917B}"/>
            </a:ext>
          </a:extLst>
        </xdr:cNvPr>
        <xdr:cNvSpPr txBox="1"/>
      </xdr:nvSpPr>
      <xdr:spPr>
        <a:xfrm>
          <a:off x="1170114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119635</xdr:rowOff>
    </xdr:from>
    <xdr:to>
      <xdr:col>82</xdr:col>
      <xdr:colOff>158750</xdr:colOff>
      <xdr:row>77</xdr:row>
      <xdr:rowOff>49785</xdr:rowOff>
    </xdr:to>
    <xdr:sp macro="" textlink="">
      <xdr:nvSpPr>
        <xdr:cNvPr id="436" name="楕円 435">
          <a:extLst>
            <a:ext uri="{FF2B5EF4-FFF2-40B4-BE49-F238E27FC236}">
              <a16:creationId xmlns:a16="http://schemas.microsoft.com/office/drawing/2014/main" xmlns="" id="{6F79D554-7766-4CEF-AC9E-5B171AAA255C}"/>
            </a:ext>
          </a:extLst>
        </xdr:cNvPr>
        <xdr:cNvSpPr/>
      </xdr:nvSpPr>
      <xdr:spPr>
        <a:xfrm>
          <a:off x="15053310" y="12860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136162</xdr:rowOff>
    </xdr:from>
    <xdr:ext cx="762000" cy="259045"/>
    <xdr:sp macro="" textlink="">
      <xdr:nvSpPr>
        <xdr:cNvPr id="437" name="公債費以外該当値テキスト">
          <a:extLst>
            <a:ext uri="{FF2B5EF4-FFF2-40B4-BE49-F238E27FC236}">
              <a16:creationId xmlns:a16="http://schemas.microsoft.com/office/drawing/2014/main" xmlns="" id="{79A39250-DC67-48F3-BA0F-244D3D8A6A25}"/>
            </a:ext>
          </a:extLst>
        </xdr:cNvPr>
        <xdr:cNvSpPr txBox="1"/>
      </xdr:nvSpPr>
      <xdr:spPr>
        <a:xfrm>
          <a:off x="15177770" y="1270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39624</xdr:rowOff>
    </xdr:from>
    <xdr:to>
      <xdr:col>78</xdr:col>
      <xdr:colOff>120650</xdr:colOff>
      <xdr:row>77</xdr:row>
      <xdr:rowOff>141224</xdr:rowOff>
    </xdr:to>
    <xdr:sp macro="" textlink="">
      <xdr:nvSpPr>
        <xdr:cNvPr id="438" name="楕円 437">
          <a:extLst>
            <a:ext uri="{FF2B5EF4-FFF2-40B4-BE49-F238E27FC236}">
              <a16:creationId xmlns:a16="http://schemas.microsoft.com/office/drawing/2014/main" xmlns="" id="{136810B2-D9C4-449D-9C04-0BFDEA55F41F}"/>
            </a:ext>
          </a:extLst>
        </xdr:cNvPr>
        <xdr:cNvSpPr/>
      </xdr:nvSpPr>
      <xdr:spPr>
        <a:xfrm>
          <a:off x="14283690" y="1294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126001</xdr:rowOff>
    </xdr:from>
    <xdr:ext cx="736600" cy="259045"/>
    <xdr:sp macro="" textlink="">
      <xdr:nvSpPr>
        <xdr:cNvPr id="439" name="テキスト ボックス 438">
          <a:extLst>
            <a:ext uri="{FF2B5EF4-FFF2-40B4-BE49-F238E27FC236}">
              <a16:creationId xmlns:a16="http://schemas.microsoft.com/office/drawing/2014/main" xmlns="" id="{484DEEBB-7DFA-4857-9AB1-F97FBFB44242}"/>
            </a:ext>
          </a:extLst>
        </xdr:cNvPr>
        <xdr:cNvSpPr txBox="1"/>
      </xdr:nvSpPr>
      <xdr:spPr>
        <a:xfrm>
          <a:off x="13987780" y="13034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40" name="楕円 439">
          <a:extLst>
            <a:ext uri="{FF2B5EF4-FFF2-40B4-BE49-F238E27FC236}">
              <a16:creationId xmlns:a16="http://schemas.microsoft.com/office/drawing/2014/main" xmlns="" id="{FBE5C6BE-6AAC-40AA-B6EE-10CB13E512C7}"/>
            </a:ext>
          </a:extLst>
        </xdr:cNvPr>
        <xdr:cNvSpPr/>
      </xdr:nvSpPr>
      <xdr:spPr>
        <a:xfrm>
          <a:off x="13480415" y="12880848"/>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55135</xdr:rowOff>
    </xdr:from>
    <xdr:ext cx="762000" cy="259045"/>
    <xdr:sp macro="" textlink="">
      <xdr:nvSpPr>
        <xdr:cNvPr id="441" name="テキスト ボックス 440">
          <a:extLst>
            <a:ext uri="{FF2B5EF4-FFF2-40B4-BE49-F238E27FC236}">
              <a16:creationId xmlns:a16="http://schemas.microsoft.com/office/drawing/2014/main" xmlns="" id="{8524C280-FD5F-4362-AAF2-B458DFFEE432}"/>
            </a:ext>
          </a:extLst>
        </xdr:cNvPr>
        <xdr:cNvSpPr txBox="1"/>
      </xdr:nvSpPr>
      <xdr:spPr>
        <a:xfrm>
          <a:off x="13167360" y="1296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51054</xdr:rowOff>
    </xdr:from>
    <xdr:to>
      <xdr:col>69</xdr:col>
      <xdr:colOff>142875</xdr:colOff>
      <xdr:row>76</xdr:row>
      <xdr:rowOff>152654</xdr:rowOff>
    </xdr:to>
    <xdr:sp macro="" textlink="">
      <xdr:nvSpPr>
        <xdr:cNvPr id="442" name="楕円 441">
          <a:extLst>
            <a:ext uri="{FF2B5EF4-FFF2-40B4-BE49-F238E27FC236}">
              <a16:creationId xmlns:a16="http://schemas.microsoft.com/office/drawing/2014/main" xmlns="" id="{3AF1BE35-10E8-44ED-9788-0E6CC6F937A6}"/>
            </a:ext>
          </a:extLst>
        </xdr:cNvPr>
        <xdr:cNvSpPr/>
      </xdr:nvSpPr>
      <xdr:spPr>
        <a:xfrm>
          <a:off x="12659995" y="1279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137431</xdr:rowOff>
    </xdr:from>
    <xdr:ext cx="762000" cy="259045"/>
    <xdr:sp macro="" textlink="">
      <xdr:nvSpPr>
        <xdr:cNvPr id="443" name="テキスト ボックス 442">
          <a:extLst>
            <a:ext uri="{FF2B5EF4-FFF2-40B4-BE49-F238E27FC236}">
              <a16:creationId xmlns:a16="http://schemas.microsoft.com/office/drawing/2014/main" xmlns="" id="{7BE3E420-B3F2-4583-9BB7-009C7F688910}"/>
            </a:ext>
          </a:extLst>
        </xdr:cNvPr>
        <xdr:cNvSpPr txBox="1"/>
      </xdr:nvSpPr>
      <xdr:spPr>
        <a:xfrm>
          <a:off x="12364085" y="1287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3048</xdr:rowOff>
    </xdr:from>
    <xdr:to>
      <xdr:col>65</xdr:col>
      <xdr:colOff>53975</xdr:colOff>
      <xdr:row>77</xdr:row>
      <xdr:rowOff>104648</xdr:rowOff>
    </xdr:to>
    <xdr:sp macro="" textlink="">
      <xdr:nvSpPr>
        <xdr:cNvPr id="444" name="楕円 443">
          <a:extLst>
            <a:ext uri="{FF2B5EF4-FFF2-40B4-BE49-F238E27FC236}">
              <a16:creationId xmlns:a16="http://schemas.microsoft.com/office/drawing/2014/main" xmlns="" id="{A0530B83-3F98-4103-B766-B0CCF7C30587}"/>
            </a:ext>
          </a:extLst>
        </xdr:cNvPr>
        <xdr:cNvSpPr/>
      </xdr:nvSpPr>
      <xdr:spPr>
        <a:xfrm>
          <a:off x="11856720" y="12911328"/>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89425</xdr:rowOff>
    </xdr:from>
    <xdr:ext cx="762000" cy="259045"/>
    <xdr:sp macro="" textlink="">
      <xdr:nvSpPr>
        <xdr:cNvPr id="445" name="テキスト ボックス 444">
          <a:extLst>
            <a:ext uri="{FF2B5EF4-FFF2-40B4-BE49-F238E27FC236}">
              <a16:creationId xmlns:a16="http://schemas.microsoft.com/office/drawing/2014/main" xmlns="" id="{44426B7E-415E-4C52-8AC2-A2FF0B558D0C}"/>
            </a:ext>
          </a:extLst>
        </xdr:cNvPr>
        <xdr:cNvSpPr txBox="1"/>
      </xdr:nvSpPr>
      <xdr:spPr>
        <a:xfrm>
          <a:off x="11543665" y="1299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172B43AA-1EE2-47C2-A404-7C80C7E37A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5E049CAA-6AA0-4B16-8E73-9D6997C02DEB}"/>
            </a:ext>
          </a:extLst>
        </xdr:cNvPr>
        <xdr:cNvSpPr/>
      </xdr:nvSpPr>
      <xdr:spPr bwMode="auto">
        <a:xfrm>
          <a:off x="0" y="88900"/>
          <a:ext cx="10977880" cy="4330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B77AEED4-6B04-4D53-A788-F98767EA8488}"/>
            </a:ext>
          </a:extLst>
        </xdr:cNvPr>
        <xdr:cNvSpPr/>
      </xdr:nvSpPr>
      <xdr:spPr bwMode="auto">
        <a:xfrm>
          <a:off x="12562840" y="0"/>
          <a:ext cx="272542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759D8A9F-785A-41C9-8040-2AB1B94A0BA5}"/>
            </a:ext>
          </a:extLst>
        </xdr:cNvPr>
        <xdr:cNvSpPr/>
      </xdr:nvSpPr>
      <xdr:spPr bwMode="auto">
        <a:xfrm>
          <a:off x="12572365" y="12700"/>
          <a:ext cx="27000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FAC99E74-73DA-4575-AD1A-845F7CF647F9}"/>
            </a:ext>
          </a:extLst>
        </xdr:cNvPr>
        <xdr:cNvSpPr/>
      </xdr:nvSpPr>
      <xdr:spPr bwMode="auto">
        <a:xfrm>
          <a:off x="12585065" y="31750"/>
          <a:ext cx="2667634"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8B4A82B7-068E-4A26-B05E-520392467E9E}"/>
            </a:ext>
          </a:extLst>
        </xdr:cNvPr>
        <xdr:cNvSpPr/>
      </xdr:nvSpPr>
      <xdr:spPr bwMode="auto">
        <a:xfrm>
          <a:off x="10599420" y="0"/>
          <a:ext cx="176657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980FFE2B-7A2E-48D3-9A2E-49354E6EA2ED}"/>
            </a:ext>
          </a:extLst>
        </xdr:cNvPr>
        <xdr:cNvSpPr/>
      </xdr:nvSpPr>
      <xdr:spPr bwMode="auto">
        <a:xfrm>
          <a:off x="10624820" y="12700"/>
          <a:ext cx="17221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78D5F457-2D2E-4CEB-A7CA-80F65E5F0211}"/>
            </a:ext>
          </a:extLst>
        </xdr:cNvPr>
        <xdr:cNvSpPr/>
      </xdr:nvSpPr>
      <xdr:spPr bwMode="auto">
        <a:xfrm>
          <a:off x="10650220" y="31750"/>
          <a:ext cx="1664970"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E2015853-B282-49E5-960A-644C9311AE27}"/>
            </a:ext>
          </a:extLst>
        </xdr:cNvPr>
        <xdr:cNvSpPr/>
      </xdr:nvSpPr>
      <xdr:spPr bwMode="auto">
        <a:xfrm>
          <a:off x="1907540" y="11763375"/>
          <a:ext cx="373888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8F7FC90F-E761-48C9-AAD5-849325F8656B}"/>
            </a:ext>
          </a:extLst>
        </xdr:cNvPr>
        <xdr:cNvSpPr/>
      </xdr:nvSpPr>
      <xdr:spPr bwMode="auto">
        <a:xfrm>
          <a:off x="24104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D1406D52-0389-4CED-8001-415A0082158F}"/>
            </a:ext>
          </a:extLst>
        </xdr:cNvPr>
        <xdr:cNvCxnSpPr/>
      </xdr:nvCxnSpPr>
      <xdr:spPr bwMode="auto">
        <a:xfrm>
          <a:off x="2138680" y="11890375"/>
          <a:ext cx="24638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C282D2EB-23EF-4BDB-9771-1439296AF19D}"/>
            </a:ext>
          </a:extLst>
        </xdr:cNvPr>
        <xdr:cNvSpPr/>
      </xdr:nvSpPr>
      <xdr:spPr bwMode="auto">
        <a:xfrm>
          <a:off x="2217420" y="1183957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623C6D99-FE44-46D0-B32D-4748BFB25309}"/>
            </a:ext>
          </a:extLst>
        </xdr:cNvPr>
        <xdr:cNvSpPr/>
      </xdr:nvSpPr>
      <xdr:spPr bwMode="auto">
        <a:xfrm>
          <a:off x="3957320" y="11839575"/>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DC5BF1EA-91FF-4517-8913-20B8BEB53276}"/>
            </a:ext>
          </a:extLst>
        </xdr:cNvPr>
        <xdr:cNvSpPr/>
      </xdr:nvSpPr>
      <xdr:spPr bwMode="auto">
        <a:xfrm>
          <a:off x="41630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A2570E51-3721-4A35-824F-BFCEE39F8E9F}"/>
            </a:ext>
          </a:extLst>
        </xdr:cNvPr>
        <xdr:cNvSpPr/>
      </xdr:nvSpPr>
      <xdr:spPr bwMode="auto">
        <a:xfrm>
          <a:off x="1907540" y="1047115"/>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5DFD3EFD-6ABD-4000-A67F-682551523A38}"/>
            </a:ext>
          </a:extLst>
        </xdr:cNvPr>
        <xdr:cNvSpPr/>
      </xdr:nvSpPr>
      <xdr:spPr bwMode="auto">
        <a:xfrm>
          <a:off x="127000" y="1047115"/>
          <a:ext cx="1173480" cy="11201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67A91174-9278-4A7E-975A-419349FB46A1}"/>
            </a:ext>
          </a:extLst>
        </xdr:cNvPr>
        <xdr:cNvSpPr/>
      </xdr:nvSpPr>
      <xdr:spPr bwMode="auto">
        <a:xfrm>
          <a:off x="411480" y="1161415"/>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2E0F7BD0-0FEF-4CBD-B43E-7DCB95441F21}"/>
            </a:ext>
          </a:extLst>
        </xdr:cNvPr>
        <xdr:cNvSpPr/>
      </xdr:nvSpPr>
      <xdr:spPr bwMode="auto">
        <a:xfrm>
          <a:off x="411480" y="142049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7DBDBDFF-C826-4E52-A9AD-BC3803576C53}"/>
            </a:ext>
          </a:extLst>
        </xdr:cNvPr>
        <xdr:cNvSpPr/>
      </xdr:nvSpPr>
      <xdr:spPr bwMode="auto">
        <a:xfrm>
          <a:off x="411480" y="1717675"/>
          <a:ext cx="1109980" cy="6235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185B7996-641F-4221-A3D4-5708C4740991}"/>
            </a:ext>
          </a:extLst>
        </xdr:cNvPr>
        <xdr:cNvCxnSpPr/>
      </xdr:nvCxnSpPr>
      <xdr:spPr bwMode="auto">
        <a:xfrm flipH="1">
          <a:off x="173990" y="1221105"/>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F27FE019-5D00-487C-8767-EC91A6649B59}"/>
            </a:ext>
          </a:extLst>
        </xdr:cNvPr>
        <xdr:cNvCxnSpPr/>
      </xdr:nvCxnSpPr>
      <xdr:spPr bwMode="auto">
        <a:xfrm>
          <a:off x="259715" y="1670685"/>
          <a:ext cx="0" cy="13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411A4BC1-D8A2-4911-97BA-6D26403350CA}"/>
            </a:ext>
          </a:extLst>
        </xdr:cNvPr>
        <xdr:cNvCxnSpPr/>
      </xdr:nvCxnSpPr>
      <xdr:spPr bwMode="auto">
        <a:xfrm flipH="1">
          <a:off x="173990" y="167068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B66B1AB6-70CD-47A0-815A-3FFF6633A9B0}"/>
            </a:ext>
          </a:extLst>
        </xdr:cNvPr>
        <xdr:cNvCxnSpPr/>
      </xdr:nvCxnSpPr>
      <xdr:spPr bwMode="auto">
        <a:xfrm flipV="1">
          <a:off x="259715" y="190119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1E1A947C-32FA-453B-AC2C-184DC0F98333}"/>
            </a:ext>
          </a:extLst>
        </xdr:cNvPr>
        <xdr:cNvCxnSpPr/>
      </xdr:nvCxnSpPr>
      <xdr:spPr bwMode="auto">
        <a:xfrm flipH="1">
          <a:off x="173990" y="204406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DA070B45-648D-462E-A2F7-FF88569EDC5E}"/>
            </a:ext>
          </a:extLst>
        </xdr:cNvPr>
        <xdr:cNvSpPr/>
      </xdr:nvSpPr>
      <xdr:spPr bwMode="auto">
        <a:xfrm>
          <a:off x="20891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65274CDD-A9D6-4652-A118-1B0C5608D261}"/>
            </a:ext>
          </a:extLst>
        </xdr:cNvPr>
        <xdr:cNvSpPr/>
      </xdr:nvSpPr>
      <xdr:spPr bwMode="auto">
        <a:xfrm>
          <a:off x="20891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2E5E3882-A910-491B-8C26-7E2B44FEE620}"/>
            </a:ext>
          </a:extLst>
        </xdr:cNvPr>
        <xdr:cNvSpPr/>
      </xdr:nvSpPr>
      <xdr:spPr bwMode="auto">
        <a:xfrm>
          <a:off x="1907540" y="1607185"/>
          <a:ext cx="3738880" cy="22364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9ECBA490-8835-4CBB-9AE3-35B58BF8D8CD}"/>
            </a:ext>
          </a:extLst>
        </xdr:cNvPr>
        <xdr:cNvSpPr txBox="1"/>
      </xdr:nvSpPr>
      <xdr:spPr>
        <a:xfrm>
          <a:off x="1493520" y="123380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F10D40CE-EC4E-4E8C-B0BC-2ECE5B89034A}"/>
            </a:ext>
          </a:extLst>
        </xdr:cNvPr>
        <xdr:cNvCxnSpPr/>
      </xdr:nvCxnSpPr>
      <xdr:spPr bwMode="auto">
        <a:xfrm>
          <a:off x="1907540" y="38436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xmlns="" id="{444362A6-9AE7-4E0A-809B-A25A8AD6DEF7}"/>
            </a:ext>
          </a:extLst>
        </xdr:cNvPr>
        <xdr:cNvCxnSpPr/>
      </xdr:nvCxnSpPr>
      <xdr:spPr bwMode="auto">
        <a:xfrm>
          <a:off x="1907540" y="347027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xmlns="" id="{F47A977D-1B1C-4745-A17E-3B12134FE850}"/>
            </a:ext>
          </a:extLst>
        </xdr:cNvPr>
        <xdr:cNvSpPr txBox="1"/>
      </xdr:nvSpPr>
      <xdr:spPr>
        <a:xfrm>
          <a:off x="1224280" y="333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xmlns="" id="{3BF1E486-138E-4506-A35A-F66FE2597A4B}"/>
            </a:ext>
          </a:extLst>
        </xdr:cNvPr>
        <xdr:cNvCxnSpPr/>
      </xdr:nvCxnSpPr>
      <xdr:spPr bwMode="auto">
        <a:xfrm>
          <a:off x="1907540" y="309689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xmlns="" id="{2F59C472-DD49-437B-AB05-24C3C1C57F4C}"/>
            </a:ext>
          </a:extLst>
        </xdr:cNvPr>
        <xdr:cNvSpPr txBox="1"/>
      </xdr:nvSpPr>
      <xdr:spPr>
        <a:xfrm>
          <a:off x="1224280" y="295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xmlns="" id="{1AE97E17-3F88-4E50-90F2-2EF8DA2DEDD0}"/>
            </a:ext>
          </a:extLst>
        </xdr:cNvPr>
        <xdr:cNvCxnSpPr/>
      </xdr:nvCxnSpPr>
      <xdr:spPr bwMode="auto">
        <a:xfrm>
          <a:off x="1907540" y="272351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xmlns="" id="{2CDBD9A0-9B53-492A-8281-CDDE8576D103}"/>
            </a:ext>
          </a:extLst>
        </xdr:cNvPr>
        <xdr:cNvSpPr txBox="1"/>
      </xdr:nvSpPr>
      <xdr:spPr>
        <a:xfrm>
          <a:off x="1224280" y="258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xmlns="" id="{A7D174DF-02F3-4D56-98F3-79EBB689E013}"/>
            </a:ext>
          </a:extLst>
        </xdr:cNvPr>
        <xdr:cNvCxnSpPr/>
      </xdr:nvCxnSpPr>
      <xdr:spPr bwMode="auto">
        <a:xfrm>
          <a:off x="1907540" y="235394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xmlns="" id="{44436BE2-5D27-407A-A15D-0F39F02058CC}"/>
            </a:ext>
          </a:extLst>
        </xdr:cNvPr>
        <xdr:cNvSpPr txBox="1"/>
      </xdr:nvSpPr>
      <xdr:spPr>
        <a:xfrm>
          <a:off x="1224280" y="221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xmlns="" id="{BA905027-D467-45A7-B1B5-6C1F6781F9D3}"/>
            </a:ext>
          </a:extLst>
        </xdr:cNvPr>
        <xdr:cNvCxnSpPr/>
      </xdr:nvCxnSpPr>
      <xdr:spPr bwMode="auto">
        <a:xfrm>
          <a:off x="1907540" y="198056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xmlns="" id="{5239548A-FA14-4084-A45A-42948D2A01FF}"/>
            </a:ext>
          </a:extLst>
        </xdr:cNvPr>
        <xdr:cNvSpPr txBox="1"/>
      </xdr:nvSpPr>
      <xdr:spPr>
        <a:xfrm>
          <a:off x="1224280" y="184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xmlns="" id="{BB8CA91C-7ABC-4F38-8015-9965C9A15796}"/>
            </a:ext>
          </a:extLst>
        </xdr:cNvPr>
        <xdr:cNvCxnSpPr/>
      </xdr:nvCxnSpPr>
      <xdr:spPr bwMode="auto">
        <a:xfrm>
          <a:off x="1907540" y="160718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xmlns="" id="{FF7281F0-A0B1-4013-9D39-075C965E84B8}"/>
            </a:ext>
          </a:extLst>
        </xdr:cNvPr>
        <xdr:cNvSpPr txBox="1"/>
      </xdr:nvSpPr>
      <xdr:spPr>
        <a:xfrm>
          <a:off x="1224280" y="146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xmlns="" id="{F43C478A-9719-4D6C-97EA-EEB682DE8DDE}"/>
            </a:ext>
          </a:extLst>
        </xdr:cNvPr>
        <xdr:cNvSpPr/>
      </xdr:nvSpPr>
      <xdr:spPr bwMode="auto">
        <a:xfrm>
          <a:off x="1907540" y="1607185"/>
          <a:ext cx="3738880" cy="22364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xmlns="" id="{7839CF49-BF91-4D91-9228-EF935CB445F7}"/>
            </a:ext>
          </a:extLst>
        </xdr:cNvPr>
        <xdr:cNvCxnSpPr/>
      </xdr:nvCxnSpPr>
      <xdr:spPr bwMode="auto">
        <a:xfrm flipV="1">
          <a:off x="4988560" y="2156425"/>
          <a:ext cx="0" cy="11277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xmlns="" id="{2D33A6EC-FD09-4125-99C8-5752FFFD365A}"/>
            </a:ext>
          </a:extLst>
        </xdr:cNvPr>
        <xdr:cNvSpPr txBox="1"/>
      </xdr:nvSpPr>
      <xdr:spPr>
        <a:xfrm>
          <a:off x="5054600" y="325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xmlns="" id="{1BF62EC4-4864-4C67-8431-8E9636BE6A3C}"/>
            </a:ext>
          </a:extLst>
        </xdr:cNvPr>
        <xdr:cNvCxnSpPr/>
      </xdr:nvCxnSpPr>
      <xdr:spPr bwMode="auto">
        <a:xfrm>
          <a:off x="4899660" y="3284208"/>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xmlns="" id="{DD7EEEF2-E66D-4D37-B655-F5DAEECC0DD9}"/>
            </a:ext>
          </a:extLst>
        </xdr:cNvPr>
        <xdr:cNvSpPr txBox="1"/>
      </xdr:nvSpPr>
      <xdr:spPr>
        <a:xfrm>
          <a:off x="5054600" y="1903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xmlns="" id="{EEC10AAB-3F5E-41B2-80FE-120A68B13B89}"/>
            </a:ext>
          </a:extLst>
        </xdr:cNvPr>
        <xdr:cNvCxnSpPr/>
      </xdr:nvCxnSpPr>
      <xdr:spPr bwMode="auto">
        <a:xfrm>
          <a:off x="4899660" y="2156425"/>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88719</xdr:rowOff>
    </xdr:from>
    <xdr:to>
      <xdr:col>29</xdr:col>
      <xdr:colOff>127000</xdr:colOff>
      <xdr:row>18</xdr:row>
      <xdr:rowOff>90453</xdr:rowOff>
    </xdr:to>
    <xdr:cxnSp macro="">
      <xdr:nvCxnSpPr>
        <xdr:cNvPr id="49" name="直線コネクタ 48">
          <a:extLst>
            <a:ext uri="{FF2B5EF4-FFF2-40B4-BE49-F238E27FC236}">
              <a16:creationId xmlns:a16="http://schemas.microsoft.com/office/drawing/2014/main" xmlns="" id="{B53AB5BE-CCD5-4395-819B-718A5438ADFB}"/>
            </a:ext>
          </a:extLst>
        </xdr:cNvPr>
        <xdr:cNvCxnSpPr/>
      </xdr:nvCxnSpPr>
      <xdr:spPr bwMode="auto">
        <a:xfrm>
          <a:off x="4409440" y="3144339"/>
          <a:ext cx="579120" cy="1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xmlns="" id="{660302F2-C451-4E46-A635-9545DAE80140}"/>
            </a:ext>
          </a:extLst>
        </xdr:cNvPr>
        <xdr:cNvSpPr txBox="1"/>
      </xdr:nvSpPr>
      <xdr:spPr>
        <a:xfrm>
          <a:off x="5054600" y="2816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xmlns="" id="{BCA7347E-6579-4E1D-A7B9-5F194E79753D}"/>
            </a:ext>
          </a:extLst>
        </xdr:cNvPr>
        <xdr:cNvSpPr/>
      </xdr:nvSpPr>
      <xdr:spPr bwMode="auto">
        <a:xfrm>
          <a:off x="4937760" y="2968082"/>
          <a:ext cx="9398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88719</xdr:rowOff>
    </xdr:from>
    <xdr:to>
      <xdr:col>26</xdr:col>
      <xdr:colOff>50800</xdr:colOff>
      <xdr:row>18</xdr:row>
      <xdr:rowOff>95950</xdr:rowOff>
    </xdr:to>
    <xdr:cxnSp macro="">
      <xdr:nvCxnSpPr>
        <xdr:cNvPr id="52" name="直線コネクタ 51">
          <a:extLst>
            <a:ext uri="{FF2B5EF4-FFF2-40B4-BE49-F238E27FC236}">
              <a16:creationId xmlns:a16="http://schemas.microsoft.com/office/drawing/2014/main" xmlns="" id="{A684E6F9-EC65-41C2-820D-3142116AF591}"/>
            </a:ext>
          </a:extLst>
        </xdr:cNvPr>
        <xdr:cNvCxnSpPr/>
      </xdr:nvCxnSpPr>
      <xdr:spPr bwMode="auto">
        <a:xfrm flipV="1">
          <a:off x="3802380" y="3144339"/>
          <a:ext cx="607060" cy="7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xmlns="" id="{C445BC48-A555-477B-93FB-98731B70C333}"/>
            </a:ext>
          </a:extLst>
        </xdr:cNvPr>
        <xdr:cNvSpPr/>
      </xdr:nvSpPr>
      <xdr:spPr bwMode="auto">
        <a:xfrm>
          <a:off x="4358640" y="2972638"/>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xmlns="" id="{E6183FBB-7BE1-43D3-844E-5D5BD5751698}"/>
            </a:ext>
          </a:extLst>
        </xdr:cNvPr>
        <xdr:cNvSpPr txBox="1"/>
      </xdr:nvSpPr>
      <xdr:spPr>
        <a:xfrm>
          <a:off x="4074160" y="2745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95950</xdr:rowOff>
    </xdr:from>
    <xdr:to>
      <xdr:col>22</xdr:col>
      <xdr:colOff>114300</xdr:colOff>
      <xdr:row>18</xdr:row>
      <xdr:rowOff>98021</xdr:rowOff>
    </xdr:to>
    <xdr:cxnSp macro="">
      <xdr:nvCxnSpPr>
        <xdr:cNvPr id="55" name="直線コネクタ 54">
          <a:extLst>
            <a:ext uri="{FF2B5EF4-FFF2-40B4-BE49-F238E27FC236}">
              <a16:creationId xmlns:a16="http://schemas.microsoft.com/office/drawing/2014/main" xmlns="" id="{55EAFCBC-9089-494A-B024-87E54B2F135E}"/>
            </a:ext>
          </a:extLst>
        </xdr:cNvPr>
        <xdr:cNvCxnSpPr/>
      </xdr:nvCxnSpPr>
      <xdr:spPr bwMode="auto">
        <a:xfrm flipV="1">
          <a:off x="3187700" y="3151570"/>
          <a:ext cx="614680" cy="2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xmlns="" id="{CCF17865-197D-41F0-9399-3965A902A140}"/>
            </a:ext>
          </a:extLst>
        </xdr:cNvPr>
        <xdr:cNvSpPr/>
      </xdr:nvSpPr>
      <xdr:spPr bwMode="auto">
        <a:xfrm>
          <a:off x="3751580" y="2976799"/>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xmlns="" id="{D5994BE1-CB25-4BC3-A634-F5D64F8ABB10}"/>
            </a:ext>
          </a:extLst>
        </xdr:cNvPr>
        <xdr:cNvSpPr txBox="1"/>
      </xdr:nvSpPr>
      <xdr:spPr>
        <a:xfrm>
          <a:off x="3467100" y="274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98021</xdr:rowOff>
    </xdr:from>
    <xdr:to>
      <xdr:col>18</xdr:col>
      <xdr:colOff>177800</xdr:colOff>
      <xdr:row>18</xdr:row>
      <xdr:rowOff>124565</xdr:rowOff>
    </xdr:to>
    <xdr:cxnSp macro="">
      <xdr:nvCxnSpPr>
        <xdr:cNvPr id="58" name="直線コネクタ 57">
          <a:extLst>
            <a:ext uri="{FF2B5EF4-FFF2-40B4-BE49-F238E27FC236}">
              <a16:creationId xmlns:a16="http://schemas.microsoft.com/office/drawing/2014/main" xmlns="" id="{E31D6197-B295-42C6-86D3-5ABABB01C4A4}"/>
            </a:ext>
          </a:extLst>
        </xdr:cNvPr>
        <xdr:cNvCxnSpPr/>
      </xdr:nvCxnSpPr>
      <xdr:spPr bwMode="auto">
        <a:xfrm flipV="1">
          <a:off x="2565400" y="3153641"/>
          <a:ext cx="622300" cy="26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xmlns="" id="{AD74A3A1-163D-4751-A361-DDE8CCE30A7F}"/>
            </a:ext>
          </a:extLst>
        </xdr:cNvPr>
        <xdr:cNvSpPr/>
      </xdr:nvSpPr>
      <xdr:spPr bwMode="auto">
        <a:xfrm>
          <a:off x="3144520" y="2986977"/>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a:extLst>
            <a:ext uri="{FF2B5EF4-FFF2-40B4-BE49-F238E27FC236}">
              <a16:creationId xmlns:a16="http://schemas.microsoft.com/office/drawing/2014/main" xmlns="" id="{2B7A22B1-730E-4795-B9EC-0808FC497C82}"/>
            </a:ext>
          </a:extLst>
        </xdr:cNvPr>
        <xdr:cNvSpPr txBox="1"/>
      </xdr:nvSpPr>
      <xdr:spPr>
        <a:xfrm>
          <a:off x="2852420" y="275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xmlns="" id="{0393C738-6849-4726-9086-32A62A0E7053}"/>
            </a:ext>
          </a:extLst>
        </xdr:cNvPr>
        <xdr:cNvSpPr/>
      </xdr:nvSpPr>
      <xdr:spPr bwMode="auto">
        <a:xfrm>
          <a:off x="2514600" y="2988956"/>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a:extLst>
            <a:ext uri="{FF2B5EF4-FFF2-40B4-BE49-F238E27FC236}">
              <a16:creationId xmlns:a16="http://schemas.microsoft.com/office/drawing/2014/main" xmlns="" id="{DB43B247-1373-4857-9F54-F181B6944BCE}"/>
            </a:ext>
          </a:extLst>
        </xdr:cNvPr>
        <xdr:cNvSpPr txBox="1"/>
      </xdr:nvSpPr>
      <xdr:spPr>
        <a:xfrm>
          <a:off x="2230120" y="2761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9034465C-0A5E-4BC6-B0C3-C45834FE124B}"/>
            </a:ext>
          </a:extLst>
        </xdr:cNvPr>
        <xdr:cNvSpPr txBox="1"/>
      </xdr:nvSpPr>
      <xdr:spPr>
        <a:xfrm>
          <a:off x="48336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94B80C50-D092-4826-BAEF-A3769E2FA272}"/>
            </a:ext>
          </a:extLst>
        </xdr:cNvPr>
        <xdr:cNvSpPr txBox="1"/>
      </xdr:nvSpPr>
      <xdr:spPr>
        <a:xfrm>
          <a:off x="425450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6BD57ED3-F23F-4711-AE5B-2B32F2550EA3}"/>
            </a:ext>
          </a:extLst>
        </xdr:cNvPr>
        <xdr:cNvSpPr txBox="1"/>
      </xdr:nvSpPr>
      <xdr:spPr>
        <a:xfrm>
          <a:off x="364744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FC346A15-81D8-4ED3-B75B-0656EF736991}"/>
            </a:ext>
          </a:extLst>
        </xdr:cNvPr>
        <xdr:cNvSpPr txBox="1"/>
      </xdr:nvSpPr>
      <xdr:spPr>
        <a:xfrm>
          <a:off x="30175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9C8B978C-FD9B-4049-A1D9-ED768B251618}"/>
            </a:ext>
          </a:extLst>
        </xdr:cNvPr>
        <xdr:cNvSpPr txBox="1"/>
      </xdr:nvSpPr>
      <xdr:spPr>
        <a:xfrm>
          <a:off x="241046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39653</xdr:rowOff>
    </xdr:from>
    <xdr:to>
      <xdr:col>29</xdr:col>
      <xdr:colOff>177800</xdr:colOff>
      <xdr:row>18</xdr:row>
      <xdr:rowOff>141253</xdr:rowOff>
    </xdr:to>
    <xdr:sp macro="" textlink="">
      <xdr:nvSpPr>
        <xdr:cNvPr id="68" name="楕円 67">
          <a:extLst>
            <a:ext uri="{FF2B5EF4-FFF2-40B4-BE49-F238E27FC236}">
              <a16:creationId xmlns:a16="http://schemas.microsoft.com/office/drawing/2014/main" xmlns="" id="{4671E2EF-514C-40D8-9D92-40F590CE893E}"/>
            </a:ext>
          </a:extLst>
        </xdr:cNvPr>
        <xdr:cNvSpPr/>
      </xdr:nvSpPr>
      <xdr:spPr bwMode="auto">
        <a:xfrm>
          <a:off x="4937760" y="3095273"/>
          <a:ext cx="9398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11730</xdr:rowOff>
    </xdr:from>
    <xdr:ext cx="762000" cy="259045"/>
    <xdr:sp macro="" textlink="">
      <xdr:nvSpPr>
        <xdr:cNvPr id="69" name="人口1人当たり決算額の推移該当値テキスト130">
          <a:extLst>
            <a:ext uri="{FF2B5EF4-FFF2-40B4-BE49-F238E27FC236}">
              <a16:creationId xmlns:a16="http://schemas.microsoft.com/office/drawing/2014/main" xmlns="" id="{A440CE79-C6D3-422F-A570-2063D48682D0}"/>
            </a:ext>
          </a:extLst>
        </xdr:cNvPr>
        <xdr:cNvSpPr txBox="1"/>
      </xdr:nvSpPr>
      <xdr:spPr>
        <a:xfrm>
          <a:off x="5054600" y="306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37919</xdr:rowOff>
    </xdr:from>
    <xdr:to>
      <xdr:col>26</xdr:col>
      <xdr:colOff>101600</xdr:colOff>
      <xdr:row>18</xdr:row>
      <xdr:rowOff>139519</xdr:rowOff>
    </xdr:to>
    <xdr:sp macro="" textlink="">
      <xdr:nvSpPr>
        <xdr:cNvPr id="70" name="楕円 69">
          <a:extLst>
            <a:ext uri="{FF2B5EF4-FFF2-40B4-BE49-F238E27FC236}">
              <a16:creationId xmlns:a16="http://schemas.microsoft.com/office/drawing/2014/main" xmlns="" id="{517CE762-79CB-4656-8469-2CD1D9089158}"/>
            </a:ext>
          </a:extLst>
        </xdr:cNvPr>
        <xdr:cNvSpPr/>
      </xdr:nvSpPr>
      <xdr:spPr bwMode="auto">
        <a:xfrm>
          <a:off x="4358640" y="3093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124296</xdr:rowOff>
    </xdr:from>
    <xdr:ext cx="736600" cy="259045"/>
    <xdr:sp macro="" textlink="">
      <xdr:nvSpPr>
        <xdr:cNvPr id="71" name="テキスト ボックス 70">
          <a:extLst>
            <a:ext uri="{FF2B5EF4-FFF2-40B4-BE49-F238E27FC236}">
              <a16:creationId xmlns:a16="http://schemas.microsoft.com/office/drawing/2014/main" xmlns="" id="{4EEE7FD7-07F8-42C1-B0B0-F1C8BE8353DF}"/>
            </a:ext>
          </a:extLst>
        </xdr:cNvPr>
        <xdr:cNvSpPr txBox="1"/>
      </xdr:nvSpPr>
      <xdr:spPr>
        <a:xfrm>
          <a:off x="4074160" y="317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45150</xdr:rowOff>
    </xdr:from>
    <xdr:to>
      <xdr:col>22</xdr:col>
      <xdr:colOff>165100</xdr:colOff>
      <xdr:row>18</xdr:row>
      <xdr:rowOff>146750</xdr:rowOff>
    </xdr:to>
    <xdr:sp macro="" textlink="">
      <xdr:nvSpPr>
        <xdr:cNvPr id="72" name="楕円 71">
          <a:extLst>
            <a:ext uri="{FF2B5EF4-FFF2-40B4-BE49-F238E27FC236}">
              <a16:creationId xmlns:a16="http://schemas.microsoft.com/office/drawing/2014/main" xmlns="" id="{104CE652-23E8-4E49-A482-D54783AC6E9D}"/>
            </a:ext>
          </a:extLst>
        </xdr:cNvPr>
        <xdr:cNvSpPr/>
      </xdr:nvSpPr>
      <xdr:spPr bwMode="auto">
        <a:xfrm>
          <a:off x="3751580" y="3100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131527</xdr:rowOff>
    </xdr:from>
    <xdr:ext cx="762000" cy="259045"/>
    <xdr:sp macro="" textlink="">
      <xdr:nvSpPr>
        <xdr:cNvPr id="73" name="テキスト ボックス 72">
          <a:extLst>
            <a:ext uri="{FF2B5EF4-FFF2-40B4-BE49-F238E27FC236}">
              <a16:creationId xmlns:a16="http://schemas.microsoft.com/office/drawing/2014/main" xmlns="" id="{E49DD849-E309-42C1-9713-B3A4D0180750}"/>
            </a:ext>
          </a:extLst>
        </xdr:cNvPr>
        <xdr:cNvSpPr txBox="1"/>
      </xdr:nvSpPr>
      <xdr:spPr>
        <a:xfrm>
          <a:off x="3467100" y="318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47221</xdr:rowOff>
    </xdr:from>
    <xdr:to>
      <xdr:col>19</xdr:col>
      <xdr:colOff>38100</xdr:colOff>
      <xdr:row>18</xdr:row>
      <xdr:rowOff>148821</xdr:rowOff>
    </xdr:to>
    <xdr:sp macro="" textlink="">
      <xdr:nvSpPr>
        <xdr:cNvPr id="74" name="楕円 73">
          <a:extLst>
            <a:ext uri="{FF2B5EF4-FFF2-40B4-BE49-F238E27FC236}">
              <a16:creationId xmlns:a16="http://schemas.microsoft.com/office/drawing/2014/main" xmlns="" id="{57CAFB14-D81B-4B4D-ACBE-337CCB6D34D4}"/>
            </a:ext>
          </a:extLst>
        </xdr:cNvPr>
        <xdr:cNvSpPr/>
      </xdr:nvSpPr>
      <xdr:spPr bwMode="auto">
        <a:xfrm>
          <a:off x="3144520" y="3102841"/>
          <a:ext cx="7874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133598</xdr:rowOff>
    </xdr:from>
    <xdr:ext cx="762000" cy="259045"/>
    <xdr:sp macro="" textlink="">
      <xdr:nvSpPr>
        <xdr:cNvPr id="75" name="テキスト ボックス 74">
          <a:extLst>
            <a:ext uri="{FF2B5EF4-FFF2-40B4-BE49-F238E27FC236}">
              <a16:creationId xmlns:a16="http://schemas.microsoft.com/office/drawing/2014/main" xmlns="" id="{1CAAF0BD-E1B8-4842-A0BE-6B693DEE5A94}"/>
            </a:ext>
          </a:extLst>
        </xdr:cNvPr>
        <xdr:cNvSpPr txBox="1"/>
      </xdr:nvSpPr>
      <xdr:spPr>
        <a:xfrm>
          <a:off x="2852420" y="318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73765</xdr:rowOff>
    </xdr:from>
    <xdr:to>
      <xdr:col>15</xdr:col>
      <xdr:colOff>101600</xdr:colOff>
      <xdr:row>19</xdr:row>
      <xdr:rowOff>3915</xdr:rowOff>
    </xdr:to>
    <xdr:sp macro="" textlink="">
      <xdr:nvSpPr>
        <xdr:cNvPr id="76" name="楕円 75">
          <a:extLst>
            <a:ext uri="{FF2B5EF4-FFF2-40B4-BE49-F238E27FC236}">
              <a16:creationId xmlns:a16="http://schemas.microsoft.com/office/drawing/2014/main" xmlns="" id="{DD5FB7B8-D046-4E08-8BD4-08527203539A}"/>
            </a:ext>
          </a:extLst>
        </xdr:cNvPr>
        <xdr:cNvSpPr/>
      </xdr:nvSpPr>
      <xdr:spPr bwMode="auto">
        <a:xfrm>
          <a:off x="2514600" y="312938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160142</xdr:rowOff>
    </xdr:from>
    <xdr:ext cx="762000" cy="259045"/>
    <xdr:sp macro="" textlink="">
      <xdr:nvSpPr>
        <xdr:cNvPr id="77" name="テキスト ボックス 76">
          <a:extLst>
            <a:ext uri="{FF2B5EF4-FFF2-40B4-BE49-F238E27FC236}">
              <a16:creationId xmlns:a16="http://schemas.microsoft.com/office/drawing/2014/main" xmlns="" id="{E9FC3B96-2185-41E9-8AB2-03BE580721E4}"/>
            </a:ext>
          </a:extLst>
        </xdr:cNvPr>
        <xdr:cNvSpPr txBox="1"/>
      </xdr:nvSpPr>
      <xdr:spPr>
        <a:xfrm>
          <a:off x="2230120" y="321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xmlns="" id="{228092B0-F024-420E-BCB0-A07A3CA2AD7C}"/>
            </a:ext>
          </a:extLst>
        </xdr:cNvPr>
        <xdr:cNvSpPr/>
      </xdr:nvSpPr>
      <xdr:spPr bwMode="auto">
        <a:xfrm>
          <a:off x="1907540" y="4950460"/>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xmlns="" id="{736DE0F5-D82A-428F-A6AE-01EB3E9E0489}"/>
            </a:ext>
          </a:extLst>
        </xdr:cNvPr>
        <xdr:cNvSpPr/>
      </xdr:nvSpPr>
      <xdr:spPr bwMode="auto">
        <a:xfrm>
          <a:off x="127000" y="4950460"/>
          <a:ext cx="1173480" cy="11315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xmlns="" id="{90673886-ECF8-41A1-A246-E7EA974C4D2B}"/>
            </a:ext>
          </a:extLst>
        </xdr:cNvPr>
        <xdr:cNvSpPr/>
      </xdr:nvSpPr>
      <xdr:spPr bwMode="auto">
        <a:xfrm>
          <a:off x="411480" y="5064760"/>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xmlns="" id="{7E6E8FEB-E241-4B90-B672-0AA580E33151}"/>
            </a:ext>
          </a:extLst>
        </xdr:cNvPr>
        <xdr:cNvSpPr/>
      </xdr:nvSpPr>
      <xdr:spPr bwMode="auto">
        <a:xfrm>
          <a:off x="411480" y="5323840"/>
          <a:ext cx="110998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xmlns="" id="{3CC7CE83-9952-4F63-8D1C-0E68179D05CA}"/>
            </a:ext>
          </a:extLst>
        </xdr:cNvPr>
        <xdr:cNvSpPr/>
      </xdr:nvSpPr>
      <xdr:spPr bwMode="auto">
        <a:xfrm>
          <a:off x="411480" y="5628640"/>
          <a:ext cx="1109980" cy="631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xmlns="" id="{129AF50F-F946-4B6A-8CAB-5EDED5827D68}"/>
            </a:ext>
          </a:extLst>
        </xdr:cNvPr>
        <xdr:cNvCxnSpPr/>
      </xdr:nvCxnSpPr>
      <xdr:spPr bwMode="auto">
        <a:xfrm flipH="1">
          <a:off x="173990" y="5124450"/>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xmlns="" id="{A5501C5D-EE9A-43C2-8A35-A2333FF61BE8}"/>
            </a:ext>
          </a:extLst>
        </xdr:cNvPr>
        <xdr:cNvCxnSpPr/>
      </xdr:nvCxnSpPr>
      <xdr:spPr bwMode="auto">
        <a:xfrm>
          <a:off x="259715" y="557784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xmlns="" id="{AC4E9F00-0B92-448A-BE3E-0A7DC9DE9FE5}"/>
            </a:ext>
          </a:extLst>
        </xdr:cNvPr>
        <xdr:cNvCxnSpPr/>
      </xdr:nvCxnSpPr>
      <xdr:spPr bwMode="auto">
        <a:xfrm flipH="1">
          <a:off x="173990" y="557784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xmlns="" id="{264BDBD2-4840-460F-A89E-3702654ABDFB}"/>
            </a:ext>
          </a:extLst>
        </xdr:cNvPr>
        <xdr:cNvCxnSpPr/>
      </xdr:nvCxnSpPr>
      <xdr:spPr bwMode="auto">
        <a:xfrm flipV="1">
          <a:off x="259715" y="581215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xmlns="" id="{66226D85-A319-45A7-9013-2E097FAB5030}"/>
            </a:ext>
          </a:extLst>
        </xdr:cNvPr>
        <xdr:cNvCxnSpPr/>
      </xdr:nvCxnSpPr>
      <xdr:spPr bwMode="auto">
        <a:xfrm flipH="1">
          <a:off x="173990" y="595503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xmlns="" id="{87E3D105-8031-4FB6-92C4-C9D9D629CC04}"/>
            </a:ext>
          </a:extLst>
        </xdr:cNvPr>
        <xdr:cNvSpPr/>
      </xdr:nvSpPr>
      <xdr:spPr bwMode="auto">
        <a:xfrm>
          <a:off x="208915" y="507746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xmlns="" id="{5585FF10-10FB-4364-8A1F-6471E0B2B633}"/>
            </a:ext>
          </a:extLst>
        </xdr:cNvPr>
        <xdr:cNvSpPr/>
      </xdr:nvSpPr>
      <xdr:spPr bwMode="auto">
        <a:xfrm>
          <a:off x="208915" y="5336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xmlns="" id="{35FA8202-EFBD-4A28-AE3A-3AA5130EA409}"/>
            </a:ext>
          </a:extLst>
        </xdr:cNvPr>
        <xdr:cNvSpPr/>
      </xdr:nvSpPr>
      <xdr:spPr bwMode="auto">
        <a:xfrm>
          <a:off x="1907540" y="5514340"/>
          <a:ext cx="3738880" cy="22745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xmlns="" id="{0A29A771-BC2F-481B-AEEC-07BA578EBD02}"/>
            </a:ext>
          </a:extLst>
        </xdr:cNvPr>
        <xdr:cNvSpPr txBox="1"/>
      </xdr:nvSpPr>
      <xdr:spPr>
        <a:xfrm>
          <a:off x="1493520" y="51371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xmlns="" id="{D545226D-7450-4A2D-81C7-A7569A8FF5E7}"/>
            </a:ext>
          </a:extLst>
        </xdr:cNvPr>
        <xdr:cNvCxnSpPr/>
      </xdr:nvCxnSpPr>
      <xdr:spPr bwMode="auto">
        <a:xfrm>
          <a:off x="1907540" y="778891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xmlns="" id="{6ACA2EA1-83F3-4D3D-8109-9BB3F84E8F75}"/>
            </a:ext>
          </a:extLst>
        </xdr:cNvPr>
        <xdr:cNvCxnSpPr/>
      </xdr:nvCxnSpPr>
      <xdr:spPr bwMode="auto">
        <a:xfrm>
          <a:off x="1907540" y="733552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xmlns="" id="{9FD239F3-9391-4A7D-A3AD-9EFDB0E0904C}"/>
            </a:ext>
          </a:extLst>
        </xdr:cNvPr>
        <xdr:cNvCxnSpPr/>
      </xdr:nvCxnSpPr>
      <xdr:spPr bwMode="auto">
        <a:xfrm>
          <a:off x="1907540" y="68821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xmlns="" id="{0FE91DB3-B75B-48BC-9C80-CB7F7543141C}"/>
            </a:ext>
          </a:extLst>
        </xdr:cNvPr>
        <xdr:cNvSpPr txBox="1"/>
      </xdr:nvSpPr>
      <xdr:spPr>
        <a:xfrm>
          <a:off x="1224280" y="67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xmlns="" id="{9BE4A7E6-7F4F-4099-9FA9-593597A68082}"/>
            </a:ext>
          </a:extLst>
        </xdr:cNvPr>
        <xdr:cNvCxnSpPr/>
      </xdr:nvCxnSpPr>
      <xdr:spPr bwMode="auto">
        <a:xfrm>
          <a:off x="1907540" y="64249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xmlns="" id="{EA01EBF5-6076-4AB7-ADC7-C5CA2B34D45C}"/>
            </a:ext>
          </a:extLst>
        </xdr:cNvPr>
        <xdr:cNvSpPr txBox="1"/>
      </xdr:nvSpPr>
      <xdr:spPr>
        <a:xfrm>
          <a:off x="1224280" y="628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xmlns="" id="{1DADC8DB-02B0-4A06-BA16-7535ADE18397}"/>
            </a:ext>
          </a:extLst>
        </xdr:cNvPr>
        <xdr:cNvCxnSpPr/>
      </xdr:nvCxnSpPr>
      <xdr:spPr bwMode="auto">
        <a:xfrm>
          <a:off x="1907540" y="59677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xmlns="" id="{1A942B60-77DE-4A0C-A1A4-0DBC4C429E04}"/>
            </a:ext>
          </a:extLst>
        </xdr:cNvPr>
        <xdr:cNvSpPr txBox="1"/>
      </xdr:nvSpPr>
      <xdr:spPr>
        <a:xfrm>
          <a:off x="1224280" y="582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xmlns="" id="{66975249-F021-439B-A658-870CFDC6687C}"/>
            </a:ext>
          </a:extLst>
        </xdr:cNvPr>
        <xdr:cNvCxnSpPr/>
      </xdr:nvCxnSpPr>
      <xdr:spPr bwMode="auto">
        <a:xfrm>
          <a:off x="1907540" y="551434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xmlns="" id="{871F5254-4BA9-4154-9FF1-779EE9809761}"/>
            </a:ext>
          </a:extLst>
        </xdr:cNvPr>
        <xdr:cNvSpPr txBox="1"/>
      </xdr:nvSpPr>
      <xdr:spPr>
        <a:xfrm>
          <a:off x="122428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xmlns="" id="{031A1978-0B05-4EBD-A00C-2F613BD73EBF}"/>
            </a:ext>
          </a:extLst>
        </xdr:cNvPr>
        <xdr:cNvSpPr/>
      </xdr:nvSpPr>
      <xdr:spPr bwMode="auto">
        <a:xfrm>
          <a:off x="1907540" y="5514340"/>
          <a:ext cx="3738880" cy="22745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xmlns="" id="{34D45CF3-CF30-405D-8C23-DC79B2D372BC}"/>
            </a:ext>
          </a:extLst>
        </xdr:cNvPr>
        <xdr:cNvCxnSpPr/>
      </xdr:nvCxnSpPr>
      <xdr:spPr bwMode="auto">
        <a:xfrm flipV="1">
          <a:off x="4988560" y="6061556"/>
          <a:ext cx="0" cy="990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xmlns="" id="{F1605DB9-96AC-4089-97A6-FC49442B1BB2}"/>
            </a:ext>
          </a:extLst>
        </xdr:cNvPr>
        <xdr:cNvSpPr txBox="1"/>
      </xdr:nvSpPr>
      <xdr:spPr>
        <a:xfrm>
          <a:off x="5054600" y="7023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xmlns="" id="{9EB95B24-1702-4FD6-9A85-E62EDB2D808D}"/>
            </a:ext>
          </a:extLst>
        </xdr:cNvPr>
        <xdr:cNvCxnSpPr/>
      </xdr:nvCxnSpPr>
      <xdr:spPr bwMode="auto">
        <a:xfrm>
          <a:off x="4899660" y="7051658"/>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xmlns="" id="{C593B7D3-D6BA-4C22-B887-40240AE9DA36}"/>
            </a:ext>
          </a:extLst>
        </xdr:cNvPr>
        <xdr:cNvSpPr txBox="1"/>
      </xdr:nvSpPr>
      <xdr:spPr>
        <a:xfrm>
          <a:off x="5054600" y="58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xmlns="" id="{523F6853-B230-4EEE-BA8B-B10829C9AE33}"/>
            </a:ext>
          </a:extLst>
        </xdr:cNvPr>
        <xdr:cNvCxnSpPr/>
      </xdr:nvCxnSpPr>
      <xdr:spPr bwMode="auto">
        <a:xfrm>
          <a:off x="4899660" y="6061556"/>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188722</xdr:rowOff>
    </xdr:from>
    <xdr:to>
      <xdr:col>29</xdr:col>
      <xdr:colOff>127000</xdr:colOff>
      <xdr:row>35</xdr:row>
      <xdr:rowOff>246091</xdr:rowOff>
    </xdr:to>
    <xdr:cxnSp macro="">
      <xdr:nvCxnSpPr>
        <xdr:cNvPr id="108" name="直線コネクタ 107">
          <a:extLst>
            <a:ext uri="{FF2B5EF4-FFF2-40B4-BE49-F238E27FC236}">
              <a16:creationId xmlns:a16="http://schemas.microsoft.com/office/drawing/2014/main" xmlns="" id="{68D69F91-B99A-4800-B409-A09F647A1D62}"/>
            </a:ext>
          </a:extLst>
        </xdr:cNvPr>
        <xdr:cNvCxnSpPr/>
      </xdr:nvCxnSpPr>
      <xdr:spPr bwMode="auto">
        <a:xfrm>
          <a:off x="4409440" y="6658102"/>
          <a:ext cx="579120" cy="57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xmlns="" id="{C4FCA24F-7763-4172-95DB-F2F5619BBBC9}"/>
            </a:ext>
          </a:extLst>
        </xdr:cNvPr>
        <xdr:cNvSpPr txBox="1"/>
      </xdr:nvSpPr>
      <xdr:spPr>
        <a:xfrm>
          <a:off x="5054600" y="6480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xmlns="" id="{55CF5F78-E038-4F5A-86C9-29185CB57071}"/>
            </a:ext>
          </a:extLst>
        </xdr:cNvPr>
        <xdr:cNvSpPr/>
      </xdr:nvSpPr>
      <xdr:spPr bwMode="auto">
        <a:xfrm>
          <a:off x="4937760" y="6635141"/>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188722</xdr:rowOff>
    </xdr:from>
    <xdr:to>
      <xdr:col>26</xdr:col>
      <xdr:colOff>50800</xdr:colOff>
      <xdr:row>35</xdr:row>
      <xdr:rowOff>192705</xdr:rowOff>
    </xdr:to>
    <xdr:cxnSp macro="">
      <xdr:nvCxnSpPr>
        <xdr:cNvPr id="111" name="直線コネクタ 110">
          <a:extLst>
            <a:ext uri="{FF2B5EF4-FFF2-40B4-BE49-F238E27FC236}">
              <a16:creationId xmlns:a16="http://schemas.microsoft.com/office/drawing/2014/main" xmlns="" id="{D90B1677-889A-461A-A4A2-AAB7CDBC13F4}"/>
            </a:ext>
          </a:extLst>
        </xdr:cNvPr>
        <xdr:cNvCxnSpPr/>
      </xdr:nvCxnSpPr>
      <xdr:spPr bwMode="auto">
        <a:xfrm flipV="1">
          <a:off x="3802380" y="6658102"/>
          <a:ext cx="607060" cy="3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xmlns="" id="{15A8B24E-FD16-409C-94B9-942B12A3608D}"/>
            </a:ext>
          </a:extLst>
        </xdr:cNvPr>
        <xdr:cNvSpPr/>
      </xdr:nvSpPr>
      <xdr:spPr bwMode="auto">
        <a:xfrm>
          <a:off x="4358640" y="6632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a16="http://schemas.microsoft.com/office/drawing/2014/main" xmlns="" id="{5AC82F27-C2B6-4E6C-B5B0-5AAEAECAF072}"/>
            </a:ext>
          </a:extLst>
        </xdr:cNvPr>
        <xdr:cNvSpPr txBox="1"/>
      </xdr:nvSpPr>
      <xdr:spPr>
        <a:xfrm>
          <a:off x="4074160" y="67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192705</xdr:rowOff>
    </xdr:from>
    <xdr:to>
      <xdr:col>22</xdr:col>
      <xdr:colOff>114300</xdr:colOff>
      <xdr:row>35</xdr:row>
      <xdr:rowOff>207851</xdr:rowOff>
    </xdr:to>
    <xdr:cxnSp macro="">
      <xdr:nvCxnSpPr>
        <xdr:cNvPr id="114" name="直線コネクタ 113">
          <a:extLst>
            <a:ext uri="{FF2B5EF4-FFF2-40B4-BE49-F238E27FC236}">
              <a16:creationId xmlns:a16="http://schemas.microsoft.com/office/drawing/2014/main" xmlns="" id="{36405BA4-2A59-4FD1-8470-82BD9BC30378}"/>
            </a:ext>
          </a:extLst>
        </xdr:cNvPr>
        <xdr:cNvCxnSpPr/>
      </xdr:nvCxnSpPr>
      <xdr:spPr bwMode="auto">
        <a:xfrm flipV="1">
          <a:off x="3187700" y="6662085"/>
          <a:ext cx="614680" cy="15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xmlns="" id="{6E00D5F7-A58C-49F7-8D99-878A3BD807A2}"/>
            </a:ext>
          </a:extLst>
        </xdr:cNvPr>
        <xdr:cNvSpPr/>
      </xdr:nvSpPr>
      <xdr:spPr bwMode="auto">
        <a:xfrm>
          <a:off x="3751580" y="6635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a16="http://schemas.microsoft.com/office/drawing/2014/main" xmlns="" id="{2BB4AF61-BBE1-4FF2-8180-8ACDC7093C27}"/>
            </a:ext>
          </a:extLst>
        </xdr:cNvPr>
        <xdr:cNvSpPr txBox="1"/>
      </xdr:nvSpPr>
      <xdr:spPr>
        <a:xfrm>
          <a:off x="3467100" y="672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207851</xdr:rowOff>
    </xdr:from>
    <xdr:to>
      <xdr:col>18</xdr:col>
      <xdr:colOff>177800</xdr:colOff>
      <xdr:row>35</xdr:row>
      <xdr:rowOff>209466</xdr:rowOff>
    </xdr:to>
    <xdr:cxnSp macro="">
      <xdr:nvCxnSpPr>
        <xdr:cNvPr id="117" name="直線コネクタ 116">
          <a:extLst>
            <a:ext uri="{FF2B5EF4-FFF2-40B4-BE49-F238E27FC236}">
              <a16:creationId xmlns:a16="http://schemas.microsoft.com/office/drawing/2014/main" xmlns="" id="{43239863-979F-4C90-8726-EFB47F6B65D8}"/>
            </a:ext>
          </a:extLst>
        </xdr:cNvPr>
        <xdr:cNvCxnSpPr/>
      </xdr:nvCxnSpPr>
      <xdr:spPr bwMode="auto">
        <a:xfrm flipV="1">
          <a:off x="2565400" y="6677231"/>
          <a:ext cx="622300" cy="1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xmlns="" id="{E0C77373-A013-4B89-8D85-537B6AB9EA3E}"/>
            </a:ext>
          </a:extLst>
        </xdr:cNvPr>
        <xdr:cNvSpPr/>
      </xdr:nvSpPr>
      <xdr:spPr bwMode="auto">
        <a:xfrm>
          <a:off x="3144520" y="6637756"/>
          <a:ext cx="7874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a:extLst>
            <a:ext uri="{FF2B5EF4-FFF2-40B4-BE49-F238E27FC236}">
              <a16:creationId xmlns:a16="http://schemas.microsoft.com/office/drawing/2014/main" xmlns="" id="{F22808D8-AA2A-4C0A-8100-63F36096259C}"/>
            </a:ext>
          </a:extLst>
        </xdr:cNvPr>
        <xdr:cNvSpPr txBox="1"/>
      </xdr:nvSpPr>
      <xdr:spPr>
        <a:xfrm>
          <a:off x="2852420" y="672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xmlns="" id="{D7535E16-7E6B-4AE6-BD70-252C553739E2}"/>
            </a:ext>
          </a:extLst>
        </xdr:cNvPr>
        <xdr:cNvSpPr/>
      </xdr:nvSpPr>
      <xdr:spPr bwMode="auto">
        <a:xfrm>
          <a:off x="2514600" y="6623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a16="http://schemas.microsoft.com/office/drawing/2014/main" xmlns="" id="{D08D0EE9-34CE-47F1-B84D-7BE41B91366A}"/>
            </a:ext>
          </a:extLst>
        </xdr:cNvPr>
        <xdr:cNvSpPr txBox="1"/>
      </xdr:nvSpPr>
      <xdr:spPr>
        <a:xfrm>
          <a:off x="2230120" y="639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6D5283F2-64E3-4C0A-B1A2-DDA8F0DAEE37}"/>
            </a:ext>
          </a:extLst>
        </xdr:cNvPr>
        <xdr:cNvSpPr txBox="1"/>
      </xdr:nvSpPr>
      <xdr:spPr>
        <a:xfrm>
          <a:off x="48336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305EE835-8848-4D55-B59C-46893D47DF80}"/>
            </a:ext>
          </a:extLst>
        </xdr:cNvPr>
        <xdr:cNvSpPr txBox="1"/>
      </xdr:nvSpPr>
      <xdr:spPr>
        <a:xfrm>
          <a:off x="425450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E782FD40-C22C-44DD-9043-D944B7DA3B58}"/>
            </a:ext>
          </a:extLst>
        </xdr:cNvPr>
        <xdr:cNvSpPr txBox="1"/>
      </xdr:nvSpPr>
      <xdr:spPr>
        <a:xfrm>
          <a:off x="364744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3DA7470D-51C5-4871-A1C1-66CC5EA46611}"/>
            </a:ext>
          </a:extLst>
        </xdr:cNvPr>
        <xdr:cNvSpPr txBox="1"/>
      </xdr:nvSpPr>
      <xdr:spPr>
        <a:xfrm>
          <a:off x="30175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5F937994-1B02-42D7-9C3C-863CDD42B19C}"/>
            </a:ext>
          </a:extLst>
        </xdr:cNvPr>
        <xdr:cNvSpPr txBox="1"/>
      </xdr:nvSpPr>
      <xdr:spPr>
        <a:xfrm>
          <a:off x="241046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195291</xdr:rowOff>
    </xdr:from>
    <xdr:to>
      <xdr:col>29</xdr:col>
      <xdr:colOff>177800</xdr:colOff>
      <xdr:row>35</xdr:row>
      <xdr:rowOff>296891</xdr:rowOff>
    </xdr:to>
    <xdr:sp macro="" textlink="">
      <xdr:nvSpPr>
        <xdr:cNvPr id="127" name="楕円 126">
          <a:extLst>
            <a:ext uri="{FF2B5EF4-FFF2-40B4-BE49-F238E27FC236}">
              <a16:creationId xmlns:a16="http://schemas.microsoft.com/office/drawing/2014/main" xmlns="" id="{906B8D9C-D3BC-4714-9655-39CC7BF15F4C}"/>
            </a:ext>
          </a:extLst>
        </xdr:cNvPr>
        <xdr:cNvSpPr/>
      </xdr:nvSpPr>
      <xdr:spPr bwMode="auto">
        <a:xfrm>
          <a:off x="4937760" y="6664671"/>
          <a:ext cx="9398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167368</xdr:rowOff>
    </xdr:from>
    <xdr:ext cx="762000" cy="259045"/>
    <xdr:sp macro="" textlink="">
      <xdr:nvSpPr>
        <xdr:cNvPr id="128" name="人口1人当たり決算額の推移該当値テキスト445">
          <a:extLst>
            <a:ext uri="{FF2B5EF4-FFF2-40B4-BE49-F238E27FC236}">
              <a16:creationId xmlns:a16="http://schemas.microsoft.com/office/drawing/2014/main" xmlns="" id="{2ACF8CBF-7124-4560-9208-26FBC50E3F45}"/>
            </a:ext>
          </a:extLst>
        </xdr:cNvPr>
        <xdr:cNvSpPr txBox="1"/>
      </xdr:nvSpPr>
      <xdr:spPr>
        <a:xfrm>
          <a:off x="5054600" y="663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137922</xdr:rowOff>
    </xdr:from>
    <xdr:to>
      <xdr:col>26</xdr:col>
      <xdr:colOff>101600</xdr:colOff>
      <xdr:row>35</xdr:row>
      <xdr:rowOff>239522</xdr:rowOff>
    </xdr:to>
    <xdr:sp macro="" textlink="">
      <xdr:nvSpPr>
        <xdr:cNvPr id="129" name="楕円 128">
          <a:extLst>
            <a:ext uri="{FF2B5EF4-FFF2-40B4-BE49-F238E27FC236}">
              <a16:creationId xmlns:a16="http://schemas.microsoft.com/office/drawing/2014/main" xmlns="" id="{3E5EC9BD-AD76-4BC3-BBC3-C4059BE388F7}"/>
            </a:ext>
          </a:extLst>
        </xdr:cNvPr>
        <xdr:cNvSpPr/>
      </xdr:nvSpPr>
      <xdr:spPr bwMode="auto">
        <a:xfrm>
          <a:off x="4358640" y="6607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249699</xdr:rowOff>
    </xdr:from>
    <xdr:ext cx="736600" cy="259045"/>
    <xdr:sp macro="" textlink="">
      <xdr:nvSpPr>
        <xdr:cNvPr id="130" name="テキスト ボックス 129">
          <a:extLst>
            <a:ext uri="{FF2B5EF4-FFF2-40B4-BE49-F238E27FC236}">
              <a16:creationId xmlns:a16="http://schemas.microsoft.com/office/drawing/2014/main" xmlns="" id="{77E304EB-D872-4F29-B30A-8BC9741E263B}"/>
            </a:ext>
          </a:extLst>
        </xdr:cNvPr>
        <xdr:cNvSpPr txBox="1"/>
      </xdr:nvSpPr>
      <xdr:spPr>
        <a:xfrm>
          <a:off x="4074160" y="6376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141905</xdr:rowOff>
    </xdr:from>
    <xdr:to>
      <xdr:col>22</xdr:col>
      <xdr:colOff>165100</xdr:colOff>
      <xdr:row>35</xdr:row>
      <xdr:rowOff>243505</xdr:rowOff>
    </xdr:to>
    <xdr:sp macro="" textlink="">
      <xdr:nvSpPr>
        <xdr:cNvPr id="131" name="楕円 130">
          <a:extLst>
            <a:ext uri="{FF2B5EF4-FFF2-40B4-BE49-F238E27FC236}">
              <a16:creationId xmlns:a16="http://schemas.microsoft.com/office/drawing/2014/main" xmlns="" id="{359EE537-4525-411B-AF55-E2BBDF7474BD}"/>
            </a:ext>
          </a:extLst>
        </xdr:cNvPr>
        <xdr:cNvSpPr/>
      </xdr:nvSpPr>
      <xdr:spPr bwMode="auto">
        <a:xfrm>
          <a:off x="3751580" y="6611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253682</xdr:rowOff>
    </xdr:from>
    <xdr:ext cx="762000" cy="259045"/>
    <xdr:sp macro="" textlink="">
      <xdr:nvSpPr>
        <xdr:cNvPr id="132" name="テキスト ボックス 131">
          <a:extLst>
            <a:ext uri="{FF2B5EF4-FFF2-40B4-BE49-F238E27FC236}">
              <a16:creationId xmlns:a16="http://schemas.microsoft.com/office/drawing/2014/main" xmlns="" id="{C95F663C-931F-4647-8AF3-7693EAF6B474}"/>
            </a:ext>
          </a:extLst>
        </xdr:cNvPr>
        <xdr:cNvSpPr txBox="1"/>
      </xdr:nvSpPr>
      <xdr:spPr>
        <a:xfrm>
          <a:off x="3467100" y="638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157051</xdr:rowOff>
    </xdr:from>
    <xdr:to>
      <xdr:col>19</xdr:col>
      <xdr:colOff>38100</xdr:colOff>
      <xdr:row>35</xdr:row>
      <xdr:rowOff>258651</xdr:rowOff>
    </xdr:to>
    <xdr:sp macro="" textlink="">
      <xdr:nvSpPr>
        <xdr:cNvPr id="133" name="楕円 132">
          <a:extLst>
            <a:ext uri="{FF2B5EF4-FFF2-40B4-BE49-F238E27FC236}">
              <a16:creationId xmlns:a16="http://schemas.microsoft.com/office/drawing/2014/main" xmlns="" id="{02A8872E-4893-4131-BFB3-E6B161A7959F}"/>
            </a:ext>
          </a:extLst>
        </xdr:cNvPr>
        <xdr:cNvSpPr/>
      </xdr:nvSpPr>
      <xdr:spPr bwMode="auto">
        <a:xfrm>
          <a:off x="3144520" y="6626431"/>
          <a:ext cx="7874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268828</xdr:rowOff>
    </xdr:from>
    <xdr:ext cx="762000" cy="259045"/>
    <xdr:sp macro="" textlink="">
      <xdr:nvSpPr>
        <xdr:cNvPr id="134" name="テキスト ボックス 133">
          <a:extLst>
            <a:ext uri="{FF2B5EF4-FFF2-40B4-BE49-F238E27FC236}">
              <a16:creationId xmlns:a16="http://schemas.microsoft.com/office/drawing/2014/main" xmlns="" id="{065AFA8B-375B-450C-9240-F539BF26AA80}"/>
            </a:ext>
          </a:extLst>
        </xdr:cNvPr>
        <xdr:cNvSpPr txBox="1"/>
      </xdr:nvSpPr>
      <xdr:spPr>
        <a:xfrm>
          <a:off x="2852420" y="639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158666</xdr:rowOff>
    </xdr:from>
    <xdr:to>
      <xdr:col>15</xdr:col>
      <xdr:colOff>101600</xdr:colOff>
      <xdr:row>35</xdr:row>
      <xdr:rowOff>260266</xdr:rowOff>
    </xdr:to>
    <xdr:sp macro="" textlink="">
      <xdr:nvSpPr>
        <xdr:cNvPr id="135" name="楕円 134">
          <a:extLst>
            <a:ext uri="{FF2B5EF4-FFF2-40B4-BE49-F238E27FC236}">
              <a16:creationId xmlns:a16="http://schemas.microsoft.com/office/drawing/2014/main" xmlns="" id="{C993A1DC-3F68-4189-B10B-1D56A8F25BA5}"/>
            </a:ext>
          </a:extLst>
        </xdr:cNvPr>
        <xdr:cNvSpPr/>
      </xdr:nvSpPr>
      <xdr:spPr bwMode="auto">
        <a:xfrm>
          <a:off x="2514600" y="6628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245043</xdr:rowOff>
    </xdr:from>
    <xdr:ext cx="762000" cy="259045"/>
    <xdr:sp macro="" textlink="">
      <xdr:nvSpPr>
        <xdr:cNvPr id="136" name="テキスト ボックス 135">
          <a:extLst>
            <a:ext uri="{FF2B5EF4-FFF2-40B4-BE49-F238E27FC236}">
              <a16:creationId xmlns:a16="http://schemas.microsoft.com/office/drawing/2014/main" xmlns="" id="{7D1B7016-5B6E-48E3-98BD-072267781EF0}"/>
            </a:ext>
          </a:extLst>
        </xdr:cNvPr>
        <xdr:cNvSpPr txBox="1"/>
      </xdr:nvSpPr>
      <xdr:spPr>
        <a:xfrm>
          <a:off x="2230120" y="671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9547FDC7-D123-4335-8EB9-E5724F078271}"/>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4B54FFA5-A81A-4E33-BE31-82F567F8B188}"/>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D84C19A6-F4C5-4A82-82EB-A8382F412862}"/>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B04B4CC9-08D6-495D-8338-5E24C1900808}"/>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781E9E82-6AF5-4A1B-BFEE-DE7706BBDB8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D7EC8FCF-D765-4812-9EAE-118D5A10ACE8}"/>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4B4E756B-908B-4898-8489-D42C8F60D9C7}"/>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B3F72E27-380E-4DDC-B89D-6CE3CEC8F5E7}"/>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363D4538-0B8E-4310-B48F-3529AFF127E8}"/>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9E89119E-5D56-4A8D-912F-055E8007D4D6}"/>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4,238
4,212
122.14
4,621,919
4,255,220
327,427
2,181,753
3,387,152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3F2927A3-78B4-42E7-B340-966A507B1283}"/>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D3210027-6632-4598-B3D3-EE4231D9A17E}"/>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87A31A87-8C90-4829-8328-AB6B0504BBDE}"/>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D92FCD-CA43-4FEA-9350-1BAAEBC006D9}"/>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C61C8200-197A-4497-B7C1-51F72C14946D}"/>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E1E56C60-871D-4EC1-9EFC-58FB48A094A8}"/>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D860C5AB-87CC-4E9A-B87D-811EF2595A8F}"/>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5D6D61D1-93F5-48EA-9BA9-FC575CDD8A1C}"/>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1886EEFD-19F0-4C9D-A3A6-CC10B49C1848}"/>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3018F3B3-B271-4B9B-8D7D-DB8E4ED3C903}"/>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F5D574E5-C8CE-491D-8DF7-DB679D133671}"/>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437FC280-8939-4471-9C78-7E7D15FA19F7}"/>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A2C2D5BA-61ED-4309-A48C-E53BB3A57581}"/>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422D92A6-7851-4082-8F0E-0A39C7510901}"/>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A0BEA5A4-5E14-4C54-BC40-8D728756EA26}"/>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5869D341-E30F-493E-B60B-0C84C6FC1BC9}"/>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F0C57646-E840-4479-86C1-A176EEB51A25}"/>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C022978D-B0AD-4B30-BE99-9243632F71E2}"/>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C2DAC6D2-4F3F-4DB8-BFDC-80138CDB2982}"/>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A4E28098-EA14-4257-933F-377046A3DB20}"/>
            </a:ext>
          </a:extLst>
        </xdr:cNvPr>
        <xdr:cNvSpPr txBox="1"/>
      </xdr:nvSpPr>
      <xdr:spPr>
        <a:xfrm>
          <a:off x="629920" y="34163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765CE31-1091-4A4B-B90D-3FE5CA0E0632}"/>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19DE983F-38C2-4C38-A498-1E12339B7319}"/>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FDDC8366-EBB9-4ED4-A0BF-99B4D55C99BA}"/>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23E6C227-53E8-4F29-AC76-B81B50E90ECF}"/>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768D7CE3-F8B3-4069-8F2E-246A091E37A7}"/>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A2E44738-A5FB-4ACF-96EC-D1C4D5E30EAC}"/>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720F26D0-D1CB-4C42-8773-15252CAE0493}"/>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E9B40348-7EEB-4E9D-8044-CEEE61082131}"/>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9443E54D-C117-44D6-B187-50BA9F8AA9B3}"/>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FADAD8E5-659B-4274-8BD8-CC26B3324E55}"/>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xmlns="" id="{B3DA8243-5C41-4341-8A24-29E904C1EE3F}"/>
            </a:ext>
          </a:extLst>
        </xdr:cNvPr>
        <xdr:cNvCxnSpPr/>
      </xdr:nvCxnSpPr>
      <xdr:spPr>
        <a:xfrm>
          <a:off x="67056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xmlns="" id="{5BA5F4BA-A2DA-4B5E-9B70-BB7B1B5C11B6}"/>
            </a:ext>
          </a:extLst>
        </xdr:cNvPr>
        <xdr:cNvSpPr txBox="1"/>
      </xdr:nvSpPr>
      <xdr:spPr>
        <a:xfrm>
          <a:off x="46749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xmlns="" id="{872268CF-380E-49D7-9DFB-85785BB316A7}"/>
            </a:ext>
          </a:extLst>
        </xdr:cNvPr>
        <xdr:cNvCxnSpPr/>
      </xdr:nvCxnSpPr>
      <xdr:spPr>
        <a:xfrm>
          <a:off x="67056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xmlns="" id="{4E424024-E9C6-4F67-BF03-63E9FBBE1B0A}"/>
            </a:ext>
          </a:extLst>
        </xdr:cNvPr>
        <xdr:cNvSpPr txBox="1"/>
      </xdr:nvSpPr>
      <xdr:spPr>
        <a:xfrm>
          <a:off x="166581" y="592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xmlns="" id="{3543468C-0BBB-478C-ADB5-81F5824DF5CF}"/>
            </a:ext>
          </a:extLst>
        </xdr:cNvPr>
        <xdr:cNvCxnSpPr/>
      </xdr:nvCxnSpPr>
      <xdr:spPr>
        <a:xfrm>
          <a:off x="67056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xmlns="" id="{3E473DDC-CA45-4743-9235-10BFCB4B8C83}"/>
            </a:ext>
          </a:extLst>
        </xdr:cNvPr>
        <xdr:cNvSpPr txBox="1"/>
      </xdr:nvSpPr>
      <xdr:spPr>
        <a:xfrm>
          <a:off x="166581" y="54762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xmlns="" id="{F5276F40-DB2B-48C3-B902-870615916533}"/>
            </a:ext>
          </a:extLst>
        </xdr:cNvPr>
        <xdr:cNvCxnSpPr/>
      </xdr:nvCxnSpPr>
      <xdr:spPr>
        <a:xfrm>
          <a:off x="67056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xmlns="" id="{A919EB9D-D5DF-4FAD-AB0A-7F1F4C0A199B}"/>
            </a:ext>
          </a:extLst>
        </xdr:cNvPr>
        <xdr:cNvSpPr txBox="1"/>
      </xdr:nvSpPr>
      <xdr:spPr>
        <a:xfrm>
          <a:off x="166581" y="50304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xmlns="" id="{B1191032-467E-4B2E-9908-EFB19BB352BE}"/>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xmlns="" id="{CE694BB8-5FCF-4215-8108-5D5128513D45}"/>
            </a:ext>
          </a:extLst>
        </xdr:cNvPr>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xmlns="" id="{F5B4B8B0-2371-450B-8FEC-979B2F1D13AB}"/>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xmlns="" id="{4E97ED47-9420-4512-96C9-750E594C057E}"/>
            </a:ext>
          </a:extLst>
        </xdr:cNvPr>
        <xdr:cNvCxnSpPr/>
      </xdr:nvCxnSpPr>
      <xdr:spPr>
        <a:xfrm flipV="1">
          <a:off x="4084955" y="5072705"/>
          <a:ext cx="1270" cy="1249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xmlns="" id="{A46DD0C1-6989-4327-8902-467D77F19AD2}"/>
            </a:ext>
          </a:extLst>
        </xdr:cNvPr>
        <xdr:cNvSpPr txBox="1"/>
      </xdr:nvSpPr>
      <xdr:spPr>
        <a:xfrm>
          <a:off x="4137660" y="632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xmlns="" id="{511827B4-1FA3-478F-9A04-2A106BFA7858}"/>
            </a:ext>
          </a:extLst>
        </xdr:cNvPr>
        <xdr:cNvCxnSpPr/>
      </xdr:nvCxnSpPr>
      <xdr:spPr>
        <a:xfrm>
          <a:off x="4020820" y="63219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xmlns="" id="{8E787252-8836-41B4-8238-DD3CF39076B1}"/>
            </a:ext>
          </a:extLst>
        </xdr:cNvPr>
        <xdr:cNvSpPr txBox="1"/>
      </xdr:nvSpPr>
      <xdr:spPr>
        <a:xfrm>
          <a:off x="4137660" y="485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xmlns="" id="{2B4D76B6-F599-47C3-9989-5B9EF6379BB1}"/>
            </a:ext>
          </a:extLst>
        </xdr:cNvPr>
        <xdr:cNvCxnSpPr/>
      </xdr:nvCxnSpPr>
      <xdr:spPr>
        <a:xfrm>
          <a:off x="4020820" y="50727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167073</xdr:rowOff>
    </xdr:from>
    <xdr:to>
      <xdr:col>24</xdr:col>
      <xdr:colOff>63500</xdr:colOff>
      <xdr:row>37</xdr:row>
      <xdr:rowOff>8205</xdr:rowOff>
    </xdr:to>
    <xdr:cxnSp macro="">
      <xdr:nvCxnSpPr>
        <xdr:cNvPr id="58" name="直線コネクタ 57">
          <a:extLst>
            <a:ext uri="{FF2B5EF4-FFF2-40B4-BE49-F238E27FC236}">
              <a16:creationId xmlns:a16="http://schemas.microsoft.com/office/drawing/2014/main" xmlns="" id="{72BCA82E-517F-427E-9631-1AF13D10E35A}"/>
            </a:ext>
          </a:extLst>
        </xdr:cNvPr>
        <xdr:cNvCxnSpPr/>
      </xdr:nvCxnSpPr>
      <xdr:spPr>
        <a:xfrm>
          <a:off x="3355340" y="6202113"/>
          <a:ext cx="731520" cy="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xmlns="" id="{4A6A36DE-C025-4FF8-BC78-054ABF566C45}"/>
            </a:ext>
          </a:extLst>
        </xdr:cNvPr>
        <xdr:cNvSpPr txBox="1"/>
      </xdr:nvSpPr>
      <xdr:spPr>
        <a:xfrm>
          <a:off x="4137660" y="58861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xmlns="" id="{4E3F79ED-9FE4-4638-915D-5FD7FCAC0FEA}"/>
            </a:ext>
          </a:extLst>
        </xdr:cNvPr>
        <xdr:cNvSpPr/>
      </xdr:nvSpPr>
      <xdr:spPr>
        <a:xfrm>
          <a:off x="4036060" y="60347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167073</xdr:rowOff>
    </xdr:from>
    <xdr:to>
      <xdr:col>19</xdr:col>
      <xdr:colOff>177800</xdr:colOff>
      <xdr:row>37</xdr:row>
      <xdr:rowOff>2092</xdr:rowOff>
    </xdr:to>
    <xdr:cxnSp macro="">
      <xdr:nvCxnSpPr>
        <xdr:cNvPr id="61" name="直線コネクタ 60">
          <a:extLst>
            <a:ext uri="{FF2B5EF4-FFF2-40B4-BE49-F238E27FC236}">
              <a16:creationId xmlns:a16="http://schemas.microsoft.com/office/drawing/2014/main" xmlns="" id="{8460573B-5AF2-4A55-9788-704F212CA2DE}"/>
            </a:ext>
          </a:extLst>
        </xdr:cNvPr>
        <xdr:cNvCxnSpPr/>
      </xdr:nvCxnSpPr>
      <xdr:spPr>
        <a:xfrm flipV="1">
          <a:off x="2565400" y="6202113"/>
          <a:ext cx="789940" cy="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xmlns="" id="{2B462FF1-48CA-4F6A-86FB-BB88507D5D92}"/>
            </a:ext>
          </a:extLst>
        </xdr:cNvPr>
        <xdr:cNvSpPr/>
      </xdr:nvSpPr>
      <xdr:spPr>
        <a:xfrm>
          <a:off x="3312160" y="60369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xmlns="" id="{69A8C200-D01C-4B9F-AF95-32F0E0B7A639}"/>
            </a:ext>
          </a:extLst>
        </xdr:cNvPr>
        <xdr:cNvSpPr txBox="1"/>
      </xdr:nvSpPr>
      <xdr:spPr>
        <a:xfrm>
          <a:off x="3086315" y="581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166556</xdr:rowOff>
    </xdr:from>
    <xdr:to>
      <xdr:col>15</xdr:col>
      <xdr:colOff>50800</xdr:colOff>
      <xdr:row>37</xdr:row>
      <xdr:rowOff>2092</xdr:rowOff>
    </xdr:to>
    <xdr:cxnSp macro="">
      <xdr:nvCxnSpPr>
        <xdr:cNvPr id="64" name="直線コネクタ 63">
          <a:extLst>
            <a:ext uri="{FF2B5EF4-FFF2-40B4-BE49-F238E27FC236}">
              <a16:creationId xmlns:a16="http://schemas.microsoft.com/office/drawing/2014/main" xmlns="" id="{7BF0FD3B-90F7-4B6B-85A5-D74134802056}"/>
            </a:ext>
          </a:extLst>
        </xdr:cNvPr>
        <xdr:cNvCxnSpPr/>
      </xdr:nvCxnSpPr>
      <xdr:spPr>
        <a:xfrm>
          <a:off x="1790700" y="6201596"/>
          <a:ext cx="774700" cy="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xmlns="" id="{A11F61CE-8BC7-47D5-A906-64BDF8B515FD}"/>
            </a:ext>
          </a:extLst>
        </xdr:cNvPr>
        <xdr:cNvSpPr/>
      </xdr:nvSpPr>
      <xdr:spPr>
        <a:xfrm>
          <a:off x="2514600" y="60370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xmlns="" id="{272B419B-B1C4-4DA1-9E03-4CA25D6F8A73}"/>
            </a:ext>
          </a:extLst>
        </xdr:cNvPr>
        <xdr:cNvSpPr txBox="1"/>
      </xdr:nvSpPr>
      <xdr:spPr>
        <a:xfrm>
          <a:off x="2311615" y="5816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166556</xdr:rowOff>
    </xdr:from>
    <xdr:to>
      <xdr:col>10</xdr:col>
      <xdr:colOff>114300</xdr:colOff>
      <xdr:row>37</xdr:row>
      <xdr:rowOff>17429</xdr:rowOff>
    </xdr:to>
    <xdr:cxnSp macro="">
      <xdr:nvCxnSpPr>
        <xdr:cNvPr id="67" name="直線コネクタ 66">
          <a:extLst>
            <a:ext uri="{FF2B5EF4-FFF2-40B4-BE49-F238E27FC236}">
              <a16:creationId xmlns:a16="http://schemas.microsoft.com/office/drawing/2014/main" xmlns="" id="{DBED39F1-F998-4BF3-93F7-0752BE78B27D}"/>
            </a:ext>
          </a:extLst>
        </xdr:cNvPr>
        <xdr:cNvCxnSpPr/>
      </xdr:nvCxnSpPr>
      <xdr:spPr>
        <a:xfrm flipV="1">
          <a:off x="1008380" y="6201596"/>
          <a:ext cx="782320" cy="1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xmlns="" id="{5FCD4CFD-C361-4F08-83E9-9F93838823BC}"/>
            </a:ext>
          </a:extLst>
        </xdr:cNvPr>
        <xdr:cNvSpPr/>
      </xdr:nvSpPr>
      <xdr:spPr>
        <a:xfrm>
          <a:off x="1739900" y="603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a:extLst>
            <a:ext uri="{FF2B5EF4-FFF2-40B4-BE49-F238E27FC236}">
              <a16:creationId xmlns:a16="http://schemas.microsoft.com/office/drawing/2014/main" xmlns="" id="{6FB813C6-CA1A-49AE-A536-892D129E1507}"/>
            </a:ext>
          </a:extLst>
        </xdr:cNvPr>
        <xdr:cNvSpPr txBox="1"/>
      </xdr:nvSpPr>
      <xdr:spPr>
        <a:xfrm>
          <a:off x="1514055" y="582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xmlns="" id="{3AA4FEB3-BFEA-4568-9B1D-9EFC907E832E}"/>
            </a:ext>
          </a:extLst>
        </xdr:cNvPr>
        <xdr:cNvSpPr/>
      </xdr:nvSpPr>
      <xdr:spPr>
        <a:xfrm>
          <a:off x="965200" y="6037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a:extLst>
            <a:ext uri="{FF2B5EF4-FFF2-40B4-BE49-F238E27FC236}">
              <a16:creationId xmlns:a16="http://schemas.microsoft.com/office/drawing/2014/main" xmlns="" id="{F767B1FB-2470-4D12-B1DA-9BED89231988}"/>
            </a:ext>
          </a:extLst>
        </xdr:cNvPr>
        <xdr:cNvSpPr txBox="1"/>
      </xdr:nvSpPr>
      <xdr:spPr>
        <a:xfrm>
          <a:off x="739355" y="581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xmlns="" id="{F2102C42-2A1B-452B-9A1B-A44BD28BD870}"/>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3FE404D2-C4E1-4AEB-8328-910820D0B28F}"/>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9B20C5F9-6B0F-44E6-B584-0B9E8A8AAFCB}"/>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BC96F78A-65DA-4F8F-979F-0F7170E44ED8}"/>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728D553F-44C0-4F50-B948-59547D4538EA}"/>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128855</xdr:rowOff>
    </xdr:from>
    <xdr:to>
      <xdr:col>24</xdr:col>
      <xdr:colOff>114300</xdr:colOff>
      <xdr:row>37</xdr:row>
      <xdr:rowOff>59005</xdr:rowOff>
    </xdr:to>
    <xdr:sp macro="" textlink="">
      <xdr:nvSpPr>
        <xdr:cNvPr id="77" name="楕円 76">
          <a:extLst>
            <a:ext uri="{FF2B5EF4-FFF2-40B4-BE49-F238E27FC236}">
              <a16:creationId xmlns:a16="http://schemas.microsoft.com/office/drawing/2014/main" xmlns="" id="{EC595382-A107-4938-89E3-5331AC116993}"/>
            </a:ext>
          </a:extLst>
        </xdr:cNvPr>
        <xdr:cNvSpPr/>
      </xdr:nvSpPr>
      <xdr:spPr>
        <a:xfrm>
          <a:off x="4036060" y="61638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43782</xdr:rowOff>
    </xdr:from>
    <xdr:ext cx="599010" cy="259045"/>
    <xdr:sp macro="" textlink="">
      <xdr:nvSpPr>
        <xdr:cNvPr id="78" name="人件費該当値テキスト">
          <a:extLst>
            <a:ext uri="{FF2B5EF4-FFF2-40B4-BE49-F238E27FC236}">
              <a16:creationId xmlns:a16="http://schemas.microsoft.com/office/drawing/2014/main" xmlns="" id="{2FF002F5-2FE6-42A3-9BB2-9D1B4F04BE77}"/>
            </a:ext>
          </a:extLst>
        </xdr:cNvPr>
        <xdr:cNvSpPr txBox="1"/>
      </xdr:nvSpPr>
      <xdr:spPr>
        <a:xfrm>
          <a:off x="4137660" y="607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116273</xdr:rowOff>
    </xdr:from>
    <xdr:to>
      <xdr:col>20</xdr:col>
      <xdr:colOff>38100</xdr:colOff>
      <xdr:row>37</xdr:row>
      <xdr:rowOff>46423</xdr:rowOff>
    </xdr:to>
    <xdr:sp macro="" textlink="">
      <xdr:nvSpPr>
        <xdr:cNvPr id="79" name="楕円 78">
          <a:extLst>
            <a:ext uri="{FF2B5EF4-FFF2-40B4-BE49-F238E27FC236}">
              <a16:creationId xmlns:a16="http://schemas.microsoft.com/office/drawing/2014/main" xmlns="" id="{9EAFFB15-A7F3-4E3B-9AD1-5924EA7DC3F3}"/>
            </a:ext>
          </a:extLst>
        </xdr:cNvPr>
        <xdr:cNvSpPr/>
      </xdr:nvSpPr>
      <xdr:spPr>
        <a:xfrm>
          <a:off x="3312160" y="61513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37550</xdr:rowOff>
    </xdr:from>
    <xdr:ext cx="599010" cy="259045"/>
    <xdr:sp macro="" textlink="">
      <xdr:nvSpPr>
        <xdr:cNvPr id="80" name="テキスト ボックス 79">
          <a:extLst>
            <a:ext uri="{FF2B5EF4-FFF2-40B4-BE49-F238E27FC236}">
              <a16:creationId xmlns:a16="http://schemas.microsoft.com/office/drawing/2014/main" xmlns="" id="{225819AF-3D79-455B-94D3-BEABEB01991A}"/>
            </a:ext>
          </a:extLst>
        </xdr:cNvPr>
        <xdr:cNvSpPr txBox="1"/>
      </xdr:nvSpPr>
      <xdr:spPr>
        <a:xfrm>
          <a:off x="3086315" y="624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122742</xdr:rowOff>
    </xdr:from>
    <xdr:to>
      <xdr:col>15</xdr:col>
      <xdr:colOff>101600</xdr:colOff>
      <xdr:row>37</xdr:row>
      <xdr:rowOff>52892</xdr:rowOff>
    </xdr:to>
    <xdr:sp macro="" textlink="">
      <xdr:nvSpPr>
        <xdr:cNvPr id="81" name="楕円 80">
          <a:extLst>
            <a:ext uri="{FF2B5EF4-FFF2-40B4-BE49-F238E27FC236}">
              <a16:creationId xmlns:a16="http://schemas.microsoft.com/office/drawing/2014/main" xmlns="" id="{51529530-F8E5-4B8D-ABF2-80207C518DBA}"/>
            </a:ext>
          </a:extLst>
        </xdr:cNvPr>
        <xdr:cNvSpPr/>
      </xdr:nvSpPr>
      <xdr:spPr>
        <a:xfrm>
          <a:off x="2514600" y="61577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44019</xdr:rowOff>
    </xdr:from>
    <xdr:ext cx="599010" cy="259045"/>
    <xdr:sp macro="" textlink="">
      <xdr:nvSpPr>
        <xdr:cNvPr id="82" name="テキスト ボックス 81">
          <a:extLst>
            <a:ext uri="{FF2B5EF4-FFF2-40B4-BE49-F238E27FC236}">
              <a16:creationId xmlns:a16="http://schemas.microsoft.com/office/drawing/2014/main" xmlns="" id="{1753E726-6DE3-4780-A0F8-F56140BF3B05}"/>
            </a:ext>
          </a:extLst>
        </xdr:cNvPr>
        <xdr:cNvSpPr txBox="1"/>
      </xdr:nvSpPr>
      <xdr:spPr>
        <a:xfrm>
          <a:off x="2311615" y="624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115756</xdr:rowOff>
    </xdr:from>
    <xdr:to>
      <xdr:col>10</xdr:col>
      <xdr:colOff>165100</xdr:colOff>
      <xdr:row>37</xdr:row>
      <xdr:rowOff>45906</xdr:rowOff>
    </xdr:to>
    <xdr:sp macro="" textlink="">
      <xdr:nvSpPr>
        <xdr:cNvPr id="83" name="楕円 82">
          <a:extLst>
            <a:ext uri="{FF2B5EF4-FFF2-40B4-BE49-F238E27FC236}">
              <a16:creationId xmlns:a16="http://schemas.microsoft.com/office/drawing/2014/main" xmlns="" id="{1959EFFB-1530-4928-9C42-699C679EF1E1}"/>
            </a:ext>
          </a:extLst>
        </xdr:cNvPr>
        <xdr:cNvSpPr/>
      </xdr:nvSpPr>
      <xdr:spPr>
        <a:xfrm>
          <a:off x="1739900" y="61507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37033</xdr:rowOff>
    </xdr:from>
    <xdr:ext cx="599010" cy="259045"/>
    <xdr:sp macro="" textlink="">
      <xdr:nvSpPr>
        <xdr:cNvPr id="84" name="テキスト ボックス 83">
          <a:extLst>
            <a:ext uri="{FF2B5EF4-FFF2-40B4-BE49-F238E27FC236}">
              <a16:creationId xmlns:a16="http://schemas.microsoft.com/office/drawing/2014/main" xmlns="" id="{8F86D650-BD72-4484-981E-A2ACA4CB3479}"/>
            </a:ext>
          </a:extLst>
        </xdr:cNvPr>
        <xdr:cNvSpPr txBox="1"/>
      </xdr:nvSpPr>
      <xdr:spPr>
        <a:xfrm>
          <a:off x="1514055" y="623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138079</xdr:rowOff>
    </xdr:from>
    <xdr:to>
      <xdr:col>6</xdr:col>
      <xdr:colOff>38100</xdr:colOff>
      <xdr:row>37</xdr:row>
      <xdr:rowOff>68229</xdr:rowOff>
    </xdr:to>
    <xdr:sp macro="" textlink="">
      <xdr:nvSpPr>
        <xdr:cNvPr id="85" name="楕円 84">
          <a:extLst>
            <a:ext uri="{FF2B5EF4-FFF2-40B4-BE49-F238E27FC236}">
              <a16:creationId xmlns:a16="http://schemas.microsoft.com/office/drawing/2014/main" xmlns="" id="{D7D9FA40-C967-4313-88CF-FECD44854E59}"/>
            </a:ext>
          </a:extLst>
        </xdr:cNvPr>
        <xdr:cNvSpPr/>
      </xdr:nvSpPr>
      <xdr:spPr>
        <a:xfrm>
          <a:off x="965200" y="61731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59356</xdr:rowOff>
    </xdr:from>
    <xdr:ext cx="599010" cy="259045"/>
    <xdr:sp macro="" textlink="">
      <xdr:nvSpPr>
        <xdr:cNvPr id="86" name="テキスト ボックス 85">
          <a:extLst>
            <a:ext uri="{FF2B5EF4-FFF2-40B4-BE49-F238E27FC236}">
              <a16:creationId xmlns:a16="http://schemas.microsoft.com/office/drawing/2014/main" xmlns="" id="{A901F26B-950C-4721-9F38-D0606CD5BEAB}"/>
            </a:ext>
          </a:extLst>
        </xdr:cNvPr>
        <xdr:cNvSpPr txBox="1"/>
      </xdr:nvSpPr>
      <xdr:spPr>
        <a:xfrm>
          <a:off x="739355" y="626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xmlns="" id="{41FA817E-46D5-481A-A4E5-DAE321CBF859}"/>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xmlns="" id="{CF1E47C8-AFED-4653-A784-1C8A2E2195B8}"/>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xmlns="" id="{BC4F54F2-B866-4B62-AC3D-729C56DD1463}"/>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xmlns="" id="{805C5481-E62A-48BF-B0AB-B76E91DDE82D}"/>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xmlns="" id="{DE9D0073-AD60-4A84-8E39-67162D811773}"/>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xmlns="" id="{9BF80114-15F7-433B-A938-74621B5B46B9}"/>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xmlns="" id="{0302042A-F47F-40FE-A2EB-DE108A8EDC8F}"/>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xmlns="" id="{75287A0F-9661-43D1-87C6-EA0E6DB4534C}"/>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xmlns="" id="{82C18A89-AD73-4415-AF94-B166F76F86F2}"/>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xmlns="" id="{A75CC711-9BA8-42AC-BBAB-D8873D248253}"/>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xmlns="" id="{13D2180D-857D-4B6B-8651-D2FF69B8002B}"/>
            </a:ext>
          </a:extLst>
        </xdr:cNvPr>
        <xdr:cNvCxnSpPr/>
      </xdr:nvCxnSpPr>
      <xdr:spPr>
        <a:xfrm>
          <a:off x="670560" y="99896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xmlns="" id="{FFE47B90-1E19-43D4-9885-83A3BAC6AB3F}"/>
            </a:ext>
          </a:extLst>
        </xdr:cNvPr>
        <xdr:cNvSpPr txBox="1"/>
      </xdr:nvSpPr>
      <xdr:spPr>
        <a:xfrm>
          <a:off x="46749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xmlns="" id="{5AC91A3A-00D9-4A3E-91EE-76B1A8440491}"/>
            </a:ext>
          </a:extLst>
        </xdr:cNvPr>
        <xdr:cNvCxnSpPr/>
      </xdr:nvCxnSpPr>
      <xdr:spPr>
        <a:xfrm>
          <a:off x="670560" y="96706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xmlns="" id="{6749452A-B77C-4763-AA1B-867D14F6BB1F}"/>
            </a:ext>
          </a:extLst>
        </xdr:cNvPr>
        <xdr:cNvSpPr txBox="1"/>
      </xdr:nvSpPr>
      <xdr:spPr>
        <a:xfrm>
          <a:off x="166581" y="95322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xmlns="" id="{BFBB9A6D-146A-436C-8DEE-4222A20DB226}"/>
            </a:ext>
          </a:extLst>
        </xdr:cNvPr>
        <xdr:cNvCxnSpPr/>
      </xdr:nvCxnSpPr>
      <xdr:spPr>
        <a:xfrm>
          <a:off x="670560" y="93517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xmlns="" id="{3E0054A9-D4C8-4B09-B4D5-CD66C686285F}"/>
            </a:ext>
          </a:extLst>
        </xdr:cNvPr>
        <xdr:cNvSpPr txBox="1"/>
      </xdr:nvSpPr>
      <xdr:spPr>
        <a:xfrm>
          <a:off x="166581" y="92133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xmlns="" id="{3B6A849D-EED8-4022-8431-A0114ECFA1C3}"/>
            </a:ext>
          </a:extLst>
        </xdr:cNvPr>
        <xdr:cNvCxnSpPr/>
      </xdr:nvCxnSpPr>
      <xdr:spPr>
        <a:xfrm>
          <a:off x="670560" y="90327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xmlns="" id="{CAD80746-A1A3-4536-A63E-F16F12DDB7C2}"/>
            </a:ext>
          </a:extLst>
        </xdr:cNvPr>
        <xdr:cNvSpPr txBox="1"/>
      </xdr:nvSpPr>
      <xdr:spPr>
        <a:xfrm>
          <a:off x="166581" y="88905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xmlns="" id="{49C94A0F-8AC3-4351-9BCD-179AEF35D54D}"/>
            </a:ext>
          </a:extLst>
        </xdr:cNvPr>
        <xdr:cNvCxnSpPr/>
      </xdr:nvCxnSpPr>
      <xdr:spPr>
        <a:xfrm>
          <a:off x="670560" y="87138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xmlns="" id="{2CA54221-66A7-49D2-A158-A6F789A1C1D0}"/>
            </a:ext>
          </a:extLst>
        </xdr:cNvPr>
        <xdr:cNvSpPr txBox="1"/>
      </xdr:nvSpPr>
      <xdr:spPr>
        <a:xfrm>
          <a:off x="166581" y="85716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xmlns="" id="{C477AD0C-BB11-4A49-9B05-BDFF925F556D}"/>
            </a:ext>
          </a:extLst>
        </xdr:cNvPr>
        <xdr:cNvCxnSpPr/>
      </xdr:nvCxnSpPr>
      <xdr:spPr>
        <a:xfrm>
          <a:off x="670560" y="83910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xmlns="" id="{554F863C-4B29-43B7-93A1-1BC41D44F756}"/>
            </a:ext>
          </a:extLst>
        </xdr:cNvPr>
        <xdr:cNvSpPr txBox="1"/>
      </xdr:nvSpPr>
      <xdr:spPr>
        <a:xfrm>
          <a:off x="76428" y="825265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185B4152-EBF1-4E55-8723-4B90029E65E1}"/>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xmlns="" id="{53313511-86A0-4C49-A187-66825A98EEB2}"/>
            </a:ext>
          </a:extLst>
        </xdr:cNvPr>
        <xdr:cNvSpPr txBox="1"/>
      </xdr:nvSpPr>
      <xdr:spPr>
        <a:xfrm>
          <a:off x="7642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xmlns="" id="{87974AE0-C378-4254-A187-352B38016959}"/>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xmlns="" id="{AB6ED6C0-0835-4FCE-855B-BF4EED24E943}"/>
            </a:ext>
          </a:extLst>
        </xdr:cNvPr>
        <xdr:cNvCxnSpPr/>
      </xdr:nvCxnSpPr>
      <xdr:spPr>
        <a:xfrm flipV="1">
          <a:off x="4084955" y="8356754"/>
          <a:ext cx="1270" cy="15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xmlns="" id="{CC764448-C355-460D-8C83-9D22004CA0BD}"/>
            </a:ext>
          </a:extLst>
        </xdr:cNvPr>
        <xdr:cNvSpPr txBox="1"/>
      </xdr:nvSpPr>
      <xdr:spPr>
        <a:xfrm>
          <a:off x="4137660" y="986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xmlns="" id="{363DA7B6-6868-4C1A-B3B0-46BA8051576E}"/>
            </a:ext>
          </a:extLst>
        </xdr:cNvPr>
        <xdr:cNvCxnSpPr/>
      </xdr:nvCxnSpPr>
      <xdr:spPr>
        <a:xfrm>
          <a:off x="4020820" y="98650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xmlns="" id="{554B6F88-1A05-4F97-BCAC-73D45F15801E}"/>
            </a:ext>
          </a:extLst>
        </xdr:cNvPr>
        <xdr:cNvSpPr txBox="1"/>
      </xdr:nvSpPr>
      <xdr:spPr>
        <a:xfrm>
          <a:off x="4137660" y="8135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xmlns="" id="{A3936472-77AA-48AE-B261-E61C3A1123C9}"/>
            </a:ext>
          </a:extLst>
        </xdr:cNvPr>
        <xdr:cNvCxnSpPr/>
      </xdr:nvCxnSpPr>
      <xdr:spPr>
        <a:xfrm>
          <a:off x="4020820" y="83567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6876</xdr:rowOff>
    </xdr:from>
    <xdr:to>
      <xdr:col>24</xdr:col>
      <xdr:colOff>63500</xdr:colOff>
      <xdr:row>58</xdr:row>
      <xdr:rowOff>12895</xdr:rowOff>
    </xdr:to>
    <xdr:cxnSp macro="">
      <xdr:nvCxnSpPr>
        <xdr:cNvPr id="117" name="直線コネクタ 116">
          <a:extLst>
            <a:ext uri="{FF2B5EF4-FFF2-40B4-BE49-F238E27FC236}">
              <a16:creationId xmlns:a16="http://schemas.microsoft.com/office/drawing/2014/main" xmlns="" id="{9366E864-FC66-40A4-A0D5-DC465AA0462B}"/>
            </a:ext>
          </a:extLst>
        </xdr:cNvPr>
        <xdr:cNvCxnSpPr/>
      </xdr:nvCxnSpPr>
      <xdr:spPr>
        <a:xfrm>
          <a:off x="3355340" y="9729996"/>
          <a:ext cx="73152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xmlns="" id="{F5CFAFC8-94B4-4570-9367-767650D09495}"/>
            </a:ext>
          </a:extLst>
        </xdr:cNvPr>
        <xdr:cNvSpPr txBox="1"/>
      </xdr:nvSpPr>
      <xdr:spPr>
        <a:xfrm>
          <a:off x="4137660" y="94506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xmlns="" id="{C2045606-4D6E-4A4E-9D85-2689AB908479}"/>
            </a:ext>
          </a:extLst>
        </xdr:cNvPr>
        <xdr:cNvSpPr/>
      </xdr:nvSpPr>
      <xdr:spPr>
        <a:xfrm>
          <a:off x="4036060" y="959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6876</xdr:rowOff>
    </xdr:from>
    <xdr:to>
      <xdr:col>19</xdr:col>
      <xdr:colOff>177800</xdr:colOff>
      <xdr:row>58</xdr:row>
      <xdr:rowOff>12636</xdr:rowOff>
    </xdr:to>
    <xdr:cxnSp macro="">
      <xdr:nvCxnSpPr>
        <xdr:cNvPr id="120" name="直線コネクタ 119">
          <a:extLst>
            <a:ext uri="{FF2B5EF4-FFF2-40B4-BE49-F238E27FC236}">
              <a16:creationId xmlns:a16="http://schemas.microsoft.com/office/drawing/2014/main" xmlns="" id="{59A088AA-32FD-49CD-B558-B43DD4015D83}"/>
            </a:ext>
          </a:extLst>
        </xdr:cNvPr>
        <xdr:cNvCxnSpPr/>
      </xdr:nvCxnSpPr>
      <xdr:spPr>
        <a:xfrm flipV="1">
          <a:off x="2565400" y="9729996"/>
          <a:ext cx="789940" cy="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xmlns="" id="{4479288C-542F-4806-8C62-ECA9D2ADC63A}"/>
            </a:ext>
          </a:extLst>
        </xdr:cNvPr>
        <xdr:cNvSpPr/>
      </xdr:nvSpPr>
      <xdr:spPr>
        <a:xfrm>
          <a:off x="3312160" y="96065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xmlns="" id="{B9FA8B45-B712-4BD6-B123-2A50BAF01E15}"/>
            </a:ext>
          </a:extLst>
        </xdr:cNvPr>
        <xdr:cNvSpPr txBox="1"/>
      </xdr:nvSpPr>
      <xdr:spPr>
        <a:xfrm>
          <a:off x="3086315" y="938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12636</xdr:rowOff>
    </xdr:from>
    <xdr:to>
      <xdr:col>15</xdr:col>
      <xdr:colOff>50800</xdr:colOff>
      <xdr:row>58</xdr:row>
      <xdr:rowOff>45887</xdr:rowOff>
    </xdr:to>
    <xdr:cxnSp macro="">
      <xdr:nvCxnSpPr>
        <xdr:cNvPr id="123" name="直線コネクタ 122">
          <a:extLst>
            <a:ext uri="{FF2B5EF4-FFF2-40B4-BE49-F238E27FC236}">
              <a16:creationId xmlns:a16="http://schemas.microsoft.com/office/drawing/2014/main" xmlns="" id="{20BD0E21-5F13-4D19-B777-9926F4C7E3E2}"/>
            </a:ext>
          </a:extLst>
        </xdr:cNvPr>
        <xdr:cNvCxnSpPr/>
      </xdr:nvCxnSpPr>
      <xdr:spPr>
        <a:xfrm flipV="1">
          <a:off x="1790700" y="9735756"/>
          <a:ext cx="774700" cy="3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xmlns="" id="{9484BA49-B0B0-4CDE-98F7-60792F3A0555}"/>
            </a:ext>
          </a:extLst>
        </xdr:cNvPr>
        <xdr:cNvSpPr/>
      </xdr:nvSpPr>
      <xdr:spPr>
        <a:xfrm>
          <a:off x="2514600" y="96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xmlns="" id="{CC14AC4E-5FED-4A55-9E9E-563D7750C6B1}"/>
            </a:ext>
          </a:extLst>
        </xdr:cNvPr>
        <xdr:cNvSpPr txBox="1"/>
      </xdr:nvSpPr>
      <xdr:spPr>
        <a:xfrm>
          <a:off x="2311615" y="939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45887</xdr:rowOff>
    </xdr:from>
    <xdr:to>
      <xdr:col>10</xdr:col>
      <xdr:colOff>114300</xdr:colOff>
      <xdr:row>58</xdr:row>
      <xdr:rowOff>91900</xdr:rowOff>
    </xdr:to>
    <xdr:cxnSp macro="">
      <xdr:nvCxnSpPr>
        <xdr:cNvPr id="126" name="直線コネクタ 125">
          <a:extLst>
            <a:ext uri="{FF2B5EF4-FFF2-40B4-BE49-F238E27FC236}">
              <a16:creationId xmlns:a16="http://schemas.microsoft.com/office/drawing/2014/main" xmlns="" id="{4CE25CF4-EC61-4F9C-BE0E-E55177DBF156}"/>
            </a:ext>
          </a:extLst>
        </xdr:cNvPr>
        <xdr:cNvCxnSpPr/>
      </xdr:nvCxnSpPr>
      <xdr:spPr>
        <a:xfrm flipV="1">
          <a:off x="1008380" y="9769007"/>
          <a:ext cx="782320" cy="4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xmlns="" id="{03103F7D-43B7-4344-BE13-EF9CA95A2405}"/>
            </a:ext>
          </a:extLst>
        </xdr:cNvPr>
        <xdr:cNvSpPr/>
      </xdr:nvSpPr>
      <xdr:spPr>
        <a:xfrm>
          <a:off x="1739900" y="96351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a:extLst>
            <a:ext uri="{FF2B5EF4-FFF2-40B4-BE49-F238E27FC236}">
              <a16:creationId xmlns:a16="http://schemas.microsoft.com/office/drawing/2014/main" xmlns="" id="{0114BD93-1B79-499C-876D-DF2A7BC4F7A5}"/>
            </a:ext>
          </a:extLst>
        </xdr:cNvPr>
        <xdr:cNvSpPr txBox="1"/>
      </xdr:nvSpPr>
      <xdr:spPr>
        <a:xfrm>
          <a:off x="1514055" y="941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xmlns="" id="{F113AEE1-3994-4BAD-96FB-9944EA485C47}"/>
            </a:ext>
          </a:extLst>
        </xdr:cNvPr>
        <xdr:cNvSpPr/>
      </xdr:nvSpPr>
      <xdr:spPr>
        <a:xfrm>
          <a:off x="965200" y="96465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a:extLst>
            <a:ext uri="{FF2B5EF4-FFF2-40B4-BE49-F238E27FC236}">
              <a16:creationId xmlns:a16="http://schemas.microsoft.com/office/drawing/2014/main" xmlns="" id="{023B67F5-B129-4420-8B57-4901CAB7B573}"/>
            </a:ext>
          </a:extLst>
        </xdr:cNvPr>
        <xdr:cNvSpPr txBox="1"/>
      </xdr:nvSpPr>
      <xdr:spPr>
        <a:xfrm>
          <a:off x="739355" y="942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85D8E18F-5000-4C76-BAA1-7F974279F842}"/>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1C7DC9DF-188F-4C95-A234-17646D539952}"/>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E307EAA7-F3CA-4321-BB04-AA164F7A909F}"/>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4E8E6AAF-B088-4132-AE35-8CD4B459DFFF}"/>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EC1A8AA8-6AA0-4E9E-BAFB-43B290E2F143}"/>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133545</xdr:rowOff>
    </xdr:from>
    <xdr:to>
      <xdr:col>24</xdr:col>
      <xdr:colOff>114300</xdr:colOff>
      <xdr:row>58</xdr:row>
      <xdr:rowOff>63695</xdr:rowOff>
    </xdr:to>
    <xdr:sp macro="" textlink="">
      <xdr:nvSpPr>
        <xdr:cNvPr id="136" name="楕円 135">
          <a:extLst>
            <a:ext uri="{FF2B5EF4-FFF2-40B4-BE49-F238E27FC236}">
              <a16:creationId xmlns:a16="http://schemas.microsoft.com/office/drawing/2014/main" xmlns="" id="{79B06214-A8EE-4E9D-9EAC-651FB2870CDA}"/>
            </a:ext>
          </a:extLst>
        </xdr:cNvPr>
        <xdr:cNvSpPr/>
      </xdr:nvSpPr>
      <xdr:spPr>
        <a:xfrm>
          <a:off x="4036060" y="9689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111972</xdr:rowOff>
    </xdr:from>
    <xdr:ext cx="599010" cy="259045"/>
    <xdr:sp macro="" textlink="">
      <xdr:nvSpPr>
        <xdr:cNvPr id="137" name="物件費該当値テキスト">
          <a:extLst>
            <a:ext uri="{FF2B5EF4-FFF2-40B4-BE49-F238E27FC236}">
              <a16:creationId xmlns:a16="http://schemas.microsoft.com/office/drawing/2014/main" xmlns="" id="{4441C6B3-A9C3-420F-866A-A32221BD082A}"/>
            </a:ext>
          </a:extLst>
        </xdr:cNvPr>
        <xdr:cNvSpPr txBox="1"/>
      </xdr:nvSpPr>
      <xdr:spPr>
        <a:xfrm>
          <a:off x="4137660" y="966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127526</xdr:rowOff>
    </xdr:from>
    <xdr:to>
      <xdr:col>20</xdr:col>
      <xdr:colOff>38100</xdr:colOff>
      <xdr:row>58</xdr:row>
      <xdr:rowOff>57676</xdr:rowOff>
    </xdr:to>
    <xdr:sp macro="" textlink="">
      <xdr:nvSpPr>
        <xdr:cNvPr id="138" name="楕円 137">
          <a:extLst>
            <a:ext uri="{FF2B5EF4-FFF2-40B4-BE49-F238E27FC236}">
              <a16:creationId xmlns:a16="http://schemas.microsoft.com/office/drawing/2014/main" xmlns="" id="{A0166AAA-AFCE-46D5-B1C2-CEAE7725C244}"/>
            </a:ext>
          </a:extLst>
        </xdr:cNvPr>
        <xdr:cNvSpPr/>
      </xdr:nvSpPr>
      <xdr:spPr>
        <a:xfrm>
          <a:off x="3312160" y="96830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48803</xdr:rowOff>
    </xdr:from>
    <xdr:ext cx="599010" cy="259045"/>
    <xdr:sp macro="" textlink="">
      <xdr:nvSpPr>
        <xdr:cNvPr id="139" name="テキスト ボックス 138">
          <a:extLst>
            <a:ext uri="{FF2B5EF4-FFF2-40B4-BE49-F238E27FC236}">
              <a16:creationId xmlns:a16="http://schemas.microsoft.com/office/drawing/2014/main" xmlns="" id="{3CD26859-D9D2-4C0F-B8BC-86065FBE4146}"/>
            </a:ext>
          </a:extLst>
        </xdr:cNvPr>
        <xdr:cNvSpPr txBox="1"/>
      </xdr:nvSpPr>
      <xdr:spPr>
        <a:xfrm>
          <a:off x="3086315" y="97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133286</xdr:rowOff>
    </xdr:from>
    <xdr:to>
      <xdr:col>15</xdr:col>
      <xdr:colOff>101600</xdr:colOff>
      <xdr:row>58</xdr:row>
      <xdr:rowOff>63436</xdr:rowOff>
    </xdr:to>
    <xdr:sp macro="" textlink="">
      <xdr:nvSpPr>
        <xdr:cNvPr id="140" name="楕円 139">
          <a:extLst>
            <a:ext uri="{FF2B5EF4-FFF2-40B4-BE49-F238E27FC236}">
              <a16:creationId xmlns:a16="http://schemas.microsoft.com/office/drawing/2014/main" xmlns="" id="{00C91A90-EF7E-4B5E-9B0F-9191EF2A694E}"/>
            </a:ext>
          </a:extLst>
        </xdr:cNvPr>
        <xdr:cNvSpPr/>
      </xdr:nvSpPr>
      <xdr:spPr>
        <a:xfrm>
          <a:off x="2514600" y="96887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54563</xdr:rowOff>
    </xdr:from>
    <xdr:ext cx="599010" cy="259045"/>
    <xdr:sp macro="" textlink="">
      <xdr:nvSpPr>
        <xdr:cNvPr id="141" name="テキスト ボックス 140">
          <a:extLst>
            <a:ext uri="{FF2B5EF4-FFF2-40B4-BE49-F238E27FC236}">
              <a16:creationId xmlns:a16="http://schemas.microsoft.com/office/drawing/2014/main" xmlns="" id="{6D8FD9F8-BE44-47BA-96C3-902E0D97B922}"/>
            </a:ext>
          </a:extLst>
        </xdr:cNvPr>
        <xdr:cNvSpPr txBox="1"/>
      </xdr:nvSpPr>
      <xdr:spPr>
        <a:xfrm>
          <a:off x="2311615" y="977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166537</xdr:rowOff>
    </xdr:from>
    <xdr:to>
      <xdr:col>10</xdr:col>
      <xdr:colOff>165100</xdr:colOff>
      <xdr:row>58</xdr:row>
      <xdr:rowOff>96687</xdr:rowOff>
    </xdr:to>
    <xdr:sp macro="" textlink="">
      <xdr:nvSpPr>
        <xdr:cNvPr id="142" name="楕円 141">
          <a:extLst>
            <a:ext uri="{FF2B5EF4-FFF2-40B4-BE49-F238E27FC236}">
              <a16:creationId xmlns:a16="http://schemas.microsoft.com/office/drawing/2014/main" xmlns="" id="{23F9BCD5-CEF8-4D68-AB72-E5BEA1A32D54}"/>
            </a:ext>
          </a:extLst>
        </xdr:cNvPr>
        <xdr:cNvSpPr/>
      </xdr:nvSpPr>
      <xdr:spPr>
        <a:xfrm>
          <a:off x="1739900" y="97220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87814</xdr:rowOff>
    </xdr:from>
    <xdr:ext cx="599010" cy="259045"/>
    <xdr:sp macro="" textlink="">
      <xdr:nvSpPr>
        <xdr:cNvPr id="143" name="テキスト ボックス 142">
          <a:extLst>
            <a:ext uri="{FF2B5EF4-FFF2-40B4-BE49-F238E27FC236}">
              <a16:creationId xmlns:a16="http://schemas.microsoft.com/office/drawing/2014/main" xmlns="" id="{82764887-6B50-4246-9CF0-13B39A9B73DC}"/>
            </a:ext>
          </a:extLst>
        </xdr:cNvPr>
        <xdr:cNvSpPr txBox="1"/>
      </xdr:nvSpPr>
      <xdr:spPr>
        <a:xfrm>
          <a:off x="1514055" y="981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41100</xdr:rowOff>
    </xdr:from>
    <xdr:to>
      <xdr:col>6</xdr:col>
      <xdr:colOff>38100</xdr:colOff>
      <xdr:row>58</xdr:row>
      <xdr:rowOff>142700</xdr:rowOff>
    </xdr:to>
    <xdr:sp macro="" textlink="">
      <xdr:nvSpPr>
        <xdr:cNvPr id="144" name="楕円 143">
          <a:extLst>
            <a:ext uri="{FF2B5EF4-FFF2-40B4-BE49-F238E27FC236}">
              <a16:creationId xmlns:a16="http://schemas.microsoft.com/office/drawing/2014/main" xmlns="" id="{ABF8F1EA-7F84-4B1E-8031-7DC87E966DE2}"/>
            </a:ext>
          </a:extLst>
        </xdr:cNvPr>
        <xdr:cNvSpPr/>
      </xdr:nvSpPr>
      <xdr:spPr>
        <a:xfrm>
          <a:off x="965200" y="97642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133827</xdr:rowOff>
    </xdr:from>
    <xdr:ext cx="599010" cy="259045"/>
    <xdr:sp macro="" textlink="">
      <xdr:nvSpPr>
        <xdr:cNvPr id="145" name="テキスト ボックス 144">
          <a:extLst>
            <a:ext uri="{FF2B5EF4-FFF2-40B4-BE49-F238E27FC236}">
              <a16:creationId xmlns:a16="http://schemas.microsoft.com/office/drawing/2014/main" xmlns="" id="{1D1EC43C-CC8A-4CFD-9E48-F8B353A53E23}"/>
            </a:ext>
          </a:extLst>
        </xdr:cNvPr>
        <xdr:cNvSpPr txBox="1"/>
      </xdr:nvSpPr>
      <xdr:spPr>
        <a:xfrm>
          <a:off x="739355" y="985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739C354D-12A4-4752-A280-7F9D0B2ACF8E}"/>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57EBE245-F0BD-48CD-9F0B-C1EF226A922D}"/>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EA329823-58B7-4C20-AF7F-B32DEAF784CB}"/>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8FDD67CB-D7D7-414C-A146-B0C0410E24EC}"/>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C49CBC0A-FDC3-4D0C-BE6F-3B44469E1640}"/>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1E139BEB-C663-4FAB-905D-CA58ABC316C4}"/>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8FB2355B-BBD2-4849-A403-5873D1264814}"/>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CD709C1E-D867-420A-89BE-96B8666745F5}"/>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F968C27F-B5B9-411F-9687-F5BD1DC459A5}"/>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846C1D74-8E5A-48A0-AE9C-24B287D550F8}"/>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xmlns="" id="{301DE1B7-3ED9-45CA-B094-C550F8169C52}"/>
            </a:ext>
          </a:extLst>
        </xdr:cNvPr>
        <xdr:cNvCxnSpPr/>
      </xdr:nvCxnSpPr>
      <xdr:spPr>
        <a:xfrm>
          <a:off x="67056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xmlns="" id="{6CD93EF9-900B-4807-A52A-803D5FCA6C5A}"/>
            </a:ext>
          </a:extLst>
        </xdr:cNvPr>
        <xdr:cNvSpPr txBox="1"/>
      </xdr:nvSpPr>
      <xdr:spPr>
        <a:xfrm>
          <a:off x="46749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xmlns="" id="{E27DB689-E424-4A8A-AEA8-1F69FE8FB20E}"/>
            </a:ext>
          </a:extLst>
        </xdr:cNvPr>
        <xdr:cNvCxnSpPr/>
      </xdr:nvCxnSpPr>
      <xdr:spPr>
        <a:xfrm>
          <a:off x="67056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xmlns="" id="{14394131-1370-490B-835C-A06FB1CBAE71}"/>
            </a:ext>
          </a:extLst>
        </xdr:cNvPr>
        <xdr:cNvSpPr txBox="1"/>
      </xdr:nvSpPr>
      <xdr:spPr>
        <a:xfrm>
          <a:off x="20784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81A13F0E-F8AC-4A87-83EC-2C19CF137A6C}"/>
            </a:ext>
          </a:extLst>
        </xdr:cNvPr>
        <xdr:cNvCxnSpPr/>
      </xdr:nvCxnSpPr>
      <xdr:spPr>
        <a:xfrm>
          <a:off x="67056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000C7DD6-4DEF-4BCB-851E-79CE661BC75C}"/>
            </a:ext>
          </a:extLst>
        </xdr:cNvPr>
        <xdr:cNvSpPr txBox="1"/>
      </xdr:nvSpPr>
      <xdr:spPr>
        <a:xfrm>
          <a:off x="16658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xmlns="" id="{049F43DE-19B2-4831-9BA7-BC869A1B455A}"/>
            </a:ext>
          </a:extLst>
        </xdr:cNvPr>
        <xdr:cNvCxnSpPr/>
      </xdr:nvCxnSpPr>
      <xdr:spPr>
        <a:xfrm>
          <a:off x="67056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xmlns="" id="{B55BE566-1114-41BE-AC29-C9F8D2DF6BE0}"/>
            </a:ext>
          </a:extLst>
        </xdr:cNvPr>
        <xdr:cNvSpPr txBox="1"/>
      </xdr:nvSpPr>
      <xdr:spPr>
        <a:xfrm>
          <a:off x="16658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xmlns="" id="{90B839F6-4EE5-4312-AC9C-B914C68805D1}"/>
            </a:ext>
          </a:extLst>
        </xdr:cNvPr>
        <xdr:cNvCxnSpPr/>
      </xdr:nvCxnSpPr>
      <xdr:spPr>
        <a:xfrm>
          <a:off x="67056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xmlns="" id="{FC55D8EE-8672-4ED6-97C8-0158876D060E}"/>
            </a:ext>
          </a:extLst>
        </xdr:cNvPr>
        <xdr:cNvSpPr txBox="1"/>
      </xdr:nvSpPr>
      <xdr:spPr>
        <a:xfrm>
          <a:off x="16658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B86CEA57-DCE1-4871-BDB0-2EC373C7E292}"/>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D91033F6-C3AF-4AC8-8148-8F13480C9B4C}"/>
            </a:ext>
          </a:extLst>
        </xdr:cNvPr>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2BBE0219-F7AE-42F0-ADB8-0DA516C53D2D}"/>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xmlns="" id="{F0A3D01F-75EE-4264-A22B-A1B61881E061}"/>
            </a:ext>
          </a:extLst>
        </xdr:cNvPr>
        <xdr:cNvCxnSpPr/>
      </xdr:nvCxnSpPr>
      <xdr:spPr>
        <a:xfrm flipV="1">
          <a:off x="4084955" y="12022663"/>
          <a:ext cx="1270" cy="1264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xmlns="" id="{FDE2FE39-6093-470F-855D-7F7DCD20F8D8}"/>
            </a:ext>
          </a:extLst>
        </xdr:cNvPr>
        <xdr:cNvSpPr txBox="1"/>
      </xdr:nvSpPr>
      <xdr:spPr>
        <a:xfrm>
          <a:off x="4137660" y="13290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xmlns="" id="{57A65938-41CC-411D-9094-146F17FC54C2}"/>
            </a:ext>
          </a:extLst>
        </xdr:cNvPr>
        <xdr:cNvCxnSpPr/>
      </xdr:nvCxnSpPr>
      <xdr:spPr>
        <a:xfrm>
          <a:off x="4020820" y="132869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xmlns="" id="{D5B398C7-F467-4186-A7F6-A28D338A988D}"/>
            </a:ext>
          </a:extLst>
        </xdr:cNvPr>
        <xdr:cNvSpPr txBox="1"/>
      </xdr:nvSpPr>
      <xdr:spPr>
        <a:xfrm>
          <a:off x="4137660" y="1180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xmlns="" id="{AA060BCD-4F89-4EAC-B89A-FB1D48D9E692}"/>
            </a:ext>
          </a:extLst>
        </xdr:cNvPr>
        <xdr:cNvCxnSpPr/>
      </xdr:nvCxnSpPr>
      <xdr:spPr>
        <a:xfrm>
          <a:off x="4020820" y="120226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3508</xdr:rowOff>
    </xdr:from>
    <xdr:to>
      <xdr:col>24</xdr:col>
      <xdr:colOff>63500</xdr:colOff>
      <xdr:row>78</xdr:row>
      <xdr:rowOff>40670</xdr:rowOff>
    </xdr:to>
    <xdr:cxnSp macro="">
      <xdr:nvCxnSpPr>
        <xdr:cNvPr id="174" name="直線コネクタ 173">
          <a:extLst>
            <a:ext uri="{FF2B5EF4-FFF2-40B4-BE49-F238E27FC236}">
              <a16:creationId xmlns:a16="http://schemas.microsoft.com/office/drawing/2014/main" xmlns="" id="{F404A2DB-F676-4F8F-9210-CB209DC3176E}"/>
            </a:ext>
          </a:extLst>
        </xdr:cNvPr>
        <xdr:cNvCxnSpPr/>
      </xdr:nvCxnSpPr>
      <xdr:spPr>
        <a:xfrm>
          <a:off x="3355340" y="13079428"/>
          <a:ext cx="731520" cy="3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xmlns="" id="{68367684-E781-41A9-A31A-A3A306171268}"/>
            </a:ext>
          </a:extLst>
        </xdr:cNvPr>
        <xdr:cNvSpPr txBox="1"/>
      </xdr:nvSpPr>
      <xdr:spPr>
        <a:xfrm>
          <a:off x="4137660" y="12894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xmlns="" id="{0598AB82-0D35-4B77-9D6F-D58A66C83A2C}"/>
            </a:ext>
          </a:extLst>
        </xdr:cNvPr>
        <xdr:cNvSpPr/>
      </xdr:nvSpPr>
      <xdr:spPr>
        <a:xfrm>
          <a:off x="4036060" y="130389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3508</xdr:rowOff>
    </xdr:from>
    <xdr:to>
      <xdr:col>19</xdr:col>
      <xdr:colOff>177800</xdr:colOff>
      <xdr:row>78</xdr:row>
      <xdr:rowOff>91847</xdr:rowOff>
    </xdr:to>
    <xdr:cxnSp macro="">
      <xdr:nvCxnSpPr>
        <xdr:cNvPr id="177" name="直線コネクタ 176">
          <a:extLst>
            <a:ext uri="{FF2B5EF4-FFF2-40B4-BE49-F238E27FC236}">
              <a16:creationId xmlns:a16="http://schemas.microsoft.com/office/drawing/2014/main" xmlns="" id="{E70B9F91-21FC-4251-812E-8F016947D1E6}"/>
            </a:ext>
          </a:extLst>
        </xdr:cNvPr>
        <xdr:cNvCxnSpPr/>
      </xdr:nvCxnSpPr>
      <xdr:spPr>
        <a:xfrm flipV="1">
          <a:off x="2565400" y="13079428"/>
          <a:ext cx="789940" cy="8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xmlns="" id="{9BE44B22-CDCB-4FF6-947D-2711EB576008}"/>
            </a:ext>
          </a:extLst>
        </xdr:cNvPr>
        <xdr:cNvSpPr/>
      </xdr:nvSpPr>
      <xdr:spPr>
        <a:xfrm>
          <a:off x="3312160" y="130226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xmlns="" id="{318AB6B3-B62F-492C-B9E6-57B1BF158A84}"/>
            </a:ext>
          </a:extLst>
        </xdr:cNvPr>
        <xdr:cNvSpPr txBox="1"/>
      </xdr:nvSpPr>
      <xdr:spPr>
        <a:xfrm>
          <a:off x="3118631" y="1280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91847</xdr:rowOff>
    </xdr:from>
    <xdr:to>
      <xdr:col>15</xdr:col>
      <xdr:colOff>50800</xdr:colOff>
      <xdr:row>78</xdr:row>
      <xdr:rowOff>110195</xdr:rowOff>
    </xdr:to>
    <xdr:cxnSp macro="">
      <xdr:nvCxnSpPr>
        <xdr:cNvPr id="180" name="直線コネクタ 179">
          <a:extLst>
            <a:ext uri="{FF2B5EF4-FFF2-40B4-BE49-F238E27FC236}">
              <a16:creationId xmlns:a16="http://schemas.microsoft.com/office/drawing/2014/main" xmlns="" id="{1AB2BCD1-4BB9-4992-8835-CEFE77552E05}"/>
            </a:ext>
          </a:extLst>
        </xdr:cNvPr>
        <xdr:cNvCxnSpPr/>
      </xdr:nvCxnSpPr>
      <xdr:spPr>
        <a:xfrm flipV="1">
          <a:off x="1790700" y="13167767"/>
          <a:ext cx="774700" cy="1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xmlns="" id="{5E5A25F5-9F09-4ADE-911D-D7EB90278A36}"/>
            </a:ext>
          </a:extLst>
        </xdr:cNvPr>
        <xdr:cNvSpPr/>
      </xdr:nvSpPr>
      <xdr:spPr>
        <a:xfrm>
          <a:off x="2514600" y="130513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xmlns="" id="{B171083E-A52B-46E2-95C5-6817A449B053}"/>
            </a:ext>
          </a:extLst>
        </xdr:cNvPr>
        <xdr:cNvSpPr txBox="1"/>
      </xdr:nvSpPr>
      <xdr:spPr>
        <a:xfrm>
          <a:off x="2343931" y="1283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60162</xdr:rowOff>
    </xdr:from>
    <xdr:to>
      <xdr:col>10</xdr:col>
      <xdr:colOff>114300</xdr:colOff>
      <xdr:row>78</xdr:row>
      <xdr:rowOff>110195</xdr:rowOff>
    </xdr:to>
    <xdr:cxnSp macro="">
      <xdr:nvCxnSpPr>
        <xdr:cNvPr id="183" name="直線コネクタ 182">
          <a:extLst>
            <a:ext uri="{FF2B5EF4-FFF2-40B4-BE49-F238E27FC236}">
              <a16:creationId xmlns:a16="http://schemas.microsoft.com/office/drawing/2014/main" xmlns="" id="{6FABC9BA-5839-4E6B-ACE9-101996305ABE}"/>
            </a:ext>
          </a:extLst>
        </xdr:cNvPr>
        <xdr:cNvCxnSpPr/>
      </xdr:nvCxnSpPr>
      <xdr:spPr>
        <a:xfrm>
          <a:off x="1008380" y="13136082"/>
          <a:ext cx="782320" cy="5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xmlns="" id="{3984335C-0ACE-4414-82EE-1B7E2B6F8151}"/>
            </a:ext>
          </a:extLst>
        </xdr:cNvPr>
        <xdr:cNvSpPr/>
      </xdr:nvSpPr>
      <xdr:spPr>
        <a:xfrm>
          <a:off x="1739900" y="130625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xmlns="" id="{976E2E62-0A99-49EF-843A-733C1475DAB1}"/>
            </a:ext>
          </a:extLst>
        </xdr:cNvPr>
        <xdr:cNvSpPr txBox="1"/>
      </xdr:nvSpPr>
      <xdr:spPr>
        <a:xfrm>
          <a:off x="1546371" y="1284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xmlns="" id="{833C57AC-5B42-4968-B454-FF8A71E79AE2}"/>
            </a:ext>
          </a:extLst>
        </xdr:cNvPr>
        <xdr:cNvSpPr/>
      </xdr:nvSpPr>
      <xdr:spPr>
        <a:xfrm>
          <a:off x="965200" y="130648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xmlns="" id="{09FCFE44-BE0C-4127-B264-A19BB3BFB308}"/>
            </a:ext>
          </a:extLst>
        </xdr:cNvPr>
        <xdr:cNvSpPr txBox="1"/>
      </xdr:nvSpPr>
      <xdr:spPr>
        <a:xfrm>
          <a:off x="771671" y="128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2404B871-223B-4028-8514-A0C4EB11B3FA}"/>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317765F0-6482-4CA5-BA82-E4D094E6159B}"/>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D3C52369-52A2-449E-9D2B-734FC84FC61C}"/>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19A2D1F4-1A77-4D54-A012-B6EDEFBA9FE0}"/>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6E576A30-EF5F-4584-8DFA-A24F2C618EEF}"/>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161320</xdr:rowOff>
    </xdr:from>
    <xdr:to>
      <xdr:col>24</xdr:col>
      <xdr:colOff>114300</xdr:colOff>
      <xdr:row>78</xdr:row>
      <xdr:rowOff>91470</xdr:rowOff>
    </xdr:to>
    <xdr:sp macro="" textlink="">
      <xdr:nvSpPr>
        <xdr:cNvPr id="193" name="楕円 192">
          <a:extLst>
            <a:ext uri="{FF2B5EF4-FFF2-40B4-BE49-F238E27FC236}">
              <a16:creationId xmlns:a16="http://schemas.microsoft.com/office/drawing/2014/main" xmlns="" id="{BDD66437-7F86-46F7-8E19-CAB3A126BBBE}"/>
            </a:ext>
          </a:extLst>
        </xdr:cNvPr>
        <xdr:cNvSpPr/>
      </xdr:nvSpPr>
      <xdr:spPr>
        <a:xfrm>
          <a:off x="4036060" y="13069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139747</xdr:rowOff>
    </xdr:from>
    <xdr:ext cx="534377" cy="259045"/>
    <xdr:sp macro="" textlink="">
      <xdr:nvSpPr>
        <xdr:cNvPr id="194" name="維持補修費該当値テキスト">
          <a:extLst>
            <a:ext uri="{FF2B5EF4-FFF2-40B4-BE49-F238E27FC236}">
              <a16:creationId xmlns:a16="http://schemas.microsoft.com/office/drawing/2014/main" xmlns="" id="{CD3F0228-0865-48C7-A948-A0CB2D6874BD}"/>
            </a:ext>
          </a:extLst>
        </xdr:cNvPr>
        <xdr:cNvSpPr txBox="1"/>
      </xdr:nvSpPr>
      <xdr:spPr>
        <a:xfrm>
          <a:off x="4137660" y="130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124158</xdr:rowOff>
    </xdr:from>
    <xdr:to>
      <xdr:col>20</xdr:col>
      <xdr:colOff>38100</xdr:colOff>
      <xdr:row>78</xdr:row>
      <xdr:rowOff>54308</xdr:rowOff>
    </xdr:to>
    <xdr:sp macro="" textlink="">
      <xdr:nvSpPr>
        <xdr:cNvPr id="195" name="楕円 194">
          <a:extLst>
            <a:ext uri="{FF2B5EF4-FFF2-40B4-BE49-F238E27FC236}">
              <a16:creationId xmlns:a16="http://schemas.microsoft.com/office/drawing/2014/main" xmlns="" id="{B3DE1960-DAF8-4540-B95B-559ECFB57E66}"/>
            </a:ext>
          </a:extLst>
        </xdr:cNvPr>
        <xdr:cNvSpPr/>
      </xdr:nvSpPr>
      <xdr:spPr>
        <a:xfrm>
          <a:off x="3312160" y="130324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45435</xdr:rowOff>
    </xdr:from>
    <xdr:ext cx="534377" cy="259045"/>
    <xdr:sp macro="" textlink="">
      <xdr:nvSpPr>
        <xdr:cNvPr id="196" name="テキスト ボックス 195">
          <a:extLst>
            <a:ext uri="{FF2B5EF4-FFF2-40B4-BE49-F238E27FC236}">
              <a16:creationId xmlns:a16="http://schemas.microsoft.com/office/drawing/2014/main" xmlns="" id="{CE3559EB-7A0B-4F6B-93CF-DC7F07ABC73F}"/>
            </a:ext>
          </a:extLst>
        </xdr:cNvPr>
        <xdr:cNvSpPr txBox="1"/>
      </xdr:nvSpPr>
      <xdr:spPr>
        <a:xfrm>
          <a:off x="3118631" y="1312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41047</xdr:rowOff>
    </xdr:from>
    <xdr:to>
      <xdr:col>15</xdr:col>
      <xdr:colOff>101600</xdr:colOff>
      <xdr:row>78</xdr:row>
      <xdr:rowOff>142647</xdr:rowOff>
    </xdr:to>
    <xdr:sp macro="" textlink="">
      <xdr:nvSpPr>
        <xdr:cNvPr id="197" name="楕円 196">
          <a:extLst>
            <a:ext uri="{FF2B5EF4-FFF2-40B4-BE49-F238E27FC236}">
              <a16:creationId xmlns:a16="http://schemas.microsoft.com/office/drawing/2014/main" xmlns="" id="{AF362F22-FDD1-477A-AA52-5CAF8D0FBE89}"/>
            </a:ext>
          </a:extLst>
        </xdr:cNvPr>
        <xdr:cNvSpPr/>
      </xdr:nvSpPr>
      <xdr:spPr>
        <a:xfrm>
          <a:off x="2514600" y="1311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133774</xdr:rowOff>
    </xdr:from>
    <xdr:ext cx="534377" cy="259045"/>
    <xdr:sp macro="" textlink="">
      <xdr:nvSpPr>
        <xdr:cNvPr id="198" name="テキスト ボックス 197">
          <a:extLst>
            <a:ext uri="{FF2B5EF4-FFF2-40B4-BE49-F238E27FC236}">
              <a16:creationId xmlns:a16="http://schemas.microsoft.com/office/drawing/2014/main" xmlns="" id="{94C1D8F6-A3B1-400A-BE4F-08C6782E6BC1}"/>
            </a:ext>
          </a:extLst>
        </xdr:cNvPr>
        <xdr:cNvSpPr txBox="1"/>
      </xdr:nvSpPr>
      <xdr:spPr>
        <a:xfrm>
          <a:off x="2343931" y="1320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59395</xdr:rowOff>
    </xdr:from>
    <xdr:to>
      <xdr:col>10</xdr:col>
      <xdr:colOff>165100</xdr:colOff>
      <xdr:row>78</xdr:row>
      <xdr:rowOff>160995</xdr:rowOff>
    </xdr:to>
    <xdr:sp macro="" textlink="">
      <xdr:nvSpPr>
        <xdr:cNvPr id="199" name="楕円 198">
          <a:extLst>
            <a:ext uri="{FF2B5EF4-FFF2-40B4-BE49-F238E27FC236}">
              <a16:creationId xmlns:a16="http://schemas.microsoft.com/office/drawing/2014/main" xmlns="" id="{BD5379F3-5816-4C7C-91A9-11BAC37B1268}"/>
            </a:ext>
          </a:extLst>
        </xdr:cNvPr>
        <xdr:cNvSpPr/>
      </xdr:nvSpPr>
      <xdr:spPr>
        <a:xfrm>
          <a:off x="1739900" y="1313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152122</xdr:rowOff>
    </xdr:from>
    <xdr:ext cx="534377" cy="259045"/>
    <xdr:sp macro="" textlink="">
      <xdr:nvSpPr>
        <xdr:cNvPr id="200" name="テキスト ボックス 199">
          <a:extLst>
            <a:ext uri="{FF2B5EF4-FFF2-40B4-BE49-F238E27FC236}">
              <a16:creationId xmlns:a16="http://schemas.microsoft.com/office/drawing/2014/main" xmlns="" id="{DA0012AD-AA23-4065-A858-8539DF93EB75}"/>
            </a:ext>
          </a:extLst>
        </xdr:cNvPr>
        <xdr:cNvSpPr txBox="1"/>
      </xdr:nvSpPr>
      <xdr:spPr>
        <a:xfrm>
          <a:off x="1546371" y="1322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9362</xdr:rowOff>
    </xdr:from>
    <xdr:to>
      <xdr:col>6</xdr:col>
      <xdr:colOff>38100</xdr:colOff>
      <xdr:row>78</xdr:row>
      <xdr:rowOff>110962</xdr:rowOff>
    </xdr:to>
    <xdr:sp macro="" textlink="">
      <xdr:nvSpPr>
        <xdr:cNvPr id="201" name="楕円 200">
          <a:extLst>
            <a:ext uri="{FF2B5EF4-FFF2-40B4-BE49-F238E27FC236}">
              <a16:creationId xmlns:a16="http://schemas.microsoft.com/office/drawing/2014/main" xmlns="" id="{906C5CFB-2C86-4E06-A519-7FFFF8199C06}"/>
            </a:ext>
          </a:extLst>
        </xdr:cNvPr>
        <xdr:cNvSpPr/>
      </xdr:nvSpPr>
      <xdr:spPr>
        <a:xfrm>
          <a:off x="965200" y="130852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102089</xdr:rowOff>
    </xdr:from>
    <xdr:ext cx="534377" cy="259045"/>
    <xdr:sp macro="" textlink="">
      <xdr:nvSpPr>
        <xdr:cNvPr id="202" name="テキスト ボックス 201">
          <a:extLst>
            <a:ext uri="{FF2B5EF4-FFF2-40B4-BE49-F238E27FC236}">
              <a16:creationId xmlns:a16="http://schemas.microsoft.com/office/drawing/2014/main" xmlns="" id="{2CB2EB71-70EF-40A5-AC44-0DAC50C9B2A5}"/>
            </a:ext>
          </a:extLst>
        </xdr:cNvPr>
        <xdr:cNvSpPr txBox="1"/>
      </xdr:nvSpPr>
      <xdr:spPr>
        <a:xfrm>
          <a:off x="771671" y="1317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45A00F93-A5EC-4BBF-992E-9E4DFAF932F8}"/>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F3CF8640-1F9F-4FAC-8E13-AF9677577520}"/>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7EB8DE47-19EE-40E9-BA97-3C947BFB871D}"/>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F7327073-A210-4F96-A081-49FB09344418}"/>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9C2AF57-4806-4657-8869-5DBB14694AB7}"/>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29B30962-5935-4C8A-881B-008B078D504E}"/>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817F71EA-8F92-4A94-848F-415917EA3D0E}"/>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D16FE3E2-AD3C-4652-AA21-0CB0CE35E885}"/>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256DF5B2-C937-42BA-8D5D-221566A81686}"/>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886EB023-CB9A-4046-BC58-EF58BE59F922}"/>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xmlns="" id="{BFB3D1F3-5C98-4823-909E-F313657362AF}"/>
            </a:ext>
          </a:extLst>
        </xdr:cNvPr>
        <xdr:cNvCxnSpPr/>
      </xdr:nvCxnSpPr>
      <xdr:spPr>
        <a:xfrm>
          <a:off x="670560" y="16736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xmlns="" id="{BAAB3F8C-8B63-4DFD-9172-67045D240082}"/>
            </a:ext>
          </a:extLst>
        </xdr:cNvPr>
        <xdr:cNvSpPr txBox="1"/>
      </xdr:nvSpPr>
      <xdr:spPr>
        <a:xfrm>
          <a:off x="467494" y="165976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xmlns="" id="{D4F1C55A-6CA0-45E7-A16D-22B0852F9E2E}"/>
            </a:ext>
          </a:extLst>
        </xdr:cNvPr>
        <xdr:cNvCxnSpPr/>
      </xdr:nvCxnSpPr>
      <xdr:spPr>
        <a:xfrm>
          <a:off x="670560" y="16454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xmlns="" id="{DC17A5B5-5656-41A4-83B7-18931FC0BF60}"/>
            </a:ext>
          </a:extLst>
        </xdr:cNvPr>
        <xdr:cNvSpPr txBox="1"/>
      </xdr:nvSpPr>
      <xdr:spPr>
        <a:xfrm>
          <a:off x="207841" y="16315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xmlns="" id="{3AFD0E31-8884-40BB-AC7F-B9EC98C90804}"/>
            </a:ext>
          </a:extLst>
        </xdr:cNvPr>
        <xdr:cNvCxnSpPr/>
      </xdr:nvCxnSpPr>
      <xdr:spPr>
        <a:xfrm>
          <a:off x="670560" y="161759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xmlns="" id="{FF7E6A7A-3C4D-4BE7-8B59-8A8796691838}"/>
            </a:ext>
          </a:extLst>
        </xdr:cNvPr>
        <xdr:cNvSpPr txBox="1"/>
      </xdr:nvSpPr>
      <xdr:spPr>
        <a:xfrm>
          <a:off x="207841" y="16037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878B514E-D3C6-49C1-8523-C11C83F2B5D1}"/>
            </a:ext>
          </a:extLst>
        </xdr:cNvPr>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xmlns="" id="{D8EA6E33-5A75-4075-A3EB-BFD2934D8438}"/>
            </a:ext>
          </a:extLst>
        </xdr:cNvPr>
        <xdr:cNvSpPr txBox="1"/>
      </xdr:nvSpPr>
      <xdr:spPr>
        <a:xfrm>
          <a:off x="20784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xmlns="" id="{8F1D5293-220F-4DC9-BDBA-2F3A93F0BBEA}"/>
            </a:ext>
          </a:extLst>
        </xdr:cNvPr>
        <xdr:cNvCxnSpPr/>
      </xdr:nvCxnSpPr>
      <xdr:spPr>
        <a:xfrm>
          <a:off x="670560" y="15615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xmlns="" id="{9F9F2510-5F95-471A-A475-127811238D9D}"/>
            </a:ext>
          </a:extLst>
        </xdr:cNvPr>
        <xdr:cNvSpPr txBox="1"/>
      </xdr:nvSpPr>
      <xdr:spPr>
        <a:xfrm>
          <a:off x="166581" y="15477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xmlns="" id="{CC7E86CB-5E86-427B-B077-87FCA33FF5A3}"/>
            </a:ext>
          </a:extLst>
        </xdr:cNvPr>
        <xdr:cNvCxnSpPr/>
      </xdr:nvCxnSpPr>
      <xdr:spPr>
        <a:xfrm>
          <a:off x="670560" y="15337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xmlns="" id="{6CA10355-4920-4956-BE12-C89DD9E87916}"/>
            </a:ext>
          </a:extLst>
        </xdr:cNvPr>
        <xdr:cNvSpPr txBox="1"/>
      </xdr:nvSpPr>
      <xdr:spPr>
        <a:xfrm>
          <a:off x="166581" y="15199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xmlns="" id="{9B53BC66-37D1-4E67-B865-97A96C17BCA6}"/>
            </a:ext>
          </a:extLst>
        </xdr:cNvPr>
        <xdr:cNvCxnSpPr/>
      </xdr:nvCxnSpPr>
      <xdr:spPr>
        <a:xfrm>
          <a:off x="670560" y="150596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xmlns="" id="{7214BFF8-A280-4C1F-ABFD-C953B03DF95B}"/>
            </a:ext>
          </a:extLst>
        </xdr:cNvPr>
        <xdr:cNvSpPr txBox="1"/>
      </xdr:nvSpPr>
      <xdr:spPr>
        <a:xfrm>
          <a:off x="166581" y="149212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9FE633C2-CE73-48A0-9C58-F5B73F8E78D8}"/>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EF5A6EB1-76F8-420D-8B92-A5818753CAED}"/>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xmlns="" id="{8D3BEDB9-7897-42B2-A7D5-061DDC7FDD85}"/>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xmlns="" id="{B2651D45-A87B-4ECA-8618-999899CA70C1}"/>
            </a:ext>
          </a:extLst>
        </xdr:cNvPr>
        <xdr:cNvCxnSpPr/>
      </xdr:nvCxnSpPr>
      <xdr:spPr>
        <a:xfrm flipV="1">
          <a:off x="4084955" y="15164140"/>
          <a:ext cx="1270" cy="1376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xmlns="" id="{7CD477F5-5804-4017-8F78-55939F3E686B}"/>
            </a:ext>
          </a:extLst>
        </xdr:cNvPr>
        <xdr:cNvSpPr txBox="1"/>
      </xdr:nvSpPr>
      <xdr:spPr>
        <a:xfrm>
          <a:off x="4137660" y="1654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xmlns="" id="{7A5E5862-7F51-4A56-B61A-ED5483D89686}"/>
            </a:ext>
          </a:extLst>
        </xdr:cNvPr>
        <xdr:cNvCxnSpPr/>
      </xdr:nvCxnSpPr>
      <xdr:spPr>
        <a:xfrm>
          <a:off x="4020820" y="165407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xmlns="" id="{AAE187D7-A4C8-4E0C-B6BA-B0CB8C1A4041}"/>
            </a:ext>
          </a:extLst>
        </xdr:cNvPr>
        <xdr:cNvSpPr txBox="1"/>
      </xdr:nvSpPr>
      <xdr:spPr>
        <a:xfrm>
          <a:off x="4137660" y="14943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xmlns="" id="{54BD6B6B-A754-4508-99F5-2754500FC5B5}"/>
            </a:ext>
          </a:extLst>
        </xdr:cNvPr>
        <xdr:cNvCxnSpPr/>
      </xdr:nvCxnSpPr>
      <xdr:spPr>
        <a:xfrm>
          <a:off x="4020820" y="15164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164618</xdr:rowOff>
    </xdr:from>
    <xdr:to>
      <xdr:col>24</xdr:col>
      <xdr:colOff>63500</xdr:colOff>
      <xdr:row>97</xdr:row>
      <xdr:rowOff>2178</xdr:rowOff>
    </xdr:to>
    <xdr:cxnSp macro="">
      <xdr:nvCxnSpPr>
        <xdr:cNvPr id="235" name="直線コネクタ 234">
          <a:extLst>
            <a:ext uri="{FF2B5EF4-FFF2-40B4-BE49-F238E27FC236}">
              <a16:creationId xmlns:a16="http://schemas.microsoft.com/office/drawing/2014/main" xmlns="" id="{10357AC2-4DF2-4963-9ABF-C6DFB4B89544}"/>
            </a:ext>
          </a:extLst>
        </xdr:cNvPr>
        <xdr:cNvCxnSpPr/>
      </xdr:nvCxnSpPr>
      <xdr:spPr>
        <a:xfrm>
          <a:off x="3355340" y="16258058"/>
          <a:ext cx="73152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xmlns="" id="{8202E07C-6066-45E1-826D-2036C86ABB1A}"/>
            </a:ext>
          </a:extLst>
        </xdr:cNvPr>
        <xdr:cNvSpPr txBox="1"/>
      </xdr:nvSpPr>
      <xdr:spPr>
        <a:xfrm>
          <a:off x="4137660" y="15926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xmlns="" id="{A368D189-5981-430E-9BD4-409189FFF59A}"/>
            </a:ext>
          </a:extLst>
        </xdr:cNvPr>
        <xdr:cNvSpPr/>
      </xdr:nvSpPr>
      <xdr:spPr>
        <a:xfrm>
          <a:off x="4036060" y="160750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164618</xdr:rowOff>
    </xdr:from>
    <xdr:to>
      <xdr:col>19</xdr:col>
      <xdr:colOff>177800</xdr:colOff>
      <xdr:row>96</xdr:row>
      <xdr:rowOff>170884</xdr:rowOff>
    </xdr:to>
    <xdr:cxnSp macro="">
      <xdr:nvCxnSpPr>
        <xdr:cNvPr id="238" name="直線コネクタ 237">
          <a:extLst>
            <a:ext uri="{FF2B5EF4-FFF2-40B4-BE49-F238E27FC236}">
              <a16:creationId xmlns:a16="http://schemas.microsoft.com/office/drawing/2014/main" xmlns="" id="{6F40B21A-4CD9-448D-A23E-B3237CFCB97F}"/>
            </a:ext>
          </a:extLst>
        </xdr:cNvPr>
        <xdr:cNvCxnSpPr/>
      </xdr:nvCxnSpPr>
      <xdr:spPr>
        <a:xfrm flipV="1">
          <a:off x="2565400" y="16258058"/>
          <a:ext cx="789940" cy="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xmlns="" id="{8D219A6B-4AA7-4FB8-8A0E-228CA8B1F124}"/>
            </a:ext>
          </a:extLst>
        </xdr:cNvPr>
        <xdr:cNvSpPr/>
      </xdr:nvSpPr>
      <xdr:spPr>
        <a:xfrm>
          <a:off x="3312160" y="16060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xmlns="" id="{867C4FCE-076A-4DED-8CF5-2F1F02E4B9D2}"/>
            </a:ext>
          </a:extLst>
        </xdr:cNvPr>
        <xdr:cNvSpPr txBox="1"/>
      </xdr:nvSpPr>
      <xdr:spPr>
        <a:xfrm>
          <a:off x="3118631" y="1583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170884</xdr:rowOff>
    </xdr:from>
    <xdr:to>
      <xdr:col>15</xdr:col>
      <xdr:colOff>50800</xdr:colOff>
      <xdr:row>97</xdr:row>
      <xdr:rowOff>25295</xdr:rowOff>
    </xdr:to>
    <xdr:cxnSp macro="">
      <xdr:nvCxnSpPr>
        <xdr:cNvPr id="241" name="直線コネクタ 240">
          <a:extLst>
            <a:ext uri="{FF2B5EF4-FFF2-40B4-BE49-F238E27FC236}">
              <a16:creationId xmlns:a16="http://schemas.microsoft.com/office/drawing/2014/main" xmlns="" id="{73521FCE-B49C-45A9-8B75-063A79FA9A8E}"/>
            </a:ext>
          </a:extLst>
        </xdr:cNvPr>
        <xdr:cNvCxnSpPr/>
      </xdr:nvCxnSpPr>
      <xdr:spPr>
        <a:xfrm flipV="1">
          <a:off x="1790700" y="16264324"/>
          <a:ext cx="774700" cy="2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xmlns="" id="{8801A7DE-3C65-4CFF-92AF-F8B0BD013FF2}"/>
            </a:ext>
          </a:extLst>
        </xdr:cNvPr>
        <xdr:cNvSpPr/>
      </xdr:nvSpPr>
      <xdr:spPr>
        <a:xfrm>
          <a:off x="2514600" y="160509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xmlns="" id="{A562F7A6-5ABA-4172-9ECA-EF2E64E2C0C3}"/>
            </a:ext>
          </a:extLst>
        </xdr:cNvPr>
        <xdr:cNvSpPr txBox="1"/>
      </xdr:nvSpPr>
      <xdr:spPr>
        <a:xfrm>
          <a:off x="2343931" y="1582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25295</xdr:rowOff>
    </xdr:from>
    <xdr:to>
      <xdr:col>10</xdr:col>
      <xdr:colOff>114300</xdr:colOff>
      <xdr:row>97</xdr:row>
      <xdr:rowOff>46337</xdr:rowOff>
    </xdr:to>
    <xdr:cxnSp macro="">
      <xdr:nvCxnSpPr>
        <xdr:cNvPr id="244" name="直線コネクタ 243">
          <a:extLst>
            <a:ext uri="{FF2B5EF4-FFF2-40B4-BE49-F238E27FC236}">
              <a16:creationId xmlns:a16="http://schemas.microsoft.com/office/drawing/2014/main" xmlns="" id="{3623CC9E-701C-45CF-84C8-9D5A2B1BDAB1}"/>
            </a:ext>
          </a:extLst>
        </xdr:cNvPr>
        <xdr:cNvCxnSpPr/>
      </xdr:nvCxnSpPr>
      <xdr:spPr>
        <a:xfrm flipV="1">
          <a:off x="1008380" y="16286375"/>
          <a:ext cx="782320" cy="2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xmlns="" id="{A379EE62-5A8F-419E-832D-FBF04FA0FBF0}"/>
            </a:ext>
          </a:extLst>
        </xdr:cNvPr>
        <xdr:cNvSpPr/>
      </xdr:nvSpPr>
      <xdr:spPr>
        <a:xfrm>
          <a:off x="1739900" y="1609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xmlns="" id="{A8C97E1B-9290-444E-84C1-947844B29AE9}"/>
            </a:ext>
          </a:extLst>
        </xdr:cNvPr>
        <xdr:cNvSpPr txBox="1"/>
      </xdr:nvSpPr>
      <xdr:spPr>
        <a:xfrm>
          <a:off x="1546371" y="1588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xmlns="" id="{207398DE-516B-4E7D-B9F2-A692121E26C3}"/>
            </a:ext>
          </a:extLst>
        </xdr:cNvPr>
        <xdr:cNvSpPr/>
      </xdr:nvSpPr>
      <xdr:spPr>
        <a:xfrm>
          <a:off x="965200" y="161083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a:extLst>
            <a:ext uri="{FF2B5EF4-FFF2-40B4-BE49-F238E27FC236}">
              <a16:creationId xmlns:a16="http://schemas.microsoft.com/office/drawing/2014/main" xmlns="" id="{D8D98EBF-A9DC-47C7-BCD6-0677D6672706}"/>
            </a:ext>
          </a:extLst>
        </xdr:cNvPr>
        <xdr:cNvSpPr txBox="1"/>
      </xdr:nvSpPr>
      <xdr:spPr>
        <a:xfrm>
          <a:off x="771671" y="1589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F5578FA0-230A-48EC-A87E-9B787D4136A0}"/>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16DCF765-97A7-42A6-A395-2F8E56ACE672}"/>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C24D8EF1-A8C1-4C51-8FC4-FE5892E6005F}"/>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A622B729-6593-44DF-A896-F6BBD22EE90F}"/>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B878014A-5A13-4E63-94FF-0018ADC7B627}"/>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122828</xdr:rowOff>
    </xdr:from>
    <xdr:to>
      <xdr:col>24</xdr:col>
      <xdr:colOff>114300</xdr:colOff>
      <xdr:row>97</xdr:row>
      <xdr:rowOff>52978</xdr:rowOff>
    </xdr:to>
    <xdr:sp macro="" textlink="">
      <xdr:nvSpPr>
        <xdr:cNvPr id="254" name="楕円 253">
          <a:extLst>
            <a:ext uri="{FF2B5EF4-FFF2-40B4-BE49-F238E27FC236}">
              <a16:creationId xmlns:a16="http://schemas.microsoft.com/office/drawing/2014/main" xmlns="" id="{D1A9E48A-D224-4652-B151-7B14559577AA}"/>
            </a:ext>
          </a:extLst>
        </xdr:cNvPr>
        <xdr:cNvSpPr/>
      </xdr:nvSpPr>
      <xdr:spPr>
        <a:xfrm>
          <a:off x="4036060" y="162162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101255</xdr:rowOff>
    </xdr:from>
    <xdr:ext cx="534377" cy="259045"/>
    <xdr:sp macro="" textlink="">
      <xdr:nvSpPr>
        <xdr:cNvPr id="255" name="扶助費該当値テキスト">
          <a:extLst>
            <a:ext uri="{FF2B5EF4-FFF2-40B4-BE49-F238E27FC236}">
              <a16:creationId xmlns:a16="http://schemas.microsoft.com/office/drawing/2014/main" xmlns="" id="{E7EBBBBA-5DAE-46DC-9503-4B87F6B494C5}"/>
            </a:ext>
          </a:extLst>
        </xdr:cNvPr>
        <xdr:cNvSpPr txBox="1"/>
      </xdr:nvSpPr>
      <xdr:spPr>
        <a:xfrm>
          <a:off x="4137660" y="1619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113818</xdr:rowOff>
    </xdr:from>
    <xdr:to>
      <xdr:col>20</xdr:col>
      <xdr:colOff>38100</xdr:colOff>
      <xdr:row>97</xdr:row>
      <xdr:rowOff>43968</xdr:rowOff>
    </xdr:to>
    <xdr:sp macro="" textlink="">
      <xdr:nvSpPr>
        <xdr:cNvPr id="256" name="楕円 255">
          <a:extLst>
            <a:ext uri="{FF2B5EF4-FFF2-40B4-BE49-F238E27FC236}">
              <a16:creationId xmlns:a16="http://schemas.microsoft.com/office/drawing/2014/main" xmlns="" id="{E01E97D7-6C73-4213-8140-9488CB8EE432}"/>
            </a:ext>
          </a:extLst>
        </xdr:cNvPr>
        <xdr:cNvSpPr/>
      </xdr:nvSpPr>
      <xdr:spPr>
        <a:xfrm>
          <a:off x="3312160" y="162072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35095</xdr:rowOff>
    </xdr:from>
    <xdr:ext cx="534377" cy="259045"/>
    <xdr:sp macro="" textlink="">
      <xdr:nvSpPr>
        <xdr:cNvPr id="257" name="テキスト ボックス 256">
          <a:extLst>
            <a:ext uri="{FF2B5EF4-FFF2-40B4-BE49-F238E27FC236}">
              <a16:creationId xmlns:a16="http://schemas.microsoft.com/office/drawing/2014/main" xmlns="" id="{9CB01BAA-40F5-4B71-906C-6CD4062AF89C}"/>
            </a:ext>
          </a:extLst>
        </xdr:cNvPr>
        <xdr:cNvSpPr txBox="1"/>
      </xdr:nvSpPr>
      <xdr:spPr>
        <a:xfrm>
          <a:off x="3118631" y="1629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120084</xdr:rowOff>
    </xdr:from>
    <xdr:to>
      <xdr:col>15</xdr:col>
      <xdr:colOff>101600</xdr:colOff>
      <xdr:row>97</xdr:row>
      <xdr:rowOff>50234</xdr:rowOff>
    </xdr:to>
    <xdr:sp macro="" textlink="">
      <xdr:nvSpPr>
        <xdr:cNvPr id="258" name="楕円 257">
          <a:extLst>
            <a:ext uri="{FF2B5EF4-FFF2-40B4-BE49-F238E27FC236}">
              <a16:creationId xmlns:a16="http://schemas.microsoft.com/office/drawing/2014/main" xmlns="" id="{9FADCD99-5732-4FEA-AEA1-A452A7979CD4}"/>
            </a:ext>
          </a:extLst>
        </xdr:cNvPr>
        <xdr:cNvSpPr/>
      </xdr:nvSpPr>
      <xdr:spPr>
        <a:xfrm>
          <a:off x="2514600" y="162135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41361</xdr:rowOff>
    </xdr:from>
    <xdr:ext cx="534377" cy="259045"/>
    <xdr:sp macro="" textlink="">
      <xdr:nvSpPr>
        <xdr:cNvPr id="259" name="テキスト ボックス 258">
          <a:extLst>
            <a:ext uri="{FF2B5EF4-FFF2-40B4-BE49-F238E27FC236}">
              <a16:creationId xmlns:a16="http://schemas.microsoft.com/office/drawing/2014/main" xmlns="" id="{095D23AC-72C0-4767-8F11-F3BCCDD11E26}"/>
            </a:ext>
          </a:extLst>
        </xdr:cNvPr>
        <xdr:cNvSpPr txBox="1"/>
      </xdr:nvSpPr>
      <xdr:spPr>
        <a:xfrm>
          <a:off x="2343931" y="1630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145945</xdr:rowOff>
    </xdr:from>
    <xdr:to>
      <xdr:col>10</xdr:col>
      <xdr:colOff>165100</xdr:colOff>
      <xdr:row>97</xdr:row>
      <xdr:rowOff>76095</xdr:rowOff>
    </xdr:to>
    <xdr:sp macro="" textlink="">
      <xdr:nvSpPr>
        <xdr:cNvPr id="260" name="楕円 259">
          <a:extLst>
            <a:ext uri="{FF2B5EF4-FFF2-40B4-BE49-F238E27FC236}">
              <a16:creationId xmlns:a16="http://schemas.microsoft.com/office/drawing/2014/main" xmlns="" id="{5B48770D-1162-4880-B280-00838EF60E41}"/>
            </a:ext>
          </a:extLst>
        </xdr:cNvPr>
        <xdr:cNvSpPr/>
      </xdr:nvSpPr>
      <xdr:spPr>
        <a:xfrm>
          <a:off x="1739900" y="162393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67222</xdr:rowOff>
    </xdr:from>
    <xdr:ext cx="534377" cy="259045"/>
    <xdr:sp macro="" textlink="">
      <xdr:nvSpPr>
        <xdr:cNvPr id="261" name="テキスト ボックス 260">
          <a:extLst>
            <a:ext uri="{FF2B5EF4-FFF2-40B4-BE49-F238E27FC236}">
              <a16:creationId xmlns:a16="http://schemas.microsoft.com/office/drawing/2014/main" xmlns="" id="{22D53895-C83E-4DCE-B36B-B8ACD99AF512}"/>
            </a:ext>
          </a:extLst>
        </xdr:cNvPr>
        <xdr:cNvSpPr txBox="1"/>
      </xdr:nvSpPr>
      <xdr:spPr>
        <a:xfrm>
          <a:off x="1546371" y="1632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166987</xdr:rowOff>
    </xdr:from>
    <xdr:to>
      <xdr:col>6</xdr:col>
      <xdr:colOff>38100</xdr:colOff>
      <xdr:row>97</xdr:row>
      <xdr:rowOff>97137</xdr:rowOff>
    </xdr:to>
    <xdr:sp macro="" textlink="">
      <xdr:nvSpPr>
        <xdr:cNvPr id="262" name="楕円 261">
          <a:extLst>
            <a:ext uri="{FF2B5EF4-FFF2-40B4-BE49-F238E27FC236}">
              <a16:creationId xmlns:a16="http://schemas.microsoft.com/office/drawing/2014/main" xmlns="" id="{9DD96870-A1CC-4541-AA9F-9587DFFE900B}"/>
            </a:ext>
          </a:extLst>
        </xdr:cNvPr>
        <xdr:cNvSpPr/>
      </xdr:nvSpPr>
      <xdr:spPr>
        <a:xfrm>
          <a:off x="965200" y="162604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88264</xdr:rowOff>
    </xdr:from>
    <xdr:ext cx="534377" cy="259045"/>
    <xdr:sp macro="" textlink="">
      <xdr:nvSpPr>
        <xdr:cNvPr id="263" name="テキスト ボックス 262">
          <a:extLst>
            <a:ext uri="{FF2B5EF4-FFF2-40B4-BE49-F238E27FC236}">
              <a16:creationId xmlns:a16="http://schemas.microsoft.com/office/drawing/2014/main" xmlns="" id="{750F016F-3224-42C8-B5D6-0723655264F9}"/>
            </a:ext>
          </a:extLst>
        </xdr:cNvPr>
        <xdr:cNvSpPr txBox="1"/>
      </xdr:nvSpPr>
      <xdr:spPr>
        <a:xfrm>
          <a:off x="771671" y="1634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95CDB2FF-7276-4369-A227-500C6FD42E67}"/>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7C58E7E3-D527-43FB-AEFF-0D521F6ABCA1}"/>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A74B4BE3-CF20-4348-9FE7-CAF45F522DA9}"/>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70BE801D-976F-425D-B942-F7E18F879A65}"/>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EBD64A1A-907F-40E8-81C6-EEE44F05A2D5}"/>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E0152119-5CBD-4B71-A84E-18924C90DA1C}"/>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BC2D1521-9DB4-4287-BB68-50360DE1134E}"/>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B5DBB5F1-99A6-41CC-B591-CA4F70310AC0}"/>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E81E2157-5972-42A5-B63F-1D59E28BA413}"/>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56AE54C2-D8B4-463D-8E8C-806C1F59F0FF}"/>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A205D8D1-D45E-4905-B557-BF2EBE908F95}"/>
            </a:ext>
          </a:extLst>
        </xdr:cNvPr>
        <xdr:cNvCxnSpPr/>
      </xdr:nvCxnSpPr>
      <xdr:spPr>
        <a:xfrm>
          <a:off x="5826760" y="65824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4369BCBE-BB10-4180-8A30-50EE0D4CD63A}"/>
            </a:ext>
          </a:extLst>
        </xdr:cNvPr>
        <xdr:cNvSpPr txBox="1"/>
      </xdr:nvSpPr>
      <xdr:spPr>
        <a:xfrm>
          <a:off x="560083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AE27D992-2080-4E6F-91B5-60BB1BEE5B44}"/>
            </a:ext>
          </a:extLst>
        </xdr:cNvPr>
        <xdr:cNvCxnSpPr/>
      </xdr:nvCxnSpPr>
      <xdr:spPr>
        <a:xfrm>
          <a:off x="5826760" y="6209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xmlns="" id="{CBDD7500-973C-474E-B3FD-F71E0ACBC899}"/>
            </a:ext>
          </a:extLst>
        </xdr:cNvPr>
        <xdr:cNvSpPr txBox="1"/>
      </xdr:nvSpPr>
      <xdr:spPr>
        <a:xfrm>
          <a:off x="5299921" y="6070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5EE379A5-5084-4978-A492-66E78B1EA539}"/>
            </a:ext>
          </a:extLst>
        </xdr:cNvPr>
        <xdr:cNvCxnSpPr/>
      </xdr:nvCxnSpPr>
      <xdr:spPr>
        <a:xfrm>
          <a:off x="5826760" y="58394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xmlns="" id="{E59B1CB0-F206-40CE-B4D1-81BC46E77EDC}"/>
            </a:ext>
          </a:extLst>
        </xdr:cNvPr>
        <xdr:cNvSpPr txBox="1"/>
      </xdr:nvSpPr>
      <xdr:spPr>
        <a:xfrm>
          <a:off x="529992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90AC7229-461F-484C-ACE2-0FB82A1FDE09}"/>
            </a:ext>
          </a:extLst>
        </xdr:cNvPr>
        <xdr:cNvCxnSpPr/>
      </xdr:nvCxnSpPr>
      <xdr:spPr>
        <a:xfrm>
          <a:off x="5826760" y="54660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xmlns="" id="{63D44909-EA8E-46A5-9A52-90395DA607F5}"/>
            </a:ext>
          </a:extLst>
        </xdr:cNvPr>
        <xdr:cNvSpPr txBox="1"/>
      </xdr:nvSpPr>
      <xdr:spPr>
        <a:xfrm>
          <a:off x="529992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17692C64-3166-4F22-BE2D-6590E88394A4}"/>
            </a:ext>
          </a:extLst>
        </xdr:cNvPr>
        <xdr:cNvCxnSpPr/>
      </xdr:nvCxnSpPr>
      <xdr:spPr>
        <a:xfrm>
          <a:off x="5826760" y="5092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xmlns="" id="{D3D3EDF6-88CA-4B77-A95D-A334C56F1476}"/>
            </a:ext>
          </a:extLst>
        </xdr:cNvPr>
        <xdr:cNvSpPr txBox="1"/>
      </xdr:nvSpPr>
      <xdr:spPr>
        <a:xfrm>
          <a:off x="529992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3508C243-9C97-4BE0-BB62-F5DC2728C0AF}"/>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xmlns="" id="{51461D39-5726-492D-B1EB-327A573DFDCF}"/>
            </a:ext>
          </a:extLst>
        </xdr:cNvPr>
        <xdr:cNvSpPr txBox="1"/>
      </xdr:nvSpPr>
      <xdr:spPr>
        <a:xfrm>
          <a:off x="5209768" y="45809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xmlns="" id="{7F605CAA-416E-4938-888B-97A4375EA722}"/>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xmlns="" id="{F65F5EAE-374C-4A9C-B54E-C7271320FF7D}"/>
            </a:ext>
          </a:extLst>
        </xdr:cNvPr>
        <xdr:cNvCxnSpPr/>
      </xdr:nvCxnSpPr>
      <xdr:spPr>
        <a:xfrm flipV="1">
          <a:off x="9218295" y="5295763"/>
          <a:ext cx="1270" cy="121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xmlns="" id="{6C526E62-218C-4C7C-88EB-336F7AF43CA6}"/>
            </a:ext>
          </a:extLst>
        </xdr:cNvPr>
        <xdr:cNvSpPr txBox="1"/>
      </xdr:nvSpPr>
      <xdr:spPr>
        <a:xfrm>
          <a:off x="9271000" y="65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xmlns="" id="{78CB7A3C-0CA0-4FF6-8260-68C940FFCFCA}"/>
            </a:ext>
          </a:extLst>
        </xdr:cNvPr>
        <xdr:cNvCxnSpPr/>
      </xdr:nvCxnSpPr>
      <xdr:spPr>
        <a:xfrm>
          <a:off x="9154160" y="65074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xmlns="" id="{7E71BB87-EA5E-427A-A0A2-76711C3AB809}"/>
            </a:ext>
          </a:extLst>
        </xdr:cNvPr>
        <xdr:cNvSpPr txBox="1"/>
      </xdr:nvSpPr>
      <xdr:spPr>
        <a:xfrm>
          <a:off x="9271000" y="507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xmlns="" id="{00CC9CD3-5B3E-48B6-A4C7-B2274731D4EF}"/>
            </a:ext>
          </a:extLst>
        </xdr:cNvPr>
        <xdr:cNvCxnSpPr/>
      </xdr:nvCxnSpPr>
      <xdr:spPr>
        <a:xfrm>
          <a:off x="9154160" y="52957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10899</xdr:rowOff>
    </xdr:from>
    <xdr:to>
      <xdr:col>55</xdr:col>
      <xdr:colOff>0</xdr:colOff>
      <xdr:row>38</xdr:row>
      <xdr:rowOff>11396</xdr:rowOff>
    </xdr:to>
    <xdr:cxnSp macro="">
      <xdr:nvCxnSpPr>
        <xdr:cNvPr id="292" name="直線コネクタ 291">
          <a:extLst>
            <a:ext uri="{FF2B5EF4-FFF2-40B4-BE49-F238E27FC236}">
              <a16:creationId xmlns:a16="http://schemas.microsoft.com/office/drawing/2014/main" xmlns="" id="{677C4EBD-D8FC-482D-8792-338E96E9BDC0}"/>
            </a:ext>
          </a:extLst>
        </xdr:cNvPr>
        <xdr:cNvCxnSpPr/>
      </xdr:nvCxnSpPr>
      <xdr:spPr>
        <a:xfrm flipV="1">
          <a:off x="8496300" y="6381219"/>
          <a:ext cx="723900" cy="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xmlns="" id="{606357ED-CCF0-418E-AD3D-A8225D676304}"/>
            </a:ext>
          </a:extLst>
        </xdr:cNvPr>
        <xdr:cNvSpPr txBox="1"/>
      </xdr:nvSpPr>
      <xdr:spPr>
        <a:xfrm>
          <a:off x="9271000" y="603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xmlns="" id="{FA26F86F-1FCA-4C52-ACFF-ACECC9E75F7A}"/>
            </a:ext>
          </a:extLst>
        </xdr:cNvPr>
        <xdr:cNvSpPr/>
      </xdr:nvSpPr>
      <xdr:spPr>
        <a:xfrm>
          <a:off x="9192260" y="61831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5184</xdr:rowOff>
    </xdr:from>
    <xdr:to>
      <xdr:col>50</xdr:col>
      <xdr:colOff>114300</xdr:colOff>
      <xdr:row>38</xdr:row>
      <xdr:rowOff>11396</xdr:rowOff>
    </xdr:to>
    <xdr:cxnSp macro="">
      <xdr:nvCxnSpPr>
        <xdr:cNvPr id="295" name="直線コネクタ 294">
          <a:extLst>
            <a:ext uri="{FF2B5EF4-FFF2-40B4-BE49-F238E27FC236}">
              <a16:creationId xmlns:a16="http://schemas.microsoft.com/office/drawing/2014/main" xmlns="" id="{DA32D53C-0CD4-4BCC-B868-C7216B207D84}"/>
            </a:ext>
          </a:extLst>
        </xdr:cNvPr>
        <xdr:cNvCxnSpPr/>
      </xdr:nvCxnSpPr>
      <xdr:spPr>
        <a:xfrm>
          <a:off x="7713980" y="6375504"/>
          <a:ext cx="782320" cy="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xmlns="" id="{6EC74905-A13B-400D-B4E7-E91B5DE45229}"/>
            </a:ext>
          </a:extLst>
        </xdr:cNvPr>
        <xdr:cNvSpPr/>
      </xdr:nvSpPr>
      <xdr:spPr>
        <a:xfrm>
          <a:off x="8445500" y="61696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xmlns="" id="{AE0DF614-CACA-47D6-B306-C11DC0340E08}"/>
            </a:ext>
          </a:extLst>
        </xdr:cNvPr>
        <xdr:cNvSpPr txBox="1"/>
      </xdr:nvSpPr>
      <xdr:spPr>
        <a:xfrm>
          <a:off x="8219655" y="594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5184</xdr:rowOff>
    </xdr:from>
    <xdr:to>
      <xdr:col>45</xdr:col>
      <xdr:colOff>177800</xdr:colOff>
      <xdr:row>38</xdr:row>
      <xdr:rowOff>34529</xdr:rowOff>
    </xdr:to>
    <xdr:cxnSp macro="">
      <xdr:nvCxnSpPr>
        <xdr:cNvPr id="298" name="直線コネクタ 297">
          <a:extLst>
            <a:ext uri="{FF2B5EF4-FFF2-40B4-BE49-F238E27FC236}">
              <a16:creationId xmlns:a16="http://schemas.microsoft.com/office/drawing/2014/main" xmlns="" id="{6AACB46E-131A-466D-90B3-9D71A37E28AF}"/>
            </a:ext>
          </a:extLst>
        </xdr:cNvPr>
        <xdr:cNvCxnSpPr/>
      </xdr:nvCxnSpPr>
      <xdr:spPr>
        <a:xfrm flipV="1">
          <a:off x="6924040" y="6375504"/>
          <a:ext cx="789940" cy="2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xmlns="" id="{67303EDC-E6C4-41EB-8917-A35799363D18}"/>
            </a:ext>
          </a:extLst>
        </xdr:cNvPr>
        <xdr:cNvSpPr/>
      </xdr:nvSpPr>
      <xdr:spPr>
        <a:xfrm>
          <a:off x="7670800" y="61979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xmlns="" id="{1C5A2DA8-5BF0-4508-9266-8F6219DFFBFC}"/>
            </a:ext>
          </a:extLst>
        </xdr:cNvPr>
        <xdr:cNvSpPr txBox="1"/>
      </xdr:nvSpPr>
      <xdr:spPr>
        <a:xfrm>
          <a:off x="7444955" y="597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33153</xdr:rowOff>
    </xdr:from>
    <xdr:to>
      <xdr:col>41</xdr:col>
      <xdr:colOff>50800</xdr:colOff>
      <xdr:row>38</xdr:row>
      <xdr:rowOff>34529</xdr:rowOff>
    </xdr:to>
    <xdr:cxnSp macro="">
      <xdr:nvCxnSpPr>
        <xdr:cNvPr id="301" name="直線コネクタ 300">
          <a:extLst>
            <a:ext uri="{FF2B5EF4-FFF2-40B4-BE49-F238E27FC236}">
              <a16:creationId xmlns:a16="http://schemas.microsoft.com/office/drawing/2014/main" xmlns="" id="{430B7EB4-BB86-41A1-8946-658767EBF4E1}"/>
            </a:ext>
          </a:extLst>
        </xdr:cNvPr>
        <xdr:cNvCxnSpPr/>
      </xdr:nvCxnSpPr>
      <xdr:spPr>
        <a:xfrm>
          <a:off x="6149340" y="6403473"/>
          <a:ext cx="774700" cy="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xmlns="" id="{0EB6A944-40C3-47D6-8AFB-98C3694B382E}"/>
            </a:ext>
          </a:extLst>
        </xdr:cNvPr>
        <xdr:cNvSpPr/>
      </xdr:nvSpPr>
      <xdr:spPr>
        <a:xfrm>
          <a:off x="6873240" y="620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xmlns="" id="{C61EACD2-9BD8-43B0-8088-47B9F97CF722}"/>
            </a:ext>
          </a:extLst>
        </xdr:cNvPr>
        <xdr:cNvSpPr txBox="1"/>
      </xdr:nvSpPr>
      <xdr:spPr>
        <a:xfrm>
          <a:off x="6670255" y="598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xmlns="" id="{AA3D8D2C-D85E-4DA4-B74A-2AC7800794DA}"/>
            </a:ext>
          </a:extLst>
        </xdr:cNvPr>
        <xdr:cNvSpPr/>
      </xdr:nvSpPr>
      <xdr:spPr>
        <a:xfrm>
          <a:off x="6098540" y="621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xmlns="" id="{FD81D3F1-80F0-45C0-826C-E861DCA19BBC}"/>
            </a:ext>
          </a:extLst>
        </xdr:cNvPr>
        <xdr:cNvSpPr txBox="1"/>
      </xdr:nvSpPr>
      <xdr:spPr>
        <a:xfrm>
          <a:off x="5872695" y="599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FFCBC3FA-E5DB-404A-B8F1-8EC705BEA205}"/>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D788B12E-93AD-4335-A5CE-7B37AD95534D}"/>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B40C3BD6-C379-4DCE-B7A2-F0BFF7E15867}"/>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D55B4BD8-16E4-429C-BFA8-142376B09156}"/>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30C4154A-7B9B-48B3-B69B-F74950D7D73A}"/>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131549</xdr:rowOff>
    </xdr:from>
    <xdr:to>
      <xdr:col>55</xdr:col>
      <xdr:colOff>50800</xdr:colOff>
      <xdr:row>38</xdr:row>
      <xdr:rowOff>61699</xdr:rowOff>
    </xdr:to>
    <xdr:sp macro="" textlink="">
      <xdr:nvSpPr>
        <xdr:cNvPr id="311" name="楕円 310">
          <a:extLst>
            <a:ext uri="{FF2B5EF4-FFF2-40B4-BE49-F238E27FC236}">
              <a16:creationId xmlns:a16="http://schemas.microsoft.com/office/drawing/2014/main" xmlns="" id="{F0ABE80A-5B89-4E4B-8615-B123191D490A}"/>
            </a:ext>
          </a:extLst>
        </xdr:cNvPr>
        <xdr:cNvSpPr/>
      </xdr:nvSpPr>
      <xdr:spPr>
        <a:xfrm>
          <a:off x="9192260" y="63342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46476</xdr:rowOff>
    </xdr:from>
    <xdr:ext cx="599010" cy="259045"/>
    <xdr:sp macro="" textlink="">
      <xdr:nvSpPr>
        <xdr:cNvPr id="312" name="補助費等該当値テキスト">
          <a:extLst>
            <a:ext uri="{FF2B5EF4-FFF2-40B4-BE49-F238E27FC236}">
              <a16:creationId xmlns:a16="http://schemas.microsoft.com/office/drawing/2014/main" xmlns="" id="{80FFF10C-6E64-40B3-BA8E-D9EFA23B8187}"/>
            </a:ext>
          </a:extLst>
        </xdr:cNvPr>
        <xdr:cNvSpPr txBox="1"/>
      </xdr:nvSpPr>
      <xdr:spPr>
        <a:xfrm>
          <a:off x="9271000" y="624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132046</xdr:rowOff>
    </xdr:from>
    <xdr:to>
      <xdr:col>50</xdr:col>
      <xdr:colOff>165100</xdr:colOff>
      <xdr:row>38</xdr:row>
      <xdr:rowOff>62196</xdr:rowOff>
    </xdr:to>
    <xdr:sp macro="" textlink="">
      <xdr:nvSpPr>
        <xdr:cNvPr id="313" name="楕円 312">
          <a:extLst>
            <a:ext uri="{FF2B5EF4-FFF2-40B4-BE49-F238E27FC236}">
              <a16:creationId xmlns:a16="http://schemas.microsoft.com/office/drawing/2014/main" xmlns="" id="{FE2B9880-7AD7-47FF-9A89-1870F8F6D868}"/>
            </a:ext>
          </a:extLst>
        </xdr:cNvPr>
        <xdr:cNvSpPr/>
      </xdr:nvSpPr>
      <xdr:spPr>
        <a:xfrm>
          <a:off x="8445500" y="63347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53323</xdr:rowOff>
    </xdr:from>
    <xdr:ext cx="599010" cy="259045"/>
    <xdr:sp macro="" textlink="">
      <xdr:nvSpPr>
        <xdr:cNvPr id="314" name="テキスト ボックス 313">
          <a:extLst>
            <a:ext uri="{FF2B5EF4-FFF2-40B4-BE49-F238E27FC236}">
              <a16:creationId xmlns:a16="http://schemas.microsoft.com/office/drawing/2014/main" xmlns="" id="{1432A9CC-0E9D-4CD3-9A0C-1623445CAF8C}"/>
            </a:ext>
          </a:extLst>
        </xdr:cNvPr>
        <xdr:cNvSpPr txBox="1"/>
      </xdr:nvSpPr>
      <xdr:spPr>
        <a:xfrm>
          <a:off x="8219655" y="642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125834</xdr:rowOff>
    </xdr:from>
    <xdr:to>
      <xdr:col>46</xdr:col>
      <xdr:colOff>38100</xdr:colOff>
      <xdr:row>38</xdr:row>
      <xdr:rowOff>55984</xdr:rowOff>
    </xdr:to>
    <xdr:sp macro="" textlink="">
      <xdr:nvSpPr>
        <xdr:cNvPr id="315" name="楕円 314">
          <a:extLst>
            <a:ext uri="{FF2B5EF4-FFF2-40B4-BE49-F238E27FC236}">
              <a16:creationId xmlns:a16="http://schemas.microsoft.com/office/drawing/2014/main" xmlns="" id="{E58D3C8E-BA7E-49AF-A278-26490520FA8E}"/>
            </a:ext>
          </a:extLst>
        </xdr:cNvPr>
        <xdr:cNvSpPr/>
      </xdr:nvSpPr>
      <xdr:spPr>
        <a:xfrm>
          <a:off x="7670800" y="63285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47111</xdr:rowOff>
    </xdr:from>
    <xdr:ext cx="599010" cy="259045"/>
    <xdr:sp macro="" textlink="">
      <xdr:nvSpPr>
        <xdr:cNvPr id="316" name="テキスト ボックス 315">
          <a:extLst>
            <a:ext uri="{FF2B5EF4-FFF2-40B4-BE49-F238E27FC236}">
              <a16:creationId xmlns:a16="http://schemas.microsoft.com/office/drawing/2014/main" xmlns="" id="{A5F5FC49-B948-4F34-8E3A-E2CEF8585FE2}"/>
            </a:ext>
          </a:extLst>
        </xdr:cNvPr>
        <xdr:cNvSpPr txBox="1"/>
      </xdr:nvSpPr>
      <xdr:spPr>
        <a:xfrm>
          <a:off x="7444955" y="64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155179</xdr:rowOff>
    </xdr:from>
    <xdr:to>
      <xdr:col>41</xdr:col>
      <xdr:colOff>101600</xdr:colOff>
      <xdr:row>38</xdr:row>
      <xdr:rowOff>85329</xdr:rowOff>
    </xdr:to>
    <xdr:sp macro="" textlink="">
      <xdr:nvSpPr>
        <xdr:cNvPr id="317" name="楕円 316">
          <a:extLst>
            <a:ext uri="{FF2B5EF4-FFF2-40B4-BE49-F238E27FC236}">
              <a16:creationId xmlns:a16="http://schemas.microsoft.com/office/drawing/2014/main" xmlns="" id="{E5467C5E-2B96-47CE-8755-3E8D099FABA2}"/>
            </a:ext>
          </a:extLst>
        </xdr:cNvPr>
        <xdr:cNvSpPr/>
      </xdr:nvSpPr>
      <xdr:spPr>
        <a:xfrm>
          <a:off x="6873240" y="63578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76456</xdr:rowOff>
    </xdr:from>
    <xdr:ext cx="534377" cy="259045"/>
    <xdr:sp macro="" textlink="">
      <xdr:nvSpPr>
        <xdr:cNvPr id="318" name="テキスト ボックス 317">
          <a:extLst>
            <a:ext uri="{FF2B5EF4-FFF2-40B4-BE49-F238E27FC236}">
              <a16:creationId xmlns:a16="http://schemas.microsoft.com/office/drawing/2014/main" xmlns="" id="{0B0E7A5D-5E55-40C7-A157-7BA5420E6BBA}"/>
            </a:ext>
          </a:extLst>
        </xdr:cNvPr>
        <xdr:cNvSpPr txBox="1"/>
      </xdr:nvSpPr>
      <xdr:spPr>
        <a:xfrm>
          <a:off x="6702571" y="644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153803</xdr:rowOff>
    </xdr:from>
    <xdr:to>
      <xdr:col>36</xdr:col>
      <xdr:colOff>165100</xdr:colOff>
      <xdr:row>38</xdr:row>
      <xdr:rowOff>83953</xdr:rowOff>
    </xdr:to>
    <xdr:sp macro="" textlink="">
      <xdr:nvSpPr>
        <xdr:cNvPr id="319" name="楕円 318">
          <a:extLst>
            <a:ext uri="{FF2B5EF4-FFF2-40B4-BE49-F238E27FC236}">
              <a16:creationId xmlns:a16="http://schemas.microsoft.com/office/drawing/2014/main" xmlns="" id="{74FF9884-5085-4B97-A538-087968A7E9AE}"/>
            </a:ext>
          </a:extLst>
        </xdr:cNvPr>
        <xdr:cNvSpPr/>
      </xdr:nvSpPr>
      <xdr:spPr>
        <a:xfrm>
          <a:off x="6098540" y="63564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75080</xdr:rowOff>
    </xdr:from>
    <xdr:ext cx="534377" cy="259045"/>
    <xdr:sp macro="" textlink="">
      <xdr:nvSpPr>
        <xdr:cNvPr id="320" name="テキスト ボックス 319">
          <a:extLst>
            <a:ext uri="{FF2B5EF4-FFF2-40B4-BE49-F238E27FC236}">
              <a16:creationId xmlns:a16="http://schemas.microsoft.com/office/drawing/2014/main" xmlns="" id="{83A9CDCB-F837-413C-8216-C47D146B47C7}"/>
            </a:ext>
          </a:extLst>
        </xdr:cNvPr>
        <xdr:cNvSpPr txBox="1"/>
      </xdr:nvSpPr>
      <xdr:spPr>
        <a:xfrm>
          <a:off x="5905011" y="644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F0010D56-0D3F-400C-BE1F-A9A02C5143AD}"/>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3B239C2F-3FAC-459C-9FD6-C72475DCF289}"/>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9A0635ED-2CF1-42B9-9649-1DA81778502D}"/>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19DAE4A3-3151-4512-B28E-A60AA4E308B8}"/>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FF050898-3188-411F-A3C4-3D06D07407C0}"/>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7EBD6133-A4BA-4902-BF9C-DA5E677C56F0}"/>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4FE40C31-D490-4F18-A301-454FACC6EA44}"/>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57214BC6-F1F3-4737-9619-8831B2A902C0}"/>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F525A8AC-C84C-4CF3-AC06-C45D8ACA3695}"/>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6AFCCAE5-8286-4FDD-B722-81F079805185}"/>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xmlns="" id="{1747A2FE-6451-49E0-A619-2835C9E29E71}"/>
            </a:ext>
          </a:extLst>
        </xdr:cNvPr>
        <xdr:cNvCxnSpPr/>
      </xdr:nvCxnSpPr>
      <xdr:spPr>
        <a:xfrm>
          <a:off x="5826760" y="98628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xmlns="" id="{B3A1E48F-C1ED-45A7-961A-C2E80B2C658D}"/>
            </a:ext>
          </a:extLst>
        </xdr:cNvPr>
        <xdr:cNvSpPr txBox="1"/>
      </xdr:nvSpPr>
      <xdr:spPr>
        <a:xfrm>
          <a:off x="560083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xmlns="" id="{DE5E07C0-1682-4EB1-A68D-7C3026600D97}"/>
            </a:ext>
          </a:extLst>
        </xdr:cNvPr>
        <xdr:cNvCxnSpPr/>
      </xdr:nvCxnSpPr>
      <xdr:spPr>
        <a:xfrm>
          <a:off x="5826760" y="9413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xmlns="" id="{0C35C306-F55C-4BC6-A85E-4E8EDBDBEA5E}"/>
            </a:ext>
          </a:extLst>
        </xdr:cNvPr>
        <xdr:cNvSpPr txBox="1"/>
      </xdr:nvSpPr>
      <xdr:spPr>
        <a:xfrm>
          <a:off x="5209768" y="9274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xmlns="" id="{A466C5E5-E935-4FD2-9E4A-F11435C6E592}"/>
            </a:ext>
          </a:extLst>
        </xdr:cNvPr>
        <xdr:cNvCxnSpPr/>
      </xdr:nvCxnSpPr>
      <xdr:spPr>
        <a:xfrm>
          <a:off x="5826760" y="8967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xmlns="" id="{56C58DB7-94E4-4DF5-88B0-648006CEAC46}"/>
            </a:ext>
          </a:extLst>
        </xdr:cNvPr>
        <xdr:cNvSpPr txBox="1"/>
      </xdr:nvSpPr>
      <xdr:spPr>
        <a:xfrm>
          <a:off x="5209768" y="88290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xmlns="" id="{373D2EB4-723B-485A-8FBE-216C8F4A5200}"/>
            </a:ext>
          </a:extLst>
        </xdr:cNvPr>
        <xdr:cNvCxnSpPr/>
      </xdr:nvCxnSpPr>
      <xdr:spPr>
        <a:xfrm>
          <a:off x="5826760" y="8521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xmlns="" id="{ACB42616-0959-4F5B-B9B8-B2723FBC73AC}"/>
            </a:ext>
          </a:extLst>
        </xdr:cNvPr>
        <xdr:cNvSpPr txBox="1"/>
      </xdr:nvSpPr>
      <xdr:spPr>
        <a:xfrm>
          <a:off x="5209768" y="83832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44EEA3B3-81C9-453F-A78A-4067F661EBFB}"/>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F6F05028-977C-4C93-88C3-0E335109A5EF}"/>
            </a:ext>
          </a:extLst>
        </xdr:cNvPr>
        <xdr:cNvSpPr txBox="1"/>
      </xdr:nvSpPr>
      <xdr:spPr>
        <a:xfrm>
          <a:off x="520976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xmlns="" id="{BC2239EE-14C9-4602-8CEE-B20CD0F90C2E}"/>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xmlns="" id="{83EC85AE-FFA4-4315-9F88-2C5A7B6A7C1B}"/>
            </a:ext>
          </a:extLst>
        </xdr:cNvPr>
        <xdr:cNvCxnSpPr/>
      </xdr:nvCxnSpPr>
      <xdr:spPr>
        <a:xfrm flipV="1">
          <a:off x="9218295" y="8624585"/>
          <a:ext cx="1270" cy="1221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xmlns="" id="{AD001ECB-CCEE-4537-8C5E-6D10251D283F}"/>
            </a:ext>
          </a:extLst>
        </xdr:cNvPr>
        <xdr:cNvSpPr txBox="1"/>
      </xdr:nvSpPr>
      <xdr:spPr>
        <a:xfrm>
          <a:off x="9271000" y="985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xmlns="" id="{17860CCE-F84F-445C-8E10-B44CB4AE46F4}"/>
            </a:ext>
          </a:extLst>
        </xdr:cNvPr>
        <xdr:cNvCxnSpPr/>
      </xdr:nvCxnSpPr>
      <xdr:spPr>
        <a:xfrm>
          <a:off x="9154160" y="98461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xmlns="" id="{C50491C3-CE2B-4336-BC85-A786BED08287}"/>
            </a:ext>
          </a:extLst>
        </xdr:cNvPr>
        <xdr:cNvSpPr txBox="1"/>
      </xdr:nvSpPr>
      <xdr:spPr>
        <a:xfrm>
          <a:off x="9271000" y="8403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xmlns="" id="{A0937DE7-FA84-4522-8A4F-9D24681F11B0}"/>
            </a:ext>
          </a:extLst>
        </xdr:cNvPr>
        <xdr:cNvCxnSpPr/>
      </xdr:nvCxnSpPr>
      <xdr:spPr>
        <a:xfrm>
          <a:off x="9154160" y="86245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16230</xdr:rowOff>
    </xdr:from>
    <xdr:to>
      <xdr:col>55</xdr:col>
      <xdr:colOff>0</xdr:colOff>
      <xdr:row>58</xdr:row>
      <xdr:rowOff>76181</xdr:rowOff>
    </xdr:to>
    <xdr:cxnSp macro="">
      <xdr:nvCxnSpPr>
        <xdr:cNvPr id="347" name="直線コネクタ 346">
          <a:extLst>
            <a:ext uri="{FF2B5EF4-FFF2-40B4-BE49-F238E27FC236}">
              <a16:creationId xmlns:a16="http://schemas.microsoft.com/office/drawing/2014/main" xmlns="" id="{456D503F-1C63-4E2C-9287-FB8116652381}"/>
            </a:ext>
          </a:extLst>
        </xdr:cNvPr>
        <xdr:cNvCxnSpPr/>
      </xdr:nvCxnSpPr>
      <xdr:spPr>
        <a:xfrm flipV="1">
          <a:off x="8496300" y="9739350"/>
          <a:ext cx="723900" cy="5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xmlns="" id="{7CC17351-7376-47C0-BC20-BE53AABFD4CD}"/>
            </a:ext>
          </a:extLst>
        </xdr:cNvPr>
        <xdr:cNvSpPr txBox="1"/>
      </xdr:nvSpPr>
      <xdr:spPr>
        <a:xfrm>
          <a:off x="9271000" y="9546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xmlns="" id="{DDE1114E-B9E9-4767-A239-B78B33F045A8}"/>
            </a:ext>
          </a:extLst>
        </xdr:cNvPr>
        <xdr:cNvSpPr/>
      </xdr:nvSpPr>
      <xdr:spPr>
        <a:xfrm>
          <a:off x="9192260" y="96916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52501</xdr:rowOff>
    </xdr:from>
    <xdr:to>
      <xdr:col>50</xdr:col>
      <xdr:colOff>114300</xdr:colOff>
      <xdr:row>58</xdr:row>
      <xdr:rowOff>76181</xdr:rowOff>
    </xdr:to>
    <xdr:cxnSp macro="">
      <xdr:nvCxnSpPr>
        <xdr:cNvPr id="350" name="直線コネクタ 349">
          <a:extLst>
            <a:ext uri="{FF2B5EF4-FFF2-40B4-BE49-F238E27FC236}">
              <a16:creationId xmlns:a16="http://schemas.microsoft.com/office/drawing/2014/main" xmlns="" id="{7297864C-9C0E-4B5D-9A3C-1D8CE54746B6}"/>
            </a:ext>
          </a:extLst>
        </xdr:cNvPr>
        <xdr:cNvCxnSpPr/>
      </xdr:nvCxnSpPr>
      <xdr:spPr>
        <a:xfrm>
          <a:off x="7713980" y="9775621"/>
          <a:ext cx="782320" cy="2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xmlns="" id="{751F7A48-6CC9-4AE0-8583-7BE150808508}"/>
            </a:ext>
          </a:extLst>
        </xdr:cNvPr>
        <xdr:cNvSpPr/>
      </xdr:nvSpPr>
      <xdr:spPr>
        <a:xfrm>
          <a:off x="8445500" y="96827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xmlns="" id="{0CD6069C-DED0-4D4C-B065-7FD38A2AB65F}"/>
            </a:ext>
          </a:extLst>
        </xdr:cNvPr>
        <xdr:cNvSpPr txBox="1"/>
      </xdr:nvSpPr>
      <xdr:spPr>
        <a:xfrm>
          <a:off x="8219655" y="9461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52501</xdr:rowOff>
    </xdr:from>
    <xdr:to>
      <xdr:col>45</xdr:col>
      <xdr:colOff>177800</xdr:colOff>
      <xdr:row>58</xdr:row>
      <xdr:rowOff>74429</xdr:rowOff>
    </xdr:to>
    <xdr:cxnSp macro="">
      <xdr:nvCxnSpPr>
        <xdr:cNvPr id="353" name="直線コネクタ 352">
          <a:extLst>
            <a:ext uri="{FF2B5EF4-FFF2-40B4-BE49-F238E27FC236}">
              <a16:creationId xmlns:a16="http://schemas.microsoft.com/office/drawing/2014/main" xmlns="" id="{03A450D7-76E8-49DD-A3A8-5D0D4040A0A4}"/>
            </a:ext>
          </a:extLst>
        </xdr:cNvPr>
        <xdr:cNvCxnSpPr/>
      </xdr:nvCxnSpPr>
      <xdr:spPr>
        <a:xfrm flipV="1">
          <a:off x="6924040" y="9775621"/>
          <a:ext cx="789940" cy="2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xmlns="" id="{5A265A42-B9ED-4EB4-A4EA-CA5D51AF4A29}"/>
            </a:ext>
          </a:extLst>
        </xdr:cNvPr>
        <xdr:cNvSpPr/>
      </xdr:nvSpPr>
      <xdr:spPr>
        <a:xfrm>
          <a:off x="7670800" y="96823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xmlns="" id="{DF147E2F-613A-497B-B039-A76B83C844BA}"/>
            </a:ext>
          </a:extLst>
        </xdr:cNvPr>
        <xdr:cNvSpPr txBox="1"/>
      </xdr:nvSpPr>
      <xdr:spPr>
        <a:xfrm>
          <a:off x="7444955" y="94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74429</xdr:rowOff>
    </xdr:from>
    <xdr:to>
      <xdr:col>41</xdr:col>
      <xdr:colOff>50800</xdr:colOff>
      <xdr:row>58</xdr:row>
      <xdr:rowOff>91462</xdr:rowOff>
    </xdr:to>
    <xdr:cxnSp macro="">
      <xdr:nvCxnSpPr>
        <xdr:cNvPr id="356" name="直線コネクタ 355">
          <a:extLst>
            <a:ext uri="{FF2B5EF4-FFF2-40B4-BE49-F238E27FC236}">
              <a16:creationId xmlns:a16="http://schemas.microsoft.com/office/drawing/2014/main" xmlns="" id="{10D0F187-5E0F-4CC6-93C5-636649B0B833}"/>
            </a:ext>
          </a:extLst>
        </xdr:cNvPr>
        <xdr:cNvCxnSpPr/>
      </xdr:nvCxnSpPr>
      <xdr:spPr>
        <a:xfrm flipV="1">
          <a:off x="6149340" y="9797549"/>
          <a:ext cx="774700" cy="1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xmlns="" id="{8DB36750-C9EE-47EA-AC5A-F2F7DE4FD6D5}"/>
            </a:ext>
          </a:extLst>
        </xdr:cNvPr>
        <xdr:cNvSpPr/>
      </xdr:nvSpPr>
      <xdr:spPr>
        <a:xfrm>
          <a:off x="6873240" y="96876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a:extLst>
            <a:ext uri="{FF2B5EF4-FFF2-40B4-BE49-F238E27FC236}">
              <a16:creationId xmlns:a16="http://schemas.microsoft.com/office/drawing/2014/main" xmlns="" id="{27A2E353-4E85-4EAD-A29A-1C6BD0EC8508}"/>
            </a:ext>
          </a:extLst>
        </xdr:cNvPr>
        <xdr:cNvSpPr txBox="1"/>
      </xdr:nvSpPr>
      <xdr:spPr>
        <a:xfrm>
          <a:off x="6670255" y="946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xmlns="" id="{98FEC3B7-BADB-488B-9F56-34E6C2BA38EE}"/>
            </a:ext>
          </a:extLst>
        </xdr:cNvPr>
        <xdr:cNvSpPr/>
      </xdr:nvSpPr>
      <xdr:spPr>
        <a:xfrm>
          <a:off x="6098540" y="96635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xmlns="" id="{A3527768-BC7D-4345-8058-A369BC7AEDA1}"/>
            </a:ext>
          </a:extLst>
        </xdr:cNvPr>
        <xdr:cNvSpPr txBox="1"/>
      </xdr:nvSpPr>
      <xdr:spPr>
        <a:xfrm>
          <a:off x="5872695" y="944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27413890-1C34-408C-8F63-96E474F46F3C}"/>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37CC3E58-F0BC-4210-8A8F-DA9628BB3C6D}"/>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A839EBBE-C526-4636-B80D-E2A42A66411F}"/>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76D09E29-8165-4AAC-9D9E-37A3B1ED6FE3}"/>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54BEC5A2-70BD-4561-A0E0-449FD353D4CE}"/>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136880</xdr:rowOff>
    </xdr:from>
    <xdr:to>
      <xdr:col>55</xdr:col>
      <xdr:colOff>50800</xdr:colOff>
      <xdr:row>58</xdr:row>
      <xdr:rowOff>67030</xdr:rowOff>
    </xdr:to>
    <xdr:sp macro="" textlink="">
      <xdr:nvSpPr>
        <xdr:cNvPr id="366" name="楕円 365">
          <a:extLst>
            <a:ext uri="{FF2B5EF4-FFF2-40B4-BE49-F238E27FC236}">
              <a16:creationId xmlns:a16="http://schemas.microsoft.com/office/drawing/2014/main" xmlns="" id="{1944365C-69C3-4EE8-8FA6-CAAA1D9634D1}"/>
            </a:ext>
          </a:extLst>
        </xdr:cNvPr>
        <xdr:cNvSpPr/>
      </xdr:nvSpPr>
      <xdr:spPr>
        <a:xfrm>
          <a:off x="9192260" y="9692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114610</xdr:rowOff>
    </xdr:from>
    <xdr:ext cx="599010" cy="259045"/>
    <xdr:sp macro="" textlink="">
      <xdr:nvSpPr>
        <xdr:cNvPr id="367" name="普通建設事業費該当値テキスト">
          <a:extLst>
            <a:ext uri="{FF2B5EF4-FFF2-40B4-BE49-F238E27FC236}">
              <a16:creationId xmlns:a16="http://schemas.microsoft.com/office/drawing/2014/main" xmlns="" id="{4A8EA4B9-0F0A-4C39-BEF2-DEB47FE7A80F}"/>
            </a:ext>
          </a:extLst>
        </xdr:cNvPr>
        <xdr:cNvSpPr txBox="1"/>
      </xdr:nvSpPr>
      <xdr:spPr>
        <a:xfrm>
          <a:off x="9271000" y="967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25381</xdr:rowOff>
    </xdr:from>
    <xdr:to>
      <xdr:col>50</xdr:col>
      <xdr:colOff>165100</xdr:colOff>
      <xdr:row>58</xdr:row>
      <xdr:rowOff>126981</xdr:rowOff>
    </xdr:to>
    <xdr:sp macro="" textlink="">
      <xdr:nvSpPr>
        <xdr:cNvPr id="368" name="楕円 367">
          <a:extLst>
            <a:ext uri="{FF2B5EF4-FFF2-40B4-BE49-F238E27FC236}">
              <a16:creationId xmlns:a16="http://schemas.microsoft.com/office/drawing/2014/main" xmlns="" id="{D65F457B-46FC-4AD1-A3FA-2FC6DB89A16C}"/>
            </a:ext>
          </a:extLst>
        </xdr:cNvPr>
        <xdr:cNvSpPr/>
      </xdr:nvSpPr>
      <xdr:spPr>
        <a:xfrm>
          <a:off x="8445500" y="974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118108</xdr:rowOff>
    </xdr:from>
    <xdr:ext cx="599010" cy="259045"/>
    <xdr:sp macro="" textlink="">
      <xdr:nvSpPr>
        <xdr:cNvPr id="369" name="テキスト ボックス 368">
          <a:extLst>
            <a:ext uri="{FF2B5EF4-FFF2-40B4-BE49-F238E27FC236}">
              <a16:creationId xmlns:a16="http://schemas.microsoft.com/office/drawing/2014/main" xmlns="" id="{F7B46545-2A78-4A4A-8266-FFBBA06E91F1}"/>
            </a:ext>
          </a:extLst>
        </xdr:cNvPr>
        <xdr:cNvSpPr txBox="1"/>
      </xdr:nvSpPr>
      <xdr:spPr>
        <a:xfrm>
          <a:off x="8219655" y="984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1701</xdr:rowOff>
    </xdr:from>
    <xdr:to>
      <xdr:col>46</xdr:col>
      <xdr:colOff>38100</xdr:colOff>
      <xdr:row>58</xdr:row>
      <xdr:rowOff>103301</xdr:rowOff>
    </xdr:to>
    <xdr:sp macro="" textlink="">
      <xdr:nvSpPr>
        <xdr:cNvPr id="370" name="楕円 369">
          <a:extLst>
            <a:ext uri="{FF2B5EF4-FFF2-40B4-BE49-F238E27FC236}">
              <a16:creationId xmlns:a16="http://schemas.microsoft.com/office/drawing/2014/main" xmlns="" id="{D3C76E1E-CD4B-4152-BBE1-354BA5A09341}"/>
            </a:ext>
          </a:extLst>
        </xdr:cNvPr>
        <xdr:cNvSpPr/>
      </xdr:nvSpPr>
      <xdr:spPr>
        <a:xfrm>
          <a:off x="7670800" y="97248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94428</xdr:rowOff>
    </xdr:from>
    <xdr:ext cx="599010" cy="259045"/>
    <xdr:sp macro="" textlink="">
      <xdr:nvSpPr>
        <xdr:cNvPr id="371" name="テキスト ボックス 370">
          <a:extLst>
            <a:ext uri="{FF2B5EF4-FFF2-40B4-BE49-F238E27FC236}">
              <a16:creationId xmlns:a16="http://schemas.microsoft.com/office/drawing/2014/main" xmlns="" id="{1E60C913-C1B1-43A0-A47B-2B53EEAD8FE5}"/>
            </a:ext>
          </a:extLst>
        </xdr:cNvPr>
        <xdr:cNvSpPr txBox="1"/>
      </xdr:nvSpPr>
      <xdr:spPr>
        <a:xfrm>
          <a:off x="7444955" y="9817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23629</xdr:rowOff>
    </xdr:from>
    <xdr:to>
      <xdr:col>41</xdr:col>
      <xdr:colOff>101600</xdr:colOff>
      <xdr:row>58</xdr:row>
      <xdr:rowOff>125229</xdr:rowOff>
    </xdr:to>
    <xdr:sp macro="" textlink="">
      <xdr:nvSpPr>
        <xdr:cNvPr id="372" name="楕円 371">
          <a:extLst>
            <a:ext uri="{FF2B5EF4-FFF2-40B4-BE49-F238E27FC236}">
              <a16:creationId xmlns:a16="http://schemas.microsoft.com/office/drawing/2014/main" xmlns="" id="{000B290F-D5D4-4611-853D-D51C2CCEAB8C}"/>
            </a:ext>
          </a:extLst>
        </xdr:cNvPr>
        <xdr:cNvSpPr/>
      </xdr:nvSpPr>
      <xdr:spPr>
        <a:xfrm>
          <a:off x="6873240" y="97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116356</xdr:rowOff>
    </xdr:from>
    <xdr:ext cx="599010" cy="259045"/>
    <xdr:sp macro="" textlink="">
      <xdr:nvSpPr>
        <xdr:cNvPr id="373" name="テキスト ボックス 372">
          <a:extLst>
            <a:ext uri="{FF2B5EF4-FFF2-40B4-BE49-F238E27FC236}">
              <a16:creationId xmlns:a16="http://schemas.microsoft.com/office/drawing/2014/main" xmlns="" id="{9DB94F58-320D-4393-8B82-8A2BD9F717C3}"/>
            </a:ext>
          </a:extLst>
        </xdr:cNvPr>
        <xdr:cNvSpPr txBox="1"/>
      </xdr:nvSpPr>
      <xdr:spPr>
        <a:xfrm>
          <a:off x="6670255" y="983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40662</xdr:rowOff>
    </xdr:from>
    <xdr:to>
      <xdr:col>36</xdr:col>
      <xdr:colOff>165100</xdr:colOff>
      <xdr:row>58</xdr:row>
      <xdr:rowOff>142262</xdr:rowOff>
    </xdr:to>
    <xdr:sp macro="" textlink="">
      <xdr:nvSpPr>
        <xdr:cNvPr id="374" name="楕円 373">
          <a:extLst>
            <a:ext uri="{FF2B5EF4-FFF2-40B4-BE49-F238E27FC236}">
              <a16:creationId xmlns:a16="http://schemas.microsoft.com/office/drawing/2014/main" xmlns="" id="{C35E7F3C-F32C-49E2-9C88-057EB7EA6CC6}"/>
            </a:ext>
          </a:extLst>
        </xdr:cNvPr>
        <xdr:cNvSpPr/>
      </xdr:nvSpPr>
      <xdr:spPr>
        <a:xfrm>
          <a:off x="6098540" y="976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133389</xdr:rowOff>
    </xdr:from>
    <xdr:ext cx="599010" cy="259045"/>
    <xdr:sp macro="" textlink="">
      <xdr:nvSpPr>
        <xdr:cNvPr id="375" name="テキスト ボックス 374">
          <a:extLst>
            <a:ext uri="{FF2B5EF4-FFF2-40B4-BE49-F238E27FC236}">
              <a16:creationId xmlns:a16="http://schemas.microsoft.com/office/drawing/2014/main" xmlns="" id="{17A6710A-D2B0-4A90-BD36-AEF7DC03AF07}"/>
            </a:ext>
          </a:extLst>
        </xdr:cNvPr>
        <xdr:cNvSpPr txBox="1"/>
      </xdr:nvSpPr>
      <xdr:spPr>
        <a:xfrm>
          <a:off x="5872695" y="985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8B5D084C-1D2E-4BEB-8A9B-281055EC7922}"/>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9EFB8111-9353-4862-92D2-FB10661AFDF7}"/>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EF5A5322-7BF4-4FC3-8BE3-E0A5E6258948}"/>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C17A9EBC-BF50-426C-ACF3-5982A73F44AC}"/>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7F7261BA-5CB9-43F5-B453-58C4ABCB895F}"/>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8928823D-86B6-4E38-8860-EB90EC16972E}"/>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B035C206-3E40-4EB5-A9B6-CBEC5D9C8860}"/>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179D5BFD-3433-400E-B071-D792293615F2}"/>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848120DD-86D9-4422-9527-FDB25B141398}"/>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76322001-DD4F-4475-8D10-8C94ED7DC6F5}"/>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CDF3F51B-06B0-4861-87BB-C6D83B6A490C}"/>
            </a:ext>
          </a:extLst>
        </xdr:cNvPr>
        <xdr:cNvCxnSpPr/>
      </xdr:nvCxnSpPr>
      <xdr:spPr>
        <a:xfrm>
          <a:off x="5826760" y="13288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98BC4E57-E2AC-46C2-AF16-DC68D9886F92}"/>
            </a:ext>
          </a:extLst>
        </xdr:cNvPr>
        <xdr:cNvSpPr txBox="1"/>
      </xdr:nvSpPr>
      <xdr:spPr>
        <a:xfrm>
          <a:off x="560083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21DE5AE9-2D98-43DF-A509-5FFC2DF9A4A3}"/>
            </a:ext>
          </a:extLst>
        </xdr:cNvPr>
        <xdr:cNvCxnSpPr/>
      </xdr:nvCxnSpPr>
      <xdr:spPr>
        <a:xfrm>
          <a:off x="5826760" y="12914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xmlns="" id="{40BDF9DD-E2CE-411A-BCC0-97BCF04BFC77}"/>
            </a:ext>
          </a:extLst>
        </xdr:cNvPr>
        <xdr:cNvSpPr txBox="1"/>
      </xdr:nvSpPr>
      <xdr:spPr>
        <a:xfrm>
          <a:off x="529992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374C18B-7A5F-4529-944B-3F102611FE62}"/>
            </a:ext>
          </a:extLst>
        </xdr:cNvPr>
        <xdr:cNvCxnSpPr/>
      </xdr:nvCxnSpPr>
      <xdr:spPr>
        <a:xfrm>
          <a:off x="5826760" y="125450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xmlns="" id="{5FF39E0C-CA19-4CF2-B5ED-292DA1096E9C}"/>
            </a:ext>
          </a:extLst>
        </xdr:cNvPr>
        <xdr:cNvSpPr txBox="1"/>
      </xdr:nvSpPr>
      <xdr:spPr>
        <a:xfrm>
          <a:off x="529992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B4DB7868-B3BB-4123-977D-A6302F0956E5}"/>
            </a:ext>
          </a:extLst>
        </xdr:cNvPr>
        <xdr:cNvCxnSpPr/>
      </xdr:nvCxnSpPr>
      <xdr:spPr>
        <a:xfrm>
          <a:off x="5826760" y="121716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xmlns="" id="{62E67671-C0A8-4075-B00F-C7243B6F6348}"/>
            </a:ext>
          </a:extLst>
        </xdr:cNvPr>
        <xdr:cNvSpPr txBox="1"/>
      </xdr:nvSpPr>
      <xdr:spPr>
        <a:xfrm>
          <a:off x="529992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85C22D2E-1F42-4BCB-A473-7FFF71B5EDFE}"/>
            </a:ext>
          </a:extLst>
        </xdr:cNvPr>
        <xdr:cNvCxnSpPr/>
      </xdr:nvCxnSpPr>
      <xdr:spPr>
        <a:xfrm>
          <a:off x="5826760" y="11798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xmlns="" id="{07DE081B-3BE6-4A76-AC35-73DCC184AE1C}"/>
            </a:ext>
          </a:extLst>
        </xdr:cNvPr>
        <xdr:cNvSpPr txBox="1"/>
      </xdr:nvSpPr>
      <xdr:spPr>
        <a:xfrm>
          <a:off x="5209768" y="116598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205FA1E7-4354-48B7-BD0A-D205B2472238}"/>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xmlns="" id="{F269A79E-40FF-4FE0-AE54-8C6635CD1B35}"/>
            </a:ext>
          </a:extLst>
        </xdr:cNvPr>
        <xdr:cNvSpPr txBox="1"/>
      </xdr:nvSpPr>
      <xdr:spPr>
        <a:xfrm>
          <a:off x="5209768"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ED7661E5-A96B-4BA9-9C1F-FE56578DD5A0}"/>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xmlns="" id="{52DFD8CA-B757-4D48-AC6B-D39DF3C12E5C}"/>
            </a:ext>
          </a:extLst>
        </xdr:cNvPr>
        <xdr:cNvCxnSpPr/>
      </xdr:nvCxnSpPr>
      <xdr:spPr>
        <a:xfrm flipV="1">
          <a:off x="9218295" y="11958544"/>
          <a:ext cx="1270" cy="132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xmlns="" id="{2E249465-3762-43A3-9409-20CDBEF3391B}"/>
            </a:ext>
          </a:extLst>
        </xdr:cNvPr>
        <xdr:cNvSpPr txBox="1"/>
      </xdr:nvSpPr>
      <xdr:spPr>
        <a:xfrm>
          <a:off x="9271000" y="132918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xmlns="" id="{0EB26947-7F66-4C05-B70F-F11BCE2744D4}"/>
            </a:ext>
          </a:extLst>
        </xdr:cNvPr>
        <xdr:cNvCxnSpPr/>
      </xdr:nvCxnSpPr>
      <xdr:spPr>
        <a:xfrm>
          <a:off x="9154160" y="1328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xmlns="" id="{4C48FE82-AE43-4149-A121-8F9C4AB6161C}"/>
            </a:ext>
          </a:extLst>
        </xdr:cNvPr>
        <xdr:cNvSpPr txBox="1"/>
      </xdr:nvSpPr>
      <xdr:spPr>
        <a:xfrm>
          <a:off x="9271000" y="11737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xmlns="" id="{84CE89CB-33A8-4552-A8C9-70FE05FED2FC}"/>
            </a:ext>
          </a:extLst>
        </xdr:cNvPr>
        <xdr:cNvCxnSpPr/>
      </xdr:nvCxnSpPr>
      <xdr:spPr>
        <a:xfrm>
          <a:off x="9154160" y="11958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118996</xdr:rowOff>
    </xdr:from>
    <xdr:to>
      <xdr:col>55</xdr:col>
      <xdr:colOff>0</xdr:colOff>
      <xdr:row>78</xdr:row>
      <xdr:rowOff>130125</xdr:rowOff>
    </xdr:to>
    <xdr:cxnSp macro="">
      <xdr:nvCxnSpPr>
        <xdr:cNvPr id="404" name="直線コネクタ 403">
          <a:extLst>
            <a:ext uri="{FF2B5EF4-FFF2-40B4-BE49-F238E27FC236}">
              <a16:creationId xmlns:a16="http://schemas.microsoft.com/office/drawing/2014/main" xmlns="" id="{BC13B0B5-F7B4-42C4-B414-D409D2FEE63A}"/>
            </a:ext>
          </a:extLst>
        </xdr:cNvPr>
        <xdr:cNvCxnSpPr/>
      </xdr:nvCxnSpPr>
      <xdr:spPr>
        <a:xfrm flipV="1">
          <a:off x="8496300" y="13027276"/>
          <a:ext cx="723900" cy="17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71BAD2D8-57A5-47B7-921C-0E0A4699DE2D}"/>
            </a:ext>
          </a:extLst>
        </xdr:cNvPr>
        <xdr:cNvSpPr txBox="1"/>
      </xdr:nvSpPr>
      <xdr:spPr>
        <a:xfrm>
          <a:off x="9271000" y="13130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xmlns="" id="{4C0EE095-AAA0-4D95-9868-445C322180AD}"/>
            </a:ext>
          </a:extLst>
        </xdr:cNvPr>
        <xdr:cNvSpPr/>
      </xdr:nvSpPr>
      <xdr:spPr>
        <a:xfrm>
          <a:off x="9192260" y="131525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43813</xdr:rowOff>
    </xdr:from>
    <xdr:to>
      <xdr:col>50</xdr:col>
      <xdr:colOff>114300</xdr:colOff>
      <xdr:row>78</xdr:row>
      <xdr:rowOff>130125</xdr:rowOff>
    </xdr:to>
    <xdr:cxnSp macro="">
      <xdr:nvCxnSpPr>
        <xdr:cNvPr id="407" name="直線コネクタ 406">
          <a:extLst>
            <a:ext uri="{FF2B5EF4-FFF2-40B4-BE49-F238E27FC236}">
              <a16:creationId xmlns:a16="http://schemas.microsoft.com/office/drawing/2014/main" xmlns="" id="{50082DDC-5AA1-4C2F-A4A2-6C3D0E7381E3}"/>
            </a:ext>
          </a:extLst>
        </xdr:cNvPr>
        <xdr:cNvCxnSpPr/>
      </xdr:nvCxnSpPr>
      <xdr:spPr>
        <a:xfrm>
          <a:off x="7713980" y="13119733"/>
          <a:ext cx="782320" cy="8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xmlns="" id="{28433690-B22B-4F1F-A13F-4E1008568B2B}"/>
            </a:ext>
          </a:extLst>
        </xdr:cNvPr>
        <xdr:cNvSpPr/>
      </xdr:nvSpPr>
      <xdr:spPr>
        <a:xfrm>
          <a:off x="8445500" y="1314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xmlns="" id="{32D6B06C-BBC3-40EC-AA44-D21F1B711FE2}"/>
            </a:ext>
          </a:extLst>
        </xdr:cNvPr>
        <xdr:cNvSpPr txBox="1"/>
      </xdr:nvSpPr>
      <xdr:spPr>
        <a:xfrm>
          <a:off x="8251971" y="1292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43813</xdr:rowOff>
    </xdr:from>
    <xdr:to>
      <xdr:col>45</xdr:col>
      <xdr:colOff>177800</xdr:colOff>
      <xdr:row>78</xdr:row>
      <xdr:rowOff>156874</xdr:rowOff>
    </xdr:to>
    <xdr:cxnSp macro="">
      <xdr:nvCxnSpPr>
        <xdr:cNvPr id="410" name="直線コネクタ 409">
          <a:extLst>
            <a:ext uri="{FF2B5EF4-FFF2-40B4-BE49-F238E27FC236}">
              <a16:creationId xmlns:a16="http://schemas.microsoft.com/office/drawing/2014/main" xmlns="" id="{FBB2E769-E112-4D1A-AE0A-505BB5132975}"/>
            </a:ext>
          </a:extLst>
        </xdr:cNvPr>
        <xdr:cNvCxnSpPr/>
      </xdr:nvCxnSpPr>
      <xdr:spPr>
        <a:xfrm flipV="1">
          <a:off x="6924040" y="13119733"/>
          <a:ext cx="789940" cy="11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xmlns="" id="{3825787D-87B2-48EC-9FCC-EAB23F48CFA1}"/>
            </a:ext>
          </a:extLst>
        </xdr:cNvPr>
        <xdr:cNvSpPr/>
      </xdr:nvSpPr>
      <xdr:spPr>
        <a:xfrm>
          <a:off x="7670800" y="131204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a:extLst>
            <a:ext uri="{FF2B5EF4-FFF2-40B4-BE49-F238E27FC236}">
              <a16:creationId xmlns:a16="http://schemas.microsoft.com/office/drawing/2014/main" xmlns="" id="{C30994B2-CD9D-4886-A8D8-B820F958EEE9}"/>
            </a:ext>
          </a:extLst>
        </xdr:cNvPr>
        <xdr:cNvSpPr txBox="1"/>
      </xdr:nvSpPr>
      <xdr:spPr>
        <a:xfrm>
          <a:off x="7477271" y="1321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156874</xdr:rowOff>
    </xdr:from>
    <xdr:to>
      <xdr:col>41</xdr:col>
      <xdr:colOff>50800</xdr:colOff>
      <xdr:row>79</xdr:row>
      <xdr:rowOff>10677</xdr:rowOff>
    </xdr:to>
    <xdr:cxnSp macro="">
      <xdr:nvCxnSpPr>
        <xdr:cNvPr id="413" name="直線コネクタ 412">
          <a:extLst>
            <a:ext uri="{FF2B5EF4-FFF2-40B4-BE49-F238E27FC236}">
              <a16:creationId xmlns:a16="http://schemas.microsoft.com/office/drawing/2014/main" xmlns="" id="{4B095C7E-5EF3-4410-8FE7-C9141CD192D9}"/>
            </a:ext>
          </a:extLst>
        </xdr:cNvPr>
        <xdr:cNvCxnSpPr/>
      </xdr:nvCxnSpPr>
      <xdr:spPr>
        <a:xfrm flipV="1">
          <a:off x="6149340" y="13232794"/>
          <a:ext cx="774700" cy="2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xmlns="" id="{50F18515-9D90-4D2A-89A4-D66785C7080C}"/>
            </a:ext>
          </a:extLst>
        </xdr:cNvPr>
        <xdr:cNvSpPr/>
      </xdr:nvSpPr>
      <xdr:spPr>
        <a:xfrm>
          <a:off x="6873240" y="1309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a:extLst>
            <a:ext uri="{FF2B5EF4-FFF2-40B4-BE49-F238E27FC236}">
              <a16:creationId xmlns:a16="http://schemas.microsoft.com/office/drawing/2014/main" xmlns="" id="{5F59DACC-7C1A-4EA5-AD1C-6EB2FDAA982A}"/>
            </a:ext>
          </a:extLst>
        </xdr:cNvPr>
        <xdr:cNvSpPr txBox="1"/>
      </xdr:nvSpPr>
      <xdr:spPr>
        <a:xfrm>
          <a:off x="6670255" y="1287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xmlns="" id="{63EFAF2B-8EFC-4D84-876F-A81919044004}"/>
            </a:ext>
          </a:extLst>
        </xdr:cNvPr>
        <xdr:cNvSpPr/>
      </xdr:nvSpPr>
      <xdr:spPr>
        <a:xfrm>
          <a:off x="6098540" y="130442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xmlns="" id="{7EBFE656-9D7E-496F-A5AB-C3C72D908D16}"/>
            </a:ext>
          </a:extLst>
        </xdr:cNvPr>
        <xdr:cNvSpPr txBox="1"/>
      </xdr:nvSpPr>
      <xdr:spPr>
        <a:xfrm>
          <a:off x="5872695" y="1282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92E898BD-6095-4E5C-8133-3351FBB0CCD9}"/>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43D936B6-A1A6-47BB-937D-FDDD9945B818}"/>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6CCA8CE5-E583-4376-AFFB-F3A46A9269C2}"/>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C8693629-19F8-408C-A806-3E19C9740DDF}"/>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DF3B9B32-51A1-45DD-8EA1-FD5820D3EB63}"/>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68196</xdr:rowOff>
    </xdr:from>
    <xdr:to>
      <xdr:col>55</xdr:col>
      <xdr:colOff>50800</xdr:colOff>
      <xdr:row>77</xdr:row>
      <xdr:rowOff>169796</xdr:rowOff>
    </xdr:to>
    <xdr:sp macro="" textlink="">
      <xdr:nvSpPr>
        <xdr:cNvPr id="423" name="楕円 422">
          <a:extLst>
            <a:ext uri="{FF2B5EF4-FFF2-40B4-BE49-F238E27FC236}">
              <a16:creationId xmlns:a16="http://schemas.microsoft.com/office/drawing/2014/main" xmlns="" id="{79986121-D0A8-4055-849D-DF0C3C35185D}"/>
            </a:ext>
          </a:extLst>
        </xdr:cNvPr>
        <xdr:cNvSpPr/>
      </xdr:nvSpPr>
      <xdr:spPr>
        <a:xfrm>
          <a:off x="9192260" y="129764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91073</xdr:rowOff>
    </xdr:from>
    <xdr:ext cx="599010" cy="259045"/>
    <xdr:sp macro="" textlink="">
      <xdr:nvSpPr>
        <xdr:cNvPr id="424" name="普通建設事業費 （ うち新規整備　）該当値テキスト">
          <a:extLst>
            <a:ext uri="{FF2B5EF4-FFF2-40B4-BE49-F238E27FC236}">
              <a16:creationId xmlns:a16="http://schemas.microsoft.com/office/drawing/2014/main" xmlns="" id="{1145FA90-2B3F-4A58-A2AB-4A7D923EB418}"/>
            </a:ext>
          </a:extLst>
        </xdr:cNvPr>
        <xdr:cNvSpPr txBox="1"/>
      </xdr:nvSpPr>
      <xdr:spPr>
        <a:xfrm>
          <a:off x="9271000" y="12831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79325</xdr:rowOff>
    </xdr:from>
    <xdr:to>
      <xdr:col>50</xdr:col>
      <xdr:colOff>165100</xdr:colOff>
      <xdr:row>79</xdr:row>
      <xdr:rowOff>9475</xdr:rowOff>
    </xdr:to>
    <xdr:sp macro="" textlink="">
      <xdr:nvSpPr>
        <xdr:cNvPr id="425" name="楕円 424">
          <a:extLst>
            <a:ext uri="{FF2B5EF4-FFF2-40B4-BE49-F238E27FC236}">
              <a16:creationId xmlns:a16="http://schemas.microsoft.com/office/drawing/2014/main" xmlns="" id="{B75E7F1B-E294-4706-8A5B-9CFBC771AA67}"/>
            </a:ext>
          </a:extLst>
        </xdr:cNvPr>
        <xdr:cNvSpPr/>
      </xdr:nvSpPr>
      <xdr:spPr>
        <a:xfrm>
          <a:off x="8445500" y="13155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602</xdr:rowOff>
    </xdr:from>
    <xdr:ext cx="534377" cy="259045"/>
    <xdr:sp macro="" textlink="">
      <xdr:nvSpPr>
        <xdr:cNvPr id="426" name="テキスト ボックス 425">
          <a:extLst>
            <a:ext uri="{FF2B5EF4-FFF2-40B4-BE49-F238E27FC236}">
              <a16:creationId xmlns:a16="http://schemas.microsoft.com/office/drawing/2014/main" xmlns="" id="{A678500F-09A8-4DC6-8DFA-D774715E1F77}"/>
            </a:ext>
          </a:extLst>
        </xdr:cNvPr>
        <xdr:cNvSpPr txBox="1"/>
      </xdr:nvSpPr>
      <xdr:spPr>
        <a:xfrm>
          <a:off x="8251971" y="132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164463</xdr:rowOff>
    </xdr:from>
    <xdr:to>
      <xdr:col>46</xdr:col>
      <xdr:colOff>38100</xdr:colOff>
      <xdr:row>78</xdr:row>
      <xdr:rowOff>94613</xdr:rowOff>
    </xdr:to>
    <xdr:sp macro="" textlink="">
      <xdr:nvSpPr>
        <xdr:cNvPr id="427" name="楕円 426">
          <a:extLst>
            <a:ext uri="{FF2B5EF4-FFF2-40B4-BE49-F238E27FC236}">
              <a16:creationId xmlns:a16="http://schemas.microsoft.com/office/drawing/2014/main" xmlns="" id="{279AAA08-2934-44D5-8E9F-51F9E1ED8D43}"/>
            </a:ext>
          </a:extLst>
        </xdr:cNvPr>
        <xdr:cNvSpPr/>
      </xdr:nvSpPr>
      <xdr:spPr>
        <a:xfrm>
          <a:off x="7670800" y="130727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111140</xdr:rowOff>
    </xdr:from>
    <xdr:ext cx="599010" cy="259045"/>
    <xdr:sp macro="" textlink="">
      <xdr:nvSpPr>
        <xdr:cNvPr id="428" name="テキスト ボックス 427">
          <a:extLst>
            <a:ext uri="{FF2B5EF4-FFF2-40B4-BE49-F238E27FC236}">
              <a16:creationId xmlns:a16="http://schemas.microsoft.com/office/drawing/2014/main" xmlns="" id="{0334B5CC-E02C-4780-97D5-77217D19188E}"/>
            </a:ext>
          </a:extLst>
        </xdr:cNvPr>
        <xdr:cNvSpPr txBox="1"/>
      </xdr:nvSpPr>
      <xdr:spPr>
        <a:xfrm>
          <a:off x="7444955" y="12851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106074</xdr:rowOff>
    </xdr:from>
    <xdr:to>
      <xdr:col>41</xdr:col>
      <xdr:colOff>101600</xdr:colOff>
      <xdr:row>79</xdr:row>
      <xdr:rowOff>36224</xdr:rowOff>
    </xdr:to>
    <xdr:sp macro="" textlink="">
      <xdr:nvSpPr>
        <xdr:cNvPr id="429" name="楕円 428">
          <a:extLst>
            <a:ext uri="{FF2B5EF4-FFF2-40B4-BE49-F238E27FC236}">
              <a16:creationId xmlns:a16="http://schemas.microsoft.com/office/drawing/2014/main" xmlns="" id="{588C72C8-F9A9-4C1A-B924-6E88325CCB81}"/>
            </a:ext>
          </a:extLst>
        </xdr:cNvPr>
        <xdr:cNvSpPr/>
      </xdr:nvSpPr>
      <xdr:spPr>
        <a:xfrm>
          <a:off x="6873240" y="131819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27351</xdr:rowOff>
    </xdr:from>
    <xdr:ext cx="534377" cy="259045"/>
    <xdr:sp macro="" textlink="">
      <xdr:nvSpPr>
        <xdr:cNvPr id="430" name="テキスト ボックス 429">
          <a:extLst>
            <a:ext uri="{FF2B5EF4-FFF2-40B4-BE49-F238E27FC236}">
              <a16:creationId xmlns:a16="http://schemas.microsoft.com/office/drawing/2014/main" xmlns="" id="{176C6D7B-0226-418B-B9FE-73B09A4A206C}"/>
            </a:ext>
          </a:extLst>
        </xdr:cNvPr>
        <xdr:cNvSpPr txBox="1"/>
      </xdr:nvSpPr>
      <xdr:spPr>
        <a:xfrm>
          <a:off x="6702571" y="132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131327</xdr:rowOff>
    </xdr:from>
    <xdr:to>
      <xdr:col>36</xdr:col>
      <xdr:colOff>165100</xdr:colOff>
      <xdr:row>79</xdr:row>
      <xdr:rowOff>61477</xdr:rowOff>
    </xdr:to>
    <xdr:sp macro="" textlink="">
      <xdr:nvSpPr>
        <xdr:cNvPr id="431" name="楕円 430">
          <a:extLst>
            <a:ext uri="{FF2B5EF4-FFF2-40B4-BE49-F238E27FC236}">
              <a16:creationId xmlns:a16="http://schemas.microsoft.com/office/drawing/2014/main" xmlns="" id="{29F19DCF-1F02-4B15-B232-09285720B681}"/>
            </a:ext>
          </a:extLst>
        </xdr:cNvPr>
        <xdr:cNvSpPr/>
      </xdr:nvSpPr>
      <xdr:spPr>
        <a:xfrm>
          <a:off x="6098540" y="132072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52604</xdr:rowOff>
    </xdr:from>
    <xdr:ext cx="534377" cy="259045"/>
    <xdr:sp macro="" textlink="">
      <xdr:nvSpPr>
        <xdr:cNvPr id="432" name="テキスト ボックス 431">
          <a:extLst>
            <a:ext uri="{FF2B5EF4-FFF2-40B4-BE49-F238E27FC236}">
              <a16:creationId xmlns:a16="http://schemas.microsoft.com/office/drawing/2014/main" xmlns="" id="{1857FEDD-90A7-4F4C-A712-D538BFAAC4CF}"/>
            </a:ext>
          </a:extLst>
        </xdr:cNvPr>
        <xdr:cNvSpPr txBox="1"/>
      </xdr:nvSpPr>
      <xdr:spPr>
        <a:xfrm>
          <a:off x="5905011" y="1329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2344EE7-6D4A-497E-B764-A9589A3BD16D}"/>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D020B9F2-738C-429E-ABCA-AFC305941649}"/>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38E5B19-D65D-41DD-A6EE-E23C17757259}"/>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946EB346-D7A5-4467-BC48-1A1B772769E2}"/>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1ADE8078-650B-4746-9CFC-7FED870264FD}"/>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49488C4E-B7BB-40E0-95B0-4F9A71C03622}"/>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B2AE4684-ECF0-48CD-B707-56C280736FAF}"/>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8F12D996-1EEB-4964-AA9F-705FAA3FE7EE}"/>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DE521D1E-DA75-4168-A968-DB0C0A557EB2}"/>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42B81753-3CE6-43C0-9D9C-F9E2F61A1039}"/>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xmlns="" id="{5624EEF4-9CF4-4AC1-91D4-8F084F8B14E9}"/>
            </a:ext>
          </a:extLst>
        </xdr:cNvPr>
        <xdr:cNvCxnSpPr/>
      </xdr:nvCxnSpPr>
      <xdr:spPr>
        <a:xfrm>
          <a:off x="5826760" y="16568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xmlns="" id="{A431D505-104D-47FA-B744-1FBB311F7587}"/>
            </a:ext>
          </a:extLst>
        </xdr:cNvPr>
        <xdr:cNvSpPr txBox="1"/>
      </xdr:nvSpPr>
      <xdr:spPr>
        <a:xfrm>
          <a:off x="560083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xmlns="" id="{13580079-F878-4BA2-AFD2-0578F644A783}"/>
            </a:ext>
          </a:extLst>
        </xdr:cNvPr>
        <xdr:cNvCxnSpPr/>
      </xdr:nvCxnSpPr>
      <xdr:spPr>
        <a:xfrm>
          <a:off x="5826760" y="16118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xmlns="" id="{D3FE8EE7-0742-4512-B8D9-690A138CCE3D}"/>
            </a:ext>
          </a:extLst>
        </xdr:cNvPr>
        <xdr:cNvSpPr txBox="1"/>
      </xdr:nvSpPr>
      <xdr:spPr>
        <a:xfrm>
          <a:off x="5209768" y="15980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xmlns="" id="{C7C90AD0-68D1-4E04-9D0E-49D8BDF7B7C6}"/>
            </a:ext>
          </a:extLst>
        </xdr:cNvPr>
        <xdr:cNvCxnSpPr/>
      </xdr:nvCxnSpPr>
      <xdr:spPr>
        <a:xfrm>
          <a:off x="5826760" y="15673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xmlns="" id="{881CE89B-3716-40A9-BDA3-99C65EF96C55}"/>
            </a:ext>
          </a:extLst>
        </xdr:cNvPr>
        <xdr:cNvSpPr txBox="1"/>
      </xdr:nvSpPr>
      <xdr:spPr>
        <a:xfrm>
          <a:off x="5209768" y="15534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xmlns="" id="{016247B8-7884-4624-8135-1DC7D181DCA2}"/>
            </a:ext>
          </a:extLst>
        </xdr:cNvPr>
        <xdr:cNvCxnSpPr/>
      </xdr:nvCxnSpPr>
      <xdr:spPr>
        <a:xfrm>
          <a:off x="5826760" y="15227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xmlns="" id="{025EB860-C62A-4DE5-81BD-B701A0262805}"/>
            </a:ext>
          </a:extLst>
        </xdr:cNvPr>
        <xdr:cNvSpPr txBox="1"/>
      </xdr:nvSpPr>
      <xdr:spPr>
        <a:xfrm>
          <a:off x="5209768" y="150888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95E183B0-8609-4180-9150-A6FCFE3FCA4E}"/>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xmlns="" id="{77780640-0A98-4799-93F6-3316A637F902}"/>
            </a:ext>
          </a:extLst>
        </xdr:cNvPr>
        <xdr:cNvSpPr txBox="1"/>
      </xdr:nvSpPr>
      <xdr:spPr>
        <a:xfrm>
          <a:off x="52097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674D96C1-78A4-4C24-904F-D28EA613CF88}"/>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xmlns="" id="{9E42CBCC-EE94-4960-A40E-D88A359C0A89}"/>
            </a:ext>
          </a:extLst>
        </xdr:cNvPr>
        <xdr:cNvCxnSpPr/>
      </xdr:nvCxnSpPr>
      <xdr:spPr>
        <a:xfrm flipV="1">
          <a:off x="9218295" y="15523758"/>
          <a:ext cx="1270" cy="104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xmlns="" id="{D83C2D7F-CA29-414F-9829-7125151C1419}"/>
            </a:ext>
          </a:extLst>
        </xdr:cNvPr>
        <xdr:cNvSpPr txBox="1"/>
      </xdr:nvSpPr>
      <xdr:spPr>
        <a:xfrm>
          <a:off x="9271000" y="16572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xmlns="" id="{7ADF087F-AA08-47F3-9CFA-B7D0B87DB812}"/>
            </a:ext>
          </a:extLst>
        </xdr:cNvPr>
        <xdr:cNvCxnSpPr/>
      </xdr:nvCxnSpPr>
      <xdr:spPr>
        <a:xfrm>
          <a:off x="9154160" y="16568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xmlns="" id="{94D5D91F-2B6C-49DF-9118-1CA5794FB612}"/>
            </a:ext>
          </a:extLst>
        </xdr:cNvPr>
        <xdr:cNvSpPr txBox="1"/>
      </xdr:nvSpPr>
      <xdr:spPr>
        <a:xfrm>
          <a:off x="9271000" y="153027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xmlns="" id="{BC4513C6-A427-43D0-A319-8A5788E256B5}"/>
            </a:ext>
          </a:extLst>
        </xdr:cNvPr>
        <xdr:cNvCxnSpPr/>
      </xdr:nvCxnSpPr>
      <xdr:spPr>
        <a:xfrm>
          <a:off x="9154160" y="155237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109240</xdr:rowOff>
    </xdr:from>
    <xdr:to>
      <xdr:col>55</xdr:col>
      <xdr:colOff>0</xdr:colOff>
      <xdr:row>98</xdr:row>
      <xdr:rowOff>114539</xdr:rowOff>
    </xdr:to>
    <xdr:cxnSp macro="">
      <xdr:nvCxnSpPr>
        <xdr:cNvPr id="459" name="直線コネクタ 458">
          <a:extLst>
            <a:ext uri="{FF2B5EF4-FFF2-40B4-BE49-F238E27FC236}">
              <a16:creationId xmlns:a16="http://schemas.microsoft.com/office/drawing/2014/main" xmlns="" id="{DD388901-C42C-45D8-B3B3-2BBE5952792C}"/>
            </a:ext>
          </a:extLst>
        </xdr:cNvPr>
        <xdr:cNvCxnSpPr/>
      </xdr:nvCxnSpPr>
      <xdr:spPr>
        <a:xfrm>
          <a:off x="8496300" y="16537960"/>
          <a:ext cx="723900" cy="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xmlns="" id="{8D0919AF-7736-4CBC-A9CB-734ABDE9FD83}"/>
            </a:ext>
          </a:extLst>
        </xdr:cNvPr>
        <xdr:cNvSpPr txBox="1"/>
      </xdr:nvSpPr>
      <xdr:spPr>
        <a:xfrm>
          <a:off x="9271000" y="16309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xmlns="" id="{87EA2134-43E1-4719-8C8B-851E5F99042B}"/>
            </a:ext>
          </a:extLst>
        </xdr:cNvPr>
        <xdr:cNvSpPr/>
      </xdr:nvSpPr>
      <xdr:spPr>
        <a:xfrm>
          <a:off x="9192260" y="164539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109240</xdr:rowOff>
    </xdr:from>
    <xdr:to>
      <xdr:col>50</xdr:col>
      <xdr:colOff>114300</xdr:colOff>
      <xdr:row>98</xdr:row>
      <xdr:rowOff>123078</xdr:rowOff>
    </xdr:to>
    <xdr:cxnSp macro="">
      <xdr:nvCxnSpPr>
        <xdr:cNvPr id="462" name="直線コネクタ 461">
          <a:extLst>
            <a:ext uri="{FF2B5EF4-FFF2-40B4-BE49-F238E27FC236}">
              <a16:creationId xmlns:a16="http://schemas.microsoft.com/office/drawing/2014/main" xmlns="" id="{4CB71DA1-4563-416E-A924-2EA6100C4627}"/>
            </a:ext>
          </a:extLst>
        </xdr:cNvPr>
        <xdr:cNvCxnSpPr/>
      </xdr:nvCxnSpPr>
      <xdr:spPr>
        <a:xfrm flipV="1">
          <a:off x="7713980" y="16537960"/>
          <a:ext cx="782320" cy="1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xmlns="" id="{5C60B071-987E-474B-B544-76AC3DE2C3FE}"/>
            </a:ext>
          </a:extLst>
        </xdr:cNvPr>
        <xdr:cNvSpPr/>
      </xdr:nvSpPr>
      <xdr:spPr>
        <a:xfrm>
          <a:off x="8445500" y="1644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xmlns="" id="{60166D65-E14F-4012-A381-D209CE486DDC}"/>
            </a:ext>
          </a:extLst>
        </xdr:cNvPr>
        <xdr:cNvSpPr txBox="1"/>
      </xdr:nvSpPr>
      <xdr:spPr>
        <a:xfrm>
          <a:off x="8219655" y="1622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107066</xdr:rowOff>
    </xdr:from>
    <xdr:to>
      <xdr:col>45</xdr:col>
      <xdr:colOff>177800</xdr:colOff>
      <xdr:row>98</xdr:row>
      <xdr:rowOff>123078</xdr:rowOff>
    </xdr:to>
    <xdr:cxnSp macro="">
      <xdr:nvCxnSpPr>
        <xdr:cNvPr id="465" name="直線コネクタ 464">
          <a:extLst>
            <a:ext uri="{FF2B5EF4-FFF2-40B4-BE49-F238E27FC236}">
              <a16:creationId xmlns:a16="http://schemas.microsoft.com/office/drawing/2014/main" xmlns="" id="{E755834E-1646-4780-9CF9-556110697F78}"/>
            </a:ext>
          </a:extLst>
        </xdr:cNvPr>
        <xdr:cNvCxnSpPr/>
      </xdr:nvCxnSpPr>
      <xdr:spPr>
        <a:xfrm>
          <a:off x="6924040" y="16535786"/>
          <a:ext cx="789940" cy="1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xmlns="" id="{5D9970C3-FC7D-4F56-ADF9-553B2CE70A64}"/>
            </a:ext>
          </a:extLst>
        </xdr:cNvPr>
        <xdr:cNvSpPr/>
      </xdr:nvSpPr>
      <xdr:spPr>
        <a:xfrm>
          <a:off x="7670800" y="164506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xmlns="" id="{1DE68FAA-73D1-4E09-BF78-A3EE140027FE}"/>
            </a:ext>
          </a:extLst>
        </xdr:cNvPr>
        <xdr:cNvSpPr txBox="1"/>
      </xdr:nvSpPr>
      <xdr:spPr>
        <a:xfrm>
          <a:off x="7444955" y="1623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105849</xdr:rowOff>
    </xdr:from>
    <xdr:to>
      <xdr:col>41</xdr:col>
      <xdr:colOff>50800</xdr:colOff>
      <xdr:row>98</xdr:row>
      <xdr:rowOff>107066</xdr:rowOff>
    </xdr:to>
    <xdr:cxnSp macro="">
      <xdr:nvCxnSpPr>
        <xdr:cNvPr id="468" name="直線コネクタ 467">
          <a:extLst>
            <a:ext uri="{FF2B5EF4-FFF2-40B4-BE49-F238E27FC236}">
              <a16:creationId xmlns:a16="http://schemas.microsoft.com/office/drawing/2014/main" xmlns="" id="{74B0BC1E-4F0E-4A91-8307-72D303B5844E}"/>
            </a:ext>
          </a:extLst>
        </xdr:cNvPr>
        <xdr:cNvCxnSpPr/>
      </xdr:nvCxnSpPr>
      <xdr:spPr>
        <a:xfrm>
          <a:off x="6149340" y="16534569"/>
          <a:ext cx="774700" cy="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xmlns="" id="{507B64F2-0D76-4F26-898C-7EC7EB9BE23A}"/>
            </a:ext>
          </a:extLst>
        </xdr:cNvPr>
        <xdr:cNvSpPr/>
      </xdr:nvSpPr>
      <xdr:spPr>
        <a:xfrm>
          <a:off x="6873240" y="164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xmlns="" id="{D459CE6F-ED2C-4D67-96B6-1529C39A2699}"/>
            </a:ext>
          </a:extLst>
        </xdr:cNvPr>
        <xdr:cNvSpPr txBox="1"/>
      </xdr:nvSpPr>
      <xdr:spPr>
        <a:xfrm>
          <a:off x="6670255" y="16242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xmlns="" id="{BCF72A9E-6F0E-4D4A-BA3B-DFB50884638D}"/>
            </a:ext>
          </a:extLst>
        </xdr:cNvPr>
        <xdr:cNvSpPr/>
      </xdr:nvSpPr>
      <xdr:spPr>
        <a:xfrm>
          <a:off x="6098540" y="164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xmlns="" id="{9D7D558D-4940-4692-8152-AE1F7E890508}"/>
            </a:ext>
          </a:extLst>
        </xdr:cNvPr>
        <xdr:cNvSpPr txBox="1"/>
      </xdr:nvSpPr>
      <xdr:spPr>
        <a:xfrm>
          <a:off x="5872695" y="1623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CEC3144A-B0E2-4990-A82A-C777E7763FB3}"/>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78A0A05A-9C4F-416F-9F1D-810AD835A2E9}"/>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E1C96C6E-9AFF-4556-AF97-5B25A1D94855}"/>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9151CF51-4B4C-435B-B64A-2CA896EC49E5}"/>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600EFB3A-E18C-423E-BA2D-71E6E17950AD}"/>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63739</xdr:rowOff>
    </xdr:from>
    <xdr:to>
      <xdr:col>55</xdr:col>
      <xdr:colOff>50800</xdr:colOff>
      <xdr:row>98</xdr:row>
      <xdr:rowOff>165339</xdr:rowOff>
    </xdr:to>
    <xdr:sp macro="" textlink="">
      <xdr:nvSpPr>
        <xdr:cNvPr id="478" name="楕円 477">
          <a:extLst>
            <a:ext uri="{FF2B5EF4-FFF2-40B4-BE49-F238E27FC236}">
              <a16:creationId xmlns:a16="http://schemas.microsoft.com/office/drawing/2014/main" xmlns="" id="{C8FB50B3-3960-40FB-8009-472C6FD6B5C4}"/>
            </a:ext>
          </a:extLst>
        </xdr:cNvPr>
        <xdr:cNvSpPr/>
      </xdr:nvSpPr>
      <xdr:spPr>
        <a:xfrm>
          <a:off x="9192260" y="164924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3681</xdr:rowOff>
    </xdr:from>
    <xdr:ext cx="534377" cy="259045"/>
    <xdr:sp macro="" textlink="">
      <xdr:nvSpPr>
        <xdr:cNvPr id="479" name="普通建設事業費 （ うち更新整備　）該当値テキスト">
          <a:extLst>
            <a:ext uri="{FF2B5EF4-FFF2-40B4-BE49-F238E27FC236}">
              <a16:creationId xmlns:a16="http://schemas.microsoft.com/office/drawing/2014/main" xmlns="" id="{B8EFD625-FA48-4DAB-A84C-BC8A45F4A6B7}"/>
            </a:ext>
          </a:extLst>
        </xdr:cNvPr>
        <xdr:cNvSpPr txBox="1"/>
      </xdr:nvSpPr>
      <xdr:spPr>
        <a:xfrm>
          <a:off x="9271000" y="164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58440</xdr:rowOff>
    </xdr:from>
    <xdr:to>
      <xdr:col>50</xdr:col>
      <xdr:colOff>165100</xdr:colOff>
      <xdr:row>98</xdr:row>
      <xdr:rowOff>160040</xdr:rowOff>
    </xdr:to>
    <xdr:sp macro="" textlink="">
      <xdr:nvSpPr>
        <xdr:cNvPr id="480" name="楕円 479">
          <a:extLst>
            <a:ext uri="{FF2B5EF4-FFF2-40B4-BE49-F238E27FC236}">
              <a16:creationId xmlns:a16="http://schemas.microsoft.com/office/drawing/2014/main" xmlns="" id="{6689FFAB-2E4A-40D0-BD0F-0DD6A893F512}"/>
            </a:ext>
          </a:extLst>
        </xdr:cNvPr>
        <xdr:cNvSpPr/>
      </xdr:nvSpPr>
      <xdr:spPr>
        <a:xfrm>
          <a:off x="8445500" y="1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151167</xdr:rowOff>
    </xdr:from>
    <xdr:ext cx="534377" cy="259045"/>
    <xdr:sp macro="" textlink="">
      <xdr:nvSpPr>
        <xdr:cNvPr id="481" name="テキスト ボックス 480">
          <a:extLst>
            <a:ext uri="{FF2B5EF4-FFF2-40B4-BE49-F238E27FC236}">
              <a16:creationId xmlns:a16="http://schemas.microsoft.com/office/drawing/2014/main" xmlns="" id="{6C57581D-CDAE-46AC-A8FC-18D33399A1A7}"/>
            </a:ext>
          </a:extLst>
        </xdr:cNvPr>
        <xdr:cNvSpPr txBox="1"/>
      </xdr:nvSpPr>
      <xdr:spPr>
        <a:xfrm>
          <a:off x="8251971" y="1657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72278</xdr:rowOff>
    </xdr:from>
    <xdr:to>
      <xdr:col>46</xdr:col>
      <xdr:colOff>38100</xdr:colOff>
      <xdr:row>99</xdr:row>
      <xdr:rowOff>2428</xdr:rowOff>
    </xdr:to>
    <xdr:sp macro="" textlink="">
      <xdr:nvSpPr>
        <xdr:cNvPr id="482" name="楕円 481">
          <a:extLst>
            <a:ext uri="{FF2B5EF4-FFF2-40B4-BE49-F238E27FC236}">
              <a16:creationId xmlns:a16="http://schemas.microsoft.com/office/drawing/2014/main" xmlns="" id="{23C09705-8330-43A9-83A8-882421D34381}"/>
            </a:ext>
          </a:extLst>
        </xdr:cNvPr>
        <xdr:cNvSpPr/>
      </xdr:nvSpPr>
      <xdr:spPr>
        <a:xfrm>
          <a:off x="7670800" y="165009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165005</xdr:rowOff>
    </xdr:from>
    <xdr:ext cx="534377" cy="259045"/>
    <xdr:sp macro="" textlink="">
      <xdr:nvSpPr>
        <xdr:cNvPr id="483" name="テキスト ボックス 482">
          <a:extLst>
            <a:ext uri="{FF2B5EF4-FFF2-40B4-BE49-F238E27FC236}">
              <a16:creationId xmlns:a16="http://schemas.microsoft.com/office/drawing/2014/main" xmlns="" id="{53EC2075-1CB0-4986-AAD9-4AEDA62F6E9E}"/>
            </a:ext>
          </a:extLst>
        </xdr:cNvPr>
        <xdr:cNvSpPr txBox="1"/>
      </xdr:nvSpPr>
      <xdr:spPr>
        <a:xfrm>
          <a:off x="7477271" y="1659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56266</xdr:rowOff>
    </xdr:from>
    <xdr:to>
      <xdr:col>41</xdr:col>
      <xdr:colOff>101600</xdr:colOff>
      <xdr:row>98</xdr:row>
      <xdr:rowOff>157866</xdr:rowOff>
    </xdr:to>
    <xdr:sp macro="" textlink="">
      <xdr:nvSpPr>
        <xdr:cNvPr id="484" name="楕円 483">
          <a:extLst>
            <a:ext uri="{FF2B5EF4-FFF2-40B4-BE49-F238E27FC236}">
              <a16:creationId xmlns:a16="http://schemas.microsoft.com/office/drawing/2014/main" xmlns="" id="{84A11EE1-0FD1-4156-8996-A71DE0C881C3}"/>
            </a:ext>
          </a:extLst>
        </xdr:cNvPr>
        <xdr:cNvSpPr/>
      </xdr:nvSpPr>
      <xdr:spPr>
        <a:xfrm>
          <a:off x="6873240" y="1648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148993</xdr:rowOff>
    </xdr:from>
    <xdr:ext cx="534377" cy="259045"/>
    <xdr:sp macro="" textlink="">
      <xdr:nvSpPr>
        <xdr:cNvPr id="485" name="テキスト ボックス 484">
          <a:extLst>
            <a:ext uri="{FF2B5EF4-FFF2-40B4-BE49-F238E27FC236}">
              <a16:creationId xmlns:a16="http://schemas.microsoft.com/office/drawing/2014/main" xmlns="" id="{A37E5E46-3440-4E55-A0DC-3469A53046F1}"/>
            </a:ext>
          </a:extLst>
        </xdr:cNvPr>
        <xdr:cNvSpPr txBox="1"/>
      </xdr:nvSpPr>
      <xdr:spPr>
        <a:xfrm>
          <a:off x="6702571" y="1657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55049</xdr:rowOff>
    </xdr:from>
    <xdr:to>
      <xdr:col>36</xdr:col>
      <xdr:colOff>165100</xdr:colOff>
      <xdr:row>98</xdr:row>
      <xdr:rowOff>156649</xdr:rowOff>
    </xdr:to>
    <xdr:sp macro="" textlink="">
      <xdr:nvSpPr>
        <xdr:cNvPr id="486" name="楕円 485">
          <a:extLst>
            <a:ext uri="{FF2B5EF4-FFF2-40B4-BE49-F238E27FC236}">
              <a16:creationId xmlns:a16="http://schemas.microsoft.com/office/drawing/2014/main" xmlns="" id="{448439F9-322F-4A3E-8290-4C4090867958}"/>
            </a:ext>
          </a:extLst>
        </xdr:cNvPr>
        <xdr:cNvSpPr/>
      </xdr:nvSpPr>
      <xdr:spPr>
        <a:xfrm>
          <a:off x="6098540" y="1648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147776</xdr:rowOff>
    </xdr:from>
    <xdr:ext cx="534377" cy="259045"/>
    <xdr:sp macro="" textlink="">
      <xdr:nvSpPr>
        <xdr:cNvPr id="487" name="テキスト ボックス 486">
          <a:extLst>
            <a:ext uri="{FF2B5EF4-FFF2-40B4-BE49-F238E27FC236}">
              <a16:creationId xmlns:a16="http://schemas.microsoft.com/office/drawing/2014/main" xmlns="" id="{24F4D416-44A2-4214-8016-C57E433BDBCD}"/>
            </a:ext>
          </a:extLst>
        </xdr:cNvPr>
        <xdr:cNvSpPr txBox="1"/>
      </xdr:nvSpPr>
      <xdr:spPr>
        <a:xfrm>
          <a:off x="5905011" y="1657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5E64ECC1-67F6-4367-A9A4-F52810D168DA}"/>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6FD13D6D-1419-48CE-AD9D-7440DD64C676}"/>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AB2E3D98-7CFD-45EE-8623-271AFBEDF8C0}"/>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BA1954B9-199B-480F-B56A-075F5071E6D1}"/>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DC1FA226-7FC3-4442-9BB8-362996A08BBD}"/>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87B62C65-3183-48A9-AFF8-451839FF40C6}"/>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588FB85D-65B2-4AC5-901A-5951A3A18D2F}"/>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FCC12B97-86CD-4C42-AF95-C8C622859CBD}"/>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B30C2027-40E6-44BD-B195-B8B74DD402D3}"/>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FFBEEEB6-C342-4E5F-896C-2C48CA170F17}"/>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xmlns="" id="{1E2DE793-0BF4-4987-8518-51D03C704330}"/>
            </a:ext>
          </a:extLst>
        </xdr:cNvPr>
        <xdr:cNvCxnSpPr/>
      </xdr:nvCxnSpPr>
      <xdr:spPr>
        <a:xfrm>
          <a:off x="10960100" y="65824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xmlns="" id="{E0BB21D7-5565-4F50-8C54-D1FA4572D332}"/>
            </a:ext>
          </a:extLst>
        </xdr:cNvPr>
        <xdr:cNvSpPr txBox="1"/>
      </xdr:nvSpPr>
      <xdr:spPr>
        <a:xfrm>
          <a:off x="107341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xmlns="" id="{9342C671-3922-422A-A80D-4743C92A9F50}"/>
            </a:ext>
          </a:extLst>
        </xdr:cNvPr>
        <xdr:cNvCxnSpPr/>
      </xdr:nvCxnSpPr>
      <xdr:spPr>
        <a:xfrm>
          <a:off x="10960100" y="6209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xmlns="" id="{002839FC-5437-492D-9C33-036BBACD334D}"/>
            </a:ext>
          </a:extLst>
        </xdr:cNvPr>
        <xdr:cNvSpPr txBox="1"/>
      </xdr:nvSpPr>
      <xdr:spPr>
        <a:xfrm>
          <a:off x="10433261" y="6070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ABAECC93-E7C8-4DFD-9E75-5C5CE69A67AF}"/>
            </a:ext>
          </a:extLst>
        </xdr:cNvPr>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xmlns="" id="{F9521D91-F20C-432A-9B0A-87C50E32B6B6}"/>
            </a:ext>
          </a:extLst>
        </xdr:cNvPr>
        <xdr:cNvSpPr txBox="1"/>
      </xdr:nvSpPr>
      <xdr:spPr>
        <a:xfrm>
          <a:off x="1043326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xmlns="" id="{A2827CDE-A79A-4070-8A2F-8B18EA249FFF}"/>
            </a:ext>
          </a:extLst>
        </xdr:cNvPr>
        <xdr:cNvCxnSpPr/>
      </xdr:nvCxnSpPr>
      <xdr:spPr>
        <a:xfrm>
          <a:off x="10960100" y="54660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xmlns="" id="{EBCE602F-0DEF-465D-B617-78B2C3B48617}"/>
            </a:ext>
          </a:extLst>
        </xdr:cNvPr>
        <xdr:cNvSpPr txBox="1"/>
      </xdr:nvSpPr>
      <xdr:spPr>
        <a:xfrm>
          <a:off x="1043326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xmlns="" id="{45B9D028-040C-43A6-83E1-46856B4817BD}"/>
            </a:ext>
          </a:extLst>
        </xdr:cNvPr>
        <xdr:cNvCxnSpPr/>
      </xdr:nvCxnSpPr>
      <xdr:spPr>
        <a:xfrm>
          <a:off x="10960100" y="5092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xmlns="" id="{078AE7EE-DC8B-400B-93D4-8F616295D7B8}"/>
            </a:ext>
          </a:extLst>
        </xdr:cNvPr>
        <xdr:cNvSpPr txBox="1"/>
      </xdr:nvSpPr>
      <xdr:spPr>
        <a:xfrm>
          <a:off x="1043326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D06EB1-B017-4CDA-8300-CC453C6EDE03}"/>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A7DC7DEA-2D05-4581-9B69-325DA33A6D2B}"/>
            </a:ext>
          </a:extLst>
        </xdr:cNvPr>
        <xdr:cNvSpPr txBox="1"/>
      </xdr:nvSpPr>
      <xdr:spPr>
        <a:xfrm>
          <a:off x="104332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7A1E1CC2-C485-45C8-9EDE-94C1D26FFF33}"/>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xmlns="" id="{127ED1E6-FB43-445B-BE5F-7FF07D73C80C}"/>
            </a:ext>
          </a:extLst>
        </xdr:cNvPr>
        <xdr:cNvCxnSpPr/>
      </xdr:nvCxnSpPr>
      <xdr:spPr>
        <a:xfrm flipV="1">
          <a:off x="14374495" y="5295274"/>
          <a:ext cx="1269" cy="12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xmlns="" id="{F12B71A9-C443-421D-91B4-DB9A434B5FFB}"/>
            </a:ext>
          </a:extLst>
        </xdr:cNvPr>
        <xdr:cNvSpPr txBox="1"/>
      </xdr:nvSpPr>
      <xdr:spPr>
        <a:xfrm>
          <a:off x="1441958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xmlns="" id="{0C573C03-FE3B-45C4-B75A-89B12C9F9717}"/>
            </a:ext>
          </a:extLst>
        </xdr:cNvPr>
        <xdr:cNvCxnSpPr/>
      </xdr:nvCxnSpPr>
      <xdr:spPr>
        <a:xfrm>
          <a:off x="142875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xmlns="" id="{048005DD-8028-44E0-A155-A13292AD791B}"/>
            </a:ext>
          </a:extLst>
        </xdr:cNvPr>
        <xdr:cNvSpPr txBox="1"/>
      </xdr:nvSpPr>
      <xdr:spPr>
        <a:xfrm>
          <a:off x="14419580" y="507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xmlns="" id="{27E616F8-D19D-43EE-9278-371949E1C23A}"/>
            </a:ext>
          </a:extLst>
        </xdr:cNvPr>
        <xdr:cNvCxnSpPr/>
      </xdr:nvCxnSpPr>
      <xdr:spPr>
        <a:xfrm>
          <a:off x="14287500" y="52952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57956</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xmlns="" id="{4254D14E-80DB-40DD-9841-4C1D1442D687}"/>
            </a:ext>
          </a:extLst>
        </xdr:cNvPr>
        <xdr:cNvCxnSpPr/>
      </xdr:nvCxnSpPr>
      <xdr:spPr>
        <a:xfrm flipV="1">
          <a:off x="13629640" y="6428276"/>
          <a:ext cx="746760" cy="15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a:extLst>
            <a:ext uri="{FF2B5EF4-FFF2-40B4-BE49-F238E27FC236}">
              <a16:creationId xmlns:a16="http://schemas.microsoft.com/office/drawing/2014/main" xmlns="" id="{E5074ABF-BF93-4E8D-8CD6-24D432B3CC30}"/>
            </a:ext>
          </a:extLst>
        </xdr:cNvPr>
        <xdr:cNvSpPr txBox="1"/>
      </xdr:nvSpPr>
      <xdr:spPr>
        <a:xfrm>
          <a:off x="14419580" y="6440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xmlns="" id="{2D9C2104-9561-4AC3-8087-660751929888}"/>
            </a:ext>
          </a:extLst>
        </xdr:cNvPr>
        <xdr:cNvSpPr/>
      </xdr:nvSpPr>
      <xdr:spPr>
        <a:xfrm>
          <a:off x="14325600" y="64623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36312</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xmlns="" id="{791181BB-08FA-4587-A097-4DD174D690F5}"/>
            </a:ext>
          </a:extLst>
        </xdr:cNvPr>
        <xdr:cNvCxnSpPr/>
      </xdr:nvCxnSpPr>
      <xdr:spPr>
        <a:xfrm>
          <a:off x="12854940" y="6574272"/>
          <a:ext cx="7747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xmlns="" id="{1D167888-0F84-4293-9B44-9A18B447553A}"/>
            </a:ext>
          </a:extLst>
        </xdr:cNvPr>
        <xdr:cNvSpPr/>
      </xdr:nvSpPr>
      <xdr:spPr>
        <a:xfrm>
          <a:off x="13578840" y="64708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xmlns="" id="{C2F5067D-8DF0-4167-BFFB-A7F12A138084}"/>
            </a:ext>
          </a:extLst>
        </xdr:cNvPr>
        <xdr:cNvSpPr txBox="1"/>
      </xdr:nvSpPr>
      <xdr:spPr>
        <a:xfrm>
          <a:off x="13408171" y="624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36312</xdr:rowOff>
    </xdr:from>
    <xdr:to>
      <xdr:col>76</xdr:col>
      <xdr:colOff>114300</xdr:colOff>
      <xdr:row>39</xdr:row>
      <xdr:rowOff>40773</xdr:rowOff>
    </xdr:to>
    <xdr:cxnSp macro="">
      <xdr:nvCxnSpPr>
        <xdr:cNvPr id="522" name="直線コネクタ 521">
          <a:extLst>
            <a:ext uri="{FF2B5EF4-FFF2-40B4-BE49-F238E27FC236}">
              <a16:creationId xmlns:a16="http://schemas.microsoft.com/office/drawing/2014/main" xmlns="" id="{4F0E9170-B39F-4B38-9B73-ACDC8E4361E9}"/>
            </a:ext>
          </a:extLst>
        </xdr:cNvPr>
        <xdr:cNvCxnSpPr/>
      </xdr:nvCxnSpPr>
      <xdr:spPr>
        <a:xfrm flipV="1">
          <a:off x="12072620" y="6574272"/>
          <a:ext cx="782320" cy="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xmlns="" id="{FBFAF45F-D074-4692-B984-63C634F05490}"/>
            </a:ext>
          </a:extLst>
        </xdr:cNvPr>
        <xdr:cNvSpPr/>
      </xdr:nvSpPr>
      <xdr:spPr>
        <a:xfrm>
          <a:off x="12804140" y="64645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xmlns="" id="{DF3EEC52-C391-4129-8F20-10B76ACB46F5}"/>
            </a:ext>
          </a:extLst>
        </xdr:cNvPr>
        <xdr:cNvSpPr txBox="1"/>
      </xdr:nvSpPr>
      <xdr:spPr>
        <a:xfrm>
          <a:off x="12610611" y="624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36437</xdr:rowOff>
    </xdr:from>
    <xdr:to>
      <xdr:col>71</xdr:col>
      <xdr:colOff>177800</xdr:colOff>
      <xdr:row>39</xdr:row>
      <xdr:rowOff>40773</xdr:rowOff>
    </xdr:to>
    <xdr:cxnSp macro="">
      <xdr:nvCxnSpPr>
        <xdr:cNvPr id="525" name="直線コネクタ 524">
          <a:extLst>
            <a:ext uri="{FF2B5EF4-FFF2-40B4-BE49-F238E27FC236}">
              <a16:creationId xmlns:a16="http://schemas.microsoft.com/office/drawing/2014/main" xmlns="" id="{FADBFCFC-E2AC-42FD-8133-23F8613D77C5}"/>
            </a:ext>
          </a:extLst>
        </xdr:cNvPr>
        <xdr:cNvCxnSpPr/>
      </xdr:nvCxnSpPr>
      <xdr:spPr>
        <a:xfrm>
          <a:off x="11282680" y="6574397"/>
          <a:ext cx="789940" cy="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xmlns="" id="{5196CED3-C214-417E-B20D-62743675F32F}"/>
            </a:ext>
          </a:extLst>
        </xdr:cNvPr>
        <xdr:cNvSpPr/>
      </xdr:nvSpPr>
      <xdr:spPr>
        <a:xfrm>
          <a:off x="12029440" y="64800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xmlns="" id="{2F3F094D-79D8-41DB-934B-7A6CEAFB26D1}"/>
            </a:ext>
          </a:extLst>
        </xdr:cNvPr>
        <xdr:cNvSpPr txBox="1"/>
      </xdr:nvSpPr>
      <xdr:spPr>
        <a:xfrm>
          <a:off x="11835911" y="625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xmlns="" id="{817E52F8-FB87-4AC7-A7DA-A7BA88DC9237}"/>
            </a:ext>
          </a:extLst>
        </xdr:cNvPr>
        <xdr:cNvSpPr/>
      </xdr:nvSpPr>
      <xdr:spPr>
        <a:xfrm>
          <a:off x="11231880" y="64663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a:extLst>
            <a:ext uri="{FF2B5EF4-FFF2-40B4-BE49-F238E27FC236}">
              <a16:creationId xmlns:a16="http://schemas.microsoft.com/office/drawing/2014/main" xmlns="" id="{B47CD19C-4067-4FA9-9E90-86001F7021E2}"/>
            </a:ext>
          </a:extLst>
        </xdr:cNvPr>
        <xdr:cNvSpPr txBox="1"/>
      </xdr:nvSpPr>
      <xdr:spPr>
        <a:xfrm>
          <a:off x="11061211" y="624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74B54F6B-D20A-4616-90D8-B5AB367ABE9C}"/>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CB8F0E6F-9B4E-4744-BF6F-B4E82EEA000C}"/>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993077C1-2C53-4B64-994B-E51FB364A8AE}"/>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803FDA01-56C9-46B2-80F5-6BF0BFB4E100}"/>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F7E87B07-2958-4A8C-AF2D-260445B2FA7C}"/>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7156</xdr:rowOff>
    </xdr:from>
    <xdr:to>
      <xdr:col>85</xdr:col>
      <xdr:colOff>177800</xdr:colOff>
      <xdr:row>38</xdr:row>
      <xdr:rowOff>108756</xdr:rowOff>
    </xdr:to>
    <xdr:sp macro="" textlink="">
      <xdr:nvSpPr>
        <xdr:cNvPr id="535" name="楕円 534">
          <a:extLst>
            <a:ext uri="{FF2B5EF4-FFF2-40B4-BE49-F238E27FC236}">
              <a16:creationId xmlns:a16="http://schemas.microsoft.com/office/drawing/2014/main" xmlns="" id="{C3246DD7-EE1C-4485-8595-080D03575256}"/>
            </a:ext>
          </a:extLst>
        </xdr:cNvPr>
        <xdr:cNvSpPr/>
      </xdr:nvSpPr>
      <xdr:spPr>
        <a:xfrm>
          <a:off x="14325600" y="637747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30034</xdr:rowOff>
    </xdr:from>
    <xdr:ext cx="534377" cy="259045"/>
    <xdr:sp macro="" textlink="">
      <xdr:nvSpPr>
        <xdr:cNvPr id="536" name="災害復旧事業費該当値テキスト">
          <a:extLst>
            <a:ext uri="{FF2B5EF4-FFF2-40B4-BE49-F238E27FC236}">
              <a16:creationId xmlns:a16="http://schemas.microsoft.com/office/drawing/2014/main" xmlns="" id="{717ABF2A-F411-443B-A9C5-3D52DDB596D2}"/>
            </a:ext>
          </a:extLst>
        </xdr:cNvPr>
        <xdr:cNvSpPr txBox="1"/>
      </xdr:nvSpPr>
      <xdr:spPr>
        <a:xfrm>
          <a:off x="14419580" y="62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xmlns="" id="{6CC99D40-24C1-40B9-BAB3-F1960B4F5F97}"/>
            </a:ext>
          </a:extLst>
        </xdr:cNvPr>
        <xdr:cNvSpPr/>
      </xdr:nvSpPr>
      <xdr:spPr>
        <a:xfrm>
          <a:off x="1357884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xmlns="" id="{0A692786-23C7-4B3D-AFCA-A36387FEEC74}"/>
            </a:ext>
          </a:extLst>
        </xdr:cNvPr>
        <xdr:cNvSpPr txBox="1"/>
      </xdr:nvSpPr>
      <xdr:spPr>
        <a:xfrm>
          <a:off x="1352785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156962</xdr:rowOff>
    </xdr:from>
    <xdr:to>
      <xdr:col>76</xdr:col>
      <xdr:colOff>165100</xdr:colOff>
      <xdr:row>39</xdr:row>
      <xdr:rowOff>87112</xdr:rowOff>
    </xdr:to>
    <xdr:sp macro="" textlink="">
      <xdr:nvSpPr>
        <xdr:cNvPr id="539" name="楕円 538">
          <a:extLst>
            <a:ext uri="{FF2B5EF4-FFF2-40B4-BE49-F238E27FC236}">
              <a16:creationId xmlns:a16="http://schemas.microsoft.com/office/drawing/2014/main" xmlns="" id="{17F4C536-A4D4-4A24-9100-87586E5E484C}"/>
            </a:ext>
          </a:extLst>
        </xdr:cNvPr>
        <xdr:cNvSpPr/>
      </xdr:nvSpPr>
      <xdr:spPr>
        <a:xfrm>
          <a:off x="12804140" y="65272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78239</xdr:rowOff>
    </xdr:from>
    <xdr:ext cx="469744" cy="259045"/>
    <xdr:sp macro="" textlink="">
      <xdr:nvSpPr>
        <xdr:cNvPr id="540" name="テキスト ボックス 539">
          <a:extLst>
            <a:ext uri="{FF2B5EF4-FFF2-40B4-BE49-F238E27FC236}">
              <a16:creationId xmlns:a16="http://schemas.microsoft.com/office/drawing/2014/main" xmlns="" id="{B3CB6256-FD06-452E-A68B-8F0E77A02DAC}"/>
            </a:ext>
          </a:extLst>
        </xdr:cNvPr>
        <xdr:cNvSpPr txBox="1"/>
      </xdr:nvSpPr>
      <xdr:spPr>
        <a:xfrm>
          <a:off x="12642928" y="6616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161423</xdr:rowOff>
    </xdr:from>
    <xdr:to>
      <xdr:col>72</xdr:col>
      <xdr:colOff>38100</xdr:colOff>
      <xdr:row>39</xdr:row>
      <xdr:rowOff>91573</xdr:rowOff>
    </xdr:to>
    <xdr:sp macro="" textlink="">
      <xdr:nvSpPr>
        <xdr:cNvPr id="541" name="楕円 540">
          <a:extLst>
            <a:ext uri="{FF2B5EF4-FFF2-40B4-BE49-F238E27FC236}">
              <a16:creationId xmlns:a16="http://schemas.microsoft.com/office/drawing/2014/main" xmlns="" id="{84EF97B4-6A2A-4553-99CF-EF4470AFFE6F}"/>
            </a:ext>
          </a:extLst>
        </xdr:cNvPr>
        <xdr:cNvSpPr/>
      </xdr:nvSpPr>
      <xdr:spPr>
        <a:xfrm>
          <a:off x="12029440" y="65317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82700</xdr:rowOff>
    </xdr:from>
    <xdr:ext cx="378565" cy="259045"/>
    <xdr:sp macro="" textlink="">
      <xdr:nvSpPr>
        <xdr:cNvPr id="542" name="テキスト ボックス 541">
          <a:extLst>
            <a:ext uri="{FF2B5EF4-FFF2-40B4-BE49-F238E27FC236}">
              <a16:creationId xmlns:a16="http://schemas.microsoft.com/office/drawing/2014/main" xmlns="" id="{05D34538-C233-49CC-B631-B3C0969B1D10}"/>
            </a:ext>
          </a:extLst>
        </xdr:cNvPr>
        <xdr:cNvSpPr txBox="1"/>
      </xdr:nvSpPr>
      <xdr:spPr>
        <a:xfrm>
          <a:off x="11906197" y="662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157087</xdr:rowOff>
    </xdr:from>
    <xdr:to>
      <xdr:col>67</xdr:col>
      <xdr:colOff>101600</xdr:colOff>
      <xdr:row>39</xdr:row>
      <xdr:rowOff>87237</xdr:rowOff>
    </xdr:to>
    <xdr:sp macro="" textlink="">
      <xdr:nvSpPr>
        <xdr:cNvPr id="543" name="楕円 542">
          <a:extLst>
            <a:ext uri="{FF2B5EF4-FFF2-40B4-BE49-F238E27FC236}">
              <a16:creationId xmlns:a16="http://schemas.microsoft.com/office/drawing/2014/main" xmlns="" id="{F0776441-3021-410A-8042-BFE9AD9AB481}"/>
            </a:ext>
          </a:extLst>
        </xdr:cNvPr>
        <xdr:cNvSpPr/>
      </xdr:nvSpPr>
      <xdr:spPr>
        <a:xfrm>
          <a:off x="11231880" y="65274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78364</xdr:rowOff>
    </xdr:from>
    <xdr:ext cx="469744" cy="259045"/>
    <xdr:sp macro="" textlink="">
      <xdr:nvSpPr>
        <xdr:cNvPr id="544" name="テキスト ボックス 543">
          <a:extLst>
            <a:ext uri="{FF2B5EF4-FFF2-40B4-BE49-F238E27FC236}">
              <a16:creationId xmlns:a16="http://schemas.microsoft.com/office/drawing/2014/main" xmlns="" id="{93CA86A1-364D-41FA-8A30-582278E9C674}"/>
            </a:ext>
          </a:extLst>
        </xdr:cNvPr>
        <xdr:cNvSpPr txBox="1"/>
      </xdr:nvSpPr>
      <xdr:spPr>
        <a:xfrm>
          <a:off x="11070668" y="661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7CCADC77-71F2-489B-B340-F348B71B6393}"/>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7CD9B1AF-0268-4B7D-8AEF-8BE079EE2643}"/>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EC59311E-A1A8-4C59-91F3-321DA2757ADC}"/>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6B4B700E-6CC9-4263-861A-C20C0D241234}"/>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391E9D93-505D-4ECD-897D-4895CBB3A6C2}"/>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DED6B01C-A7FB-4E35-94F9-92C52AE9146D}"/>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D9F0C615-5AE7-4D9C-9F3C-F1EDB76A97E7}"/>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1333A06A-2082-47B2-AFB3-51D90F70F6FA}"/>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8B6B9595-3C0C-4285-905C-EF7FED5312EC}"/>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FD4E3C5E-C8F1-4347-9680-44EC7B1C3765}"/>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xmlns="" id="{7457D3CC-E64D-47B4-8604-EF91A96687BC}"/>
            </a:ext>
          </a:extLst>
        </xdr:cNvPr>
        <xdr:cNvCxnSpPr/>
      </xdr:nvCxnSpPr>
      <xdr:spPr>
        <a:xfrm>
          <a:off x="10960100" y="98628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xmlns="" id="{C02012A9-BB37-4D67-8513-9C04D10463F5}"/>
            </a:ext>
          </a:extLst>
        </xdr:cNvPr>
        <xdr:cNvSpPr txBox="1"/>
      </xdr:nvSpPr>
      <xdr:spPr>
        <a:xfrm>
          <a:off x="1073417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xmlns="" id="{D5CF5731-4862-40D7-BF63-45E590C46423}"/>
            </a:ext>
          </a:extLst>
        </xdr:cNvPr>
        <xdr:cNvCxnSpPr/>
      </xdr:nvCxnSpPr>
      <xdr:spPr>
        <a:xfrm>
          <a:off x="10960100" y="9413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xmlns="" id="{4C6196FF-B4B4-4BD1-A2F9-72273333EA40}"/>
            </a:ext>
          </a:extLst>
        </xdr:cNvPr>
        <xdr:cNvSpPr txBox="1"/>
      </xdr:nvSpPr>
      <xdr:spPr>
        <a:xfrm>
          <a:off x="10561501" y="9274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xmlns="" id="{ABEF271E-C5EC-4873-9860-0AD50C11FD57}"/>
            </a:ext>
          </a:extLst>
        </xdr:cNvPr>
        <xdr:cNvCxnSpPr/>
      </xdr:nvCxnSpPr>
      <xdr:spPr>
        <a:xfrm>
          <a:off x="10960100" y="8967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xmlns="" id="{7FB08E22-780E-43BE-B78F-3C272F72DA0E}"/>
            </a:ext>
          </a:extLst>
        </xdr:cNvPr>
        <xdr:cNvSpPr txBox="1"/>
      </xdr:nvSpPr>
      <xdr:spPr>
        <a:xfrm>
          <a:off x="10561501" y="8829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xmlns="" id="{C3A56109-0CF0-455E-BC78-846A00DEE592}"/>
            </a:ext>
          </a:extLst>
        </xdr:cNvPr>
        <xdr:cNvCxnSpPr/>
      </xdr:nvCxnSpPr>
      <xdr:spPr>
        <a:xfrm>
          <a:off x="10960100" y="8521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xmlns="" id="{88073E5D-15C8-4C3F-B3FF-CC18E71548A8}"/>
            </a:ext>
          </a:extLst>
        </xdr:cNvPr>
        <xdr:cNvSpPr txBox="1"/>
      </xdr:nvSpPr>
      <xdr:spPr>
        <a:xfrm>
          <a:off x="10561501" y="83832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xmlns="" id="{10B42ABB-BDE2-4DBC-8B16-ED6676F70747}"/>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xmlns="" id="{FC18869E-8122-4E18-8255-0541131B5627}"/>
            </a:ext>
          </a:extLst>
        </xdr:cNvPr>
        <xdr:cNvSpPr txBox="1"/>
      </xdr:nvSpPr>
      <xdr:spPr>
        <a:xfrm>
          <a:off x="10561501" y="79337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xmlns="" id="{51F20D7F-94EA-4758-8AA2-16131E2D92FF}"/>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xmlns="" id="{91CD4062-96DF-4E65-A559-F6B54DB0D5F9}"/>
            </a:ext>
          </a:extLst>
        </xdr:cNvPr>
        <xdr:cNvCxnSpPr/>
      </xdr:nvCxnSpPr>
      <xdr:spPr>
        <a:xfrm flipV="1">
          <a:off x="14374495" y="8577326"/>
          <a:ext cx="1269" cy="128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xmlns="" id="{AE181115-ABA9-4925-80F7-48D5B0FA1EEC}"/>
            </a:ext>
          </a:extLst>
        </xdr:cNvPr>
        <xdr:cNvSpPr txBox="1"/>
      </xdr:nvSpPr>
      <xdr:spPr>
        <a:xfrm>
          <a:off x="14419580" y="99136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xmlns="" id="{001160B1-4729-47D9-8BBA-B0E4F46E4BAA}"/>
            </a:ext>
          </a:extLst>
        </xdr:cNvPr>
        <xdr:cNvCxnSpPr/>
      </xdr:nvCxnSpPr>
      <xdr:spPr>
        <a:xfrm>
          <a:off x="14287500" y="9862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xmlns="" id="{149831DB-018A-4BF3-926F-A50789E5615C}"/>
            </a:ext>
          </a:extLst>
        </xdr:cNvPr>
        <xdr:cNvSpPr txBox="1"/>
      </xdr:nvSpPr>
      <xdr:spPr>
        <a:xfrm>
          <a:off x="14419580" y="836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xmlns="" id="{6579B9D9-EB0D-4C7E-9F14-5FAF269485C8}"/>
            </a:ext>
          </a:extLst>
        </xdr:cNvPr>
        <xdr:cNvCxnSpPr/>
      </xdr:nvCxnSpPr>
      <xdr:spPr>
        <a:xfrm>
          <a:off x="14287500" y="85773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xmlns="" id="{C0BBEFAB-0944-42AE-8C9A-2D31C90C5597}"/>
            </a:ext>
          </a:extLst>
        </xdr:cNvPr>
        <xdr:cNvCxnSpPr/>
      </xdr:nvCxnSpPr>
      <xdr:spPr>
        <a:xfrm>
          <a:off x="13629640" y="986282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xmlns="" id="{F6C0156D-7EFB-4979-90A1-BFBE42C24B8D}"/>
            </a:ext>
          </a:extLst>
        </xdr:cNvPr>
        <xdr:cNvSpPr txBox="1"/>
      </xdr:nvSpPr>
      <xdr:spPr>
        <a:xfrm>
          <a:off x="14419580" y="966725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xmlns="" id="{D7ED3DF2-E0DD-4881-A917-EDED6502B7B9}"/>
            </a:ext>
          </a:extLst>
        </xdr:cNvPr>
        <xdr:cNvSpPr/>
      </xdr:nvSpPr>
      <xdr:spPr>
        <a:xfrm>
          <a:off x="14325600" y="98120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xmlns="" id="{2FE3D46C-775F-40F8-9D85-C035B9B126F4}"/>
            </a:ext>
          </a:extLst>
        </xdr:cNvPr>
        <xdr:cNvCxnSpPr/>
      </xdr:nvCxnSpPr>
      <xdr:spPr>
        <a:xfrm>
          <a:off x="12854940" y="98628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xmlns="" id="{B0054126-69AC-44D6-A4A2-DA9CE855B6B8}"/>
            </a:ext>
          </a:extLst>
        </xdr:cNvPr>
        <xdr:cNvSpPr/>
      </xdr:nvSpPr>
      <xdr:spPr>
        <a:xfrm>
          <a:off x="13578840" y="9807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xmlns="" id="{5E0FA840-7D10-456F-BAE4-600DF48B7087}"/>
            </a:ext>
          </a:extLst>
        </xdr:cNvPr>
        <xdr:cNvSpPr txBox="1"/>
      </xdr:nvSpPr>
      <xdr:spPr>
        <a:xfrm>
          <a:off x="13495533" y="95862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xmlns="" id="{B6A905EF-484C-4D2E-AA58-AF6F5FFB6B53}"/>
            </a:ext>
          </a:extLst>
        </xdr:cNvPr>
        <xdr:cNvCxnSpPr/>
      </xdr:nvCxnSpPr>
      <xdr:spPr>
        <a:xfrm>
          <a:off x="12072620" y="98628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xmlns="" id="{99624224-EF4C-4280-9CE1-31C71E70960F}"/>
            </a:ext>
          </a:extLst>
        </xdr:cNvPr>
        <xdr:cNvSpPr/>
      </xdr:nvSpPr>
      <xdr:spPr>
        <a:xfrm>
          <a:off x="12804140" y="979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xmlns="" id="{2EA889DF-FBDB-448F-AB02-272052EA10D2}"/>
            </a:ext>
          </a:extLst>
        </xdr:cNvPr>
        <xdr:cNvSpPr txBox="1"/>
      </xdr:nvSpPr>
      <xdr:spPr>
        <a:xfrm>
          <a:off x="12720833" y="9569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xmlns="" id="{E2F71ECB-5A65-46EF-B14B-CC2CE0722C12}"/>
            </a:ext>
          </a:extLst>
        </xdr:cNvPr>
        <xdr:cNvCxnSpPr/>
      </xdr:nvCxnSpPr>
      <xdr:spPr>
        <a:xfrm>
          <a:off x="11282680" y="98628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xmlns="" id="{78C2FD5A-5871-403B-B329-5B9A56A99200}"/>
            </a:ext>
          </a:extLst>
        </xdr:cNvPr>
        <xdr:cNvSpPr/>
      </xdr:nvSpPr>
      <xdr:spPr>
        <a:xfrm>
          <a:off x="12029440" y="97905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xmlns="" id="{95FC4A4F-23E6-4392-83B3-AEC9922AE98A}"/>
            </a:ext>
          </a:extLst>
        </xdr:cNvPr>
        <xdr:cNvSpPr txBox="1"/>
      </xdr:nvSpPr>
      <xdr:spPr>
        <a:xfrm>
          <a:off x="11923273" y="9569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xmlns="" id="{9896F0FA-144E-4DE2-B905-623802C68C8F}"/>
            </a:ext>
          </a:extLst>
        </xdr:cNvPr>
        <xdr:cNvSpPr/>
      </xdr:nvSpPr>
      <xdr:spPr>
        <a:xfrm>
          <a:off x="11231880" y="97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xmlns="" id="{DDD4D842-C1D3-4A4B-BDA0-CC12A1902029}"/>
            </a:ext>
          </a:extLst>
        </xdr:cNvPr>
        <xdr:cNvSpPr txBox="1"/>
      </xdr:nvSpPr>
      <xdr:spPr>
        <a:xfrm>
          <a:off x="11116257" y="9558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4820E2E9-B8F7-453F-B928-17512CE7BBD2}"/>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ECA2BE96-E0BF-4E8A-A9DF-0C1553203C9B}"/>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5E3F4222-A102-41FE-9B8C-850EEFE0D75F}"/>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C3F6067D-AFCB-4E41-8332-CC2E7665FD4E}"/>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5354A4D8-4A35-4C9F-8444-BDB34ED21074}"/>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xmlns="" id="{CE8B019B-64B0-4848-AF69-6E924BFE9BB4}"/>
            </a:ext>
          </a:extLst>
        </xdr:cNvPr>
        <xdr:cNvSpPr/>
      </xdr:nvSpPr>
      <xdr:spPr>
        <a:xfrm>
          <a:off x="14325600" y="98120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xmlns="" id="{9CE8AFF5-2AA6-4EA2-9450-919841313E5A}"/>
            </a:ext>
          </a:extLst>
        </xdr:cNvPr>
        <xdr:cNvSpPr txBox="1"/>
      </xdr:nvSpPr>
      <xdr:spPr>
        <a:xfrm>
          <a:off x="14419580" y="9790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xmlns="" id="{690E10B6-E9CA-4A62-A9C6-4244A797E190}"/>
            </a:ext>
          </a:extLst>
        </xdr:cNvPr>
        <xdr:cNvSpPr/>
      </xdr:nvSpPr>
      <xdr:spPr>
        <a:xfrm>
          <a:off x="13578840"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xmlns="" id="{BEB6AD34-011B-4270-95E3-421D0BDBDC12}"/>
            </a:ext>
          </a:extLst>
        </xdr:cNvPr>
        <xdr:cNvSpPr txBox="1"/>
      </xdr:nvSpPr>
      <xdr:spPr>
        <a:xfrm>
          <a:off x="1352785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xmlns="" id="{2793712E-767D-4539-81D9-4117DFE5ECFE}"/>
            </a:ext>
          </a:extLst>
        </xdr:cNvPr>
        <xdr:cNvSpPr/>
      </xdr:nvSpPr>
      <xdr:spPr>
        <a:xfrm>
          <a:off x="12804140"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xmlns="" id="{B7AE839F-662A-4B69-916F-5BB6E4C51381}"/>
            </a:ext>
          </a:extLst>
        </xdr:cNvPr>
        <xdr:cNvSpPr txBox="1"/>
      </xdr:nvSpPr>
      <xdr:spPr>
        <a:xfrm>
          <a:off x="1273791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xmlns="" id="{E3D31861-D7A7-49AC-AEB0-E236A7F6A007}"/>
            </a:ext>
          </a:extLst>
        </xdr:cNvPr>
        <xdr:cNvSpPr/>
      </xdr:nvSpPr>
      <xdr:spPr>
        <a:xfrm>
          <a:off x="12029440" y="9812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xmlns="" id="{8F8BFBE5-46CC-4954-9C09-33DC7ED5218D}"/>
            </a:ext>
          </a:extLst>
        </xdr:cNvPr>
        <xdr:cNvSpPr txBox="1"/>
      </xdr:nvSpPr>
      <xdr:spPr>
        <a:xfrm>
          <a:off x="1195559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xmlns="" id="{C66A6A8B-9811-4A43-AB5F-0EA3AF5B5B23}"/>
            </a:ext>
          </a:extLst>
        </xdr:cNvPr>
        <xdr:cNvSpPr/>
      </xdr:nvSpPr>
      <xdr:spPr>
        <a:xfrm>
          <a:off x="11231880"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xmlns="" id="{98F4EEB6-CBCE-4CE5-8F51-9BEF95E77DE8}"/>
            </a:ext>
          </a:extLst>
        </xdr:cNvPr>
        <xdr:cNvSpPr txBox="1"/>
      </xdr:nvSpPr>
      <xdr:spPr>
        <a:xfrm>
          <a:off x="1118089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xmlns="" id="{DD1BE9C1-FC41-47B4-AE0A-918812A0B832}"/>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xmlns="" id="{86659A78-BC25-4CBB-B041-36CE88756A25}"/>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xmlns="" id="{27F288EB-6CF9-4036-9F71-29CC9AAA1981}"/>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xmlns="" id="{9F00B24C-40C0-4386-84A9-080D715BD32A}"/>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xmlns="" id="{EC2CA179-8DD4-47F2-BE93-D9E513984B60}"/>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xmlns="" id="{8FF6CF00-4928-49CD-9305-6C46C0993CA9}"/>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xmlns="" id="{86E81593-DB73-4217-84D5-FD184C2BBF35}"/>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xmlns="" id="{EC330079-8983-4D3B-A6AB-61F23F74E77A}"/>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xmlns="" id="{3A27A2A8-C8AC-44D5-80CA-D5221951E02F}"/>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xmlns="" id="{BE85618A-B906-4963-8AE1-D1284CEF0CD2}"/>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xmlns="" id="{DA161A5F-F0E3-4D51-AC32-EC2F61474590}"/>
            </a:ext>
          </a:extLst>
        </xdr:cNvPr>
        <xdr:cNvCxnSpPr/>
      </xdr:nvCxnSpPr>
      <xdr:spPr>
        <a:xfrm>
          <a:off x="10960100" y="13288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xmlns="" id="{4748D24A-9CC0-4C6F-AE28-FF0B2F5FFC47}"/>
            </a:ext>
          </a:extLst>
        </xdr:cNvPr>
        <xdr:cNvSpPr txBox="1"/>
      </xdr:nvSpPr>
      <xdr:spPr>
        <a:xfrm>
          <a:off x="107341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xmlns="" id="{D7C0E7B1-879D-405D-B098-82E72F9D6CB1}"/>
            </a:ext>
          </a:extLst>
        </xdr:cNvPr>
        <xdr:cNvCxnSpPr/>
      </xdr:nvCxnSpPr>
      <xdr:spPr>
        <a:xfrm>
          <a:off x="10960100" y="12914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xmlns="" id="{4F0C8871-CB22-4967-B137-CC909875D9F4}"/>
            </a:ext>
          </a:extLst>
        </xdr:cNvPr>
        <xdr:cNvSpPr txBox="1"/>
      </xdr:nvSpPr>
      <xdr:spPr>
        <a:xfrm>
          <a:off x="1043326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xmlns="" id="{4AC3EE8F-C475-452A-8367-054839BF171B}"/>
            </a:ext>
          </a:extLst>
        </xdr:cNvPr>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xmlns="" id="{6BDA9319-2F57-434A-8B26-E3B456855B13}"/>
            </a:ext>
          </a:extLst>
        </xdr:cNvPr>
        <xdr:cNvSpPr txBox="1"/>
      </xdr:nvSpPr>
      <xdr:spPr>
        <a:xfrm>
          <a:off x="1043326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xmlns="" id="{0F7100E5-3CAA-4B6D-ACB7-495697254FA6}"/>
            </a:ext>
          </a:extLst>
        </xdr:cNvPr>
        <xdr:cNvCxnSpPr/>
      </xdr:nvCxnSpPr>
      <xdr:spPr>
        <a:xfrm>
          <a:off x="10960100" y="121716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xmlns="" id="{D4515CFB-92AA-4C40-86AE-5ED34D4AC6D5}"/>
            </a:ext>
          </a:extLst>
        </xdr:cNvPr>
        <xdr:cNvSpPr txBox="1"/>
      </xdr:nvSpPr>
      <xdr:spPr>
        <a:xfrm>
          <a:off x="1043326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xmlns="" id="{31877017-C2A5-48C6-8638-3ECE65239876}"/>
            </a:ext>
          </a:extLst>
        </xdr:cNvPr>
        <xdr:cNvCxnSpPr/>
      </xdr:nvCxnSpPr>
      <xdr:spPr>
        <a:xfrm>
          <a:off x="10960100" y="11798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xmlns="" id="{D94D7802-9D59-4779-BA62-24C589D00EAC}"/>
            </a:ext>
          </a:extLst>
        </xdr:cNvPr>
        <xdr:cNvSpPr txBox="1"/>
      </xdr:nvSpPr>
      <xdr:spPr>
        <a:xfrm>
          <a:off x="1043326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xmlns="" id="{A64B8190-82C0-4A53-A2C0-4C278EAA9AEA}"/>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xmlns="" id="{BB0647A2-E10F-450E-A692-09B310D286CA}"/>
            </a:ext>
          </a:extLst>
        </xdr:cNvPr>
        <xdr:cNvSpPr txBox="1"/>
      </xdr:nvSpPr>
      <xdr:spPr>
        <a:xfrm>
          <a:off x="10365968"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xmlns="" id="{E0AA3D6B-694D-4F4E-8A8A-7448154C1633}"/>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xmlns="" id="{2603F310-E7DC-4118-9560-C1191CBE2601}"/>
            </a:ext>
          </a:extLst>
        </xdr:cNvPr>
        <xdr:cNvCxnSpPr/>
      </xdr:nvCxnSpPr>
      <xdr:spPr>
        <a:xfrm flipV="1">
          <a:off x="14374495" y="11915842"/>
          <a:ext cx="1269" cy="137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xmlns="" id="{E1181BF1-9F84-43AC-B8F1-988FDE53A3A8}"/>
            </a:ext>
          </a:extLst>
        </xdr:cNvPr>
        <xdr:cNvSpPr txBox="1"/>
      </xdr:nvSpPr>
      <xdr:spPr>
        <a:xfrm>
          <a:off x="14419580" y="13291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xmlns="" id="{81FEAD37-133F-4408-8E6F-684F1B5FB480}"/>
            </a:ext>
          </a:extLst>
        </xdr:cNvPr>
        <xdr:cNvCxnSpPr/>
      </xdr:nvCxnSpPr>
      <xdr:spPr>
        <a:xfrm>
          <a:off x="14287500" y="132874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xmlns="" id="{BF10769A-7FDC-46FD-BAD6-6EFF85BC5BCD}"/>
            </a:ext>
          </a:extLst>
        </xdr:cNvPr>
        <xdr:cNvSpPr txBox="1"/>
      </xdr:nvSpPr>
      <xdr:spPr>
        <a:xfrm>
          <a:off x="14419580" y="1169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xmlns="" id="{D8151C3C-5903-4972-ABD1-1E346BA17AA0}"/>
            </a:ext>
          </a:extLst>
        </xdr:cNvPr>
        <xdr:cNvCxnSpPr/>
      </xdr:nvCxnSpPr>
      <xdr:spPr>
        <a:xfrm>
          <a:off x="14287500" y="11915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43754</xdr:rowOff>
    </xdr:from>
    <xdr:to>
      <xdr:col>85</xdr:col>
      <xdr:colOff>127000</xdr:colOff>
      <xdr:row>78</xdr:row>
      <xdr:rowOff>65937</xdr:rowOff>
    </xdr:to>
    <xdr:cxnSp macro="">
      <xdr:nvCxnSpPr>
        <xdr:cNvPr id="628" name="直線コネクタ 627">
          <a:extLst>
            <a:ext uri="{FF2B5EF4-FFF2-40B4-BE49-F238E27FC236}">
              <a16:creationId xmlns:a16="http://schemas.microsoft.com/office/drawing/2014/main" xmlns="" id="{1DA69E79-4A99-49C4-B832-79D24F230DE1}"/>
            </a:ext>
          </a:extLst>
        </xdr:cNvPr>
        <xdr:cNvCxnSpPr/>
      </xdr:nvCxnSpPr>
      <xdr:spPr>
        <a:xfrm>
          <a:off x="13629640" y="13119674"/>
          <a:ext cx="746760" cy="2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xmlns="" id="{D816FEA5-3F04-4C65-898A-D96BEEABBB05}"/>
            </a:ext>
          </a:extLst>
        </xdr:cNvPr>
        <xdr:cNvSpPr txBox="1"/>
      </xdr:nvSpPr>
      <xdr:spPr>
        <a:xfrm>
          <a:off x="14419580" y="12826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xmlns="" id="{AE2246E1-EFE2-4408-86FE-0AA8B588DD59}"/>
            </a:ext>
          </a:extLst>
        </xdr:cNvPr>
        <xdr:cNvSpPr/>
      </xdr:nvSpPr>
      <xdr:spPr>
        <a:xfrm>
          <a:off x="14325600" y="1297113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39722</xdr:rowOff>
    </xdr:from>
    <xdr:to>
      <xdr:col>81</xdr:col>
      <xdr:colOff>50800</xdr:colOff>
      <xdr:row>78</xdr:row>
      <xdr:rowOff>43754</xdr:rowOff>
    </xdr:to>
    <xdr:cxnSp macro="">
      <xdr:nvCxnSpPr>
        <xdr:cNvPr id="631" name="直線コネクタ 630">
          <a:extLst>
            <a:ext uri="{FF2B5EF4-FFF2-40B4-BE49-F238E27FC236}">
              <a16:creationId xmlns:a16="http://schemas.microsoft.com/office/drawing/2014/main" xmlns="" id="{CA1C40CA-9F38-4286-BEC5-F3F27DC3FA0E}"/>
            </a:ext>
          </a:extLst>
        </xdr:cNvPr>
        <xdr:cNvCxnSpPr/>
      </xdr:nvCxnSpPr>
      <xdr:spPr>
        <a:xfrm>
          <a:off x="12854940" y="13115642"/>
          <a:ext cx="774700" cy="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xmlns="" id="{CE108175-935D-49DA-A8DD-D41F8E87F074}"/>
            </a:ext>
          </a:extLst>
        </xdr:cNvPr>
        <xdr:cNvSpPr/>
      </xdr:nvSpPr>
      <xdr:spPr>
        <a:xfrm>
          <a:off x="13578840" y="129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xmlns="" id="{15134D4E-F9DA-4D0B-8B33-AB76A4A5C384}"/>
            </a:ext>
          </a:extLst>
        </xdr:cNvPr>
        <xdr:cNvSpPr txBox="1"/>
      </xdr:nvSpPr>
      <xdr:spPr>
        <a:xfrm>
          <a:off x="13375855" y="1274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39722</xdr:rowOff>
    </xdr:from>
    <xdr:to>
      <xdr:col>76</xdr:col>
      <xdr:colOff>114300</xdr:colOff>
      <xdr:row>78</xdr:row>
      <xdr:rowOff>42686</xdr:rowOff>
    </xdr:to>
    <xdr:cxnSp macro="">
      <xdr:nvCxnSpPr>
        <xdr:cNvPr id="634" name="直線コネクタ 633">
          <a:extLst>
            <a:ext uri="{FF2B5EF4-FFF2-40B4-BE49-F238E27FC236}">
              <a16:creationId xmlns:a16="http://schemas.microsoft.com/office/drawing/2014/main" xmlns="" id="{4C2CEC62-CA86-4693-806C-7FF58E76EAAD}"/>
            </a:ext>
          </a:extLst>
        </xdr:cNvPr>
        <xdr:cNvCxnSpPr/>
      </xdr:nvCxnSpPr>
      <xdr:spPr>
        <a:xfrm flipV="1">
          <a:off x="12072620" y="13115642"/>
          <a:ext cx="782320" cy="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xmlns="" id="{2EA54111-97A4-4B6D-BA01-212B37AACB97}"/>
            </a:ext>
          </a:extLst>
        </xdr:cNvPr>
        <xdr:cNvSpPr/>
      </xdr:nvSpPr>
      <xdr:spPr>
        <a:xfrm>
          <a:off x="12804140" y="1296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xmlns="" id="{219619F0-C388-4E8A-A4C4-4EFC33E15631}"/>
            </a:ext>
          </a:extLst>
        </xdr:cNvPr>
        <xdr:cNvSpPr txBox="1"/>
      </xdr:nvSpPr>
      <xdr:spPr>
        <a:xfrm>
          <a:off x="12578295" y="12745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36523</xdr:rowOff>
    </xdr:from>
    <xdr:to>
      <xdr:col>71</xdr:col>
      <xdr:colOff>177800</xdr:colOff>
      <xdr:row>78</xdr:row>
      <xdr:rowOff>42686</xdr:rowOff>
    </xdr:to>
    <xdr:cxnSp macro="">
      <xdr:nvCxnSpPr>
        <xdr:cNvPr id="637" name="直線コネクタ 636">
          <a:extLst>
            <a:ext uri="{FF2B5EF4-FFF2-40B4-BE49-F238E27FC236}">
              <a16:creationId xmlns:a16="http://schemas.microsoft.com/office/drawing/2014/main" xmlns="" id="{56C48CE2-3C71-4D0E-9A52-B9EB6ABB428A}"/>
            </a:ext>
          </a:extLst>
        </xdr:cNvPr>
        <xdr:cNvCxnSpPr/>
      </xdr:nvCxnSpPr>
      <xdr:spPr>
        <a:xfrm>
          <a:off x="11282680" y="13112443"/>
          <a:ext cx="789940" cy="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xmlns="" id="{4FCFAFB2-CE38-4EF9-8C79-F2CD3831C294}"/>
            </a:ext>
          </a:extLst>
        </xdr:cNvPr>
        <xdr:cNvSpPr/>
      </xdr:nvSpPr>
      <xdr:spPr>
        <a:xfrm>
          <a:off x="12029440" y="129662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xmlns="" id="{25D55F35-3631-490E-B3CC-F6FF9E8C684E}"/>
            </a:ext>
          </a:extLst>
        </xdr:cNvPr>
        <xdr:cNvSpPr txBox="1"/>
      </xdr:nvSpPr>
      <xdr:spPr>
        <a:xfrm>
          <a:off x="11803595" y="12745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xmlns="" id="{7E4DFC8F-4C40-4937-BCB1-CB2F79A6E3A0}"/>
            </a:ext>
          </a:extLst>
        </xdr:cNvPr>
        <xdr:cNvSpPr/>
      </xdr:nvSpPr>
      <xdr:spPr>
        <a:xfrm>
          <a:off x="11231880" y="1296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a:extLst>
            <a:ext uri="{FF2B5EF4-FFF2-40B4-BE49-F238E27FC236}">
              <a16:creationId xmlns:a16="http://schemas.microsoft.com/office/drawing/2014/main" xmlns="" id="{CF59E43E-6E8C-47FF-BE4C-40BCD8E9FDEA}"/>
            </a:ext>
          </a:extLst>
        </xdr:cNvPr>
        <xdr:cNvSpPr txBox="1"/>
      </xdr:nvSpPr>
      <xdr:spPr>
        <a:xfrm>
          <a:off x="11028895" y="1274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8B2D5320-CD23-43CD-B6F0-DEDBD3A0DF9E}"/>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2401BBDC-B98C-4B2D-AF95-BDABFE3C8A64}"/>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79343D25-0DEB-4513-9FCA-E6FCF226E8CB}"/>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1D31EE89-DD6C-4D45-B55F-28D88B7040E3}"/>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629EA34A-57CE-4E75-A58C-731CFA9780E4}"/>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15137</xdr:rowOff>
    </xdr:from>
    <xdr:to>
      <xdr:col>85</xdr:col>
      <xdr:colOff>177800</xdr:colOff>
      <xdr:row>78</xdr:row>
      <xdr:rowOff>116737</xdr:rowOff>
    </xdr:to>
    <xdr:sp macro="" textlink="">
      <xdr:nvSpPr>
        <xdr:cNvPr id="647" name="楕円 646">
          <a:extLst>
            <a:ext uri="{FF2B5EF4-FFF2-40B4-BE49-F238E27FC236}">
              <a16:creationId xmlns:a16="http://schemas.microsoft.com/office/drawing/2014/main" xmlns="" id="{FD523FEC-1E24-4E4F-8243-7E0FB7F93B9D}"/>
            </a:ext>
          </a:extLst>
        </xdr:cNvPr>
        <xdr:cNvSpPr/>
      </xdr:nvSpPr>
      <xdr:spPr>
        <a:xfrm>
          <a:off x="14325600" y="1309105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165014</xdr:rowOff>
    </xdr:from>
    <xdr:ext cx="534377" cy="259045"/>
    <xdr:sp macro="" textlink="">
      <xdr:nvSpPr>
        <xdr:cNvPr id="648" name="公債費該当値テキスト">
          <a:extLst>
            <a:ext uri="{FF2B5EF4-FFF2-40B4-BE49-F238E27FC236}">
              <a16:creationId xmlns:a16="http://schemas.microsoft.com/office/drawing/2014/main" xmlns="" id="{40BD9F20-F46E-484E-B484-74ECD67C1064}"/>
            </a:ext>
          </a:extLst>
        </xdr:cNvPr>
        <xdr:cNvSpPr txBox="1"/>
      </xdr:nvSpPr>
      <xdr:spPr>
        <a:xfrm>
          <a:off x="14419580" y="1307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164404</xdr:rowOff>
    </xdr:from>
    <xdr:to>
      <xdr:col>81</xdr:col>
      <xdr:colOff>101600</xdr:colOff>
      <xdr:row>78</xdr:row>
      <xdr:rowOff>94554</xdr:rowOff>
    </xdr:to>
    <xdr:sp macro="" textlink="">
      <xdr:nvSpPr>
        <xdr:cNvPr id="649" name="楕円 648">
          <a:extLst>
            <a:ext uri="{FF2B5EF4-FFF2-40B4-BE49-F238E27FC236}">
              <a16:creationId xmlns:a16="http://schemas.microsoft.com/office/drawing/2014/main" xmlns="" id="{CF6C40E0-86BF-4C44-8039-EB513AB3C2F2}"/>
            </a:ext>
          </a:extLst>
        </xdr:cNvPr>
        <xdr:cNvSpPr/>
      </xdr:nvSpPr>
      <xdr:spPr>
        <a:xfrm>
          <a:off x="13578840" y="130726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85681</xdr:rowOff>
    </xdr:from>
    <xdr:ext cx="534377" cy="259045"/>
    <xdr:sp macro="" textlink="">
      <xdr:nvSpPr>
        <xdr:cNvPr id="650" name="テキスト ボックス 649">
          <a:extLst>
            <a:ext uri="{FF2B5EF4-FFF2-40B4-BE49-F238E27FC236}">
              <a16:creationId xmlns:a16="http://schemas.microsoft.com/office/drawing/2014/main" xmlns="" id="{F703AD42-0D0F-4E60-BA90-22656E5FFF91}"/>
            </a:ext>
          </a:extLst>
        </xdr:cNvPr>
        <xdr:cNvSpPr txBox="1"/>
      </xdr:nvSpPr>
      <xdr:spPr>
        <a:xfrm>
          <a:off x="13408171" y="1316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160372</xdr:rowOff>
    </xdr:from>
    <xdr:to>
      <xdr:col>76</xdr:col>
      <xdr:colOff>165100</xdr:colOff>
      <xdr:row>78</xdr:row>
      <xdr:rowOff>90522</xdr:rowOff>
    </xdr:to>
    <xdr:sp macro="" textlink="">
      <xdr:nvSpPr>
        <xdr:cNvPr id="651" name="楕円 650">
          <a:extLst>
            <a:ext uri="{FF2B5EF4-FFF2-40B4-BE49-F238E27FC236}">
              <a16:creationId xmlns:a16="http://schemas.microsoft.com/office/drawing/2014/main" xmlns="" id="{38A9BBAD-44D7-4BEE-BFBE-827D2585EE16}"/>
            </a:ext>
          </a:extLst>
        </xdr:cNvPr>
        <xdr:cNvSpPr/>
      </xdr:nvSpPr>
      <xdr:spPr>
        <a:xfrm>
          <a:off x="12804140" y="130686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81649</xdr:rowOff>
    </xdr:from>
    <xdr:ext cx="534377" cy="259045"/>
    <xdr:sp macro="" textlink="">
      <xdr:nvSpPr>
        <xdr:cNvPr id="652" name="テキスト ボックス 651">
          <a:extLst>
            <a:ext uri="{FF2B5EF4-FFF2-40B4-BE49-F238E27FC236}">
              <a16:creationId xmlns:a16="http://schemas.microsoft.com/office/drawing/2014/main" xmlns="" id="{07B13CD2-5B8A-4AC8-86B0-ED957735AB6A}"/>
            </a:ext>
          </a:extLst>
        </xdr:cNvPr>
        <xdr:cNvSpPr txBox="1"/>
      </xdr:nvSpPr>
      <xdr:spPr>
        <a:xfrm>
          <a:off x="12610611" y="1315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163336</xdr:rowOff>
    </xdr:from>
    <xdr:to>
      <xdr:col>72</xdr:col>
      <xdr:colOff>38100</xdr:colOff>
      <xdr:row>78</xdr:row>
      <xdr:rowOff>93486</xdr:rowOff>
    </xdr:to>
    <xdr:sp macro="" textlink="">
      <xdr:nvSpPr>
        <xdr:cNvPr id="653" name="楕円 652">
          <a:extLst>
            <a:ext uri="{FF2B5EF4-FFF2-40B4-BE49-F238E27FC236}">
              <a16:creationId xmlns:a16="http://schemas.microsoft.com/office/drawing/2014/main" xmlns="" id="{1CF4FF97-7668-4FDA-A952-F5B448042053}"/>
            </a:ext>
          </a:extLst>
        </xdr:cNvPr>
        <xdr:cNvSpPr/>
      </xdr:nvSpPr>
      <xdr:spPr>
        <a:xfrm>
          <a:off x="12029440" y="130716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84613</xdr:rowOff>
    </xdr:from>
    <xdr:ext cx="534377" cy="259045"/>
    <xdr:sp macro="" textlink="">
      <xdr:nvSpPr>
        <xdr:cNvPr id="654" name="テキスト ボックス 653">
          <a:extLst>
            <a:ext uri="{FF2B5EF4-FFF2-40B4-BE49-F238E27FC236}">
              <a16:creationId xmlns:a16="http://schemas.microsoft.com/office/drawing/2014/main" xmlns="" id="{D5B88CFC-BBDD-4085-9892-1774987ED437}"/>
            </a:ext>
          </a:extLst>
        </xdr:cNvPr>
        <xdr:cNvSpPr txBox="1"/>
      </xdr:nvSpPr>
      <xdr:spPr>
        <a:xfrm>
          <a:off x="11835911" y="131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157173</xdr:rowOff>
    </xdr:from>
    <xdr:to>
      <xdr:col>67</xdr:col>
      <xdr:colOff>101600</xdr:colOff>
      <xdr:row>78</xdr:row>
      <xdr:rowOff>87323</xdr:rowOff>
    </xdr:to>
    <xdr:sp macro="" textlink="">
      <xdr:nvSpPr>
        <xdr:cNvPr id="655" name="楕円 654">
          <a:extLst>
            <a:ext uri="{FF2B5EF4-FFF2-40B4-BE49-F238E27FC236}">
              <a16:creationId xmlns:a16="http://schemas.microsoft.com/office/drawing/2014/main" xmlns="" id="{B25757F4-F8AF-464B-BB8D-9999183CF279}"/>
            </a:ext>
          </a:extLst>
        </xdr:cNvPr>
        <xdr:cNvSpPr/>
      </xdr:nvSpPr>
      <xdr:spPr>
        <a:xfrm>
          <a:off x="11231880" y="130654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78450</xdr:rowOff>
    </xdr:from>
    <xdr:ext cx="534377" cy="259045"/>
    <xdr:sp macro="" textlink="">
      <xdr:nvSpPr>
        <xdr:cNvPr id="656" name="テキスト ボックス 655">
          <a:extLst>
            <a:ext uri="{FF2B5EF4-FFF2-40B4-BE49-F238E27FC236}">
              <a16:creationId xmlns:a16="http://schemas.microsoft.com/office/drawing/2014/main" xmlns="" id="{35CDCCF0-9AA4-4415-B875-7F1362CA6449}"/>
            </a:ext>
          </a:extLst>
        </xdr:cNvPr>
        <xdr:cNvSpPr txBox="1"/>
      </xdr:nvSpPr>
      <xdr:spPr>
        <a:xfrm>
          <a:off x="11061211" y="1315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xmlns="" id="{B37144DB-C485-49BD-AC13-36256404E88F}"/>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xmlns="" id="{D156917D-1B0C-4B50-8E11-7AD6D3147683}"/>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xmlns="" id="{B4B18E8E-934E-40BB-A5D0-4F01B892116C}"/>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xmlns="" id="{19628E20-CEFF-4A3E-9683-1E39FB7B946C}"/>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xmlns="" id="{6C3DC59F-1910-482B-94B1-5EEAFBDB4C64}"/>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xmlns="" id="{ECDC0E6C-F2E0-42CF-AC47-C46A569FE5E2}"/>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xmlns="" id="{4816BA11-57F9-4FDA-AF49-F370EF88D776}"/>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xmlns="" id="{5AC3A7D8-FB95-412F-AFBC-2C865C7C06D5}"/>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xmlns="" id="{01703891-6B79-4AEB-887F-2758B8754D1D}"/>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xmlns="" id="{7BBEB9E2-C0F9-449D-B9C6-2AD0406D54AE}"/>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xmlns="" id="{A495E1C9-B95E-4B0E-9107-DA88304FFC1C}"/>
            </a:ext>
          </a:extLst>
        </xdr:cNvPr>
        <xdr:cNvCxnSpPr/>
      </xdr:nvCxnSpPr>
      <xdr:spPr>
        <a:xfrm>
          <a:off x="10960100" y="166952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xmlns="" id="{9DAC270F-C66C-4C15-9E9F-BDF618920463}"/>
            </a:ext>
          </a:extLst>
        </xdr:cNvPr>
        <xdr:cNvSpPr txBox="1"/>
      </xdr:nvSpPr>
      <xdr:spPr>
        <a:xfrm>
          <a:off x="10734174" y="165568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xmlns="" id="{F6425321-D5A2-405A-A0EE-C4241EFB9FBE}"/>
            </a:ext>
          </a:extLst>
        </xdr:cNvPr>
        <xdr:cNvCxnSpPr/>
      </xdr:nvCxnSpPr>
      <xdr:spPr>
        <a:xfrm>
          <a:off x="10960100" y="163762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xmlns="" id="{DA02011C-3F04-482B-9E81-AA6584E65718}"/>
            </a:ext>
          </a:extLst>
        </xdr:cNvPr>
        <xdr:cNvSpPr txBox="1"/>
      </xdr:nvSpPr>
      <xdr:spPr>
        <a:xfrm>
          <a:off x="10433261" y="162378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xmlns="" id="{2DF50862-2865-4CA9-94D8-CB4C31634E61}"/>
            </a:ext>
          </a:extLst>
        </xdr:cNvPr>
        <xdr:cNvCxnSpPr/>
      </xdr:nvCxnSpPr>
      <xdr:spPr>
        <a:xfrm>
          <a:off x="10960100" y="160573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xmlns="" id="{7A516A0C-40B6-4DA0-A365-8B866B04BBB4}"/>
            </a:ext>
          </a:extLst>
        </xdr:cNvPr>
        <xdr:cNvSpPr txBox="1"/>
      </xdr:nvSpPr>
      <xdr:spPr>
        <a:xfrm>
          <a:off x="10433261" y="159189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xmlns="" id="{38D3634F-2B03-4158-9106-974A5CED4BCA}"/>
            </a:ext>
          </a:extLst>
        </xdr:cNvPr>
        <xdr:cNvCxnSpPr/>
      </xdr:nvCxnSpPr>
      <xdr:spPr>
        <a:xfrm>
          <a:off x="10960100" y="157383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xmlns="" id="{8338B6E1-936E-4646-ABF5-5F89893A4122}"/>
            </a:ext>
          </a:extLst>
        </xdr:cNvPr>
        <xdr:cNvSpPr txBox="1"/>
      </xdr:nvSpPr>
      <xdr:spPr>
        <a:xfrm>
          <a:off x="10433261" y="155961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xmlns="" id="{F5C8A1B7-823A-4308-8A7B-C19501DCCE2B}"/>
            </a:ext>
          </a:extLst>
        </xdr:cNvPr>
        <xdr:cNvCxnSpPr/>
      </xdr:nvCxnSpPr>
      <xdr:spPr>
        <a:xfrm>
          <a:off x="10960100" y="154194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xmlns="" id="{B935533D-E58D-4D80-A39F-F1DE4631EE4C}"/>
            </a:ext>
          </a:extLst>
        </xdr:cNvPr>
        <xdr:cNvSpPr txBox="1"/>
      </xdr:nvSpPr>
      <xdr:spPr>
        <a:xfrm>
          <a:off x="10365968" y="1527721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xmlns="" id="{BA54FA84-31BB-41EB-9A9D-C3B0FED2CD17}"/>
            </a:ext>
          </a:extLst>
        </xdr:cNvPr>
        <xdr:cNvCxnSpPr/>
      </xdr:nvCxnSpPr>
      <xdr:spPr>
        <a:xfrm>
          <a:off x="10960100" y="1509667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xmlns="" id="{1822170C-F65D-4CAF-969C-E8495A3A0A9A}"/>
            </a:ext>
          </a:extLst>
        </xdr:cNvPr>
        <xdr:cNvSpPr txBox="1"/>
      </xdr:nvSpPr>
      <xdr:spPr>
        <a:xfrm>
          <a:off x="10365968" y="1495825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xmlns="" id="{210B5541-6389-4040-97B2-88E88FE5274E}"/>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xmlns="" id="{C93C16A3-3342-44F5-95FC-522BA1FFAD2A}"/>
            </a:ext>
          </a:extLst>
        </xdr:cNvPr>
        <xdr:cNvSpPr txBox="1"/>
      </xdr:nvSpPr>
      <xdr:spPr>
        <a:xfrm>
          <a:off x="103659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xmlns="" id="{47C14267-D189-4A11-9B8D-7B9EA9871ED7}"/>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xmlns="" id="{467C9F96-F06A-4750-9ADF-6ABEFD60C94D}"/>
            </a:ext>
          </a:extLst>
        </xdr:cNvPr>
        <xdr:cNvCxnSpPr/>
      </xdr:nvCxnSpPr>
      <xdr:spPr>
        <a:xfrm flipV="1">
          <a:off x="14374495" y="15196007"/>
          <a:ext cx="1269" cy="149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xmlns="" id="{7410F130-4D09-46E5-AE90-A2A75191B4EE}"/>
            </a:ext>
          </a:extLst>
        </xdr:cNvPr>
        <xdr:cNvSpPr txBox="1"/>
      </xdr:nvSpPr>
      <xdr:spPr>
        <a:xfrm>
          <a:off x="14419580" y="16699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xmlns="" id="{D32561F3-D0F3-44DE-96A0-928E0FC9D988}"/>
            </a:ext>
          </a:extLst>
        </xdr:cNvPr>
        <xdr:cNvCxnSpPr/>
      </xdr:nvCxnSpPr>
      <xdr:spPr>
        <a:xfrm>
          <a:off x="14287500" y="16695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xmlns="" id="{23F1547C-593A-47D0-90C9-F0F609A4FED2}"/>
            </a:ext>
          </a:extLst>
        </xdr:cNvPr>
        <xdr:cNvSpPr txBox="1"/>
      </xdr:nvSpPr>
      <xdr:spPr>
        <a:xfrm>
          <a:off x="14419580" y="14975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xmlns="" id="{F17DF773-37DB-4032-BFA5-3C94AC588A90}"/>
            </a:ext>
          </a:extLst>
        </xdr:cNvPr>
        <xdr:cNvCxnSpPr/>
      </xdr:nvCxnSpPr>
      <xdr:spPr>
        <a:xfrm>
          <a:off x="14287500" y="151960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164184</xdr:rowOff>
    </xdr:from>
    <xdr:to>
      <xdr:col>85</xdr:col>
      <xdr:colOff>127000</xdr:colOff>
      <xdr:row>99</xdr:row>
      <xdr:rowOff>30756</xdr:rowOff>
    </xdr:to>
    <xdr:cxnSp macro="">
      <xdr:nvCxnSpPr>
        <xdr:cNvPr id="687" name="直線コネクタ 686">
          <a:extLst>
            <a:ext uri="{FF2B5EF4-FFF2-40B4-BE49-F238E27FC236}">
              <a16:creationId xmlns:a16="http://schemas.microsoft.com/office/drawing/2014/main" xmlns="" id="{C6909E61-7CD2-4E44-89E4-7183D9A2ABB3}"/>
            </a:ext>
          </a:extLst>
        </xdr:cNvPr>
        <xdr:cNvCxnSpPr/>
      </xdr:nvCxnSpPr>
      <xdr:spPr>
        <a:xfrm>
          <a:off x="13629640" y="16592904"/>
          <a:ext cx="746760" cy="3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xmlns="" id="{BFE066B9-7923-4F64-BD88-E34A694A7D70}"/>
            </a:ext>
          </a:extLst>
        </xdr:cNvPr>
        <xdr:cNvSpPr txBox="1"/>
      </xdr:nvSpPr>
      <xdr:spPr>
        <a:xfrm>
          <a:off x="14419580" y="1642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xmlns="" id="{90E99FB0-7D30-4B32-9FA7-97CBF69F861B}"/>
            </a:ext>
          </a:extLst>
        </xdr:cNvPr>
        <xdr:cNvSpPr/>
      </xdr:nvSpPr>
      <xdr:spPr>
        <a:xfrm>
          <a:off x="14325600" y="1657046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133350</xdr:rowOff>
    </xdr:from>
    <xdr:to>
      <xdr:col>81</xdr:col>
      <xdr:colOff>50800</xdr:colOff>
      <xdr:row>98</xdr:row>
      <xdr:rowOff>164184</xdr:rowOff>
    </xdr:to>
    <xdr:cxnSp macro="">
      <xdr:nvCxnSpPr>
        <xdr:cNvPr id="690" name="直線コネクタ 689">
          <a:extLst>
            <a:ext uri="{FF2B5EF4-FFF2-40B4-BE49-F238E27FC236}">
              <a16:creationId xmlns:a16="http://schemas.microsoft.com/office/drawing/2014/main" xmlns="" id="{5C94BF19-C5AF-42CD-BA51-A9DD4216298A}"/>
            </a:ext>
          </a:extLst>
        </xdr:cNvPr>
        <xdr:cNvCxnSpPr/>
      </xdr:nvCxnSpPr>
      <xdr:spPr>
        <a:xfrm>
          <a:off x="12854940" y="16562070"/>
          <a:ext cx="774700" cy="3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xmlns="" id="{5449F12E-2802-4C54-B38A-F15474B0CDD4}"/>
            </a:ext>
          </a:extLst>
        </xdr:cNvPr>
        <xdr:cNvSpPr/>
      </xdr:nvSpPr>
      <xdr:spPr>
        <a:xfrm>
          <a:off x="13578840" y="165597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a:extLst>
            <a:ext uri="{FF2B5EF4-FFF2-40B4-BE49-F238E27FC236}">
              <a16:creationId xmlns:a16="http://schemas.microsoft.com/office/drawing/2014/main" xmlns="" id="{2A956C3D-56BB-4AE3-95D1-12DD4AFC6E5C}"/>
            </a:ext>
          </a:extLst>
        </xdr:cNvPr>
        <xdr:cNvSpPr txBox="1"/>
      </xdr:nvSpPr>
      <xdr:spPr>
        <a:xfrm>
          <a:off x="13408171" y="1664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133350</xdr:rowOff>
    </xdr:from>
    <xdr:to>
      <xdr:col>76</xdr:col>
      <xdr:colOff>114300</xdr:colOff>
      <xdr:row>98</xdr:row>
      <xdr:rowOff>164528</xdr:rowOff>
    </xdr:to>
    <xdr:cxnSp macro="">
      <xdr:nvCxnSpPr>
        <xdr:cNvPr id="693" name="直線コネクタ 692">
          <a:extLst>
            <a:ext uri="{FF2B5EF4-FFF2-40B4-BE49-F238E27FC236}">
              <a16:creationId xmlns:a16="http://schemas.microsoft.com/office/drawing/2014/main" xmlns="" id="{4C6B9107-84B5-4451-9886-9CD592B2A4AF}"/>
            </a:ext>
          </a:extLst>
        </xdr:cNvPr>
        <xdr:cNvCxnSpPr/>
      </xdr:nvCxnSpPr>
      <xdr:spPr>
        <a:xfrm flipV="1">
          <a:off x="12072620" y="16562070"/>
          <a:ext cx="782320" cy="3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xmlns="" id="{5363935B-D25B-4B24-9849-D3B4D15737AC}"/>
            </a:ext>
          </a:extLst>
        </xdr:cNvPr>
        <xdr:cNvSpPr/>
      </xdr:nvSpPr>
      <xdr:spPr>
        <a:xfrm>
          <a:off x="12804140" y="165706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a:extLst>
            <a:ext uri="{FF2B5EF4-FFF2-40B4-BE49-F238E27FC236}">
              <a16:creationId xmlns:a16="http://schemas.microsoft.com/office/drawing/2014/main" xmlns="" id="{B756A381-95D5-498E-BD5D-0A021E2DC1C7}"/>
            </a:ext>
          </a:extLst>
        </xdr:cNvPr>
        <xdr:cNvSpPr txBox="1"/>
      </xdr:nvSpPr>
      <xdr:spPr>
        <a:xfrm>
          <a:off x="12610611" y="1665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164528</xdr:rowOff>
    </xdr:from>
    <xdr:to>
      <xdr:col>71</xdr:col>
      <xdr:colOff>177800</xdr:colOff>
      <xdr:row>99</xdr:row>
      <xdr:rowOff>16213</xdr:rowOff>
    </xdr:to>
    <xdr:cxnSp macro="">
      <xdr:nvCxnSpPr>
        <xdr:cNvPr id="696" name="直線コネクタ 695">
          <a:extLst>
            <a:ext uri="{FF2B5EF4-FFF2-40B4-BE49-F238E27FC236}">
              <a16:creationId xmlns:a16="http://schemas.microsoft.com/office/drawing/2014/main" xmlns="" id="{B43F67AA-2C73-4C90-A508-194DD0D5D97A}"/>
            </a:ext>
          </a:extLst>
        </xdr:cNvPr>
        <xdr:cNvCxnSpPr/>
      </xdr:nvCxnSpPr>
      <xdr:spPr>
        <a:xfrm flipV="1">
          <a:off x="11282680" y="16593248"/>
          <a:ext cx="789940" cy="1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xmlns="" id="{3F1A23EE-3C32-4381-BC91-2DF5F337FB06}"/>
            </a:ext>
          </a:extLst>
        </xdr:cNvPr>
        <xdr:cNvSpPr/>
      </xdr:nvSpPr>
      <xdr:spPr>
        <a:xfrm>
          <a:off x="12029440" y="165617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a:extLst>
            <a:ext uri="{FF2B5EF4-FFF2-40B4-BE49-F238E27FC236}">
              <a16:creationId xmlns:a16="http://schemas.microsoft.com/office/drawing/2014/main" xmlns="" id="{7AAAB3AB-A33E-4EEA-9379-AA2C3B6D412F}"/>
            </a:ext>
          </a:extLst>
        </xdr:cNvPr>
        <xdr:cNvSpPr txBox="1"/>
      </xdr:nvSpPr>
      <xdr:spPr>
        <a:xfrm>
          <a:off x="11835911" y="1665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xmlns="" id="{E5D92893-E44D-4211-BE74-FDE2A5AD357E}"/>
            </a:ext>
          </a:extLst>
        </xdr:cNvPr>
        <xdr:cNvSpPr/>
      </xdr:nvSpPr>
      <xdr:spPr>
        <a:xfrm>
          <a:off x="11231880" y="165763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68941</xdr:rowOff>
    </xdr:from>
    <xdr:ext cx="534377" cy="259045"/>
    <xdr:sp macro="" textlink="">
      <xdr:nvSpPr>
        <xdr:cNvPr id="700" name="テキスト ボックス 699">
          <a:extLst>
            <a:ext uri="{FF2B5EF4-FFF2-40B4-BE49-F238E27FC236}">
              <a16:creationId xmlns:a16="http://schemas.microsoft.com/office/drawing/2014/main" xmlns="" id="{A18A6155-F525-4C9F-AB26-DD3881B391F1}"/>
            </a:ext>
          </a:extLst>
        </xdr:cNvPr>
        <xdr:cNvSpPr txBox="1"/>
      </xdr:nvSpPr>
      <xdr:spPr>
        <a:xfrm>
          <a:off x="11061211" y="1666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E6656076-FB14-4AF3-ABB5-55CA293C7366}"/>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B161F489-CCA6-4992-B20E-428A425D5EA6}"/>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965CE10F-70EF-449A-BA95-E00B2A2DD756}"/>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35FBA47B-A61B-4FB5-BCE1-017F2D622B6F}"/>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25CF4DA4-401B-4403-BD26-AF597905E144}"/>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151406</xdr:rowOff>
    </xdr:from>
    <xdr:to>
      <xdr:col>85</xdr:col>
      <xdr:colOff>177800</xdr:colOff>
      <xdr:row>99</xdr:row>
      <xdr:rowOff>81556</xdr:rowOff>
    </xdr:to>
    <xdr:sp macro="" textlink="">
      <xdr:nvSpPr>
        <xdr:cNvPr id="706" name="楕円 705">
          <a:extLst>
            <a:ext uri="{FF2B5EF4-FFF2-40B4-BE49-F238E27FC236}">
              <a16:creationId xmlns:a16="http://schemas.microsoft.com/office/drawing/2014/main" xmlns="" id="{521E9730-7197-4CC4-95E1-44E1738EA34E}"/>
            </a:ext>
          </a:extLst>
        </xdr:cNvPr>
        <xdr:cNvSpPr/>
      </xdr:nvSpPr>
      <xdr:spPr>
        <a:xfrm>
          <a:off x="14325600" y="1658012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120169</xdr:rowOff>
    </xdr:from>
    <xdr:ext cx="534377" cy="259045"/>
    <xdr:sp macro="" textlink="">
      <xdr:nvSpPr>
        <xdr:cNvPr id="707" name="積立金該当値テキスト">
          <a:extLst>
            <a:ext uri="{FF2B5EF4-FFF2-40B4-BE49-F238E27FC236}">
              <a16:creationId xmlns:a16="http://schemas.microsoft.com/office/drawing/2014/main" xmlns="" id="{765D4E68-7D4F-4158-B910-6FA65512A00C}"/>
            </a:ext>
          </a:extLst>
        </xdr:cNvPr>
        <xdr:cNvSpPr txBox="1"/>
      </xdr:nvSpPr>
      <xdr:spPr>
        <a:xfrm>
          <a:off x="14419580" y="1654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113384</xdr:rowOff>
    </xdr:from>
    <xdr:to>
      <xdr:col>81</xdr:col>
      <xdr:colOff>101600</xdr:colOff>
      <xdr:row>99</xdr:row>
      <xdr:rowOff>43534</xdr:rowOff>
    </xdr:to>
    <xdr:sp macro="" textlink="">
      <xdr:nvSpPr>
        <xdr:cNvPr id="708" name="楕円 707">
          <a:extLst>
            <a:ext uri="{FF2B5EF4-FFF2-40B4-BE49-F238E27FC236}">
              <a16:creationId xmlns:a16="http://schemas.microsoft.com/office/drawing/2014/main" xmlns="" id="{D964582F-E952-4C13-BA1C-F598D426CDD3}"/>
            </a:ext>
          </a:extLst>
        </xdr:cNvPr>
        <xdr:cNvSpPr/>
      </xdr:nvSpPr>
      <xdr:spPr>
        <a:xfrm>
          <a:off x="13578840" y="165421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60061</xdr:rowOff>
    </xdr:from>
    <xdr:ext cx="534377" cy="259045"/>
    <xdr:sp macro="" textlink="">
      <xdr:nvSpPr>
        <xdr:cNvPr id="709" name="テキスト ボックス 708">
          <a:extLst>
            <a:ext uri="{FF2B5EF4-FFF2-40B4-BE49-F238E27FC236}">
              <a16:creationId xmlns:a16="http://schemas.microsoft.com/office/drawing/2014/main" xmlns="" id="{17AE3D3F-3269-46F0-9F56-9DAAEBEA676E}"/>
            </a:ext>
          </a:extLst>
        </xdr:cNvPr>
        <xdr:cNvSpPr txBox="1"/>
      </xdr:nvSpPr>
      <xdr:spPr>
        <a:xfrm>
          <a:off x="13408171" y="163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82550</xdr:rowOff>
    </xdr:from>
    <xdr:to>
      <xdr:col>76</xdr:col>
      <xdr:colOff>165100</xdr:colOff>
      <xdr:row>99</xdr:row>
      <xdr:rowOff>12700</xdr:rowOff>
    </xdr:to>
    <xdr:sp macro="" textlink="">
      <xdr:nvSpPr>
        <xdr:cNvPr id="710" name="楕円 709">
          <a:extLst>
            <a:ext uri="{FF2B5EF4-FFF2-40B4-BE49-F238E27FC236}">
              <a16:creationId xmlns:a16="http://schemas.microsoft.com/office/drawing/2014/main" xmlns="" id="{67245A0D-85BE-4BF2-B5B6-2EE4B0C0E7F0}"/>
            </a:ext>
          </a:extLst>
        </xdr:cNvPr>
        <xdr:cNvSpPr/>
      </xdr:nvSpPr>
      <xdr:spPr>
        <a:xfrm>
          <a:off x="12804140" y="16511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29227</xdr:rowOff>
    </xdr:from>
    <xdr:ext cx="599010" cy="259045"/>
    <xdr:sp macro="" textlink="">
      <xdr:nvSpPr>
        <xdr:cNvPr id="711" name="テキスト ボックス 710">
          <a:extLst>
            <a:ext uri="{FF2B5EF4-FFF2-40B4-BE49-F238E27FC236}">
              <a16:creationId xmlns:a16="http://schemas.microsoft.com/office/drawing/2014/main" xmlns="" id="{0CEA9998-F0C5-42CB-A9A4-491EF097F2A5}"/>
            </a:ext>
          </a:extLst>
        </xdr:cNvPr>
        <xdr:cNvSpPr txBox="1"/>
      </xdr:nvSpPr>
      <xdr:spPr>
        <a:xfrm>
          <a:off x="12578295" y="16290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113728</xdr:rowOff>
    </xdr:from>
    <xdr:to>
      <xdr:col>72</xdr:col>
      <xdr:colOff>38100</xdr:colOff>
      <xdr:row>99</xdr:row>
      <xdr:rowOff>43878</xdr:rowOff>
    </xdr:to>
    <xdr:sp macro="" textlink="">
      <xdr:nvSpPr>
        <xdr:cNvPr id="712" name="楕円 711">
          <a:extLst>
            <a:ext uri="{FF2B5EF4-FFF2-40B4-BE49-F238E27FC236}">
              <a16:creationId xmlns:a16="http://schemas.microsoft.com/office/drawing/2014/main" xmlns="" id="{CCF6CDD7-25DA-43A3-924B-4FEC6E6FB541}"/>
            </a:ext>
          </a:extLst>
        </xdr:cNvPr>
        <xdr:cNvSpPr/>
      </xdr:nvSpPr>
      <xdr:spPr>
        <a:xfrm>
          <a:off x="12029440" y="165424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60405</xdr:rowOff>
    </xdr:from>
    <xdr:ext cx="534377" cy="259045"/>
    <xdr:sp macro="" textlink="">
      <xdr:nvSpPr>
        <xdr:cNvPr id="713" name="テキスト ボックス 712">
          <a:extLst>
            <a:ext uri="{FF2B5EF4-FFF2-40B4-BE49-F238E27FC236}">
              <a16:creationId xmlns:a16="http://schemas.microsoft.com/office/drawing/2014/main" xmlns="" id="{737D8991-EF11-49E7-A354-FB56A89FFBAF}"/>
            </a:ext>
          </a:extLst>
        </xdr:cNvPr>
        <xdr:cNvSpPr txBox="1"/>
      </xdr:nvSpPr>
      <xdr:spPr>
        <a:xfrm>
          <a:off x="11835911" y="163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136863</xdr:rowOff>
    </xdr:from>
    <xdr:to>
      <xdr:col>67</xdr:col>
      <xdr:colOff>101600</xdr:colOff>
      <xdr:row>99</xdr:row>
      <xdr:rowOff>67013</xdr:rowOff>
    </xdr:to>
    <xdr:sp macro="" textlink="">
      <xdr:nvSpPr>
        <xdr:cNvPr id="714" name="楕円 713">
          <a:extLst>
            <a:ext uri="{FF2B5EF4-FFF2-40B4-BE49-F238E27FC236}">
              <a16:creationId xmlns:a16="http://schemas.microsoft.com/office/drawing/2014/main" xmlns="" id="{89629C12-36A3-4D16-997A-6FF4577E9057}"/>
            </a:ext>
          </a:extLst>
        </xdr:cNvPr>
        <xdr:cNvSpPr/>
      </xdr:nvSpPr>
      <xdr:spPr>
        <a:xfrm>
          <a:off x="11231880" y="165655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83540</xdr:rowOff>
    </xdr:from>
    <xdr:ext cx="534377" cy="259045"/>
    <xdr:sp macro="" textlink="">
      <xdr:nvSpPr>
        <xdr:cNvPr id="715" name="テキスト ボックス 714">
          <a:extLst>
            <a:ext uri="{FF2B5EF4-FFF2-40B4-BE49-F238E27FC236}">
              <a16:creationId xmlns:a16="http://schemas.microsoft.com/office/drawing/2014/main" xmlns="" id="{012709EF-33F9-4716-9AE6-5DBB8061D1A5}"/>
            </a:ext>
          </a:extLst>
        </xdr:cNvPr>
        <xdr:cNvSpPr txBox="1"/>
      </xdr:nvSpPr>
      <xdr:spPr>
        <a:xfrm>
          <a:off x="11061211" y="1634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xmlns="" id="{F3DE3C82-5259-47EB-8873-8D50121E41D7}"/>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xmlns="" id="{CB74717A-E102-47D4-BDAF-D9736F91AB01}"/>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xmlns="" id="{2BF9BA91-7748-4B68-824B-174D869B84DE}"/>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xmlns="" id="{9EB91F6E-D936-43CE-AD2E-361F593B1C75}"/>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xmlns="" id="{3D0B27C8-AA2F-4603-8C3F-2D3B16DE029A}"/>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xmlns="" id="{B165AD90-07A2-4FF8-84E8-7EC43A63EB2C}"/>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xmlns="" id="{02BEE36B-C088-428E-9E3C-B8A3EB8EBAFE}"/>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xmlns="" id="{C058A1FB-5500-4DF1-AC3F-0FD717794A6F}"/>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xmlns="" id="{7373A56A-7545-4FC7-B19A-98B5734513AF}"/>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xmlns="" id="{713146DC-CB84-412F-A63F-04B8F03D9C86}"/>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xmlns="" id="{BCEEB76A-DCF8-440B-8787-2CC96ABA224D}"/>
            </a:ext>
          </a:extLst>
        </xdr:cNvPr>
        <xdr:cNvCxnSpPr/>
      </xdr:nvCxnSpPr>
      <xdr:spPr>
        <a:xfrm>
          <a:off x="1609344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xmlns="" id="{D06D7A58-9EF4-4C54-BC3D-F719DFE51BE8}"/>
            </a:ext>
          </a:extLst>
        </xdr:cNvPr>
        <xdr:cNvSpPr txBox="1"/>
      </xdr:nvSpPr>
      <xdr:spPr>
        <a:xfrm>
          <a:off x="158903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xmlns="" id="{97E898C9-5D34-4F65-A8A8-D8016212655C}"/>
            </a:ext>
          </a:extLst>
        </xdr:cNvPr>
        <xdr:cNvCxnSpPr/>
      </xdr:nvCxnSpPr>
      <xdr:spPr>
        <a:xfrm>
          <a:off x="1609344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xmlns="" id="{7D961C9A-1F5B-4DF0-A306-D0F50D193AC5}"/>
            </a:ext>
          </a:extLst>
        </xdr:cNvPr>
        <xdr:cNvSpPr txBox="1"/>
      </xdr:nvSpPr>
      <xdr:spPr>
        <a:xfrm>
          <a:off x="1563072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xmlns="" id="{F3F5B8AE-1AD1-4B23-9832-08E6F48F2A20}"/>
            </a:ext>
          </a:extLst>
        </xdr:cNvPr>
        <xdr:cNvCxnSpPr/>
      </xdr:nvCxnSpPr>
      <xdr:spPr>
        <a:xfrm>
          <a:off x="1609344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xmlns="" id="{51A4FEEE-B7E1-4909-AB57-4564419F0175}"/>
            </a:ext>
          </a:extLst>
        </xdr:cNvPr>
        <xdr:cNvSpPr txBox="1"/>
      </xdr:nvSpPr>
      <xdr:spPr>
        <a:xfrm>
          <a:off x="1563072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xmlns="" id="{B87AC381-7B78-400C-8E96-B16B4A0ECEAD}"/>
            </a:ext>
          </a:extLst>
        </xdr:cNvPr>
        <xdr:cNvCxnSpPr/>
      </xdr:nvCxnSpPr>
      <xdr:spPr>
        <a:xfrm>
          <a:off x="1609344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xmlns="" id="{03CF43DA-5067-44F2-A0E1-DDFD40A78E45}"/>
            </a:ext>
          </a:extLst>
        </xdr:cNvPr>
        <xdr:cNvSpPr txBox="1"/>
      </xdr:nvSpPr>
      <xdr:spPr>
        <a:xfrm>
          <a:off x="1563072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xmlns="" id="{590F4BCC-3B86-4262-BA46-9B9DD9FD8419}"/>
            </a:ext>
          </a:extLst>
        </xdr:cNvPr>
        <xdr:cNvCxnSpPr/>
      </xdr:nvCxnSpPr>
      <xdr:spPr>
        <a:xfrm>
          <a:off x="1609344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xmlns="" id="{FB33B950-2BC5-4B21-B2D3-C32DB3553001}"/>
            </a:ext>
          </a:extLst>
        </xdr:cNvPr>
        <xdr:cNvSpPr txBox="1"/>
      </xdr:nvSpPr>
      <xdr:spPr>
        <a:xfrm>
          <a:off x="1563072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xmlns="" id="{EC0EBD2F-F747-48B1-BD20-76F5C806C46A}"/>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xmlns="" id="{93FCEDAA-B4D5-4185-B28F-EF62545E3624}"/>
            </a:ext>
          </a:extLst>
        </xdr:cNvPr>
        <xdr:cNvSpPr txBox="1"/>
      </xdr:nvSpPr>
      <xdr:spPr>
        <a:xfrm>
          <a:off x="155894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xmlns="" id="{1E76DEB1-54A7-4CA5-9AC8-EE3DEF569D78}"/>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xmlns="" id="{03DE2DF8-5E3A-4BDD-9F3A-352A516FA9ED}"/>
            </a:ext>
          </a:extLst>
        </xdr:cNvPr>
        <xdr:cNvCxnSpPr/>
      </xdr:nvCxnSpPr>
      <xdr:spPr>
        <a:xfrm flipV="1">
          <a:off x="19507835" y="5040731"/>
          <a:ext cx="1269" cy="1541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xmlns="" id="{84779719-1FA4-4E94-8CE7-441437498E31}"/>
            </a:ext>
          </a:extLst>
        </xdr:cNvPr>
        <xdr:cNvSpPr txBox="1"/>
      </xdr:nvSpPr>
      <xdr:spPr>
        <a:xfrm>
          <a:off x="19560540" y="66122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xmlns="" id="{43C8B5A0-B784-4DDC-8863-059493E61DCA}"/>
            </a:ext>
          </a:extLst>
        </xdr:cNvPr>
        <xdr:cNvCxnSpPr/>
      </xdr:nvCxnSpPr>
      <xdr:spPr>
        <a:xfrm>
          <a:off x="194437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xmlns="" id="{5D815CD8-F737-4E91-ACAA-6F07979A2D24}"/>
            </a:ext>
          </a:extLst>
        </xdr:cNvPr>
        <xdr:cNvSpPr txBox="1"/>
      </xdr:nvSpPr>
      <xdr:spPr>
        <a:xfrm>
          <a:off x="19560540" y="482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xmlns="" id="{D896001C-559B-42E1-B64A-61AB0C423080}"/>
            </a:ext>
          </a:extLst>
        </xdr:cNvPr>
        <xdr:cNvCxnSpPr/>
      </xdr:nvCxnSpPr>
      <xdr:spPr>
        <a:xfrm>
          <a:off x="19443700" y="50407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xmlns="" id="{2F33E307-AD25-45A6-99D9-E5B230AA83A3}"/>
            </a:ext>
          </a:extLst>
        </xdr:cNvPr>
        <xdr:cNvCxnSpPr/>
      </xdr:nvCxnSpPr>
      <xdr:spPr>
        <a:xfrm>
          <a:off x="18778220" y="65824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xmlns="" id="{ACC6ED0A-301A-49AD-AB53-ED891D08D460}"/>
            </a:ext>
          </a:extLst>
        </xdr:cNvPr>
        <xdr:cNvSpPr txBox="1"/>
      </xdr:nvSpPr>
      <xdr:spPr>
        <a:xfrm>
          <a:off x="19560540" y="6365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xmlns="" id="{DC9E5A2A-3B66-4C23-A9F7-816A79C1D7E5}"/>
            </a:ext>
          </a:extLst>
        </xdr:cNvPr>
        <xdr:cNvSpPr/>
      </xdr:nvSpPr>
      <xdr:spPr>
        <a:xfrm>
          <a:off x="19458940" y="65106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xmlns="" id="{91ED8A5F-3413-465A-B29F-8B383DCCC217}"/>
            </a:ext>
          </a:extLst>
        </xdr:cNvPr>
        <xdr:cNvCxnSpPr/>
      </xdr:nvCxnSpPr>
      <xdr:spPr>
        <a:xfrm>
          <a:off x="17988280" y="65824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xmlns="" id="{EF97DFF3-A74F-4C8A-AD33-367D029921BF}"/>
            </a:ext>
          </a:extLst>
        </xdr:cNvPr>
        <xdr:cNvSpPr/>
      </xdr:nvSpPr>
      <xdr:spPr>
        <a:xfrm>
          <a:off x="18735040" y="65174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xmlns="" id="{60ED6FC6-2042-4988-B294-7F798A17DB25}"/>
            </a:ext>
          </a:extLst>
        </xdr:cNvPr>
        <xdr:cNvSpPr txBox="1"/>
      </xdr:nvSpPr>
      <xdr:spPr>
        <a:xfrm>
          <a:off x="18611797" y="6296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xmlns="" id="{4FD136AA-5C17-4F19-8CE2-AD7ED038C4FC}"/>
            </a:ext>
          </a:extLst>
        </xdr:cNvPr>
        <xdr:cNvCxnSpPr/>
      </xdr:nvCxnSpPr>
      <xdr:spPr>
        <a:xfrm>
          <a:off x="17213580" y="65824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xmlns="" id="{BA3C3A35-2F11-4782-A29A-B2D7BDEDFDE6}"/>
            </a:ext>
          </a:extLst>
        </xdr:cNvPr>
        <xdr:cNvSpPr/>
      </xdr:nvSpPr>
      <xdr:spPr>
        <a:xfrm>
          <a:off x="17937480" y="6503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xmlns="" id="{EB6C8D15-1428-4AC6-9113-F42B5E79484F}"/>
            </a:ext>
          </a:extLst>
        </xdr:cNvPr>
        <xdr:cNvSpPr txBox="1"/>
      </xdr:nvSpPr>
      <xdr:spPr>
        <a:xfrm>
          <a:off x="17776268" y="628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xmlns="" id="{7BF5383B-F866-46F4-B000-9F167D3DD8BC}"/>
            </a:ext>
          </a:extLst>
        </xdr:cNvPr>
        <xdr:cNvCxnSpPr/>
      </xdr:nvCxnSpPr>
      <xdr:spPr>
        <a:xfrm>
          <a:off x="16431260" y="65824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xmlns="" id="{DF53C154-F4F3-4C60-9722-2105988D764A}"/>
            </a:ext>
          </a:extLst>
        </xdr:cNvPr>
        <xdr:cNvSpPr/>
      </xdr:nvSpPr>
      <xdr:spPr>
        <a:xfrm>
          <a:off x="17162780" y="65182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xmlns="" id="{C0650D68-10D9-412E-84B7-EA5F2BF347EC}"/>
            </a:ext>
          </a:extLst>
        </xdr:cNvPr>
        <xdr:cNvSpPr txBox="1"/>
      </xdr:nvSpPr>
      <xdr:spPr>
        <a:xfrm>
          <a:off x="17047157" y="6297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xmlns="" id="{A0FFDA6B-953F-464A-93A3-30870AA77F59}"/>
            </a:ext>
          </a:extLst>
        </xdr:cNvPr>
        <xdr:cNvSpPr/>
      </xdr:nvSpPr>
      <xdr:spPr>
        <a:xfrm>
          <a:off x="16388080" y="64888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xmlns="" id="{841FF7FE-70B9-4157-BC31-80C32F0EC0B8}"/>
            </a:ext>
          </a:extLst>
        </xdr:cNvPr>
        <xdr:cNvSpPr txBox="1"/>
      </xdr:nvSpPr>
      <xdr:spPr>
        <a:xfrm>
          <a:off x="16226868" y="626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67C21966-9B84-41E7-AC0C-80A42DF905EA}"/>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ECBFE62B-C844-4990-B83A-39A109144238}"/>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81FEDC7C-BBB9-4BC0-8F4D-C3A679FA7A71}"/>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12C3DBD8-92A2-4C1E-9C72-ECB4267F4493}"/>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DC6A85B9-69DE-4EE7-89BB-CDED93DBFC7E}"/>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xmlns="" id="{DB9BCB5E-40A6-4467-9C3E-C6520FE4D304}"/>
            </a:ext>
          </a:extLst>
        </xdr:cNvPr>
        <xdr:cNvSpPr/>
      </xdr:nvSpPr>
      <xdr:spPr>
        <a:xfrm>
          <a:off x="1945894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xmlns="" id="{631138B6-EC54-484F-A3AC-37E526CCF79E}"/>
            </a:ext>
          </a:extLst>
        </xdr:cNvPr>
        <xdr:cNvSpPr txBox="1"/>
      </xdr:nvSpPr>
      <xdr:spPr>
        <a:xfrm>
          <a:off x="19560540" y="64890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xmlns="" id="{5B39FB6C-E9BD-4AE0-8420-C3339ED474C4}"/>
            </a:ext>
          </a:extLst>
        </xdr:cNvPr>
        <xdr:cNvSpPr/>
      </xdr:nvSpPr>
      <xdr:spPr>
        <a:xfrm>
          <a:off x="1873504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xmlns="" id="{24ED6EA5-8DA1-47B8-B0FE-FC8EF50C22DA}"/>
            </a:ext>
          </a:extLst>
        </xdr:cNvPr>
        <xdr:cNvSpPr txBox="1"/>
      </xdr:nvSpPr>
      <xdr:spPr>
        <a:xfrm>
          <a:off x="186611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xmlns="" id="{56E7F95E-0A1A-44A4-9C34-DD9D14F350A5}"/>
            </a:ext>
          </a:extLst>
        </xdr:cNvPr>
        <xdr:cNvSpPr/>
      </xdr:nvSpPr>
      <xdr:spPr>
        <a:xfrm>
          <a:off x="179374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xmlns="" id="{00A3EEB0-0A1B-4A03-AC66-DDDF35DF1506}"/>
            </a:ext>
          </a:extLst>
        </xdr:cNvPr>
        <xdr:cNvSpPr txBox="1"/>
      </xdr:nvSpPr>
      <xdr:spPr>
        <a:xfrm>
          <a:off x="178864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xmlns="" id="{34FFB733-272E-48EC-B038-B033B83ABA45}"/>
            </a:ext>
          </a:extLst>
        </xdr:cNvPr>
        <xdr:cNvSpPr/>
      </xdr:nvSpPr>
      <xdr:spPr>
        <a:xfrm>
          <a:off x="171627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xmlns="" id="{B194E091-E050-4120-B8A2-D8D341541DB4}"/>
            </a:ext>
          </a:extLst>
        </xdr:cNvPr>
        <xdr:cNvSpPr txBox="1"/>
      </xdr:nvSpPr>
      <xdr:spPr>
        <a:xfrm>
          <a:off x="1709655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xmlns="" id="{95298268-FD4D-4994-A8F6-ECD18ECFD99A}"/>
            </a:ext>
          </a:extLst>
        </xdr:cNvPr>
        <xdr:cNvSpPr/>
      </xdr:nvSpPr>
      <xdr:spPr>
        <a:xfrm>
          <a:off x="1638808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B5DF7E8-F0DA-4F17-9313-91277A9AE813}"/>
            </a:ext>
          </a:extLst>
        </xdr:cNvPr>
        <xdr:cNvSpPr txBox="1"/>
      </xdr:nvSpPr>
      <xdr:spPr>
        <a:xfrm>
          <a:off x="1631423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xmlns="" id="{3F7125B6-D38C-4E5F-B6E6-DCFFE5A46FD6}"/>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xmlns="" id="{4981EFB5-F4FF-4402-9E76-CF7DE5010914}"/>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xmlns="" id="{89A3CD08-5F26-4266-AD3F-9C8429E6A2DE}"/>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xmlns="" id="{F809230F-BD7C-4779-BD01-AB0AF85C5E39}"/>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xmlns="" id="{EACEC4BC-6818-46BA-A839-06EB40BC5A53}"/>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xmlns="" id="{61CB8965-3690-4E56-894B-0E6A86426236}"/>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xmlns="" id="{5710E1F0-1316-4863-8886-0DAC33AD981C}"/>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xmlns="" id="{3EE456F4-8293-473B-879C-18BE85154C7F}"/>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xmlns="" id="{ED53A966-C9E7-4D70-985D-CFB0FFEE742F}"/>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xmlns="" id="{0861CF86-1C5D-447B-AD1C-B96034CEE4DE}"/>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xmlns="" id="{7D461CE4-0273-44D2-A48B-7AC3BCFDCF89}"/>
            </a:ext>
          </a:extLst>
        </xdr:cNvPr>
        <xdr:cNvCxnSpPr/>
      </xdr:nvCxnSpPr>
      <xdr:spPr>
        <a:xfrm>
          <a:off x="1609344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xmlns="" id="{9C386FE8-787B-48DC-BA92-39BBBC00DC80}"/>
            </a:ext>
          </a:extLst>
        </xdr:cNvPr>
        <xdr:cNvSpPr txBox="1"/>
      </xdr:nvSpPr>
      <xdr:spPr>
        <a:xfrm>
          <a:off x="1589037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xmlns="" id="{8ED621A5-567F-46CA-8625-DFBAF81F1369}"/>
            </a:ext>
          </a:extLst>
        </xdr:cNvPr>
        <xdr:cNvCxnSpPr/>
      </xdr:nvCxnSpPr>
      <xdr:spPr>
        <a:xfrm>
          <a:off x="1609344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xmlns="" id="{5047DEBB-D9DB-4BB2-A248-9E667B62CFCD}"/>
            </a:ext>
          </a:extLst>
        </xdr:cNvPr>
        <xdr:cNvSpPr txBox="1"/>
      </xdr:nvSpPr>
      <xdr:spPr>
        <a:xfrm>
          <a:off x="1563072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xmlns="" id="{C0437726-66D7-4778-AA73-FCFF1F4BD1D8}"/>
            </a:ext>
          </a:extLst>
        </xdr:cNvPr>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xmlns="" id="{F7DFDC4F-F86F-400F-BD86-E688D2305587}"/>
            </a:ext>
          </a:extLst>
        </xdr:cNvPr>
        <xdr:cNvSpPr txBox="1"/>
      </xdr:nvSpPr>
      <xdr:spPr>
        <a:xfrm>
          <a:off x="1563072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xmlns="" id="{6F2A95AB-2B15-4627-B3D0-C57DA8623B43}"/>
            </a:ext>
          </a:extLst>
        </xdr:cNvPr>
        <xdr:cNvCxnSpPr/>
      </xdr:nvCxnSpPr>
      <xdr:spPr>
        <a:xfrm>
          <a:off x="1609344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xmlns="" id="{8E60EF3A-9574-47C4-94E6-1DD42A7FBCD6}"/>
            </a:ext>
          </a:extLst>
        </xdr:cNvPr>
        <xdr:cNvSpPr txBox="1"/>
      </xdr:nvSpPr>
      <xdr:spPr>
        <a:xfrm>
          <a:off x="15630721" y="86804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xmlns="" id="{86F6A25E-2085-4497-81FC-EE25FEF6AF26}"/>
            </a:ext>
          </a:extLst>
        </xdr:cNvPr>
        <xdr:cNvCxnSpPr/>
      </xdr:nvCxnSpPr>
      <xdr:spPr>
        <a:xfrm>
          <a:off x="1609344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xmlns="" id="{A6F46856-259F-4EC8-A5B1-D2B47A7526AC}"/>
            </a:ext>
          </a:extLst>
        </xdr:cNvPr>
        <xdr:cNvSpPr txBox="1"/>
      </xdr:nvSpPr>
      <xdr:spPr>
        <a:xfrm>
          <a:off x="15630721" y="8307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xmlns="" id="{DD0FD8CB-9A3F-4526-AA9B-8F526BB357CF}"/>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xmlns="" id="{5DF275FB-13BE-4EEB-A3A3-E0CEAEF5E127}"/>
            </a:ext>
          </a:extLst>
        </xdr:cNvPr>
        <xdr:cNvSpPr txBox="1"/>
      </xdr:nvSpPr>
      <xdr:spPr>
        <a:xfrm>
          <a:off x="155894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xmlns="" id="{3A10C133-3181-4511-AA46-C8AA38704AEE}"/>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xmlns="" id="{B81EE65B-0E9E-4F81-B121-0E515D81F600}"/>
            </a:ext>
          </a:extLst>
        </xdr:cNvPr>
        <xdr:cNvCxnSpPr/>
      </xdr:nvCxnSpPr>
      <xdr:spPr>
        <a:xfrm flipV="1">
          <a:off x="19507835" y="8339124"/>
          <a:ext cx="1269" cy="1596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xmlns="" id="{814ECF26-1DE0-43FD-9F54-240BB24D1F6C}"/>
            </a:ext>
          </a:extLst>
        </xdr:cNvPr>
        <xdr:cNvSpPr txBox="1"/>
      </xdr:nvSpPr>
      <xdr:spPr>
        <a:xfrm>
          <a:off x="19560540" y="99390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xmlns="" id="{BD5BFC4E-A97C-4B01-B68B-1DABF7F40A27}"/>
            </a:ext>
          </a:extLst>
        </xdr:cNvPr>
        <xdr:cNvCxnSpPr/>
      </xdr:nvCxnSpPr>
      <xdr:spPr>
        <a:xfrm>
          <a:off x="19443700" y="9935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xmlns="" id="{14836ED0-3874-4A00-99F8-445A0646AC82}"/>
            </a:ext>
          </a:extLst>
        </xdr:cNvPr>
        <xdr:cNvSpPr txBox="1"/>
      </xdr:nvSpPr>
      <xdr:spPr>
        <a:xfrm>
          <a:off x="19560540" y="811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xmlns="" id="{47F622E5-BE7C-4B3C-BF47-368DD66B0E4C}"/>
            </a:ext>
          </a:extLst>
        </xdr:cNvPr>
        <xdr:cNvCxnSpPr/>
      </xdr:nvCxnSpPr>
      <xdr:spPr>
        <a:xfrm>
          <a:off x="19443700" y="83391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17475</xdr:rowOff>
    </xdr:from>
    <xdr:to>
      <xdr:col>116</xdr:col>
      <xdr:colOff>63500</xdr:colOff>
      <xdr:row>59</xdr:row>
      <xdr:rowOff>18047</xdr:rowOff>
    </xdr:to>
    <xdr:cxnSp macro="">
      <xdr:nvCxnSpPr>
        <xdr:cNvPr id="801" name="直線コネクタ 800">
          <a:extLst>
            <a:ext uri="{FF2B5EF4-FFF2-40B4-BE49-F238E27FC236}">
              <a16:creationId xmlns:a16="http://schemas.microsoft.com/office/drawing/2014/main" xmlns="" id="{50509F7D-6149-44DE-BF52-171CB9C0BFAA}"/>
            </a:ext>
          </a:extLst>
        </xdr:cNvPr>
        <xdr:cNvCxnSpPr/>
      </xdr:nvCxnSpPr>
      <xdr:spPr>
        <a:xfrm flipV="1">
          <a:off x="18778220" y="9908235"/>
          <a:ext cx="73152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xmlns="" id="{C50A33BF-2781-4FEA-9979-B401F5425391}"/>
            </a:ext>
          </a:extLst>
        </xdr:cNvPr>
        <xdr:cNvSpPr txBox="1"/>
      </xdr:nvSpPr>
      <xdr:spPr>
        <a:xfrm>
          <a:off x="19560540" y="959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xmlns="" id="{673134EF-EA40-479F-969C-17844EF62BE3}"/>
            </a:ext>
          </a:extLst>
        </xdr:cNvPr>
        <xdr:cNvSpPr/>
      </xdr:nvSpPr>
      <xdr:spPr>
        <a:xfrm>
          <a:off x="19458940" y="974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18047</xdr:rowOff>
    </xdr:from>
    <xdr:to>
      <xdr:col>111</xdr:col>
      <xdr:colOff>177800</xdr:colOff>
      <xdr:row>59</xdr:row>
      <xdr:rowOff>18523</xdr:rowOff>
    </xdr:to>
    <xdr:cxnSp macro="">
      <xdr:nvCxnSpPr>
        <xdr:cNvPr id="804" name="直線コネクタ 803">
          <a:extLst>
            <a:ext uri="{FF2B5EF4-FFF2-40B4-BE49-F238E27FC236}">
              <a16:creationId xmlns:a16="http://schemas.microsoft.com/office/drawing/2014/main" xmlns="" id="{20AD2B30-F277-4601-8333-40F12F771263}"/>
            </a:ext>
          </a:extLst>
        </xdr:cNvPr>
        <xdr:cNvCxnSpPr/>
      </xdr:nvCxnSpPr>
      <xdr:spPr>
        <a:xfrm flipV="1">
          <a:off x="17988280" y="9908807"/>
          <a:ext cx="78994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xmlns="" id="{32382A52-16FD-44C8-9C30-10E5F93CD941}"/>
            </a:ext>
          </a:extLst>
        </xdr:cNvPr>
        <xdr:cNvSpPr/>
      </xdr:nvSpPr>
      <xdr:spPr>
        <a:xfrm>
          <a:off x="18735040" y="97267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xmlns="" id="{E54618D6-EE31-4D6F-87A6-D2F33EB80CA2}"/>
            </a:ext>
          </a:extLst>
        </xdr:cNvPr>
        <xdr:cNvSpPr txBox="1"/>
      </xdr:nvSpPr>
      <xdr:spPr>
        <a:xfrm>
          <a:off x="18573828" y="950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18523</xdr:rowOff>
    </xdr:from>
    <xdr:to>
      <xdr:col>107</xdr:col>
      <xdr:colOff>50800</xdr:colOff>
      <xdr:row>59</xdr:row>
      <xdr:rowOff>19285</xdr:rowOff>
    </xdr:to>
    <xdr:cxnSp macro="">
      <xdr:nvCxnSpPr>
        <xdr:cNvPr id="807" name="直線コネクタ 806">
          <a:extLst>
            <a:ext uri="{FF2B5EF4-FFF2-40B4-BE49-F238E27FC236}">
              <a16:creationId xmlns:a16="http://schemas.microsoft.com/office/drawing/2014/main" xmlns="" id="{7F89E647-8D49-4CD6-8FC0-01C8A50CBF5F}"/>
            </a:ext>
          </a:extLst>
        </xdr:cNvPr>
        <xdr:cNvCxnSpPr/>
      </xdr:nvCxnSpPr>
      <xdr:spPr>
        <a:xfrm flipV="1">
          <a:off x="17213580" y="9909283"/>
          <a:ext cx="7747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xmlns="" id="{56FAE5B2-08DF-40CB-BCF2-D2544A3271A5}"/>
            </a:ext>
          </a:extLst>
        </xdr:cNvPr>
        <xdr:cNvSpPr/>
      </xdr:nvSpPr>
      <xdr:spPr>
        <a:xfrm>
          <a:off x="17937480" y="972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xmlns="" id="{EF1236B8-45C0-4FD8-9EE7-6D8E6723A670}"/>
            </a:ext>
          </a:extLst>
        </xdr:cNvPr>
        <xdr:cNvSpPr txBox="1"/>
      </xdr:nvSpPr>
      <xdr:spPr>
        <a:xfrm>
          <a:off x="17776268" y="950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19285</xdr:rowOff>
    </xdr:from>
    <xdr:to>
      <xdr:col>102</xdr:col>
      <xdr:colOff>114300</xdr:colOff>
      <xdr:row>59</xdr:row>
      <xdr:rowOff>19762</xdr:rowOff>
    </xdr:to>
    <xdr:cxnSp macro="">
      <xdr:nvCxnSpPr>
        <xdr:cNvPr id="810" name="直線コネクタ 809">
          <a:extLst>
            <a:ext uri="{FF2B5EF4-FFF2-40B4-BE49-F238E27FC236}">
              <a16:creationId xmlns:a16="http://schemas.microsoft.com/office/drawing/2014/main" xmlns="" id="{983A2A40-61D6-457E-B74A-F1227529EBAB}"/>
            </a:ext>
          </a:extLst>
        </xdr:cNvPr>
        <xdr:cNvCxnSpPr/>
      </xdr:nvCxnSpPr>
      <xdr:spPr>
        <a:xfrm flipV="1">
          <a:off x="16431260" y="9910045"/>
          <a:ext cx="78232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xmlns="" id="{5F818065-51A2-4896-A584-F60A9892FEA4}"/>
            </a:ext>
          </a:extLst>
        </xdr:cNvPr>
        <xdr:cNvSpPr/>
      </xdr:nvSpPr>
      <xdr:spPr>
        <a:xfrm>
          <a:off x="17162780" y="97187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xmlns="" id="{8470C207-B26B-4372-81EC-2C32F85718D3}"/>
            </a:ext>
          </a:extLst>
        </xdr:cNvPr>
        <xdr:cNvSpPr txBox="1"/>
      </xdr:nvSpPr>
      <xdr:spPr>
        <a:xfrm>
          <a:off x="17001568" y="949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xmlns="" id="{478C117B-A17D-4C1B-8CF4-518831A6DA27}"/>
            </a:ext>
          </a:extLst>
        </xdr:cNvPr>
        <xdr:cNvSpPr/>
      </xdr:nvSpPr>
      <xdr:spPr>
        <a:xfrm>
          <a:off x="16388080" y="97134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xmlns="" id="{81216048-A889-4002-9768-4F13E38B7224}"/>
            </a:ext>
          </a:extLst>
        </xdr:cNvPr>
        <xdr:cNvSpPr txBox="1"/>
      </xdr:nvSpPr>
      <xdr:spPr>
        <a:xfrm>
          <a:off x="16226868" y="949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EADBC13F-8F97-499F-B9B7-88B69C9DFCC6}"/>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F2B8EC54-E72B-428B-8B1F-B10F99ED11FF}"/>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9A4421D7-23EF-4EA5-888C-36F75A0E8AE4}"/>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F8A86986-774E-4A21-9ECE-1C41B0DBB7CA}"/>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43070812-3547-4C6C-B7E3-080DD4D14ED5}"/>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138125</xdr:rowOff>
    </xdr:from>
    <xdr:to>
      <xdr:col>116</xdr:col>
      <xdr:colOff>114300</xdr:colOff>
      <xdr:row>59</xdr:row>
      <xdr:rowOff>68275</xdr:rowOff>
    </xdr:to>
    <xdr:sp macro="" textlink="">
      <xdr:nvSpPr>
        <xdr:cNvPr id="820" name="楕円 819">
          <a:extLst>
            <a:ext uri="{FF2B5EF4-FFF2-40B4-BE49-F238E27FC236}">
              <a16:creationId xmlns:a16="http://schemas.microsoft.com/office/drawing/2014/main" xmlns="" id="{0E0A424C-5665-414B-957D-9797D8F770A3}"/>
            </a:ext>
          </a:extLst>
        </xdr:cNvPr>
        <xdr:cNvSpPr/>
      </xdr:nvSpPr>
      <xdr:spPr>
        <a:xfrm>
          <a:off x="19458940" y="9861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53052</xdr:rowOff>
    </xdr:from>
    <xdr:ext cx="469744" cy="259045"/>
    <xdr:sp macro="" textlink="">
      <xdr:nvSpPr>
        <xdr:cNvPr id="821" name="貸付金該当値テキスト">
          <a:extLst>
            <a:ext uri="{FF2B5EF4-FFF2-40B4-BE49-F238E27FC236}">
              <a16:creationId xmlns:a16="http://schemas.microsoft.com/office/drawing/2014/main" xmlns="" id="{F9870D2F-7AAD-4297-A1A6-A8EE2DED3CA7}"/>
            </a:ext>
          </a:extLst>
        </xdr:cNvPr>
        <xdr:cNvSpPr txBox="1"/>
      </xdr:nvSpPr>
      <xdr:spPr>
        <a:xfrm>
          <a:off x="19560540"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138697</xdr:rowOff>
    </xdr:from>
    <xdr:to>
      <xdr:col>112</xdr:col>
      <xdr:colOff>38100</xdr:colOff>
      <xdr:row>59</xdr:row>
      <xdr:rowOff>68847</xdr:rowOff>
    </xdr:to>
    <xdr:sp macro="" textlink="">
      <xdr:nvSpPr>
        <xdr:cNvPr id="822" name="楕円 821">
          <a:extLst>
            <a:ext uri="{FF2B5EF4-FFF2-40B4-BE49-F238E27FC236}">
              <a16:creationId xmlns:a16="http://schemas.microsoft.com/office/drawing/2014/main" xmlns="" id="{658DEB3E-D327-437F-9C6F-4A2241952691}"/>
            </a:ext>
          </a:extLst>
        </xdr:cNvPr>
        <xdr:cNvSpPr/>
      </xdr:nvSpPr>
      <xdr:spPr>
        <a:xfrm>
          <a:off x="18735040" y="98618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59974</xdr:rowOff>
    </xdr:from>
    <xdr:ext cx="469744" cy="259045"/>
    <xdr:sp macro="" textlink="">
      <xdr:nvSpPr>
        <xdr:cNvPr id="823" name="テキスト ボックス 822">
          <a:extLst>
            <a:ext uri="{FF2B5EF4-FFF2-40B4-BE49-F238E27FC236}">
              <a16:creationId xmlns:a16="http://schemas.microsoft.com/office/drawing/2014/main" xmlns="" id="{18B19C2C-8C01-44A4-A074-6C9204AD0958}"/>
            </a:ext>
          </a:extLst>
        </xdr:cNvPr>
        <xdr:cNvSpPr txBox="1"/>
      </xdr:nvSpPr>
      <xdr:spPr>
        <a:xfrm>
          <a:off x="18573828" y="995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139173</xdr:rowOff>
    </xdr:from>
    <xdr:to>
      <xdr:col>107</xdr:col>
      <xdr:colOff>101600</xdr:colOff>
      <xdr:row>59</xdr:row>
      <xdr:rowOff>69323</xdr:rowOff>
    </xdr:to>
    <xdr:sp macro="" textlink="">
      <xdr:nvSpPr>
        <xdr:cNvPr id="824" name="楕円 823">
          <a:extLst>
            <a:ext uri="{FF2B5EF4-FFF2-40B4-BE49-F238E27FC236}">
              <a16:creationId xmlns:a16="http://schemas.microsoft.com/office/drawing/2014/main" xmlns="" id="{3149BF09-C1D7-4EE7-B901-50176D829725}"/>
            </a:ext>
          </a:extLst>
        </xdr:cNvPr>
        <xdr:cNvSpPr/>
      </xdr:nvSpPr>
      <xdr:spPr>
        <a:xfrm>
          <a:off x="17937480" y="98622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60450</xdr:rowOff>
    </xdr:from>
    <xdr:ext cx="469744" cy="259045"/>
    <xdr:sp macro="" textlink="">
      <xdr:nvSpPr>
        <xdr:cNvPr id="825" name="テキスト ボックス 824">
          <a:extLst>
            <a:ext uri="{FF2B5EF4-FFF2-40B4-BE49-F238E27FC236}">
              <a16:creationId xmlns:a16="http://schemas.microsoft.com/office/drawing/2014/main" xmlns="" id="{028C2775-A8CC-495F-9B95-ADB7DC525089}"/>
            </a:ext>
          </a:extLst>
        </xdr:cNvPr>
        <xdr:cNvSpPr txBox="1"/>
      </xdr:nvSpPr>
      <xdr:spPr>
        <a:xfrm>
          <a:off x="17776268" y="995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139935</xdr:rowOff>
    </xdr:from>
    <xdr:to>
      <xdr:col>102</xdr:col>
      <xdr:colOff>165100</xdr:colOff>
      <xdr:row>59</xdr:row>
      <xdr:rowOff>70085</xdr:rowOff>
    </xdr:to>
    <xdr:sp macro="" textlink="">
      <xdr:nvSpPr>
        <xdr:cNvPr id="826" name="楕円 825">
          <a:extLst>
            <a:ext uri="{FF2B5EF4-FFF2-40B4-BE49-F238E27FC236}">
              <a16:creationId xmlns:a16="http://schemas.microsoft.com/office/drawing/2014/main" xmlns="" id="{846D5C74-D4B8-46E8-B637-7109D30A185A}"/>
            </a:ext>
          </a:extLst>
        </xdr:cNvPr>
        <xdr:cNvSpPr/>
      </xdr:nvSpPr>
      <xdr:spPr>
        <a:xfrm>
          <a:off x="17162780" y="9863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61212</xdr:rowOff>
    </xdr:from>
    <xdr:ext cx="469744" cy="259045"/>
    <xdr:sp macro="" textlink="">
      <xdr:nvSpPr>
        <xdr:cNvPr id="827" name="テキスト ボックス 826">
          <a:extLst>
            <a:ext uri="{FF2B5EF4-FFF2-40B4-BE49-F238E27FC236}">
              <a16:creationId xmlns:a16="http://schemas.microsoft.com/office/drawing/2014/main" xmlns="" id="{DA934686-6915-4526-9524-872CEB0ECBC6}"/>
            </a:ext>
          </a:extLst>
        </xdr:cNvPr>
        <xdr:cNvSpPr txBox="1"/>
      </xdr:nvSpPr>
      <xdr:spPr>
        <a:xfrm>
          <a:off x="17001568" y="995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140412</xdr:rowOff>
    </xdr:from>
    <xdr:to>
      <xdr:col>98</xdr:col>
      <xdr:colOff>38100</xdr:colOff>
      <xdr:row>59</xdr:row>
      <xdr:rowOff>70562</xdr:rowOff>
    </xdr:to>
    <xdr:sp macro="" textlink="">
      <xdr:nvSpPr>
        <xdr:cNvPr id="828" name="楕円 827">
          <a:extLst>
            <a:ext uri="{FF2B5EF4-FFF2-40B4-BE49-F238E27FC236}">
              <a16:creationId xmlns:a16="http://schemas.microsoft.com/office/drawing/2014/main" xmlns="" id="{3E8D0626-3E20-42BD-B179-F9F04FA2E420}"/>
            </a:ext>
          </a:extLst>
        </xdr:cNvPr>
        <xdr:cNvSpPr/>
      </xdr:nvSpPr>
      <xdr:spPr>
        <a:xfrm>
          <a:off x="16388080" y="98635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61689</xdr:rowOff>
    </xdr:from>
    <xdr:ext cx="469744" cy="259045"/>
    <xdr:sp macro="" textlink="">
      <xdr:nvSpPr>
        <xdr:cNvPr id="829" name="テキスト ボックス 828">
          <a:extLst>
            <a:ext uri="{FF2B5EF4-FFF2-40B4-BE49-F238E27FC236}">
              <a16:creationId xmlns:a16="http://schemas.microsoft.com/office/drawing/2014/main" xmlns="" id="{FC195D90-116D-4338-8FD2-4C9347353437}"/>
            </a:ext>
          </a:extLst>
        </xdr:cNvPr>
        <xdr:cNvSpPr txBox="1"/>
      </xdr:nvSpPr>
      <xdr:spPr>
        <a:xfrm>
          <a:off x="16226868" y="995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xmlns="" id="{06BB5FC8-B51D-4A81-8849-77A4F002442A}"/>
            </a:ext>
          </a:extLst>
        </xdr:cNvPr>
        <xdr:cNvSpPr/>
      </xdr:nvSpPr>
      <xdr:spPr>
        <a:xfrm>
          <a:off x="1609344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xmlns="" id="{BF9BBD9C-A36D-4A6B-8BF5-78BC35060B2A}"/>
            </a:ext>
          </a:extLst>
        </xdr:cNvPr>
        <xdr:cNvSpPr/>
      </xdr:nvSpPr>
      <xdr:spPr>
        <a:xfrm>
          <a:off x="16220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xmlns="" id="{A5B307EF-0206-4AE0-AE84-42F8DA9D37D7}"/>
            </a:ext>
          </a:extLst>
        </xdr:cNvPr>
        <xdr:cNvSpPr/>
      </xdr:nvSpPr>
      <xdr:spPr>
        <a:xfrm>
          <a:off x="16220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xmlns="" id="{3379C6E8-CE3A-4C79-A9E2-4C7526C46EC6}"/>
            </a:ext>
          </a:extLst>
        </xdr:cNvPr>
        <xdr:cNvSpPr/>
      </xdr:nvSpPr>
      <xdr:spPr>
        <a:xfrm>
          <a:off x="170992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xmlns="" id="{3F22F04E-13E0-4ED8-9728-4D3D91104F50}"/>
            </a:ext>
          </a:extLst>
        </xdr:cNvPr>
        <xdr:cNvSpPr/>
      </xdr:nvSpPr>
      <xdr:spPr>
        <a:xfrm>
          <a:off x="170992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xmlns="" id="{D8266192-BEEB-40F6-B272-EF4DBA22527E}"/>
            </a:ext>
          </a:extLst>
        </xdr:cNvPr>
        <xdr:cNvSpPr/>
      </xdr:nvSpPr>
      <xdr:spPr>
        <a:xfrm>
          <a:off x="1810512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xmlns="" id="{25324062-8672-4AD6-8D2F-8549F7A98FA1}"/>
            </a:ext>
          </a:extLst>
        </xdr:cNvPr>
        <xdr:cNvSpPr/>
      </xdr:nvSpPr>
      <xdr:spPr>
        <a:xfrm>
          <a:off x="1810512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xmlns="" id="{5DB4EFDD-9431-4705-B85E-4BAF771923DD}"/>
            </a:ext>
          </a:extLst>
        </xdr:cNvPr>
        <xdr:cNvSpPr/>
      </xdr:nvSpPr>
      <xdr:spPr>
        <a:xfrm>
          <a:off x="1609344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xmlns="" id="{85E116E4-13A3-4BA8-8AC6-B50CDF636CC4}"/>
            </a:ext>
          </a:extLst>
        </xdr:cNvPr>
        <xdr:cNvSpPr txBox="1"/>
      </xdr:nvSpPr>
      <xdr:spPr>
        <a:xfrm>
          <a:off x="160782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xmlns="" id="{F78047BD-3CD3-4B02-B364-11B367A43922}"/>
            </a:ext>
          </a:extLst>
        </xdr:cNvPr>
        <xdr:cNvCxnSpPr/>
      </xdr:nvCxnSpPr>
      <xdr:spPr>
        <a:xfrm>
          <a:off x="1609344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xmlns="" id="{0153C60A-53D6-4F24-AF36-57C9EE0785B4}"/>
            </a:ext>
          </a:extLst>
        </xdr:cNvPr>
        <xdr:cNvCxnSpPr/>
      </xdr:nvCxnSpPr>
      <xdr:spPr>
        <a:xfrm>
          <a:off x="16093440" y="132156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xmlns="" id="{3D86757E-0034-4FD2-A00E-5D093F4B8C06}"/>
            </a:ext>
          </a:extLst>
        </xdr:cNvPr>
        <xdr:cNvSpPr txBox="1"/>
      </xdr:nvSpPr>
      <xdr:spPr>
        <a:xfrm>
          <a:off x="1589037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xmlns="" id="{BBF70724-A2C4-4F87-9A82-57FDDF44CAD6}"/>
            </a:ext>
          </a:extLst>
        </xdr:cNvPr>
        <xdr:cNvCxnSpPr/>
      </xdr:nvCxnSpPr>
      <xdr:spPr>
        <a:xfrm>
          <a:off x="16093440" y="127660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xmlns="" id="{AF1589B0-BD62-4CD7-9D43-7719C3379D67}"/>
            </a:ext>
          </a:extLst>
        </xdr:cNvPr>
        <xdr:cNvSpPr txBox="1"/>
      </xdr:nvSpPr>
      <xdr:spPr>
        <a:xfrm>
          <a:off x="15589461" y="1262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xmlns="" id="{E6CD57C1-902E-4AB2-B9C0-6F840DD3958A}"/>
            </a:ext>
          </a:extLst>
        </xdr:cNvPr>
        <xdr:cNvCxnSpPr/>
      </xdr:nvCxnSpPr>
      <xdr:spPr>
        <a:xfrm>
          <a:off x="16093440" y="1232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xmlns="" id="{232D75BD-4B43-4262-8519-A35CD7915FB1}"/>
            </a:ext>
          </a:extLst>
        </xdr:cNvPr>
        <xdr:cNvSpPr txBox="1"/>
      </xdr:nvSpPr>
      <xdr:spPr>
        <a:xfrm>
          <a:off x="15589461" y="12181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xmlns="" id="{52C3EF0A-0702-4B7C-8A6D-14541A94E3C6}"/>
            </a:ext>
          </a:extLst>
        </xdr:cNvPr>
        <xdr:cNvCxnSpPr/>
      </xdr:nvCxnSpPr>
      <xdr:spPr>
        <a:xfrm>
          <a:off x="16093440" y="11874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xmlns="" id="{D0521594-4F81-41A7-A9B3-3FD9146E1FAE}"/>
            </a:ext>
          </a:extLst>
        </xdr:cNvPr>
        <xdr:cNvSpPr txBox="1"/>
      </xdr:nvSpPr>
      <xdr:spPr>
        <a:xfrm>
          <a:off x="15589461" y="1173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xmlns="" id="{9B8146EB-9B01-4B4C-BD50-0E51A05A3B42}"/>
            </a:ext>
          </a:extLst>
        </xdr:cNvPr>
        <xdr:cNvCxnSpPr/>
      </xdr:nvCxnSpPr>
      <xdr:spPr>
        <a:xfrm>
          <a:off x="1609344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xmlns="" id="{7BF09DC8-A0A5-42FD-BFD1-2B5E5B87B6FC}"/>
            </a:ext>
          </a:extLst>
        </xdr:cNvPr>
        <xdr:cNvSpPr txBox="1"/>
      </xdr:nvSpPr>
      <xdr:spPr>
        <a:xfrm>
          <a:off x="155894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xmlns="" id="{5645B060-408F-4259-A572-E3C3FB9695D9}"/>
            </a:ext>
          </a:extLst>
        </xdr:cNvPr>
        <xdr:cNvSpPr/>
      </xdr:nvSpPr>
      <xdr:spPr>
        <a:xfrm>
          <a:off x="1609344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xmlns="" id="{0B68C7FE-B89E-4DE2-8A93-DFEBEE5F847A}"/>
            </a:ext>
          </a:extLst>
        </xdr:cNvPr>
        <xdr:cNvCxnSpPr/>
      </xdr:nvCxnSpPr>
      <xdr:spPr>
        <a:xfrm flipV="1">
          <a:off x="19507835" y="12041340"/>
          <a:ext cx="1269" cy="96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xmlns="" id="{12938D37-A3E3-4BA9-8DE2-16119749C2D8}"/>
            </a:ext>
          </a:extLst>
        </xdr:cNvPr>
        <xdr:cNvSpPr txBox="1"/>
      </xdr:nvSpPr>
      <xdr:spPr>
        <a:xfrm>
          <a:off x="19560540" y="1301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xmlns="" id="{B93DA790-7FE2-403F-8DCD-2ED21D4C68C9}"/>
            </a:ext>
          </a:extLst>
        </xdr:cNvPr>
        <xdr:cNvCxnSpPr/>
      </xdr:nvCxnSpPr>
      <xdr:spPr>
        <a:xfrm>
          <a:off x="19443700" y="13009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xmlns="" id="{F5ADA7BD-2D42-4163-86BD-CF2479CCFEB6}"/>
            </a:ext>
          </a:extLst>
        </xdr:cNvPr>
        <xdr:cNvSpPr txBox="1"/>
      </xdr:nvSpPr>
      <xdr:spPr>
        <a:xfrm>
          <a:off x="19560540" y="118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xmlns="" id="{37D42E2A-2902-42A8-9DAE-77F1F00FA106}"/>
            </a:ext>
          </a:extLst>
        </xdr:cNvPr>
        <xdr:cNvCxnSpPr/>
      </xdr:nvCxnSpPr>
      <xdr:spPr>
        <a:xfrm>
          <a:off x="19443700" y="1204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79611</xdr:rowOff>
    </xdr:from>
    <xdr:to>
      <xdr:col>116</xdr:col>
      <xdr:colOff>63500</xdr:colOff>
      <xdr:row>76</xdr:row>
      <xdr:rowOff>123196</xdr:rowOff>
    </xdr:to>
    <xdr:cxnSp macro="">
      <xdr:nvCxnSpPr>
        <xdr:cNvPr id="856" name="直線コネクタ 855">
          <a:extLst>
            <a:ext uri="{FF2B5EF4-FFF2-40B4-BE49-F238E27FC236}">
              <a16:creationId xmlns:a16="http://schemas.microsoft.com/office/drawing/2014/main" xmlns="" id="{C66A0074-689C-4B52-AB41-40948FA9C2BF}"/>
            </a:ext>
          </a:extLst>
        </xdr:cNvPr>
        <xdr:cNvCxnSpPr/>
      </xdr:nvCxnSpPr>
      <xdr:spPr>
        <a:xfrm>
          <a:off x="18778220" y="12820251"/>
          <a:ext cx="731520" cy="4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a16="http://schemas.microsoft.com/office/drawing/2014/main" xmlns="" id="{097E7DEB-2036-46D3-BFD6-0AF192820A36}"/>
            </a:ext>
          </a:extLst>
        </xdr:cNvPr>
        <xdr:cNvSpPr txBox="1"/>
      </xdr:nvSpPr>
      <xdr:spPr>
        <a:xfrm>
          <a:off x="19560540" y="12539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xmlns="" id="{8A777831-47D8-442B-A895-894AEA062B36}"/>
            </a:ext>
          </a:extLst>
        </xdr:cNvPr>
        <xdr:cNvSpPr/>
      </xdr:nvSpPr>
      <xdr:spPr>
        <a:xfrm>
          <a:off x="19458940" y="126839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79611</xdr:rowOff>
    </xdr:from>
    <xdr:to>
      <xdr:col>111</xdr:col>
      <xdr:colOff>177800</xdr:colOff>
      <xdr:row>76</xdr:row>
      <xdr:rowOff>87145</xdr:rowOff>
    </xdr:to>
    <xdr:cxnSp macro="">
      <xdr:nvCxnSpPr>
        <xdr:cNvPr id="859" name="直線コネクタ 858">
          <a:extLst>
            <a:ext uri="{FF2B5EF4-FFF2-40B4-BE49-F238E27FC236}">
              <a16:creationId xmlns:a16="http://schemas.microsoft.com/office/drawing/2014/main" xmlns="" id="{2258F9B2-3E86-4818-8948-4F9B57D2F665}"/>
            </a:ext>
          </a:extLst>
        </xdr:cNvPr>
        <xdr:cNvCxnSpPr/>
      </xdr:nvCxnSpPr>
      <xdr:spPr>
        <a:xfrm flipV="1">
          <a:off x="17988280" y="12820251"/>
          <a:ext cx="789940" cy="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xmlns="" id="{E14D66CF-D84B-421B-836F-21E5906E08E5}"/>
            </a:ext>
          </a:extLst>
        </xdr:cNvPr>
        <xdr:cNvSpPr/>
      </xdr:nvSpPr>
      <xdr:spPr>
        <a:xfrm>
          <a:off x="18735040" y="12673266"/>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xmlns="" id="{2324D8D3-76F9-4E7D-935F-5498D4E8F25C}"/>
            </a:ext>
          </a:extLst>
        </xdr:cNvPr>
        <xdr:cNvSpPr txBox="1"/>
      </xdr:nvSpPr>
      <xdr:spPr>
        <a:xfrm>
          <a:off x="18509195" y="1245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87145</xdr:rowOff>
    </xdr:from>
    <xdr:to>
      <xdr:col>107</xdr:col>
      <xdr:colOff>50800</xdr:colOff>
      <xdr:row>76</xdr:row>
      <xdr:rowOff>90016</xdr:rowOff>
    </xdr:to>
    <xdr:cxnSp macro="">
      <xdr:nvCxnSpPr>
        <xdr:cNvPr id="862" name="直線コネクタ 861">
          <a:extLst>
            <a:ext uri="{FF2B5EF4-FFF2-40B4-BE49-F238E27FC236}">
              <a16:creationId xmlns:a16="http://schemas.microsoft.com/office/drawing/2014/main" xmlns="" id="{7DD2AEF2-10D9-49B2-8C32-DC0556698ECF}"/>
            </a:ext>
          </a:extLst>
        </xdr:cNvPr>
        <xdr:cNvCxnSpPr/>
      </xdr:nvCxnSpPr>
      <xdr:spPr>
        <a:xfrm flipV="1">
          <a:off x="17213580" y="12827785"/>
          <a:ext cx="7747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xmlns="" id="{81868FCB-C539-4ED5-996E-66822A1A9548}"/>
            </a:ext>
          </a:extLst>
        </xdr:cNvPr>
        <xdr:cNvSpPr/>
      </xdr:nvSpPr>
      <xdr:spPr>
        <a:xfrm>
          <a:off x="17937480" y="12684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a:extLst>
            <a:ext uri="{FF2B5EF4-FFF2-40B4-BE49-F238E27FC236}">
              <a16:creationId xmlns:a16="http://schemas.microsoft.com/office/drawing/2014/main" xmlns="" id="{850C0C5B-A23C-427A-9246-96E5A6FBE205}"/>
            </a:ext>
          </a:extLst>
        </xdr:cNvPr>
        <xdr:cNvSpPr txBox="1"/>
      </xdr:nvSpPr>
      <xdr:spPr>
        <a:xfrm>
          <a:off x="17734495" y="124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90016</xdr:rowOff>
    </xdr:from>
    <xdr:to>
      <xdr:col>102</xdr:col>
      <xdr:colOff>114300</xdr:colOff>
      <xdr:row>76</xdr:row>
      <xdr:rowOff>90208</xdr:rowOff>
    </xdr:to>
    <xdr:cxnSp macro="">
      <xdr:nvCxnSpPr>
        <xdr:cNvPr id="865" name="直線コネクタ 864">
          <a:extLst>
            <a:ext uri="{FF2B5EF4-FFF2-40B4-BE49-F238E27FC236}">
              <a16:creationId xmlns:a16="http://schemas.microsoft.com/office/drawing/2014/main" xmlns="" id="{4E7E53E9-200E-44B3-8EEA-686877F820A6}"/>
            </a:ext>
          </a:extLst>
        </xdr:cNvPr>
        <xdr:cNvCxnSpPr/>
      </xdr:nvCxnSpPr>
      <xdr:spPr>
        <a:xfrm flipV="1">
          <a:off x="16431260" y="12830656"/>
          <a:ext cx="78232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xmlns="" id="{6153F4A2-6642-4100-ADDA-53E182889CF9}"/>
            </a:ext>
          </a:extLst>
        </xdr:cNvPr>
        <xdr:cNvSpPr/>
      </xdr:nvSpPr>
      <xdr:spPr>
        <a:xfrm>
          <a:off x="17162780" y="126839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a:extLst>
            <a:ext uri="{FF2B5EF4-FFF2-40B4-BE49-F238E27FC236}">
              <a16:creationId xmlns:a16="http://schemas.microsoft.com/office/drawing/2014/main" xmlns="" id="{03089494-14F4-42D0-8B7D-80CBEEE6D78E}"/>
            </a:ext>
          </a:extLst>
        </xdr:cNvPr>
        <xdr:cNvSpPr txBox="1"/>
      </xdr:nvSpPr>
      <xdr:spPr>
        <a:xfrm>
          <a:off x="16936935" y="1246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xmlns="" id="{7F33B733-4BDE-4585-B412-0E4E3D1E272E}"/>
            </a:ext>
          </a:extLst>
        </xdr:cNvPr>
        <xdr:cNvSpPr/>
      </xdr:nvSpPr>
      <xdr:spPr>
        <a:xfrm>
          <a:off x="16388080" y="12697900"/>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a:extLst>
            <a:ext uri="{FF2B5EF4-FFF2-40B4-BE49-F238E27FC236}">
              <a16:creationId xmlns:a16="http://schemas.microsoft.com/office/drawing/2014/main" xmlns="" id="{03FD8493-15ED-4462-A2B3-E62D35F59998}"/>
            </a:ext>
          </a:extLst>
        </xdr:cNvPr>
        <xdr:cNvSpPr txBox="1"/>
      </xdr:nvSpPr>
      <xdr:spPr>
        <a:xfrm>
          <a:off x="16162235" y="1247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44DDEE3-E935-440E-8740-F14065435834}"/>
            </a:ext>
          </a:extLst>
        </xdr:cNvPr>
        <xdr:cNvSpPr txBox="1"/>
      </xdr:nvSpPr>
      <xdr:spPr>
        <a:xfrm>
          <a:off x="193421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FBACCD1D-A3B5-4504-A3F7-3EA8EE5E6650}"/>
            </a:ext>
          </a:extLst>
        </xdr:cNvPr>
        <xdr:cNvSpPr txBox="1"/>
      </xdr:nvSpPr>
      <xdr:spPr>
        <a:xfrm>
          <a:off x="186105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6A6E3F8A-D6DF-4E4B-88B7-1CCBA84B55A0}"/>
            </a:ext>
          </a:extLst>
        </xdr:cNvPr>
        <xdr:cNvSpPr txBox="1"/>
      </xdr:nvSpPr>
      <xdr:spPr>
        <a:xfrm>
          <a:off x="178206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3CFA8B2-CE4B-4B88-B029-15D9676AA240}"/>
            </a:ext>
          </a:extLst>
        </xdr:cNvPr>
        <xdr:cNvSpPr txBox="1"/>
      </xdr:nvSpPr>
      <xdr:spPr>
        <a:xfrm>
          <a:off x="170459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BC42E9BE-9317-4BCA-92B6-B89C2399D751}"/>
            </a:ext>
          </a:extLst>
        </xdr:cNvPr>
        <xdr:cNvSpPr txBox="1"/>
      </xdr:nvSpPr>
      <xdr:spPr>
        <a:xfrm>
          <a:off x="162636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72396</xdr:rowOff>
    </xdr:from>
    <xdr:to>
      <xdr:col>116</xdr:col>
      <xdr:colOff>114300</xdr:colOff>
      <xdr:row>77</xdr:row>
      <xdr:rowOff>2546</xdr:rowOff>
    </xdr:to>
    <xdr:sp macro="" textlink="">
      <xdr:nvSpPr>
        <xdr:cNvPr id="875" name="楕円 874">
          <a:extLst>
            <a:ext uri="{FF2B5EF4-FFF2-40B4-BE49-F238E27FC236}">
              <a16:creationId xmlns:a16="http://schemas.microsoft.com/office/drawing/2014/main" xmlns="" id="{E4A958B4-6F5B-496C-BEC4-DF2435C16B10}"/>
            </a:ext>
          </a:extLst>
        </xdr:cNvPr>
        <xdr:cNvSpPr/>
      </xdr:nvSpPr>
      <xdr:spPr>
        <a:xfrm>
          <a:off x="19458940" y="128130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50823</xdr:rowOff>
    </xdr:from>
    <xdr:ext cx="534377" cy="259045"/>
    <xdr:sp macro="" textlink="">
      <xdr:nvSpPr>
        <xdr:cNvPr id="876" name="繰出金該当値テキスト">
          <a:extLst>
            <a:ext uri="{FF2B5EF4-FFF2-40B4-BE49-F238E27FC236}">
              <a16:creationId xmlns:a16="http://schemas.microsoft.com/office/drawing/2014/main" xmlns="" id="{34C99030-564B-450C-88A3-88DEE340E11A}"/>
            </a:ext>
          </a:extLst>
        </xdr:cNvPr>
        <xdr:cNvSpPr txBox="1"/>
      </xdr:nvSpPr>
      <xdr:spPr>
        <a:xfrm>
          <a:off x="19560540" y="12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28811</xdr:rowOff>
    </xdr:from>
    <xdr:to>
      <xdr:col>112</xdr:col>
      <xdr:colOff>38100</xdr:colOff>
      <xdr:row>76</xdr:row>
      <xdr:rowOff>130411</xdr:rowOff>
    </xdr:to>
    <xdr:sp macro="" textlink="">
      <xdr:nvSpPr>
        <xdr:cNvPr id="877" name="楕円 876">
          <a:extLst>
            <a:ext uri="{FF2B5EF4-FFF2-40B4-BE49-F238E27FC236}">
              <a16:creationId xmlns:a16="http://schemas.microsoft.com/office/drawing/2014/main" xmlns="" id="{FFCF4644-D668-499D-BFE7-70FF4FC822C9}"/>
            </a:ext>
          </a:extLst>
        </xdr:cNvPr>
        <xdr:cNvSpPr/>
      </xdr:nvSpPr>
      <xdr:spPr>
        <a:xfrm>
          <a:off x="18735040" y="127694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121538</xdr:rowOff>
    </xdr:from>
    <xdr:ext cx="534377" cy="259045"/>
    <xdr:sp macro="" textlink="">
      <xdr:nvSpPr>
        <xdr:cNvPr id="878" name="テキスト ボックス 877">
          <a:extLst>
            <a:ext uri="{FF2B5EF4-FFF2-40B4-BE49-F238E27FC236}">
              <a16:creationId xmlns:a16="http://schemas.microsoft.com/office/drawing/2014/main" xmlns="" id="{ED62BD57-6393-40CF-925E-727E755ED536}"/>
            </a:ext>
          </a:extLst>
        </xdr:cNvPr>
        <xdr:cNvSpPr txBox="1"/>
      </xdr:nvSpPr>
      <xdr:spPr>
        <a:xfrm>
          <a:off x="18541511" y="1286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36345</xdr:rowOff>
    </xdr:from>
    <xdr:to>
      <xdr:col>107</xdr:col>
      <xdr:colOff>101600</xdr:colOff>
      <xdr:row>76</xdr:row>
      <xdr:rowOff>137945</xdr:rowOff>
    </xdr:to>
    <xdr:sp macro="" textlink="">
      <xdr:nvSpPr>
        <xdr:cNvPr id="879" name="楕円 878">
          <a:extLst>
            <a:ext uri="{FF2B5EF4-FFF2-40B4-BE49-F238E27FC236}">
              <a16:creationId xmlns:a16="http://schemas.microsoft.com/office/drawing/2014/main" xmlns="" id="{C8BEEFE8-D0AA-48B3-AB52-AAE6549A851C}"/>
            </a:ext>
          </a:extLst>
        </xdr:cNvPr>
        <xdr:cNvSpPr/>
      </xdr:nvSpPr>
      <xdr:spPr>
        <a:xfrm>
          <a:off x="17937480" y="127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129072</xdr:rowOff>
    </xdr:from>
    <xdr:ext cx="534377" cy="259045"/>
    <xdr:sp macro="" textlink="">
      <xdr:nvSpPr>
        <xdr:cNvPr id="880" name="テキスト ボックス 879">
          <a:extLst>
            <a:ext uri="{FF2B5EF4-FFF2-40B4-BE49-F238E27FC236}">
              <a16:creationId xmlns:a16="http://schemas.microsoft.com/office/drawing/2014/main" xmlns="" id="{2BB6A4E9-C2CA-4024-8EA3-BC0CA3A1064B}"/>
            </a:ext>
          </a:extLst>
        </xdr:cNvPr>
        <xdr:cNvSpPr txBox="1"/>
      </xdr:nvSpPr>
      <xdr:spPr>
        <a:xfrm>
          <a:off x="17766811" y="128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39216</xdr:rowOff>
    </xdr:from>
    <xdr:to>
      <xdr:col>102</xdr:col>
      <xdr:colOff>165100</xdr:colOff>
      <xdr:row>76</xdr:row>
      <xdr:rowOff>140816</xdr:rowOff>
    </xdr:to>
    <xdr:sp macro="" textlink="">
      <xdr:nvSpPr>
        <xdr:cNvPr id="881" name="楕円 880">
          <a:extLst>
            <a:ext uri="{FF2B5EF4-FFF2-40B4-BE49-F238E27FC236}">
              <a16:creationId xmlns:a16="http://schemas.microsoft.com/office/drawing/2014/main" xmlns="" id="{2C67D575-ED48-40CC-B362-7A2261E46D38}"/>
            </a:ext>
          </a:extLst>
        </xdr:cNvPr>
        <xdr:cNvSpPr/>
      </xdr:nvSpPr>
      <xdr:spPr>
        <a:xfrm>
          <a:off x="17162780" y="127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131943</xdr:rowOff>
    </xdr:from>
    <xdr:ext cx="534377" cy="259045"/>
    <xdr:sp macro="" textlink="">
      <xdr:nvSpPr>
        <xdr:cNvPr id="882" name="テキスト ボックス 881">
          <a:extLst>
            <a:ext uri="{FF2B5EF4-FFF2-40B4-BE49-F238E27FC236}">
              <a16:creationId xmlns:a16="http://schemas.microsoft.com/office/drawing/2014/main" xmlns="" id="{8B0FD4E7-C017-48C4-B4A4-74ADD4C54AE9}"/>
            </a:ext>
          </a:extLst>
        </xdr:cNvPr>
        <xdr:cNvSpPr txBox="1"/>
      </xdr:nvSpPr>
      <xdr:spPr>
        <a:xfrm>
          <a:off x="16969251" y="1287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39408</xdr:rowOff>
    </xdr:from>
    <xdr:to>
      <xdr:col>98</xdr:col>
      <xdr:colOff>38100</xdr:colOff>
      <xdr:row>76</xdr:row>
      <xdr:rowOff>141008</xdr:rowOff>
    </xdr:to>
    <xdr:sp macro="" textlink="">
      <xdr:nvSpPr>
        <xdr:cNvPr id="883" name="楕円 882">
          <a:extLst>
            <a:ext uri="{FF2B5EF4-FFF2-40B4-BE49-F238E27FC236}">
              <a16:creationId xmlns:a16="http://schemas.microsoft.com/office/drawing/2014/main" xmlns="" id="{11AE2177-2FB0-4ED7-B411-AA91CB14E4B6}"/>
            </a:ext>
          </a:extLst>
        </xdr:cNvPr>
        <xdr:cNvSpPr/>
      </xdr:nvSpPr>
      <xdr:spPr>
        <a:xfrm>
          <a:off x="16388080" y="127800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132135</xdr:rowOff>
    </xdr:from>
    <xdr:ext cx="534377" cy="259045"/>
    <xdr:sp macro="" textlink="">
      <xdr:nvSpPr>
        <xdr:cNvPr id="884" name="テキスト ボックス 883">
          <a:extLst>
            <a:ext uri="{FF2B5EF4-FFF2-40B4-BE49-F238E27FC236}">
              <a16:creationId xmlns:a16="http://schemas.microsoft.com/office/drawing/2014/main" xmlns="" id="{DB91909D-9F85-4CA6-B4DD-9A138BF5A9D2}"/>
            </a:ext>
          </a:extLst>
        </xdr:cNvPr>
        <xdr:cNvSpPr txBox="1"/>
      </xdr:nvSpPr>
      <xdr:spPr>
        <a:xfrm>
          <a:off x="16194551" y="1287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xmlns="" id="{D35C3956-AAA4-4D8F-B1B0-9260EF0636E2}"/>
            </a:ext>
          </a:extLst>
        </xdr:cNvPr>
        <xdr:cNvSpPr/>
      </xdr:nvSpPr>
      <xdr:spPr>
        <a:xfrm>
          <a:off x="1609344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xmlns="" id="{E3B91A81-59A1-453D-BB28-AE0590190E36}"/>
            </a:ext>
          </a:extLst>
        </xdr:cNvPr>
        <xdr:cNvSpPr/>
      </xdr:nvSpPr>
      <xdr:spPr>
        <a:xfrm>
          <a:off x="16220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xmlns="" id="{2907EA93-8FC6-4C81-8A18-04B3B93F274F}"/>
            </a:ext>
          </a:extLst>
        </xdr:cNvPr>
        <xdr:cNvSpPr/>
      </xdr:nvSpPr>
      <xdr:spPr>
        <a:xfrm>
          <a:off x="16220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xmlns="" id="{06BEE527-F0CB-49C7-8BB5-666F8A76B236}"/>
            </a:ext>
          </a:extLst>
        </xdr:cNvPr>
        <xdr:cNvSpPr/>
      </xdr:nvSpPr>
      <xdr:spPr>
        <a:xfrm>
          <a:off x="170992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xmlns="" id="{C8EF2E8C-1272-4EBE-8063-D9456E8DBD7B}"/>
            </a:ext>
          </a:extLst>
        </xdr:cNvPr>
        <xdr:cNvSpPr/>
      </xdr:nvSpPr>
      <xdr:spPr>
        <a:xfrm>
          <a:off x="170992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xmlns="" id="{1C64A8AB-C54A-42BB-9265-12214B49C3FF}"/>
            </a:ext>
          </a:extLst>
        </xdr:cNvPr>
        <xdr:cNvSpPr/>
      </xdr:nvSpPr>
      <xdr:spPr>
        <a:xfrm>
          <a:off x="1810512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xmlns="" id="{88293EB9-CFFD-4AE8-A052-59C62C24C3CB}"/>
            </a:ext>
          </a:extLst>
        </xdr:cNvPr>
        <xdr:cNvSpPr/>
      </xdr:nvSpPr>
      <xdr:spPr>
        <a:xfrm>
          <a:off x="1810512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xmlns="" id="{1AB49361-85AD-49BB-820D-45B7FCFE24E0}"/>
            </a:ext>
          </a:extLst>
        </xdr:cNvPr>
        <xdr:cNvSpPr/>
      </xdr:nvSpPr>
      <xdr:spPr>
        <a:xfrm>
          <a:off x="1609344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xmlns="" id="{750DBC81-F9B4-4B82-AEC2-4B0841477EA0}"/>
            </a:ext>
          </a:extLst>
        </xdr:cNvPr>
        <xdr:cNvSpPr txBox="1"/>
      </xdr:nvSpPr>
      <xdr:spPr>
        <a:xfrm>
          <a:off x="160782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xmlns="" id="{AAD52F6D-1C62-41DA-830E-18C7DB26939E}"/>
            </a:ext>
          </a:extLst>
        </xdr:cNvPr>
        <xdr:cNvCxnSpPr/>
      </xdr:nvCxnSpPr>
      <xdr:spPr>
        <a:xfrm>
          <a:off x="1609344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xmlns="" id="{63C1AC1C-B1E9-4343-9797-75F94FBEB074}"/>
            </a:ext>
          </a:extLst>
        </xdr:cNvPr>
        <xdr:cNvCxnSpPr/>
      </xdr:nvCxnSpPr>
      <xdr:spPr>
        <a:xfrm>
          <a:off x="16093440" y="16454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xmlns="" id="{32AE53A2-F240-4285-BA69-FEB1EC9E311C}"/>
            </a:ext>
          </a:extLst>
        </xdr:cNvPr>
        <xdr:cNvSpPr txBox="1"/>
      </xdr:nvSpPr>
      <xdr:spPr>
        <a:xfrm>
          <a:off x="15890374" y="16315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xmlns="" id="{8D91C08B-BC25-4C64-8EFC-536D425600A6}"/>
            </a:ext>
          </a:extLst>
        </xdr:cNvPr>
        <xdr:cNvCxnSpPr/>
      </xdr:nvCxnSpPr>
      <xdr:spPr>
        <a:xfrm>
          <a:off x="1609344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xmlns="" id="{5D5C3F9C-C7DD-48E6-9A74-42D1D93BEC9F}"/>
            </a:ext>
          </a:extLst>
        </xdr:cNvPr>
        <xdr:cNvSpPr txBox="1"/>
      </xdr:nvSpPr>
      <xdr:spPr>
        <a:xfrm>
          <a:off x="1563072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xmlns="" id="{C848BAD7-3B66-4040-AB72-A26629BB30BC}"/>
            </a:ext>
          </a:extLst>
        </xdr:cNvPr>
        <xdr:cNvCxnSpPr/>
      </xdr:nvCxnSpPr>
      <xdr:spPr>
        <a:xfrm>
          <a:off x="16093440" y="15337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xmlns="" id="{C39D17B6-46C0-484F-8FC6-79F56575AE5B}"/>
            </a:ext>
          </a:extLst>
        </xdr:cNvPr>
        <xdr:cNvSpPr txBox="1"/>
      </xdr:nvSpPr>
      <xdr:spPr>
        <a:xfrm>
          <a:off x="15630721" y="15199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xmlns="" id="{D8CC488D-F99B-4ED5-A015-7DCA60BC0FAC}"/>
            </a:ext>
          </a:extLst>
        </xdr:cNvPr>
        <xdr:cNvCxnSpPr/>
      </xdr:nvCxnSpPr>
      <xdr:spPr>
        <a:xfrm>
          <a:off x="1609344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xmlns="" id="{56237E18-C702-4E16-AED2-C5E711DEBFFC}"/>
            </a:ext>
          </a:extLst>
        </xdr:cNvPr>
        <xdr:cNvSpPr txBox="1"/>
      </xdr:nvSpPr>
      <xdr:spPr>
        <a:xfrm>
          <a:off x="15630721" y="146393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xmlns="" id="{FCD3B2FC-5994-44D2-95E6-6B647738E5F7}"/>
            </a:ext>
          </a:extLst>
        </xdr:cNvPr>
        <xdr:cNvSpPr/>
      </xdr:nvSpPr>
      <xdr:spPr>
        <a:xfrm>
          <a:off x="1609344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xmlns="" id="{BD1F1EC1-2851-4692-BD82-0FBCD9923CE7}"/>
            </a:ext>
          </a:extLst>
        </xdr:cNvPr>
        <xdr:cNvCxnSpPr/>
      </xdr:nvCxnSpPr>
      <xdr:spPr>
        <a:xfrm flipV="1">
          <a:off x="19507835" y="15295957"/>
          <a:ext cx="1269" cy="115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xmlns="" id="{82394DE6-C9D9-4B6D-91C3-DA618F0390A5}"/>
            </a:ext>
          </a:extLst>
        </xdr:cNvPr>
        <xdr:cNvSpPr txBox="1"/>
      </xdr:nvSpPr>
      <xdr:spPr>
        <a:xfrm>
          <a:off x="19560540" y="165049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xmlns="" id="{2A5B5DDC-F843-48D1-90F6-599F58D1F21B}"/>
            </a:ext>
          </a:extLst>
        </xdr:cNvPr>
        <xdr:cNvCxnSpPr/>
      </xdr:nvCxnSpPr>
      <xdr:spPr>
        <a:xfrm>
          <a:off x="19443700" y="16454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xmlns="" id="{5AAD01C4-0598-4BAD-861A-913D2F44F41A}"/>
            </a:ext>
          </a:extLst>
        </xdr:cNvPr>
        <xdr:cNvSpPr txBox="1"/>
      </xdr:nvSpPr>
      <xdr:spPr>
        <a:xfrm>
          <a:off x="19560540" y="1507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xmlns="" id="{76188F23-657E-4C26-A3CA-79B06E4FE94E}"/>
            </a:ext>
          </a:extLst>
        </xdr:cNvPr>
        <xdr:cNvCxnSpPr/>
      </xdr:nvCxnSpPr>
      <xdr:spPr>
        <a:xfrm>
          <a:off x="19443700" y="15295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xmlns="" id="{E62C960B-2B96-463F-858E-828D2B4F52AB}"/>
            </a:ext>
          </a:extLst>
        </xdr:cNvPr>
        <xdr:cNvCxnSpPr/>
      </xdr:nvCxnSpPr>
      <xdr:spPr>
        <a:xfrm>
          <a:off x="18778220" y="164541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xmlns="" id="{A1896681-857C-4361-9C40-D3BBB6ED8F1D}"/>
            </a:ext>
          </a:extLst>
        </xdr:cNvPr>
        <xdr:cNvSpPr txBox="1"/>
      </xdr:nvSpPr>
      <xdr:spPr>
        <a:xfrm>
          <a:off x="19560540" y="162585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xmlns="" id="{0A542A0D-4724-4CC4-9337-A705644E4EC7}"/>
            </a:ext>
          </a:extLst>
        </xdr:cNvPr>
        <xdr:cNvSpPr/>
      </xdr:nvSpPr>
      <xdr:spPr>
        <a:xfrm>
          <a:off x="19458940" y="164033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xmlns="" id="{F0D0E931-130A-4F83-AE2B-3A207DDEE069}"/>
            </a:ext>
          </a:extLst>
        </xdr:cNvPr>
        <xdr:cNvCxnSpPr/>
      </xdr:nvCxnSpPr>
      <xdr:spPr>
        <a:xfrm>
          <a:off x="17988280" y="164541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xmlns="" id="{2CB33EEB-46A0-41EF-9445-3F10F4A8954D}"/>
            </a:ext>
          </a:extLst>
        </xdr:cNvPr>
        <xdr:cNvSpPr/>
      </xdr:nvSpPr>
      <xdr:spPr>
        <a:xfrm>
          <a:off x="18735040" y="1640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xmlns="" id="{596E1D5B-EEA0-4C6A-9A96-539BCE4B353C}"/>
            </a:ext>
          </a:extLst>
        </xdr:cNvPr>
        <xdr:cNvSpPr txBox="1"/>
      </xdr:nvSpPr>
      <xdr:spPr>
        <a:xfrm>
          <a:off x="18661190" y="164960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xmlns="" id="{38149A66-D14A-4256-A7B3-3E95B2FA730B}"/>
            </a:ext>
          </a:extLst>
        </xdr:cNvPr>
        <xdr:cNvCxnSpPr/>
      </xdr:nvCxnSpPr>
      <xdr:spPr>
        <a:xfrm>
          <a:off x="17213580" y="164541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xmlns="" id="{571AC74B-BD2C-4F64-A142-76860A8DB49A}"/>
            </a:ext>
          </a:extLst>
        </xdr:cNvPr>
        <xdr:cNvSpPr/>
      </xdr:nvSpPr>
      <xdr:spPr>
        <a:xfrm>
          <a:off x="17937480" y="1640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xmlns="" id="{40F0FCEE-1084-406B-BCA8-352E96E42091}"/>
            </a:ext>
          </a:extLst>
        </xdr:cNvPr>
        <xdr:cNvSpPr txBox="1"/>
      </xdr:nvSpPr>
      <xdr:spPr>
        <a:xfrm>
          <a:off x="17886490" y="164960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xmlns="" id="{28E1FF21-8DB9-43CC-B880-4C1A26C81CAB}"/>
            </a:ext>
          </a:extLst>
        </xdr:cNvPr>
        <xdr:cNvCxnSpPr/>
      </xdr:nvCxnSpPr>
      <xdr:spPr>
        <a:xfrm>
          <a:off x="16431260" y="164541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xmlns="" id="{B62A2F3F-BDE9-41F6-9719-B160B3557B43}"/>
            </a:ext>
          </a:extLst>
        </xdr:cNvPr>
        <xdr:cNvSpPr/>
      </xdr:nvSpPr>
      <xdr:spPr>
        <a:xfrm>
          <a:off x="17162780" y="1640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xmlns="" id="{26B64ECC-92CD-423B-9122-15EA17F9B432}"/>
            </a:ext>
          </a:extLst>
        </xdr:cNvPr>
        <xdr:cNvSpPr txBox="1"/>
      </xdr:nvSpPr>
      <xdr:spPr>
        <a:xfrm>
          <a:off x="17096550" y="164960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xmlns="" id="{E0C91CC7-8E5D-4B1C-A948-8B9CE8625552}"/>
            </a:ext>
          </a:extLst>
        </xdr:cNvPr>
        <xdr:cNvSpPr/>
      </xdr:nvSpPr>
      <xdr:spPr>
        <a:xfrm>
          <a:off x="16388080" y="1640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xmlns="" id="{D236A198-1BBB-4B29-B3C6-75290986C47A}"/>
            </a:ext>
          </a:extLst>
        </xdr:cNvPr>
        <xdr:cNvSpPr txBox="1"/>
      </xdr:nvSpPr>
      <xdr:spPr>
        <a:xfrm>
          <a:off x="16314230" y="164960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34E33FE3-7AFA-42AC-888F-4147C90A8A49}"/>
            </a:ext>
          </a:extLst>
        </xdr:cNvPr>
        <xdr:cNvSpPr txBox="1"/>
      </xdr:nvSpPr>
      <xdr:spPr>
        <a:xfrm>
          <a:off x="193421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AF4BC29F-31D5-48A4-A8DD-5E160A7532A4}"/>
            </a:ext>
          </a:extLst>
        </xdr:cNvPr>
        <xdr:cNvSpPr txBox="1"/>
      </xdr:nvSpPr>
      <xdr:spPr>
        <a:xfrm>
          <a:off x="186105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564E79C1-AD8F-4F5F-B0C0-0106454F15FB}"/>
            </a:ext>
          </a:extLst>
        </xdr:cNvPr>
        <xdr:cNvSpPr txBox="1"/>
      </xdr:nvSpPr>
      <xdr:spPr>
        <a:xfrm>
          <a:off x="178206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48286055-A1D2-48C2-9078-E51FD8A88A00}"/>
            </a:ext>
          </a:extLst>
        </xdr:cNvPr>
        <xdr:cNvSpPr txBox="1"/>
      </xdr:nvSpPr>
      <xdr:spPr>
        <a:xfrm>
          <a:off x="170459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B1337A33-2350-4F7F-9DF4-7455E232FC11}"/>
            </a:ext>
          </a:extLst>
        </xdr:cNvPr>
        <xdr:cNvSpPr txBox="1"/>
      </xdr:nvSpPr>
      <xdr:spPr>
        <a:xfrm>
          <a:off x="162636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xmlns="" id="{303ED5B1-FF75-4A04-9F47-DE6DFFF347D9}"/>
            </a:ext>
          </a:extLst>
        </xdr:cNvPr>
        <xdr:cNvSpPr/>
      </xdr:nvSpPr>
      <xdr:spPr>
        <a:xfrm>
          <a:off x="19458940" y="16407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xmlns="" id="{F2B439DC-5F8B-455B-ABD8-E87C4A2A6350}"/>
            </a:ext>
          </a:extLst>
        </xdr:cNvPr>
        <xdr:cNvSpPr txBox="1"/>
      </xdr:nvSpPr>
      <xdr:spPr>
        <a:xfrm>
          <a:off x="19560540" y="16381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xmlns="" id="{A1ACD9B5-DFB2-48B0-9016-B2A294D27306}"/>
            </a:ext>
          </a:extLst>
        </xdr:cNvPr>
        <xdr:cNvSpPr/>
      </xdr:nvSpPr>
      <xdr:spPr>
        <a:xfrm>
          <a:off x="18735040" y="16407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xmlns="" id="{B222F9FB-F09C-4E61-92F7-003C51E270F4}"/>
            </a:ext>
          </a:extLst>
        </xdr:cNvPr>
        <xdr:cNvSpPr txBox="1"/>
      </xdr:nvSpPr>
      <xdr:spPr>
        <a:xfrm>
          <a:off x="18661190" y="16186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xmlns="" id="{B6C5DCF6-7E80-40A1-AE5C-222D2CA222B2}"/>
            </a:ext>
          </a:extLst>
        </xdr:cNvPr>
        <xdr:cNvSpPr/>
      </xdr:nvSpPr>
      <xdr:spPr>
        <a:xfrm>
          <a:off x="17937480" y="16407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xmlns="" id="{B366493F-9F3D-4233-8D74-267A6DB684F3}"/>
            </a:ext>
          </a:extLst>
        </xdr:cNvPr>
        <xdr:cNvSpPr txBox="1"/>
      </xdr:nvSpPr>
      <xdr:spPr>
        <a:xfrm>
          <a:off x="17886490" y="16186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xmlns="" id="{DCE4EEDE-62BD-497A-BA5F-AB55484F255A}"/>
            </a:ext>
          </a:extLst>
        </xdr:cNvPr>
        <xdr:cNvSpPr/>
      </xdr:nvSpPr>
      <xdr:spPr>
        <a:xfrm>
          <a:off x="17162780" y="16407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xmlns="" id="{5F1A3429-F1E4-4B57-8F88-E82022CF4945}"/>
            </a:ext>
          </a:extLst>
        </xdr:cNvPr>
        <xdr:cNvSpPr txBox="1"/>
      </xdr:nvSpPr>
      <xdr:spPr>
        <a:xfrm>
          <a:off x="17096550" y="16186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xmlns="" id="{550DE2AB-3A7D-4E0E-9D27-2A94284B33F4}"/>
            </a:ext>
          </a:extLst>
        </xdr:cNvPr>
        <xdr:cNvSpPr/>
      </xdr:nvSpPr>
      <xdr:spPr>
        <a:xfrm>
          <a:off x="16388080" y="16407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xmlns="" id="{BD938F2C-D81C-4106-A624-7953E7FFC2BB}"/>
            </a:ext>
          </a:extLst>
        </xdr:cNvPr>
        <xdr:cNvSpPr txBox="1"/>
      </xdr:nvSpPr>
      <xdr:spPr>
        <a:xfrm>
          <a:off x="16314230" y="16186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xmlns="" id="{7F8AEDCD-B0E1-413B-A2BF-97A3B5133953}"/>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xmlns="" id="{FF7B9F75-EF07-425F-9092-4A60BE26D522}"/>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xmlns="" id="{A0ECCD10-028A-4FB1-AAFE-1BFE2120ECA7}"/>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千円となっている。主な構成項目である人件費は、住民一人あたり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132,522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円減少しており、類似団体と比較すると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58,179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円下回っている。退職と新規採用による職員の総数は同程度で推移しているが、職員構成が若年化している。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270,056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131,125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円増額しており、類似団体と比較すると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円下回っている。増加の主な要因としては、多目的運動公園整備事業などの増によるものである。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災害復旧事業費は、８月に２度にわたり大雨災害が発生したことによる増となっている。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各項目については、類似団体と比較して下回っており、今後も歳出の適正化に努めていく。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E2270333-28EC-4612-B1B9-8A98B29036C8}"/>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44F1C28B-E9E5-469A-83C1-BF25F9BE7FDA}"/>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A4315BDD-3660-462D-8461-C717F2B81A74}"/>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911B6961-518C-4796-ABD0-223D3938A6CF}"/>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74FAD739-63C9-4C72-A0BC-039328105274}"/>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355F1822-685B-4755-BBBC-D4247585924C}"/>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BEC80B61-DC51-44A9-B7C3-4BAA36D12402}"/>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76732C62-16D0-4100-A06B-2972A4E3CEB4}"/>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65670D2E-82D7-41BB-BD83-701D87015892}"/>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F59827FE-E8A3-4F00-AD7F-B0D73CF9A0AE}"/>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4,238
4,212
122.14
4,621,919
4,255,220
327,427
2,181,753
3,387,152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E39FAF3A-E7A9-43A5-9182-0F5F53106192}"/>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8AEE4BDB-CA27-4651-90CF-F73EFDADB317}"/>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A9AD59E8-6874-4948-8C82-DC9B2B498CCC}"/>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1D43E886-3989-4E01-BE47-229B010A3149}"/>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4F394835-75EB-438C-ABBA-140C9E31C11C}"/>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E210E19C-E9E3-47DE-9787-C1E28E18BD82}"/>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117C0187-6B34-4AA9-8C06-F5771F73C752}"/>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4C0ACB81-D9DE-4F6E-A10B-9A4B7E333EBC}"/>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146B1B0E-12E5-41D2-93B1-87244518C8F1}"/>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1744BF29-49F9-41B1-919A-2FDF50188E3B}"/>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9552F522-8CBE-409A-8FA1-93AF3D84FD29}"/>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A7CD0BC9-F86D-4699-BEA9-F3452E745D84}"/>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3CD93C22-A4A7-4C90-A9B5-0D8D656DFF9C}"/>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3FCF55C-A7C0-4041-A17D-51EB4EFF2932}"/>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21F61C35-D7BD-434E-9796-A362188A4C57}"/>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4F368837-D55A-4AE1-8953-E8728584B217}"/>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154E1376-302A-4756-83F8-73BA29636D03}"/>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AE90687E-2E0E-40B4-9EC4-35C1E129730A}"/>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55897CC9-0FE9-49B7-A17C-0665E099622D}"/>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FF4D672E-16F4-4133-A421-A37900791EF0}"/>
            </a:ext>
          </a:extLst>
        </xdr:cNvPr>
        <xdr:cNvSpPr txBox="1"/>
      </xdr:nvSpPr>
      <xdr:spPr>
        <a:xfrm>
          <a:off x="629920" y="34163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E14D0C3A-A050-48D1-B0F5-945465A0CE32}"/>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4ACA0489-9FE4-4CDB-A493-5F94F3D54506}"/>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1179B400-C127-4032-B4DA-EBA4131C06DA}"/>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E128F19F-649C-491B-AAB1-4EA9F45B1FA3}"/>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BB36C7E-12B6-451C-8609-A9E4C4A22C18}"/>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6F560AF1-4C08-458E-8D20-C4E26690CD88}"/>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C4F55296-9B30-4C93-B669-61FDA7EF12F7}"/>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C9E5C2C-EF22-4186-810E-C9DC918BD875}"/>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D1989C46-696E-4590-AC06-A297BA7B1287}"/>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3DCC837C-11C5-47E0-BBAE-A95D4AB556AC}"/>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790333AF-09E3-4B21-8322-DA518DF0EA2E}"/>
            </a:ext>
          </a:extLst>
        </xdr:cNvPr>
        <xdr:cNvCxnSpPr/>
      </xdr:nvCxnSpPr>
      <xdr:spPr>
        <a:xfrm>
          <a:off x="67056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2454DA74-1067-45BC-8B6F-CB925CBF777B}"/>
            </a:ext>
          </a:extLst>
        </xdr:cNvPr>
        <xdr:cNvSpPr txBox="1"/>
      </xdr:nvSpPr>
      <xdr:spPr>
        <a:xfrm>
          <a:off x="46749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E48581E0-7781-4518-B22C-1197CEA47FC8}"/>
            </a:ext>
          </a:extLst>
        </xdr:cNvPr>
        <xdr:cNvCxnSpPr/>
      </xdr:nvCxnSpPr>
      <xdr:spPr>
        <a:xfrm>
          <a:off x="67056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xmlns="" id="{B8192018-E6C2-4698-96C9-029834664C38}"/>
            </a:ext>
          </a:extLst>
        </xdr:cNvPr>
        <xdr:cNvSpPr txBox="1"/>
      </xdr:nvSpPr>
      <xdr:spPr>
        <a:xfrm>
          <a:off x="20784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BA4B8B96-A5E0-430C-90B3-EB274026347D}"/>
            </a:ext>
          </a:extLst>
        </xdr:cNvPr>
        <xdr:cNvCxnSpPr/>
      </xdr:nvCxnSpPr>
      <xdr:spPr>
        <a:xfrm>
          <a:off x="67056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11CC811D-4665-4002-86CB-D5022F3ADBC1}"/>
            </a:ext>
          </a:extLst>
        </xdr:cNvPr>
        <xdr:cNvSpPr txBox="1"/>
      </xdr:nvSpPr>
      <xdr:spPr>
        <a:xfrm>
          <a:off x="20784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2280E102-2081-4781-A30C-A4F384BFC968}"/>
            </a:ext>
          </a:extLst>
        </xdr:cNvPr>
        <xdr:cNvCxnSpPr/>
      </xdr:nvCxnSpPr>
      <xdr:spPr>
        <a:xfrm>
          <a:off x="67056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9B232483-1CC4-463C-AFB3-E982693861D4}"/>
            </a:ext>
          </a:extLst>
        </xdr:cNvPr>
        <xdr:cNvSpPr txBox="1"/>
      </xdr:nvSpPr>
      <xdr:spPr>
        <a:xfrm>
          <a:off x="20784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13869D44-9F7A-4CB6-8248-A4ED02F7860D}"/>
            </a:ext>
          </a:extLst>
        </xdr:cNvPr>
        <xdr:cNvCxnSpPr/>
      </xdr:nvCxnSpPr>
      <xdr:spPr>
        <a:xfrm>
          <a:off x="67056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xmlns="" id="{AA3BB031-2134-4885-B8CE-DECD59396530}"/>
            </a:ext>
          </a:extLst>
        </xdr:cNvPr>
        <xdr:cNvSpPr txBox="1"/>
      </xdr:nvSpPr>
      <xdr:spPr>
        <a:xfrm>
          <a:off x="20784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28E84B6D-3293-4FB8-B43C-9ED342400E2E}"/>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04D04FEB-DB07-4FF0-8A67-4DF6E614391F}"/>
            </a:ext>
          </a:extLst>
        </xdr:cNvPr>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xmlns="" id="{45A960AA-8AFB-4113-BEA0-BB0D5B2D4E9E}"/>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xmlns="" id="{227A14F3-AAE1-4A46-BAA3-A676FD27D8E0}"/>
            </a:ext>
          </a:extLst>
        </xdr:cNvPr>
        <xdr:cNvCxnSpPr/>
      </xdr:nvCxnSpPr>
      <xdr:spPr>
        <a:xfrm flipV="1">
          <a:off x="4084955" y="5174977"/>
          <a:ext cx="1270" cy="129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xmlns="" id="{C78C4C6C-749A-4D26-AE8D-98EC275DC890}"/>
            </a:ext>
          </a:extLst>
        </xdr:cNvPr>
        <xdr:cNvSpPr txBox="1"/>
      </xdr:nvSpPr>
      <xdr:spPr>
        <a:xfrm>
          <a:off x="4137660" y="646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xmlns="" id="{9C0E13BA-7E6F-4B4D-A6F1-8D2F42D0D41D}"/>
            </a:ext>
          </a:extLst>
        </xdr:cNvPr>
        <xdr:cNvCxnSpPr/>
      </xdr:nvCxnSpPr>
      <xdr:spPr>
        <a:xfrm>
          <a:off x="4020820" y="64659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xmlns="" id="{39BB921E-D300-4493-A13C-21EBF9322B03}"/>
            </a:ext>
          </a:extLst>
        </xdr:cNvPr>
        <xdr:cNvSpPr txBox="1"/>
      </xdr:nvSpPr>
      <xdr:spPr>
        <a:xfrm>
          <a:off x="4137660" y="495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xmlns="" id="{24FA1B7D-761F-45BF-AD80-5FA4D5BB4ED3}"/>
            </a:ext>
          </a:extLst>
        </xdr:cNvPr>
        <xdr:cNvCxnSpPr/>
      </xdr:nvCxnSpPr>
      <xdr:spPr>
        <a:xfrm>
          <a:off x="4020820" y="5174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106077</xdr:rowOff>
    </xdr:from>
    <xdr:to>
      <xdr:col>24</xdr:col>
      <xdr:colOff>63500</xdr:colOff>
      <xdr:row>37</xdr:row>
      <xdr:rowOff>112268</xdr:rowOff>
    </xdr:to>
    <xdr:cxnSp macro="">
      <xdr:nvCxnSpPr>
        <xdr:cNvPr id="60" name="直線コネクタ 59">
          <a:extLst>
            <a:ext uri="{FF2B5EF4-FFF2-40B4-BE49-F238E27FC236}">
              <a16:creationId xmlns:a16="http://schemas.microsoft.com/office/drawing/2014/main" xmlns="" id="{B1415C79-69F9-4CE8-B989-5703FB565AC6}"/>
            </a:ext>
          </a:extLst>
        </xdr:cNvPr>
        <xdr:cNvCxnSpPr/>
      </xdr:nvCxnSpPr>
      <xdr:spPr>
        <a:xfrm flipV="1">
          <a:off x="3355340" y="6308757"/>
          <a:ext cx="73152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a:extLst>
            <a:ext uri="{FF2B5EF4-FFF2-40B4-BE49-F238E27FC236}">
              <a16:creationId xmlns:a16="http://schemas.microsoft.com/office/drawing/2014/main" xmlns="" id="{17F5C7E1-52B0-4147-A59D-9EC1BE78E20C}"/>
            </a:ext>
          </a:extLst>
        </xdr:cNvPr>
        <xdr:cNvSpPr txBox="1"/>
      </xdr:nvSpPr>
      <xdr:spPr>
        <a:xfrm>
          <a:off x="4137660" y="6063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xmlns="" id="{DB3B9D85-5F3C-4B11-BE7D-1D2D6B4EBF27}"/>
            </a:ext>
          </a:extLst>
        </xdr:cNvPr>
        <xdr:cNvSpPr/>
      </xdr:nvSpPr>
      <xdr:spPr>
        <a:xfrm>
          <a:off x="4036060" y="620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106267</xdr:rowOff>
    </xdr:from>
    <xdr:to>
      <xdr:col>19</xdr:col>
      <xdr:colOff>177800</xdr:colOff>
      <xdr:row>37</xdr:row>
      <xdr:rowOff>112268</xdr:rowOff>
    </xdr:to>
    <xdr:cxnSp macro="">
      <xdr:nvCxnSpPr>
        <xdr:cNvPr id="63" name="直線コネクタ 62">
          <a:extLst>
            <a:ext uri="{FF2B5EF4-FFF2-40B4-BE49-F238E27FC236}">
              <a16:creationId xmlns:a16="http://schemas.microsoft.com/office/drawing/2014/main" xmlns="" id="{92AAE2EC-B989-4314-8735-7A6C19B44254}"/>
            </a:ext>
          </a:extLst>
        </xdr:cNvPr>
        <xdr:cNvCxnSpPr/>
      </xdr:nvCxnSpPr>
      <xdr:spPr>
        <a:xfrm>
          <a:off x="2565400" y="6308947"/>
          <a:ext cx="78994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xmlns="" id="{DF9A5B3D-7A26-4D87-898C-69543180A355}"/>
            </a:ext>
          </a:extLst>
        </xdr:cNvPr>
        <xdr:cNvSpPr/>
      </xdr:nvSpPr>
      <xdr:spPr>
        <a:xfrm>
          <a:off x="3312160" y="62056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a:extLst>
            <a:ext uri="{FF2B5EF4-FFF2-40B4-BE49-F238E27FC236}">
              <a16:creationId xmlns:a16="http://schemas.microsoft.com/office/drawing/2014/main" xmlns="" id="{CB1BF6AD-5204-4D89-9035-381EBFD38453}"/>
            </a:ext>
          </a:extLst>
        </xdr:cNvPr>
        <xdr:cNvSpPr txBox="1"/>
      </xdr:nvSpPr>
      <xdr:spPr>
        <a:xfrm>
          <a:off x="3118631" y="598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79750</xdr:rowOff>
    </xdr:from>
    <xdr:to>
      <xdr:col>15</xdr:col>
      <xdr:colOff>50800</xdr:colOff>
      <xdr:row>37</xdr:row>
      <xdr:rowOff>106267</xdr:rowOff>
    </xdr:to>
    <xdr:cxnSp macro="">
      <xdr:nvCxnSpPr>
        <xdr:cNvPr id="66" name="直線コネクタ 65">
          <a:extLst>
            <a:ext uri="{FF2B5EF4-FFF2-40B4-BE49-F238E27FC236}">
              <a16:creationId xmlns:a16="http://schemas.microsoft.com/office/drawing/2014/main" xmlns="" id="{EDB70AA6-8110-433E-BEC7-7B9E1894BF28}"/>
            </a:ext>
          </a:extLst>
        </xdr:cNvPr>
        <xdr:cNvCxnSpPr/>
      </xdr:nvCxnSpPr>
      <xdr:spPr>
        <a:xfrm>
          <a:off x="1790700" y="6282430"/>
          <a:ext cx="7747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xmlns="" id="{9DFB211F-8107-44E7-8FFE-A39DCE1C194D}"/>
            </a:ext>
          </a:extLst>
        </xdr:cNvPr>
        <xdr:cNvSpPr/>
      </xdr:nvSpPr>
      <xdr:spPr>
        <a:xfrm>
          <a:off x="2514600" y="62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xmlns="" id="{2E1F0967-C5D9-4650-8A0A-E8FF00ACE1B9}"/>
            </a:ext>
          </a:extLst>
        </xdr:cNvPr>
        <xdr:cNvSpPr txBox="1"/>
      </xdr:nvSpPr>
      <xdr:spPr>
        <a:xfrm>
          <a:off x="2343931" y="598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79750</xdr:rowOff>
    </xdr:from>
    <xdr:to>
      <xdr:col>10</xdr:col>
      <xdr:colOff>114300</xdr:colOff>
      <xdr:row>37</xdr:row>
      <xdr:rowOff>100495</xdr:rowOff>
    </xdr:to>
    <xdr:cxnSp macro="">
      <xdr:nvCxnSpPr>
        <xdr:cNvPr id="69" name="直線コネクタ 68">
          <a:extLst>
            <a:ext uri="{FF2B5EF4-FFF2-40B4-BE49-F238E27FC236}">
              <a16:creationId xmlns:a16="http://schemas.microsoft.com/office/drawing/2014/main" xmlns="" id="{0A4E26FA-9671-4FA4-BAD6-528F2F0E0FE7}"/>
            </a:ext>
          </a:extLst>
        </xdr:cNvPr>
        <xdr:cNvCxnSpPr/>
      </xdr:nvCxnSpPr>
      <xdr:spPr>
        <a:xfrm flipV="1">
          <a:off x="1008380" y="6282430"/>
          <a:ext cx="782320" cy="2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xmlns="" id="{C037BF53-2095-4A6C-9FAF-2346934C4D1D}"/>
            </a:ext>
          </a:extLst>
        </xdr:cNvPr>
        <xdr:cNvSpPr/>
      </xdr:nvSpPr>
      <xdr:spPr>
        <a:xfrm>
          <a:off x="1739900" y="61939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a:extLst>
            <a:ext uri="{FF2B5EF4-FFF2-40B4-BE49-F238E27FC236}">
              <a16:creationId xmlns:a16="http://schemas.microsoft.com/office/drawing/2014/main" xmlns="" id="{1D31637D-BBBF-4632-BB49-45788122446F}"/>
            </a:ext>
          </a:extLst>
        </xdr:cNvPr>
        <xdr:cNvSpPr txBox="1"/>
      </xdr:nvSpPr>
      <xdr:spPr>
        <a:xfrm>
          <a:off x="1546371" y="597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xmlns="" id="{9682CF06-AF28-4156-A792-DF5F6B53EEE9}"/>
            </a:ext>
          </a:extLst>
        </xdr:cNvPr>
        <xdr:cNvSpPr/>
      </xdr:nvSpPr>
      <xdr:spPr>
        <a:xfrm>
          <a:off x="965200" y="61948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a:extLst>
            <a:ext uri="{FF2B5EF4-FFF2-40B4-BE49-F238E27FC236}">
              <a16:creationId xmlns:a16="http://schemas.microsoft.com/office/drawing/2014/main" xmlns="" id="{77774297-2E19-421A-8B42-6C88BD235400}"/>
            </a:ext>
          </a:extLst>
        </xdr:cNvPr>
        <xdr:cNvSpPr txBox="1"/>
      </xdr:nvSpPr>
      <xdr:spPr>
        <a:xfrm>
          <a:off x="771671" y="597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C17C499D-DF3C-4B3E-B681-9F7D9A944B20}"/>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C19796C6-DF31-44ED-9B8A-BCD277148EBE}"/>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1EBAC996-337B-4B95-8170-046EBF64343D}"/>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A1F99EFC-DC3B-4398-BF05-7A93222F5787}"/>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1B281E5-8E1A-4BDA-A095-C846276A9C7E}"/>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55277</xdr:rowOff>
    </xdr:from>
    <xdr:to>
      <xdr:col>24</xdr:col>
      <xdr:colOff>114300</xdr:colOff>
      <xdr:row>37</xdr:row>
      <xdr:rowOff>156877</xdr:rowOff>
    </xdr:to>
    <xdr:sp macro="" textlink="">
      <xdr:nvSpPr>
        <xdr:cNvPr id="79" name="楕円 78">
          <a:extLst>
            <a:ext uri="{FF2B5EF4-FFF2-40B4-BE49-F238E27FC236}">
              <a16:creationId xmlns:a16="http://schemas.microsoft.com/office/drawing/2014/main" xmlns="" id="{E1CA4EEB-3381-44ED-B8CE-740B93F323EF}"/>
            </a:ext>
          </a:extLst>
        </xdr:cNvPr>
        <xdr:cNvSpPr/>
      </xdr:nvSpPr>
      <xdr:spPr>
        <a:xfrm>
          <a:off x="4036060" y="625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33704</xdr:rowOff>
    </xdr:from>
    <xdr:ext cx="534377" cy="259045"/>
    <xdr:sp macro="" textlink="">
      <xdr:nvSpPr>
        <xdr:cNvPr id="80" name="議会費該当値テキスト">
          <a:extLst>
            <a:ext uri="{FF2B5EF4-FFF2-40B4-BE49-F238E27FC236}">
              <a16:creationId xmlns:a16="http://schemas.microsoft.com/office/drawing/2014/main" xmlns="" id="{8CF37C58-16DD-405A-AD24-F211EA8DF616}"/>
            </a:ext>
          </a:extLst>
        </xdr:cNvPr>
        <xdr:cNvSpPr txBox="1"/>
      </xdr:nvSpPr>
      <xdr:spPr>
        <a:xfrm>
          <a:off x="4137660" y="62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61468</xdr:rowOff>
    </xdr:from>
    <xdr:to>
      <xdr:col>20</xdr:col>
      <xdr:colOff>38100</xdr:colOff>
      <xdr:row>37</xdr:row>
      <xdr:rowOff>163068</xdr:rowOff>
    </xdr:to>
    <xdr:sp macro="" textlink="">
      <xdr:nvSpPr>
        <xdr:cNvPr id="81" name="楕円 80">
          <a:extLst>
            <a:ext uri="{FF2B5EF4-FFF2-40B4-BE49-F238E27FC236}">
              <a16:creationId xmlns:a16="http://schemas.microsoft.com/office/drawing/2014/main" xmlns="" id="{CCC9A44E-5728-4632-B545-36F892E5C6CA}"/>
            </a:ext>
          </a:extLst>
        </xdr:cNvPr>
        <xdr:cNvSpPr/>
      </xdr:nvSpPr>
      <xdr:spPr>
        <a:xfrm>
          <a:off x="3312160" y="62641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154195</xdr:rowOff>
    </xdr:from>
    <xdr:ext cx="534377" cy="259045"/>
    <xdr:sp macro="" textlink="">
      <xdr:nvSpPr>
        <xdr:cNvPr id="82" name="テキスト ボックス 81">
          <a:extLst>
            <a:ext uri="{FF2B5EF4-FFF2-40B4-BE49-F238E27FC236}">
              <a16:creationId xmlns:a16="http://schemas.microsoft.com/office/drawing/2014/main" xmlns="" id="{C49B74C5-6C05-4C88-900A-7D04071BFDF3}"/>
            </a:ext>
          </a:extLst>
        </xdr:cNvPr>
        <xdr:cNvSpPr txBox="1"/>
      </xdr:nvSpPr>
      <xdr:spPr>
        <a:xfrm>
          <a:off x="3118631" y="635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55467</xdr:rowOff>
    </xdr:from>
    <xdr:to>
      <xdr:col>15</xdr:col>
      <xdr:colOff>101600</xdr:colOff>
      <xdr:row>37</xdr:row>
      <xdr:rowOff>157067</xdr:rowOff>
    </xdr:to>
    <xdr:sp macro="" textlink="">
      <xdr:nvSpPr>
        <xdr:cNvPr id="83" name="楕円 82">
          <a:extLst>
            <a:ext uri="{FF2B5EF4-FFF2-40B4-BE49-F238E27FC236}">
              <a16:creationId xmlns:a16="http://schemas.microsoft.com/office/drawing/2014/main" xmlns="" id="{C061E8DC-51D4-4F83-B5A8-2CD63638950A}"/>
            </a:ext>
          </a:extLst>
        </xdr:cNvPr>
        <xdr:cNvSpPr/>
      </xdr:nvSpPr>
      <xdr:spPr>
        <a:xfrm>
          <a:off x="2514600" y="625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148194</xdr:rowOff>
    </xdr:from>
    <xdr:ext cx="534377" cy="259045"/>
    <xdr:sp macro="" textlink="">
      <xdr:nvSpPr>
        <xdr:cNvPr id="84" name="テキスト ボックス 83">
          <a:extLst>
            <a:ext uri="{FF2B5EF4-FFF2-40B4-BE49-F238E27FC236}">
              <a16:creationId xmlns:a16="http://schemas.microsoft.com/office/drawing/2014/main" xmlns="" id="{4828D3C4-EEEB-4419-AC5E-14B2A203F77D}"/>
            </a:ext>
          </a:extLst>
        </xdr:cNvPr>
        <xdr:cNvSpPr txBox="1"/>
      </xdr:nvSpPr>
      <xdr:spPr>
        <a:xfrm>
          <a:off x="2343931" y="635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28950</xdr:rowOff>
    </xdr:from>
    <xdr:to>
      <xdr:col>10</xdr:col>
      <xdr:colOff>165100</xdr:colOff>
      <xdr:row>37</xdr:row>
      <xdr:rowOff>130550</xdr:rowOff>
    </xdr:to>
    <xdr:sp macro="" textlink="">
      <xdr:nvSpPr>
        <xdr:cNvPr id="85" name="楕円 84">
          <a:extLst>
            <a:ext uri="{FF2B5EF4-FFF2-40B4-BE49-F238E27FC236}">
              <a16:creationId xmlns:a16="http://schemas.microsoft.com/office/drawing/2014/main" xmlns="" id="{4EB5D25D-9E9D-4DB4-AF4B-C980EDE9B13E}"/>
            </a:ext>
          </a:extLst>
        </xdr:cNvPr>
        <xdr:cNvSpPr/>
      </xdr:nvSpPr>
      <xdr:spPr>
        <a:xfrm>
          <a:off x="1739900" y="62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121677</xdr:rowOff>
    </xdr:from>
    <xdr:ext cx="534377" cy="259045"/>
    <xdr:sp macro="" textlink="">
      <xdr:nvSpPr>
        <xdr:cNvPr id="86" name="テキスト ボックス 85">
          <a:extLst>
            <a:ext uri="{FF2B5EF4-FFF2-40B4-BE49-F238E27FC236}">
              <a16:creationId xmlns:a16="http://schemas.microsoft.com/office/drawing/2014/main" xmlns="" id="{BEE9DCDF-9CC8-497C-B9ED-83A5FA75BB6A}"/>
            </a:ext>
          </a:extLst>
        </xdr:cNvPr>
        <xdr:cNvSpPr txBox="1"/>
      </xdr:nvSpPr>
      <xdr:spPr>
        <a:xfrm>
          <a:off x="1546371" y="632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49695</xdr:rowOff>
    </xdr:from>
    <xdr:to>
      <xdr:col>6</xdr:col>
      <xdr:colOff>38100</xdr:colOff>
      <xdr:row>37</xdr:row>
      <xdr:rowOff>151295</xdr:rowOff>
    </xdr:to>
    <xdr:sp macro="" textlink="">
      <xdr:nvSpPr>
        <xdr:cNvPr id="87" name="楕円 86">
          <a:extLst>
            <a:ext uri="{FF2B5EF4-FFF2-40B4-BE49-F238E27FC236}">
              <a16:creationId xmlns:a16="http://schemas.microsoft.com/office/drawing/2014/main" xmlns="" id="{12526A1F-E7B6-4944-87A2-9F4A45C1A00B}"/>
            </a:ext>
          </a:extLst>
        </xdr:cNvPr>
        <xdr:cNvSpPr/>
      </xdr:nvSpPr>
      <xdr:spPr>
        <a:xfrm>
          <a:off x="965200" y="62523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142422</xdr:rowOff>
    </xdr:from>
    <xdr:ext cx="534377" cy="259045"/>
    <xdr:sp macro="" textlink="">
      <xdr:nvSpPr>
        <xdr:cNvPr id="88" name="テキスト ボックス 87">
          <a:extLst>
            <a:ext uri="{FF2B5EF4-FFF2-40B4-BE49-F238E27FC236}">
              <a16:creationId xmlns:a16="http://schemas.microsoft.com/office/drawing/2014/main" xmlns="" id="{CCA61F65-A9BD-4975-9D19-E47FD76FE65B}"/>
            </a:ext>
          </a:extLst>
        </xdr:cNvPr>
        <xdr:cNvSpPr txBox="1"/>
      </xdr:nvSpPr>
      <xdr:spPr>
        <a:xfrm>
          <a:off x="771671" y="634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2846ECFA-F6B3-4951-B909-13DEE8F8A07C}"/>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ECB0E6AA-2280-4624-8EB2-6D73535D613E}"/>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489F04BC-39CE-4D86-87FE-266D6085968C}"/>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346A2439-45D6-433B-8EEC-0EE71A1AEE4C}"/>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C7209E43-B760-4178-B6AE-87AF48576943}"/>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BE5906C-DD99-4789-B2C8-2D5260A3830A}"/>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4FDF2137-8915-4681-B96A-1672A04CC09B}"/>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C370F974-EDC1-40F6-9166-4C7D87659241}"/>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B91B3A17-4326-4F2F-BC5C-25979709456B}"/>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CE672A03-C64B-4FA3-A7A9-053D5341CA9E}"/>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xmlns="" id="{B1B1C2AB-49F9-437A-873E-14A2C2E2D0B1}"/>
            </a:ext>
          </a:extLst>
        </xdr:cNvPr>
        <xdr:cNvCxnSpPr/>
      </xdr:nvCxnSpPr>
      <xdr:spPr>
        <a:xfrm>
          <a:off x="670560" y="98628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xmlns="" id="{1F28AE2B-CA90-40C2-AF08-40255A325011}"/>
            </a:ext>
          </a:extLst>
        </xdr:cNvPr>
        <xdr:cNvSpPr txBox="1"/>
      </xdr:nvSpPr>
      <xdr:spPr>
        <a:xfrm>
          <a:off x="46749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xmlns="" id="{BFBA6B25-B447-484D-82D4-C9655663FECB}"/>
            </a:ext>
          </a:extLst>
        </xdr:cNvPr>
        <xdr:cNvCxnSpPr/>
      </xdr:nvCxnSpPr>
      <xdr:spPr>
        <a:xfrm>
          <a:off x="670560" y="9413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xmlns="" id="{4F91F870-DC52-4E20-B785-5822274441FD}"/>
            </a:ext>
          </a:extLst>
        </xdr:cNvPr>
        <xdr:cNvSpPr txBox="1"/>
      </xdr:nvSpPr>
      <xdr:spPr>
        <a:xfrm>
          <a:off x="76428" y="9274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xmlns="" id="{F4ACAD10-0A6E-4DAE-ACCD-33C2F8A106EA}"/>
            </a:ext>
          </a:extLst>
        </xdr:cNvPr>
        <xdr:cNvCxnSpPr/>
      </xdr:nvCxnSpPr>
      <xdr:spPr>
        <a:xfrm>
          <a:off x="670560" y="8967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xmlns="" id="{AEAECEE9-EE3D-4FB3-B0E4-71F81DC00C77}"/>
            </a:ext>
          </a:extLst>
        </xdr:cNvPr>
        <xdr:cNvSpPr txBox="1"/>
      </xdr:nvSpPr>
      <xdr:spPr>
        <a:xfrm>
          <a:off x="76428" y="88290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xmlns="" id="{430D7D08-ADF6-4942-840D-ADC6F1A8693D}"/>
            </a:ext>
          </a:extLst>
        </xdr:cNvPr>
        <xdr:cNvCxnSpPr/>
      </xdr:nvCxnSpPr>
      <xdr:spPr>
        <a:xfrm>
          <a:off x="670560" y="8521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xmlns="" id="{811252B6-FFBD-4552-8C3A-7C8DCD4EA9F1}"/>
            </a:ext>
          </a:extLst>
        </xdr:cNvPr>
        <xdr:cNvSpPr txBox="1"/>
      </xdr:nvSpPr>
      <xdr:spPr>
        <a:xfrm>
          <a:off x="76428" y="83832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xmlns="" id="{C2F6CF76-674E-43BD-9E71-373240DF73E6}"/>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xmlns="" id="{D77384AD-F322-4B31-804A-4AFD7D8B6815}"/>
            </a:ext>
          </a:extLst>
        </xdr:cNvPr>
        <xdr:cNvSpPr txBox="1"/>
      </xdr:nvSpPr>
      <xdr:spPr>
        <a:xfrm>
          <a:off x="7642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xmlns="" id="{22637E07-812F-4EB4-8EE0-DED0FA4EF8BA}"/>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xmlns="" id="{808E9948-5637-447C-8FE1-834A5EC7849F}"/>
            </a:ext>
          </a:extLst>
        </xdr:cNvPr>
        <xdr:cNvCxnSpPr/>
      </xdr:nvCxnSpPr>
      <xdr:spPr>
        <a:xfrm flipV="1">
          <a:off x="4084955" y="8658943"/>
          <a:ext cx="1270" cy="1150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xmlns="" id="{4B68DBFE-F2CD-4A3B-B995-014E3DAF9AC0}"/>
            </a:ext>
          </a:extLst>
        </xdr:cNvPr>
        <xdr:cNvSpPr txBox="1"/>
      </xdr:nvSpPr>
      <xdr:spPr>
        <a:xfrm>
          <a:off x="4137660" y="981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xmlns="" id="{DF4A60DB-1484-4833-87DF-B3DF3D3EB334}"/>
            </a:ext>
          </a:extLst>
        </xdr:cNvPr>
        <xdr:cNvCxnSpPr/>
      </xdr:nvCxnSpPr>
      <xdr:spPr>
        <a:xfrm>
          <a:off x="4020820" y="98090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xmlns="" id="{7F60B4BE-34B1-4BC4-B404-CF48FC83FF4B}"/>
            </a:ext>
          </a:extLst>
        </xdr:cNvPr>
        <xdr:cNvSpPr txBox="1"/>
      </xdr:nvSpPr>
      <xdr:spPr>
        <a:xfrm>
          <a:off x="4137660" y="8437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xmlns="" id="{8917BDA4-0ABE-46CD-8FB7-9FC1F502E9FB}"/>
            </a:ext>
          </a:extLst>
        </xdr:cNvPr>
        <xdr:cNvCxnSpPr/>
      </xdr:nvCxnSpPr>
      <xdr:spPr>
        <a:xfrm>
          <a:off x="4020820" y="86589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30497</xdr:rowOff>
    </xdr:from>
    <xdr:to>
      <xdr:col>24</xdr:col>
      <xdr:colOff>63500</xdr:colOff>
      <xdr:row>58</xdr:row>
      <xdr:rowOff>50172</xdr:rowOff>
    </xdr:to>
    <xdr:cxnSp macro="">
      <xdr:nvCxnSpPr>
        <xdr:cNvPr id="115" name="直線コネクタ 114">
          <a:extLst>
            <a:ext uri="{FF2B5EF4-FFF2-40B4-BE49-F238E27FC236}">
              <a16:creationId xmlns:a16="http://schemas.microsoft.com/office/drawing/2014/main" xmlns="" id="{3EF33067-536C-4489-8042-327D82B16C63}"/>
            </a:ext>
          </a:extLst>
        </xdr:cNvPr>
        <xdr:cNvCxnSpPr/>
      </xdr:nvCxnSpPr>
      <xdr:spPr>
        <a:xfrm>
          <a:off x="3355340" y="9753617"/>
          <a:ext cx="731520" cy="1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xmlns="" id="{AFC13430-98DD-4497-B09B-6DFB99D3CACA}"/>
            </a:ext>
          </a:extLst>
        </xdr:cNvPr>
        <xdr:cNvSpPr txBox="1"/>
      </xdr:nvSpPr>
      <xdr:spPr>
        <a:xfrm>
          <a:off x="4137660" y="9542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xmlns="" id="{6B0B332B-5FA4-4BE9-9C0A-6EDA5B46EAD0}"/>
            </a:ext>
          </a:extLst>
        </xdr:cNvPr>
        <xdr:cNvSpPr/>
      </xdr:nvSpPr>
      <xdr:spPr>
        <a:xfrm>
          <a:off x="4036060" y="96867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18317</xdr:rowOff>
    </xdr:from>
    <xdr:to>
      <xdr:col>19</xdr:col>
      <xdr:colOff>177800</xdr:colOff>
      <xdr:row>58</xdr:row>
      <xdr:rowOff>30497</xdr:rowOff>
    </xdr:to>
    <xdr:cxnSp macro="">
      <xdr:nvCxnSpPr>
        <xdr:cNvPr id="118" name="直線コネクタ 117">
          <a:extLst>
            <a:ext uri="{FF2B5EF4-FFF2-40B4-BE49-F238E27FC236}">
              <a16:creationId xmlns:a16="http://schemas.microsoft.com/office/drawing/2014/main" xmlns="" id="{6AAD2BA7-DDBE-4828-9431-491AF05C11F0}"/>
            </a:ext>
          </a:extLst>
        </xdr:cNvPr>
        <xdr:cNvCxnSpPr/>
      </xdr:nvCxnSpPr>
      <xdr:spPr>
        <a:xfrm>
          <a:off x="2565400" y="9741437"/>
          <a:ext cx="789940" cy="1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xmlns="" id="{2E551202-ACFC-49A8-AF10-8F060F2A1593}"/>
            </a:ext>
          </a:extLst>
        </xdr:cNvPr>
        <xdr:cNvSpPr/>
      </xdr:nvSpPr>
      <xdr:spPr>
        <a:xfrm>
          <a:off x="3312160" y="96860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xmlns="" id="{4F8DE478-5992-4FFD-9F11-7C3F26B401E6}"/>
            </a:ext>
          </a:extLst>
        </xdr:cNvPr>
        <xdr:cNvSpPr txBox="1"/>
      </xdr:nvSpPr>
      <xdr:spPr>
        <a:xfrm>
          <a:off x="3086315" y="946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18317</xdr:rowOff>
    </xdr:from>
    <xdr:to>
      <xdr:col>15</xdr:col>
      <xdr:colOff>50800</xdr:colOff>
      <xdr:row>58</xdr:row>
      <xdr:rowOff>33503</xdr:rowOff>
    </xdr:to>
    <xdr:cxnSp macro="">
      <xdr:nvCxnSpPr>
        <xdr:cNvPr id="121" name="直線コネクタ 120">
          <a:extLst>
            <a:ext uri="{FF2B5EF4-FFF2-40B4-BE49-F238E27FC236}">
              <a16:creationId xmlns:a16="http://schemas.microsoft.com/office/drawing/2014/main" xmlns="" id="{D41E374B-FDCE-4775-93A3-4262F2BB7F92}"/>
            </a:ext>
          </a:extLst>
        </xdr:cNvPr>
        <xdr:cNvCxnSpPr/>
      </xdr:nvCxnSpPr>
      <xdr:spPr>
        <a:xfrm flipV="1">
          <a:off x="1790700" y="9741437"/>
          <a:ext cx="7747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xmlns="" id="{F38C67A3-AEE5-4245-96E9-44C42F41DCBB}"/>
            </a:ext>
          </a:extLst>
        </xdr:cNvPr>
        <xdr:cNvSpPr/>
      </xdr:nvSpPr>
      <xdr:spPr>
        <a:xfrm>
          <a:off x="2514600" y="96937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xmlns="" id="{60DBCF39-DDDF-4827-9515-AB5B6BB77312}"/>
            </a:ext>
          </a:extLst>
        </xdr:cNvPr>
        <xdr:cNvSpPr txBox="1"/>
      </xdr:nvSpPr>
      <xdr:spPr>
        <a:xfrm>
          <a:off x="2311615" y="947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33503</xdr:rowOff>
    </xdr:from>
    <xdr:to>
      <xdr:col>10</xdr:col>
      <xdr:colOff>114300</xdr:colOff>
      <xdr:row>58</xdr:row>
      <xdr:rowOff>65377</xdr:rowOff>
    </xdr:to>
    <xdr:cxnSp macro="">
      <xdr:nvCxnSpPr>
        <xdr:cNvPr id="124" name="直線コネクタ 123">
          <a:extLst>
            <a:ext uri="{FF2B5EF4-FFF2-40B4-BE49-F238E27FC236}">
              <a16:creationId xmlns:a16="http://schemas.microsoft.com/office/drawing/2014/main" xmlns="" id="{B01F03AC-B82A-44B8-9C83-378C84228818}"/>
            </a:ext>
          </a:extLst>
        </xdr:cNvPr>
        <xdr:cNvCxnSpPr/>
      </xdr:nvCxnSpPr>
      <xdr:spPr>
        <a:xfrm flipV="1">
          <a:off x="1008380" y="9756623"/>
          <a:ext cx="782320" cy="3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xmlns="" id="{B1F9C35F-1713-418D-B769-5C3238977834}"/>
            </a:ext>
          </a:extLst>
        </xdr:cNvPr>
        <xdr:cNvSpPr/>
      </xdr:nvSpPr>
      <xdr:spPr>
        <a:xfrm>
          <a:off x="1739900" y="96944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xmlns="" id="{D02DB0FA-091E-4E31-A813-E1DFE9FE90F3}"/>
            </a:ext>
          </a:extLst>
        </xdr:cNvPr>
        <xdr:cNvSpPr txBox="1"/>
      </xdr:nvSpPr>
      <xdr:spPr>
        <a:xfrm>
          <a:off x="1514055" y="947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xmlns="" id="{BE4D8ACC-E5BD-4EA2-87E4-7D5F53398AAA}"/>
            </a:ext>
          </a:extLst>
        </xdr:cNvPr>
        <xdr:cNvSpPr/>
      </xdr:nvSpPr>
      <xdr:spPr>
        <a:xfrm>
          <a:off x="965200" y="97054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a:extLst>
            <a:ext uri="{FF2B5EF4-FFF2-40B4-BE49-F238E27FC236}">
              <a16:creationId xmlns:a16="http://schemas.microsoft.com/office/drawing/2014/main" xmlns="" id="{00D29388-FA55-4C28-811D-9BCD91388446}"/>
            </a:ext>
          </a:extLst>
        </xdr:cNvPr>
        <xdr:cNvSpPr txBox="1"/>
      </xdr:nvSpPr>
      <xdr:spPr>
        <a:xfrm>
          <a:off x="739355" y="948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9685E1AE-CDBA-44E6-BA76-5B0EE6103BC1}"/>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AC4A38CF-102E-42E3-B304-0864BDD64532}"/>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4B6B6B79-B0E4-4510-A272-AC6721B87A5E}"/>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2501AAC1-CD0F-40F0-ADE4-2C52320A0777}"/>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CEA971C7-80FA-4CFB-B715-1CAF5220A259}"/>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170822</xdr:rowOff>
    </xdr:from>
    <xdr:to>
      <xdr:col>24</xdr:col>
      <xdr:colOff>114300</xdr:colOff>
      <xdr:row>58</xdr:row>
      <xdr:rowOff>100972</xdr:rowOff>
    </xdr:to>
    <xdr:sp macro="" textlink="">
      <xdr:nvSpPr>
        <xdr:cNvPr id="134" name="楕円 133">
          <a:extLst>
            <a:ext uri="{FF2B5EF4-FFF2-40B4-BE49-F238E27FC236}">
              <a16:creationId xmlns:a16="http://schemas.microsoft.com/office/drawing/2014/main" xmlns="" id="{58710154-BA34-4673-9D28-7A3912DABB6F}"/>
            </a:ext>
          </a:extLst>
        </xdr:cNvPr>
        <xdr:cNvSpPr/>
      </xdr:nvSpPr>
      <xdr:spPr>
        <a:xfrm>
          <a:off x="4036060" y="97263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109709</xdr:rowOff>
    </xdr:from>
    <xdr:ext cx="599010" cy="259045"/>
    <xdr:sp macro="" textlink="">
      <xdr:nvSpPr>
        <xdr:cNvPr id="135" name="総務費該当値テキスト">
          <a:extLst>
            <a:ext uri="{FF2B5EF4-FFF2-40B4-BE49-F238E27FC236}">
              <a16:creationId xmlns:a16="http://schemas.microsoft.com/office/drawing/2014/main" xmlns="" id="{D373708E-0D7C-4079-B0F3-4E8B0819EFE8}"/>
            </a:ext>
          </a:extLst>
        </xdr:cNvPr>
        <xdr:cNvSpPr txBox="1"/>
      </xdr:nvSpPr>
      <xdr:spPr>
        <a:xfrm>
          <a:off x="4137660" y="9665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151147</xdr:rowOff>
    </xdr:from>
    <xdr:to>
      <xdr:col>20</xdr:col>
      <xdr:colOff>38100</xdr:colOff>
      <xdr:row>58</xdr:row>
      <xdr:rowOff>81297</xdr:rowOff>
    </xdr:to>
    <xdr:sp macro="" textlink="">
      <xdr:nvSpPr>
        <xdr:cNvPr id="136" name="楕円 135">
          <a:extLst>
            <a:ext uri="{FF2B5EF4-FFF2-40B4-BE49-F238E27FC236}">
              <a16:creationId xmlns:a16="http://schemas.microsoft.com/office/drawing/2014/main" xmlns="" id="{9CBBB0E1-6958-4876-806A-C2383DC92F03}"/>
            </a:ext>
          </a:extLst>
        </xdr:cNvPr>
        <xdr:cNvSpPr/>
      </xdr:nvSpPr>
      <xdr:spPr>
        <a:xfrm>
          <a:off x="3312160" y="97066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72424</xdr:rowOff>
    </xdr:from>
    <xdr:ext cx="599010" cy="259045"/>
    <xdr:sp macro="" textlink="">
      <xdr:nvSpPr>
        <xdr:cNvPr id="137" name="テキスト ボックス 136">
          <a:extLst>
            <a:ext uri="{FF2B5EF4-FFF2-40B4-BE49-F238E27FC236}">
              <a16:creationId xmlns:a16="http://schemas.microsoft.com/office/drawing/2014/main" xmlns="" id="{72656995-74F6-46B1-B318-6D1D25299A7B}"/>
            </a:ext>
          </a:extLst>
        </xdr:cNvPr>
        <xdr:cNvSpPr txBox="1"/>
      </xdr:nvSpPr>
      <xdr:spPr>
        <a:xfrm>
          <a:off x="3086315" y="979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138967</xdr:rowOff>
    </xdr:from>
    <xdr:to>
      <xdr:col>15</xdr:col>
      <xdr:colOff>101600</xdr:colOff>
      <xdr:row>58</xdr:row>
      <xdr:rowOff>69117</xdr:rowOff>
    </xdr:to>
    <xdr:sp macro="" textlink="">
      <xdr:nvSpPr>
        <xdr:cNvPr id="138" name="楕円 137">
          <a:extLst>
            <a:ext uri="{FF2B5EF4-FFF2-40B4-BE49-F238E27FC236}">
              <a16:creationId xmlns:a16="http://schemas.microsoft.com/office/drawing/2014/main" xmlns="" id="{F2294AFD-0694-4C73-B483-9AAF18D80301}"/>
            </a:ext>
          </a:extLst>
        </xdr:cNvPr>
        <xdr:cNvSpPr/>
      </xdr:nvSpPr>
      <xdr:spPr>
        <a:xfrm>
          <a:off x="2514600" y="96944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60244</xdr:rowOff>
    </xdr:from>
    <xdr:ext cx="599010" cy="259045"/>
    <xdr:sp macro="" textlink="">
      <xdr:nvSpPr>
        <xdr:cNvPr id="139" name="テキスト ボックス 138">
          <a:extLst>
            <a:ext uri="{FF2B5EF4-FFF2-40B4-BE49-F238E27FC236}">
              <a16:creationId xmlns:a16="http://schemas.microsoft.com/office/drawing/2014/main" xmlns="" id="{A40805DE-8354-4822-B94F-57709B18C5A0}"/>
            </a:ext>
          </a:extLst>
        </xdr:cNvPr>
        <xdr:cNvSpPr txBox="1"/>
      </xdr:nvSpPr>
      <xdr:spPr>
        <a:xfrm>
          <a:off x="2311615" y="978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154153</xdr:rowOff>
    </xdr:from>
    <xdr:to>
      <xdr:col>10</xdr:col>
      <xdr:colOff>165100</xdr:colOff>
      <xdr:row>58</xdr:row>
      <xdr:rowOff>84303</xdr:rowOff>
    </xdr:to>
    <xdr:sp macro="" textlink="">
      <xdr:nvSpPr>
        <xdr:cNvPr id="140" name="楕円 139">
          <a:extLst>
            <a:ext uri="{FF2B5EF4-FFF2-40B4-BE49-F238E27FC236}">
              <a16:creationId xmlns:a16="http://schemas.microsoft.com/office/drawing/2014/main" xmlns="" id="{2A5D10C4-4677-4A31-BDE9-6C3A263B7549}"/>
            </a:ext>
          </a:extLst>
        </xdr:cNvPr>
        <xdr:cNvSpPr/>
      </xdr:nvSpPr>
      <xdr:spPr>
        <a:xfrm>
          <a:off x="1739900" y="97096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75430</xdr:rowOff>
    </xdr:from>
    <xdr:ext cx="599010" cy="259045"/>
    <xdr:sp macro="" textlink="">
      <xdr:nvSpPr>
        <xdr:cNvPr id="141" name="テキスト ボックス 140">
          <a:extLst>
            <a:ext uri="{FF2B5EF4-FFF2-40B4-BE49-F238E27FC236}">
              <a16:creationId xmlns:a16="http://schemas.microsoft.com/office/drawing/2014/main" xmlns="" id="{4A68AAA3-D879-4C0C-8B42-41BB5BF26151}"/>
            </a:ext>
          </a:extLst>
        </xdr:cNvPr>
        <xdr:cNvSpPr txBox="1"/>
      </xdr:nvSpPr>
      <xdr:spPr>
        <a:xfrm>
          <a:off x="1514055" y="979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14577</xdr:rowOff>
    </xdr:from>
    <xdr:to>
      <xdr:col>6</xdr:col>
      <xdr:colOff>38100</xdr:colOff>
      <xdr:row>58</xdr:row>
      <xdr:rowOff>116177</xdr:rowOff>
    </xdr:to>
    <xdr:sp macro="" textlink="">
      <xdr:nvSpPr>
        <xdr:cNvPr id="142" name="楕円 141">
          <a:extLst>
            <a:ext uri="{FF2B5EF4-FFF2-40B4-BE49-F238E27FC236}">
              <a16:creationId xmlns:a16="http://schemas.microsoft.com/office/drawing/2014/main" xmlns="" id="{76B34C83-4F01-4B8A-A6DA-994E4AEFC605}"/>
            </a:ext>
          </a:extLst>
        </xdr:cNvPr>
        <xdr:cNvSpPr/>
      </xdr:nvSpPr>
      <xdr:spPr>
        <a:xfrm>
          <a:off x="965200" y="97376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107304</xdr:rowOff>
    </xdr:from>
    <xdr:ext cx="599010" cy="259045"/>
    <xdr:sp macro="" textlink="">
      <xdr:nvSpPr>
        <xdr:cNvPr id="143" name="テキスト ボックス 142">
          <a:extLst>
            <a:ext uri="{FF2B5EF4-FFF2-40B4-BE49-F238E27FC236}">
              <a16:creationId xmlns:a16="http://schemas.microsoft.com/office/drawing/2014/main" xmlns="" id="{01B11261-4677-4AB0-95A5-A1097EC1E1B2}"/>
            </a:ext>
          </a:extLst>
        </xdr:cNvPr>
        <xdr:cNvSpPr txBox="1"/>
      </xdr:nvSpPr>
      <xdr:spPr>
        <a:xfrm>
          <a:off x="739355" y="9830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xmlns="" id="{3022410D-5B26-40D1-BC55-76E1EFE9AEB2}"/>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xmlns="" id="{F8DD1639-1C64-4765-A0F4-8860490195F1}"/>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xmlns="" id="{0B82FBA3-3042-4B77-BBDE-BD9219682266}"/>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xmlns="" id="{30F7927B-A0B0-4E38-87C0-1EE546AA828F}"/>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xmlns="" id="{D092DAA3-C381-4ADD-AF89-4D9A9E26868A}"/>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xmlns="" id="{85347397-61C3-4426-B679-1F41F73F572C}"/>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xmlns="" id="{9422510A-4295-4738-9652-817590A0BFAB}"/>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xmlns="" id="{1D8119B7-60BA-4D30-A457-AA5BCED9E6CE}"/>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xmlns="" id="{33F2F978-C2A1-4138-B427-9331FBBEA36D}"/>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xmlns="" id="{6CFC2164-2EBC-4D0C-89A9-01CDCD527115}"/>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xmlns="" id="{8F7C819F-8497-43EF-83C6-A8E1560825D3}"/>
            </a:ext>
          </a:extLst>
        </xdr:cNvPr>
        <xdr:cNvCxnSpPr/>
      </xdr:nvCxnSpPr>
      <xdr:spPr>
        <a:xfrm>
          <a:off x="670560" y="133424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xmlns="" id="{60D2DC3D-6232-4078-91D1-F4806D69C9E8}"/>
            </a:ext>
          </a:extLst>
        </xdr:cNvPr>
        <xdr:cNvSpPr txBox="1"/>
      </xdr:nvSpPr>
      <xdr:spPr>
        <a:xfrm>
          <a:off x="46749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xmlns="" id="{DCD035AC-1148-4FFE-8946-3DA08E552339}"/>
            </a:ext>
          </a:extLst>
        </xdr:cNvPr>
        <xdr:cNvCxnSpPr/>
      </xdr:nvCxnSpPr>
      <xdr:spPr>
        <a:xfrm>
          <a:off x="670560" y="130234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xmlns="" id="{681A219E-908A-486E-A302-C15EF389B748}"/>
            </a:ext>
          </a:extLst>
        </xdr:cNvPr>
        <xdr:cNvSpPr txBox="1"/>
      </xdr:nvSpPr>
      <xdr:spPr>
        <a:xfrm>
          <a:off x="166581" y="128850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xmlns="" id="{DD9D2F8C-5D93-4E0E-8487-F4DCE681C2E9}"/>
            </a:ext>
          </a:extLst>
        </xdr:cNvPr>
        <xdr:cNvCxnSpPr/>
      </xdr:nvCxnSpPr>
      <xdr:spPr>
        <a:xfrm>
          <a:off x="670560" y="127045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xmlns="" id="{8E0FAB7A-E5B4-4DBE-973B-0DFAACE1983A}"/>
            </a:ext>
          </a:extLst>
        </xdr:cNvPr>
        <xdr:cNvSpPr txBox="1"/>
      </xdr:nvSpPr>
      <xdr:spPr>
        <a:xfrm>
          <a:off x="166581" y="125661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xmlns="" id="{2EE2CEA9-532A-455E-B036-082C5E1BE918}"/>
            </a:ext>
          </a:extLst>
        </xdr:cNvPr>
        <xdr:cNvCxnSpPr/>
      </xdr:nvCxnSpPr>
      <xdr:spPr>
        <a:xfrm>
          <a:off x="670560" y="123855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xmlns="" id="{85E336EF-D9C1-4036-A150-84A6023C33CB}"/>
            </a:ext>
          </a:extLst>
        </xdr:cNvPr>
        <xdr:cNvSpPr txBox="1"/>
      </xdr:nvSpPr>
      <xdr:spPr>
        <a:xfrm>
          <a:off x="166581" y="122433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xmlns="" id="{99D2BC83-81AB-4FC3-8458-4E931724C3ED}"/>
            </a:ext>
          </a:extLst>
        </xdr:cNvPr>
        <xdr:cNvCxnSpPr/>
      </xdr:nvCxnSpPr>
      <xdr:spPr>
        <a:xfrm>
          <a:off x="670560" y="120666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xmlns="" id="{39BB8AB7-A671-436D-9ABB-8C08CC20AB46}"/>
            </a:ext>
          </a:extLst>
        </xdr:cNvPr>
        <xdr:cNvSpPr txBox="1"/>
      </xdr:nvSpPr>
      <xdr:spPr>
        <a:xfrm>
          <a:off x="166581" y="119244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xmlns="" id="{8A07253D-795A-4FD1-BCF5-162407D37338}"/>
            </a:ext>
          </a:extLst>
        </xdr:cNvPr>
        <xdr:cNvCxnSpPr/>
      </xdr:nvCxnSpPr>
      <xdr:spPr>
        <a:xfrm>
          <a:off x="670560" y="117438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xmlns="" id="{33B8644E-E6CB-4D08-B7EF-18A02024C3C5}"/>
            </a:ext>
          </a:extLst>
        </xdr:cNvPr>
        <xdr:cNvSpPr txBox="1"/>
      </xdr:nvSpPr>
      <xdr:spPr>
        <a:xfrm>
          <a:off x="76428" y="1160545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8CAAEDB7-E5F5-47F0-8731-A2D5330F8BFF}"/>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xmlns="" id="{20ECCA24-5615-4C67-A88F-DD8327D1564B}"/>
            </a:ext>
          </a:extLst>
        </xdr:cNvPr>
        <xdr:cNvSpPr txBox="1"/>
      </xdr:nvSpPr>
      <xdr:spPr>
        <a:xfrm>
          <a:off x="76428"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F6AEF1B2-CBE9-49EA-A85C-3FAE7726357B}"/>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xmlns="" id="{0B0B63C8-5153-4A61-B48B-E63231A4C1A2}"/>
            </a:ext>
          </a:extLst>
        </xdr:cNvPr>
        <xdr:cNvCxnSpPr/>
      </xdr:nvCxnSpPr>
      <xdr:spPr>
        <a:xfrm flipV="1">
          <a:off x="4084955" y="11897950"/>
          <a:ext cx="1270" cy="125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xmlns="" id="{4C949FD6-0929-4C48-A65A-CBB12E3874DB}"/>
            </a:ext>
          </a:extLst>
        </xdr:cNvPr>
        <xdr:cNvSpPr txBox="1"/>
      </xdr:nvSpPr>
      <xdr:spPr>
        <a:xfrm>
          <a:off x="4137660" y="1315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xmlns="" id="{03EF91C6-58E0-4056-A2B5-6273992F7ADF}"/>
            </a:ext>
          </a:extLst>
        </xdr:cNvPr>
        <xdr:cNvCxnSpPr/>
      </xdr:nvCxnSpPr>
      <xdr:spPr>
        <a:xfrm>
          <a:off x="4020820" y="13148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xmlns="" id="{693A2B82-595A-45FC-B235-8E018A4FD2CE}"/>
            </a:ext>
          </a:extLst>
        </xdr:cNvPr>
        <xdr:cNvSpPr txBox="1"/>
      </xdr:nvSpPr>
      <xdr:spPr>
        <a:xfrm>
          <a:off x="4137660" y="1167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xmlns="" id="{CC368ABA-69F5-4018-B03D-A00CCD96245B}"/>
            </a:ext>
          </a:extLst>
        </xdr:cNvPr>
        <xdr:cNvCxnSpPr/>
      </xdr:nvCxnSpPr>
      <xdr:spPr>
        <a:xfrm>
          <a:off x="4020820" y="11897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3609</xdr:rowOff>
    </xdr:from>
    <xdr:to>
      <xdr:col>24</xdr:col>
      <xdr:colOff>63500</xdr:colOff>
      <xdr:row>78</xdr:row>
      <xdr:rowOff>22247</xdr:rowOff>
    </xdr:to>
    <xdr:cxnSp macro="">
      <xdr:nvCxnSpPr>
        <xdr:cNvPr id="174" name="直線コネクタ 173">
          <a:extLst>
            <a:ext uri="{FF2B5EF4-FFF2-40B4-BE49-F238E27FC236}">
              <a16:creationId xmlns:a16="http://schemas.microsoft.com/office/drawing/2014/main" xmlns="" id="{D8AE87F2-E7B9-4872-AD3C-F0B21D06A361}"/>
            </a:ext>
          </a:extLst>
        </xdr:cNvPr>
        <xdr:cNvCxnSpPr/>
      </xdr:nvCxnSpPr>
      <xdr:spPr>
        <a:xfrm>
          <a:off x="3355340" y="13079529"/>
          <a:ext cx="731520" cy="1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a:extLst>
            <a:ext uri="{FF2B5EF4-FFF2-40B4-BE49-F238E27FC236}">
              <a16:creationId xmlns:a16="http://schemas.microsoft.com/office/drawing/2014/main" xmlns="" id="{BB60E6E6-1F43-46FC-98F0-3F938695AE9E}"/>
            </a:ext>
          </a:extLst>
        </xdr:cNvPr>
        <xdr:cNvSpPr txBox="1"/>
      </xdr:nvSpPr>
      <xdr:spPr>
        <a:xfrm>
          <a:off x="4137660" y="12813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xmlns="" id="{981C0A66-FBDE-420D-BF8C-8EA1E603B6B8}"/>
            </a:ext>
          </a:extLst>
        </xdr:cNvPr>
        <xdr:cNvSpPr/>
      </xdr:nvSpPr>
      <xdr:spPr>
        <a:xfrm>
          <a:off x="4036060" y="129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3609</xdr:rowOff>
    </xdr:from>
    <xdr:to>
      <xdr:col>19</xdr:col>
      <xdr:colOff>177800</xdr:colOff>
      <xdr:row>78</xdr:row>
      <xdr:rowOff>16160</xdr:rowOff>
    </xdr:to>
    <xdr:cxnSp macro="">
      <xdr:nvCxnSpPr>
        <xdr:cNvPr id="177" name="直線コネクタ 176">
          <a:extLst>
            <a:ext uri="{FF2B5EF4-FFF2-40B4-BE49-F238E27FC236}">
              <a16:creationId xmlns:a16="http://schemas.microsoft.com/office/drawing/2014/main" xmlns="" id="{E9E95F9A-DB68-4358-B17E-925DCD30B1B1}"/>
            </a:ext>
          </a:extLst>
        </xdr:cNvPr>
        <xdr:cNvCxnSpPr/>
      </xdr:nvCxnSpPr>
      <xdr:spPr>
        <a:xfrm flipV="1">
          <a:off x="2565400" y="13079529"/>
          <a:ext cx="789940" cy="1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xmlns="" id="{9EBA2406-A270-45EA-8B92-06D5D65C08D6}"/>
            </a:ext>
          </a:extLst>
        </xdr:cNvPr>
        <xdr:cNvSpPr/>
      </xdr:nvSpPr>
      <xdr:spPr>
        <a:xfrm>
          <a:off x="3312160" y="129410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xmlns="" id="{CF82DB64-8D7F-43B3-B5BD-CFD9BA5699B5}"/>
            </a:ext>
          </a:extLst>
        </xdr:cNvPr>
        <xdr:cNvSpPr txBox="1"/>
      </xdr:nvSpPr>
      <xdr:spPr>
        <a:xfrm>
          <a:off x="3086315" y="1272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15157</xdr:rowOff>
    </xdr:from>
    <xdr:to>
      <xdr:col>15</xdr:col>
      <xdr:colOff>50800</xdr:colOff>
      <xdr:row>78</xdr:row>
      <xdr:rowOff>16160</xdr:rowOff>
    </xdr:to>
    <xdr:cxnSp macro="">
      <xdr:nvCxnSpPr>
        <xdr:cNvPr id="180" name="直線コネクタ 179">
          <a:extLst>
            <a:ext uri="{FF2B5EF4-FFF2-40B4-BE49-F238E27FC236}">
              <a16:creationId xmlns:a16="http://schemas.microsoft.com/office/drawing/2014/main" xmlns="" id="{9F2254A3-BA17-4E0C-BB29-73BDCFBD9BBC}"/>
            </a:ext>
          </a:extLst>
        </xdr:cNvPr>
        <xdr:cNvCxnSpPr/>
      </xdr:nvCxnSpPr>
      <xdr:spPr>
        <a:xfrm>
          <a:off x="1790700" y="13091077"/>
          <a:ext cx="7747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xmlns="" id="{647F73B5-4DCD-4E1B-B0D9-4580065ED346}"/>
            </a:ext>
          </a:extLst>
        </xdr:cNvPr>
        <xdr:cNvSpPr/>
      </xdr:nvSpPr>
      <xdr:spPr>
        <a:xfrm>
          <a:off x="2514600" y="1294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xmlns="" id="{47A8ED72-2AEE-4DF3-BBF8-14945E37BD1F}"/>
            </a:ext>
          </a:extLst>
        </xdr:cNvPr>
        <xdr:cNvSpPr txBox="1"/>
      </xdr:nvSpPr>
      <xdr:spPr>
        <a:xfrm>
          <a:off x="2311615" y="1272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15157</xdr:rowOff>
    </xdr:from>
    <xdr:to>
      <xdr:col>10</xdr:col>
      <xdr:colOff>114300</xdr:colOff>
      <xdr:row>78</xdr:row>
      <xdr:rowOff>37285</xdr:rowOff>
    </xdr:to>
    <xdr:cxnSp macro="">
      <xdr:nvCxnSpPr>
        <xdr:cNvPr id="183" name="直線コネクタ 182">
          <a:extLst>
            <a:ext uri="{FF2B5EF4-FFF2-40B4-BE49-F238E27FC236}">
              <a16:creationId xmlns:a16="http://schemas.microsoft.com/office/drawing/2014/main" xmlns="" id="{A6CF60DC-D96F-4E14-99CA-91DCB34E56D6}"/>
            </a:ext>
          </a:extLst>
        </xdr:cNvPr>
        <xdr:cNvCxnSpPr/>
      </xdr:nvCxnSpPr>
      <xdr:spPr>
        <a:xfrm flipV="1">
          <a:off x="1008380" y="13091077"/>
          <a:ext cx="782320" cy="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xmlns="" id="{BFFFE8BC-5A94-4AA4-B107-6EFDFFCB674E}"/>
            </a:ext>
          </a:extLst>
        </xdr:cNvPr>
        <xdr:cNvSpPr/>
      </xdr:nvSpPr>
      <xdr:spPr>
        <a:xfrm>
          <a:off x="1739900" y="1296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xmlns="" id="{F83CEBE1-440C-4E31-9BD3-0683230B1C70}"/>
            </a:ext>
          </a:extLst>
        </xdr:cNvPr>
        <xdr:cNvSpPr txBox="1"/>
      </xdr:nvSpPr>
      <xdr:spPr>
        <a:xfrm>
          <a:off x="1514055" y="1274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xmlns="" id="{33B78101-3BFE-429D-A559-DC99240ECA35}"/>
            </a:ext>
          </a:extLst>
        </xdr:cNvPr>
        <xdr:cNvSpPr/>
      </xdr:nvSpPr>
      <xdr:spPr>
        <a:xfrm>
          <a:off x="965200" y="129630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xmlns="" id="{0F7B7FD2-829D-4939-BFF7-CE96869DAD99}"/>
            </a:ext>
          </a:extLst>
        </xdr:cNvPr>
        <xdr:cNvSpPr txBox="1"/>
      </xdr:nvSpPr>
      <xdr:spPr>
        <a:xfrm>
          <a:off x="739355" y="1274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4777D06-0D85-4583-BE92-A5ED27611028}"/>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797733CC-9F0E-4C7E-A392-94A4DFA3C8B1}"/>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2251E2C-BD05-4F2A-A8B9-291C3474AB8B}"/>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D4506A1C-079A-4348-A750-B3DA21388E44}"/>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DBDF6835-D1B1-45F3-BB06-0AE578BA7241}"/>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142897</xdr:rowOff>
    </xdr:from>
    <xdr:to>
      <xdr:col>24</xdr:col>
      <xdr:colOff>114300</xdr:colOff>
      <xdr:row>78</xdr:row>
      <xdr:rowOff>73047</xdr:rowOff>
    </xdr:to>
    <xdr:sp macro="" textlink="">
      <xdr:nvSpPr>
        <xdr:cNvPr id="193" name="楕円 192">
          <a:extLst>
            <a:ext uri="{FF2B5EF4-FFF2-40B4-BE49-F238E27FC236}">
              <a16:creationId xmlns:a16="http://schemas.microsoft.com/office/drawing/2014/main" xmlns="" id="{3D4AF430-D6BE-4E8D-A847-C6F8335B6E33}"/>
            </a:ext>
          </a:extLst>
        </xdr:cNvPr>
        <xdr:cNvSpPr/>
      </xdr:nvSpPr>
      <xdr:spPr>
        <a:xfrm>
          <a:off x="4036060" y="130511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57824</xdr:rowOff>
    </xdr:from>
    <xdr:ext cx="599010" cy="259045"/>
    <xdr:sp macro="" textlink="">
      <xdr:nvSpPr>
        <xdr:cNvPr id="194" name="民生費該当値テキスト">
          <a:extLst>
            <a:ext uri="{FF2B5EF4-FFF2-40B4-BE49-F238E27FC236}">
              <a16:creationId xmlns:a16="http://schemas.microsoft.com/office/drawing/2014/main" xmlns="" id="{49D9C18F-57C5-4B78-8A75-A933ED2B0061}"/>
            </a:ext>
          </a:extLst>
        </xdr:cNvPr>
        <xdr:cNvSpPr txBox="1"/>
      </xdr:nvSpPr>
      <xdr:spPr>
        <a:xfrm>
          <a:off x="4137660" y="12966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124259</xdr:rowOff>
    </xdr:from>
    <xdr:to>
      <xdr:col>20</xdr:col>
      <xdr:colOff>38100</xdr:colOff>
      <xdr:row>78</xdr:row>
      <xdr:rowOff>54409</xdr:rowOff>
    </xdr:to>
    <xdr:sp macro="" textlink="">
      <xdr:nvSpPr>
        <xdr:cNvPr id="195" name="楕円 194">
          <a:extLst>
            <a:ext uri="{FF2B5EF4-FFF2-40B4-BE49-F238E27FC236}">
              <a16:creationId xmlns:a16="http://schemas.microsoft.com/office/drawing/2014/main" xmlns="" id="{F2AE33C6-8EF5-498F-BAA7-0F3713734E9F}"/>
            </a:ext>
          </a:extLst>
        </xdr:cNvPr>
        <xdr:cNvSpPr/>
      </xdr:nvSpPr>
      <xdr:spPr>
        <a:xfrm>
          <a:off x="3312160" y="130325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45536</xdr:rowOff>
    </xdr:from>
    <xdr:ext cx="599010" cy="259045"/>
    <xdr:sp macro="" textlink="">
      <xdr:nvSpPr>
        <xdr:cNvPr id="196" name="テキスト ボックス 195">
          <a:extLst>
            <a:ext uri="{FF2B5EF4-FFF2-40B4-BE49-F238E27FC236}">
              <a16:creationId xmlns:a16="http://schemas.microsoft.com/office/drawing/2014/main" xmlns="" id="{470E48B3-E0BA-4BD3-9B71-A80DC3CE1C02}"/>
            </a:ext>
          </a:extLst>
        </xdr:cNvPr>
        <xdr:cNvSpPr txBox="1"/>
      </xdr:nvSpPr>
      <xdr:spPr>
        <a:xfrm>
          <a:off x="3086315" y="1312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136810</xdr:rowOff>
    </xdr:from>
    <xdr:to>
      <xdr:col>15</xdr:col>
      <xdr:colOff>101600</xdr:colOff>
      <xdr:row>78</xdr:row>
      <xdr:rowOff>66960</xdr:rowOff>
    </xdr:to>
    <xdr:sp macro="" textlink="">
      <xdr:nvSpPr>
        <xdr:cNvPr id="197" name="楕円 196">
          <a:extLst>
            <a:ext uri="{FF2B5EF4-FFF2-40B4-BE49-F238E27FC236}">
              <a16:creationId xmlns:a16="http://schemas.microsoft.com/office/drawing/2014/main" xmlns="" id="{9B724936-F88D-4C1C-AB9F-C5E1F4E09EB0}"/>
            </a:ext>
          </a:extLst>
        </xdr:cNvPr>
        <xdr:cNvSpPr/>
      </xdr:nvSpPr>
      <xdr:spPr>
        <a:xfrm>
          <a:off x="2514600" y="13045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58087</xdr:rowOff>
    </xdr:from>
    <xdr:ext cx="599010" cy="259045"/>
    <xdr:sp macro="" textlink="">
      <xdr:nvSpPr>
        <xdr:cNvPr id="198" name="テキスト ボックス 197">
          <a:extLst>
            <a:ext uri="{FF2B5EF4-FFF2-40B4-BE49-F238E27FC236}">
              <a16:creationId xmlns:a16="http://schemas.microsoft.com/office/drawing/2014/main" xmlns="" id="{F9D0CC61-AA09-4198-A4BC-DDF5FFD74410}"/>
            </a:ext>
          </a:extLst>
        </xdr:cNvPr>
        <xdr:cNvSpPr txBox="1"/>
      </xdr:nvSpPr>
      <xdr:spPr>
        <a:xfrm>
          <a:off x="2311615" y="13134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135807</xdr:rowOff>
    </xdr:from>
    <xdr:to>
      <xdr:col>10</xdr:col>
      <xdr:colOff>165100</xdr:colOff>
      <xdr:row>78</xdr:row>
      <xdr:rowOff>65957</xdr:rowOff>
    </xdr:to>
    <xdr:sp macro="" textlink="">
      <xdr:nvSpPr>
        <xdr:cNvPr id="199" name="楕円 198">
          <a:extLst>
            <a:ext uri="{FF2B5EF4-FFF2-40B4-BE49-F238E27FC236}">
              <a16:creationId xmlns:a16="http://schemas.microsoft.com/office/drawing/2014/main" xmlns="" id="{08D317F4-7450-44EF-89AF-6C929C582634}"/>
            </a:ext>
          </a:extLst>
        </xdr:cNvPr>
        <xdr:cNvSpPr/>
      </xdr:nvSpPr>
      <xdr:spPr>
        <a:xfrm>
          <a:off x="1739900" y="130440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57084</xdr:rowOff>
    </xdr:from>
    <xdr:ext cx="599010" cy="259045"/>
    <xdr:sp macro="" textlink="">
      <xdr:nvSpPr>
        <xdr:cNvPr id="200" name="テキスト ボックス 199">
          <a:extLst>
            <a:ext uri="{FF2B5EF4-FFF2-40B4-BE49-F238E27FC236}">
              <a16:creationId xmlns:a16="http://schemas.microsoft.com/office/drawing/2014/main" xmlns="" id="{E07C2D83-5DB1-4D1A-8932-04CA32DBD401}"/>
            </a:ext>
          </a:extLst>
        </xdr:cNvPr>
        <xdr:cNvSpPr txBox="1"/>
      </xdr:nvSpPr>
      <xdr:spPr>
        <a:xfrm>
          <a:off x="1514055" y="13133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157935</xdr:rowOff>
    </xdr:from>
    <xdr:to>
      <xdr:col>6</xdr:col>
      <xdr:colOff>38100</xdr:colOff>
      <xdr:row>78</xdr:row>
      <xdr:rowOff>88085</xdr:rowOff>
    </xdr:to>
    <xdr:sp macro="" textlink="">
      <xdr:nvSpPr>
        <xdr:cNvPr id="201" name="楕円 200">
          <a:extLst>
            <a:ext uri="{FF2B5EF4-FFF2-40B4-BE49-F238E27FC236}">
              <a16:creationId xmlns:a16="http://schemas.microsoft.com/office/drawing/2014/main" xmlns="" id="{350FF56B-6F57-4DC5-9877-DE96920B0695}"/>
            </a:ext>
          </a:extLst>
        </xdr:cNvPr>
        <xdr:cNvSpPr/>
      </xdr:nvSpPr>
      <xdr:spPr>
        <a:xfrm>
          <a:off x="965200" y="130662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79212</xdr:rowOff>
    </xdr:from>
    <xdr:ext cx="599010" cy="259045"/>
    <xdr:sp macro="" textlink="">
      <xdr:nvSpPr>
        <xdr:cNvPr id="202" name="テキスト ボックス 201">
          <a:extLst>
            <a:ext uri="{FF2B5EF4-FFF2-40B4-BE49-F238E27FC236}">
              <a16:creationId xmlns:a16="http://schemas.microsoft.com/office/drawing/2014/main" xmlns="" id="{A29D76B2-DE56-4D8E-A2FC-238D861C7CD1}"/>
            </a:ext>
          </a:extLst>
        </xdr:cNvPr>
        <xdr:cNvSpPr txBox="1"/>
      </xdr:nvSpPr>
      <xdr:spPr>
        <a:xfrm>
          <a:off x="739355" y="1315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BE8538FE-B878-47A5-8408-F3189BAD2DC9}"/>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72C9FB62-9A90-4572-A0F4-79F55EB27093}"/>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6D2D2C8D-FA78-453E-95E9-AF4808B5921B}"/>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41951E6D-9A5D-42FA-A47E-9FAEEBB49EF3}"/>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9623CD47-F4BE-441F-86BA-E52631161999}"/>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128D2CD1-1A4D-4D36-BD27-30C56CEF2696}"/>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26B4D794-7F8E-495F-9EC2-A8293CFCF9E3}"/>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B251C63-7D3F-4D3E-9F8B-ABDC90DC7EE4}"/>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C2B68051-4910-4493-AE87-E9E4DAF61122}"/>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CCC14A2C-5F1F-4501-8338-5F0D64B475B1}"/>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xmlns="" id="{88B69B19-FDB3-4EC9-B4A5-CB552D66A273}"/>
            </a:ext>
          </a:extLst>
        </xdr:cNvPr>
        <xdr:cNvCxnSpPr/>
      </xdr:nvCxnSpPr>
      <xdr:spPr>
        <a:xfrm>
          <a:off x="670560" y="16568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xmlns="" id="{F8AD53BD-C571-4160-B0AE-1EB43843EFAC}"/>
            </a:ext>
          </a:extLst>
        </xdr:cNvPr>
        <xdr:cNvSpPr txBox="1"/>
      </xdr:nvSpPr>
      <xdr:spPr>
        <a:xfrm>
          <a:off x="46749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xmlns="" id="{C6F52514-8DDB-4DF8-A466-6B1F6FA34997}"/>
            </a:ext>
          </a:extLst>
        </xdr:cNvPr>
        <xdr:cNvCxnSpPr/>
      </xdr:nvCxnSpPr>
      <xdr:spPr>
        <a:xfrm>
          <a:off x="670560" y="16118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xmlns="" id="{1570803C-E459-4C39-9399-703F70CD5E7F}"/>
            </a:ext>
          </a:extLst>
        </xdr:cNvPr>
        <xdr:cNvSpPr txBox="1"/>
      </xdr:nvSpPr>
      <xdr:spPr>
        <a:xfrm>
          <a:off x="166581" y="15980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xmlns="" id="{BD1861E4-2F9E-4752-A6F2-38A83B937B05}"/>
            </a:ext>
          </a:extLst>
        </xdr:cNvPr>
        <xdr:cNvCxnSpPr/>
      </xdr:nvCxnSpPr>
      <xdr:spPr>
        <a:xfrm>
          <a:off x="670560" y="15673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xmlns="" id="{4C1A9A6D-E8A1-4DE5-B418-D876157B0928}"/>
            </a:ext>
          </a:extLst>
        </xdr:cNvPr>
        <xdr:cNvSpPr txBox="1"/>
      </xdr:nvSpPr>
      <xdr:spPr>
        <a:xfrm>
          <a:off x="166581" y="15534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xmlns="" id="{FF8343BB-28C0-49B8-9E72-392798086DCB}"/>
            </a:ext>
          </a:extLst>
        </xdr:cNvPr>
        <xdr:cNvCxnSpPr/>
      </xdr:nvCxnSpPr>
      <xdr:spPr>
        <a:xfrm>
          <a:off x="670560" y="15227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xmlns="" id="{B7C955FE-C93B-44C7-BA9E-9D2ABED46838}"/>
            </a:ext>
          </a:extLst>
        </xdr:cNvPr>
        <xdr:cNvSpPr txBox="1"/>
      </xdr:nvSpPr>
      <xdr:spPr>
        <a:xfrm>
          <a:off x="166581" y="1508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C0A3D034-ED4D-4311-90E7-CF920FD5E8F9}"/>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2D8240CB-B077-4608-8E6B-3DEA2A0E4F64}"/>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xmlns="" id="{1939D788-15DB-449A-848E-72306420FB3D}"/>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xmlns="" id="{D686D3ED-A5D4-4AC6-B3DC-A871B504889D}"/>
            </a:ext>
          </a:extLst>
        </xdr:cNvPr>
        <xdr:cNvCxnSpPr/>
      </xdr:nvCxnSpPr>
      <xdr:spPr>
        <a:xfrm flipV="1">
          <a:off x="4084955" y="15188888"/>
          <a:ext cx="1270" cy="1312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xmlns="" id="{618DCB44-9764-450C-9051-87F3346EC811}"/>
            </a:ext>
          </a:extLst>
        </xdr:cNvPr>
        <xdr:cNvSpPr txBox="1"/>
      </xdr:nvSpPr>
      <xdr:spPr>
        <a:xfrm>
          <a:off x="4137660" y="1650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xmlns="" id="{7189CF7E-5403-47D8-A26F-714486152D70}"/>
            </a:ext>
          </a:extLst>
        </xdr:cNvPr>
        <xdr:cNvCxnSpPr/>
      </xdr:nvCxnSpPr>
      <xdr:spPr>
        <a:xfrm>
          <a:off x="4020820" y="165013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xmlns="" id="{97A0CE28-0B2B-4816-AEA7-4C6298AE90DB}"/>
            </a:ext>
          </a:extLst>
        </xdr:cNvPr>
        <xdr:cNvSpPr txBox="1"/>
      </xdr:nvSpPr>
      <xdr:spPr>
        <a:xfrm>
          <a:off x="4137660" y="1496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xmlns="" id="{C7396230-1CC0-4391-8722-668757D20CD8}"/>
            </a:ext>
          </a:extLst>
        </xdr:cNvPr>
        <xdr:cNvCxnSpPr/>
      </xdr:nvCxnSpPr>
      <xdr:spPr>
        <a:xfrm>
          <a:off x="4020820" y="151888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32886</xdr:rowOff>
    </xdr:from>
    <xdr:to>
      <xdr:col>24</xdr:col>
      <xdr:colOff>63500</xdr:colOff>
      <xdr:row>98</xdr:row>
      <xdr:rowOff>36745</xdr:rowOff>
    </xdr:to>
    <xdr:cxnSp macro="">
      <xdr:nvCxnSpPr>
        <xdr:cNvPr id="229" name="直線コネクタ 228">
          <a:extLst>
            <a:ext uri="{FF2B5EF4-FFF2-40B4-BE49-F238E27FC236}">
              <a16:creationId xmlns:a16="http://schemas.microsoft.com/office/drawing/2014/main" xmlns="" id="{C0F1979B-8091-451F-A977-C7E65E9692FA}"/>
            </a:ext>
          </a:extLst>
        </xdr:cNvPr>
        <xdr:cNvCxnSpPr/>
      </xdr:nvCxnSpPr>
      <xdr:spPr>
        <a:xfrm flipV="1">
          <a:off x="3355340" y="16461606"/>
          <a:ext cx="73152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xmlns="" id="{C4C25EAF-97F5-4BE2-BC9C-01CAB6F38262}"/>
            </a:ext>
          </a:extLst>
        </xdr:cNvPr>
        <xdr:cNvSpPr txBox="1"/>
      </xdr:nvSpPr>
      <xdr:spPr>
        <a:xfrm>
          <a:off x="4137660" y="161384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xmlns="" id="{A6A583DB-8A7F-4ADE-9612-482662BCFC60}"/>
            </a:ext>
          </a:extLst>
        </xdr:cNvPr>
        <xdr:cNvSpPr/>
      </xdr:nvSpPr>
      <xdr:spPr>
        <a:xfrm>
          <a:off x="4036060" y="1628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36218</xdr:rowOff>
    </xdr:from>
    <xdr:to>
      <xdr:col>19</xdr:col>
      <xdr:colOff>177800</xdr:colOff>
      <xdr:row>98</xdr:row>
      <xdr:rowOff>36745</xdr:rowOff>
    </xdr:to>
    <xdr:cxnSp macro="">
      <xdr:nvCxnSpPr>
        <xdr:cNvPr id="232" name="直線コネクタ 231">
          <a:extLst>
            <a:ext uri="{FF2B5EF4-FFF2-40B4-BE49-F238E27FC236}">
              <a16:creationId xmlns:a16="http://schemas.microsoft.com/office/drawing/2014/main" xmlns="" id="{CBCE09DB-A9C4-4BA7-93B4-53202DB76CAF}"/>
            </a:ext>
          </a:extLst>
        </xdr:cNvPr>
        <xdr:cNvCxnSpPr/>
      </xdr:nvCxnSpPr>
      <xdr:spPr>
        <a:xfrm>
          <a:off x="2565400" y="16464938"/>
          <a:ext cx="789940" cy="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xmlns="" id="{A84D9CF5-B3B7-45E2-B01C-3558FD0D6BC3}"/>
            </a:ext>
          </a:extLst>
        </xdr:cNvPr>
        <xdr:cNvSpPr/>
      </xdr:nvSpPr>
      <xdr:spPr>
        <a:xfrm>
          <a:off x="3312160" y="162668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xmlns="" id="{1488CA28-A53F-44B4-9AA9-F3803C16F0EF}"/>
            </a:ext>
          </a:extLst>
        </xdr:cNvPr>
        <xdr:cNvSpPr txBox="1"/>
      </xdr:nvSpPr>
      <xdr:spPr>
        <a:xfrm>
          <a:off x="3086315" y="16049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24822</xdr:rowOff>
    </xdr:from>
    <xdr:to>
      <xdr:col>15</xdr:col>
      <xdr:colOff>50800</xdr:colOff>
      <xdr:row>98</xdr:row>
      <xdr:rowOff>36218</xdr:rowOff>
    </xdr:to>
    <xdr:cxnSp macro="">
      <xdr:nvCxnSpPr>
        <xdr:cNvPr id="235" name="直線コネクタ 234">
          <a:extLst>
            <a:ext uri="{FF2B5EF4-FFF2-40B4-BE49-F238E27FC236}">
              <a16:creationId xmlns:a16="http://schemas.microsoft.com/office/drawing/2014/main" xmlns="" id="{9EDC6E0D-7AC4-4D0F-A285-8B636338364A}"/>
            </a:ext>
          </a:extLst>
        </xdr:cNvPr>
        <xdr:cNvCxnSpPr/>
      </xdr:nvCxnSpPr>
      <xdr:spPr>
        <a:xfrm>
          <a:off x="1790700" y="16453542"/>
          <a:ext cx="774700" cy="1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xmlns="" id="{1348B29C-CD3B-4404-BA58-F8133817D570}"/>
            </a:ext>
          </a:extLst>
        </xdr:cNvPr>
        <xdr:cNvSpPr/>
      </xdr:nvSpPr>
      <xdr:spPr>
        <a:xfrm>
          <a:off x="2514600" y="1627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xmlns="" id="{DB1967AE-E3E1-43EF-9932-1BA2CCED09C4}"/>
            </a:ext>
          </a:extLst>
        </xdr:cNvPr>
        <xdr:cNvSpPr txBox="1"/>
      </xdr:nvSpPr>
      <xdr:spPr>
        <a:xfrm>
          <a:off x="2311615" y="160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171149</xdr:rowOff>
    </xdr:from>
    <xdr:to>
      <xdr:col>10</xdr:col>
      <xdr:colOff>114300</xdr:colOff>
      <xdr:row>98</xdr:row>
      <xdr:rowOff>24822</xdr:rowOff>
    </xdr:to>
    <xdr:cxnSp macro="">
      <xdr:nvCxnSpPr>
        <xdr:cNvPr id="238" name="直線コネクタ 237">
          <a:extLst>
            <a:ext uri="{FF2B5EF4-FFF2-40B4-BE49-F238E27FC236}">
              <a16:creationId xmlns:a16="http://schemas.microsoft.com/office/drawing/2014/main" xmlns="" id="{3241C265-DFEB-4AEA-BA81-722EF987B962}"/>
            </a:ext>
          </a:extLst>
        </xdr:cNvPr>
        <xdr:cNvCxnSpPr/>
      </xdr:nvCxnSpPr>
      <xdr:spPr>
        <a:xfrm>
          <a:off x="1008380" y="16432229"/>
          <a:ext cx="782320" cy="2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xmlns="" id="{42010A73-EA71-4482-9B14-52C5035E3149}"/>
            </a:ext>
          </a:extLst>
        </xdr:cNvPr>
        <xdr:cNvSpPr/>
      </xdr:nvSpPr>
      <xdr:spPr>
        <a:xfrm>
          <a:off x="1739900" y="1628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xmlns="" id="{775DD4E5-059E-4654-8663-1E2788EA2868}"/>
            </a:ext>
          </a:extLst>
        </xdr:cNvPr>
        <xdr:cNvSpPr txBox="1"/>
      </xdr:nvSpPr>
      <xdr:spPr>
        <a:xfrm>
          <a:off x="1514055" y="1607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xmlns="" id="{EC662048-E9DF-44F2-ADBC-D6C9631B77A0}"/>
            </a:ext>
          </a:extLst>
        </xdr:cNvPr>
        <xdr:cNvSpPr/>
      </xdr:nvSpPr>
      <xdr:spPr>
        <a:xfrm>
          <a:off x="965200" y="162782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xmlns="" id="{FAD4230E-AF8A-4524-907B-E55B9A8950AE}"/>
            </a:ext>
          </a:extLst>
        </xdr:cNvPr>
        <xdr:cNvSpPr txBox="1"/>
      </xdr:nvSpPr>
      <xdr:spPr>
        <a:xfrm>
          <a:off x="739355" y="1606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1CE325E-6F97-4568-A37A-3F736A248B13}"/>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3E9C829C-1FCD-416E-9058-940E5D6E3212}"/>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A1570981-55EE-493F-93B3-EB278CF88D0A}"/>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A42D353C-4C2B-43AB-8065-EF1186D69991}"/>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2A73A368-D5F5-482B-8EB6-5645A3E18510}"/>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153536</xdr:rowOff>
    </xdr:from>
    <xdr:to>
      <xdr:col>24</xdr:col>
      <xdr:colOff>114300</xdr:colOff>
      <xdr:row>98</xdr:row>
      <xdr:rowOff>83686</xdr:rowOff>
    </xdr:to>
    <xdr:sp macro="" textlink="">
      <xdr:nvSpPr>
        <xdr:cNvPr id="248" name="楕円 247">
          <a:extLst>
            <a:ext uri="{FF2B5EF4-FFF2-40B4-BE49-F238E27FC236}">
              <a16:creationId xmlns:a16="http://schemas.microsoft.com/office/drawing/2014/main" xmlns="" id="{9084AF63-664B-4CB9-9F2E-95EF9B27BA43}"/>
            </a:ext>
          </a:extLst>
        </xdr:cNvPr>
        <xdr:cNvSpPr/>
      </xdr:nvSpPr>
      <xdr:spPr>
        <a:xfrm>
          <a:off x="4036060" y="164146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68463</xdr:rowOff>
    </xdr:from>
    <xdr:ext cx="534377" cy="259045"/>
    <xdr:sp macro="" textlink="">
      <xdr:nvSpPr>
        <xdr:cNvPr id="249" name="衛生費該当値テキスト">
          <a:extLst>
            <a:ext uri="{FF2B5EF4-FFF2-40B4-BE49-F238E27FC236}">
              <a16:creationId xmlns:a16="http://schemas.microsoft.com/office/drawing/2014/main" xmlns="" id="{BA27AB75-2CD9-4240-B5F5-162BCC2078F5}"/>
            </a:ext>
          </a:extLst>
        </xdr:cNvPr>
        <xdr:cNvSpPr txBox="1"/>
      </xdr:nvSpPr>
      <xdr:spPr>
        <a:xfrm>
          <a:off x="4137660" y="1632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157395</xdr:rowOff>
    </xdr:from>
    <xdr:to>
      <xdr:col>20</xdr:col>
      <xdr:colOff>38100</xdr:colOff>
      <xdr:row>98</xdr:row>
      <xdr:rowOff>87545</xdr:rowOff>
    </xdr:to>
    <xdr:sp macro="" textlink="">
      <xdr:nvSpPr>
        <xdr:cNvPr id="250" name="楕円 249">
          <a:extLst>
            <a:ext uri="{FF2B5EF4-FFF2-40B4-BE49-F238E27FC236}">
              <a16:creationId xmlns:a16="http://schemas.microsoft.com/office/drawing/2014/main" xmlns="" id="{4391856B-7736-4B01-AF93-D6CBFAB79E48}"/>
            </a:ext>
          </a:extLst>
        </xdr:cNvPr>
        <xdr:cNvSpPr/>
      </xdr:nvSpPr>
      <xdr:spPr>
        <a:xfrm>
          <a:off x="3312160" y="164184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78672</xdr:rowOff>
    </xdr:from>
    <xdr:ext cx="534377" cy="259045"/>
    <xdr:sp macro="" textlink="">
      <xdr:nvSpPr>
        <xdr:cNvPr id="251" name="テキスト ボックス 250">
          <a:extLst>
            <a:ext uri="{FF2B5EF4-FFF2-40B4-BE49-F238E27FC236}">
              <a16:creationId xmlns:a16="http://schemas.microsoft.com/office/drawing/2014/main" xmlns="" id="{09E80435-E5DB-462F-A516-FA41BA4FAEAA}"/>
            </a:ext>
          </a:extLst>
        </xdr:cNvPr>
        <xdr:cNvSpPr txBox="1"/>
      </xdr:nvSpPr>
      <xdr:spPr>
        <a:xfrm>
          <a:off x="3118631" y="1650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156868</xdr:rowOff>
    </xdr:from>
    <xdr:to>
      <xdr:col>15</xdr:col>
      <xdr:colOff>101600</xdr:colOff>
      <xdr:row>98</xdr:row>
      <xdr:rowOff>87018</xdr:rowOff>
    </xdr:to>
    <xdr:sp macro="" textlink="">
      <xdr:nvSpPr>
        <xdr:cNvPr id="252" name="楕円 251">
          <a:extLst>
            <a:ext uri="{FF2B5EF4-FFF2-40B4-BE49-F238E27FC236}">
              <a16:creationId xmlns:a16="http://schemas.microsoft.com/office/drawing/2014/main" xmlns="" id="{2C322D32-6E4A-4305-97ED-B37F84B46B60}"/>
            </a:ext>
          </a:extLst>
        </xdr:cNvPr>
        <xdr:cNvSpPr/>
      </xdr:nvSpPr>
      <xdr:spPr>
        <a:xfrm>
          <a:off x="2514600" y="164179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78145</xdr:rowOff>
    </xdr:from>
    <xdr:ext cx="534377" cy="259045"/>
    <xdr:sp macro="" textlink="">
      <xdr:nvSpPr>
        <xdr:cNvPr id="253" name="テキスト ボックス 252">
          <a:extLst>
            <a:ext uri="{FF2B5EF4-FFF2-40B4-BE49-F238E27FC236}">
              <a16:creationId xmlns:a16="http://schemas.microsoft.com/office/drawing/2014/main" xmlns="" id="{B8C0F37D-37DC-4CFC-BA78-80888AB695AA}"/>
            </a:ext>
          </a:extLst>
        </xdr:cNvPr>
        <xdr:cNvSpPr txBox="1"/>
      </xdr:nvSpPr>
      <xdr:spPr>
        <a:xfrm>
          <a:off x="2343931" y="1650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145472</xdr:rowOff>
    </xdr:from>
    <xdr:to>
      <xdr:col>10</xdr:col>
      <xdr:colOff>165100</xdr:colOff>
      <xdr:row>98</xdr:row>
      <xdr:rowOff>75622</xdr:rowOff>
    </xdr:to>
    <xdr:sp macro="" textlink="">
      <xdr:nvSpPr>
        <xdr:cNvPr id="254" name="楕円 253">
          <a:extLst>
            <a:ext uri="{FF2B5EF4-FFF2-40B4-BE49-F238E27FC236}">
              <a16:creationId xmlns:a16="http://schemas.microsoft.com/office/drawing/2014/main" xmlns="" id="{ECF8384D-9B8C-4A40-98A1-F34024E5B27F}"/>
            </a:ext>
          </a:extLst>
        </xdr:cNvPr>
        <xdr:cNvSpPr/>
      </xdr:nvSpPr>
      <xdr:spPr>
        <a:xfrm>
          <a:off x="1739900" y="164065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66749</xdr:rowOff>
    </xdr:from>
    <xdr:ext cx="534377" cy="259045"/>
    <xdr:sp macro="" textlink="">
      <xdr:nvSpPr>
        <xdr:cNvPr id="255" name="テキスト ボックス 254">
          <a:extLst>
            <a:ext uri="{FF2B5EF4-FFF2-40B4-BE49-F238E27FC236}">
              <a16:creationId xmlns:a16="http://schemas.microsoft.com/office/drawing/2014/main" xmlns="" id="{68D9DD77-FF79-4044-9D85-EA66D1646469}"/>
            </a:ext>
          </a:extLst>
        </xdr:cNvPr>
        <xdr:cNvSpPr txBox="1"/>
      </xdr:nvSpPr>
      <xdr:spPr>
        <a:xfrm>
          <a:off x="1546371" y="1649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120349</xdr:rowOff>
    </xdr:from>
    <xdr:to>
      <xdr:col>6</xdr:col>
      <xdr:colOff>38100</xdr:colOff>
      <xdr:row>98</xdr:row>
      <xdr:rowOff>50499</xdr:rowOff>
    </xdr:to>
    <xdr:sp macro="" textlink="">
      <xdr:nvSpPr>
        <xdr:cNvPr id="256" name="楕円 255">
          <a:extLst>
            <a:ext uri="{FF2B5EF4-FFF2-40B4-BE49-F238E27FC236}">
              <a16:creationId xmlns:a16="http://schemas.microsoft.com/office/drawing/2014/main" xmlns="" id="{B7EB16F7-6A5F-4F07-AC3B-40E0726EA76C}"/>
            </a:ext>
          </a:extLst>
        </xdr:cNvPr>
        <xdr:cNvSpPr/>
      </xdr:nvSpPr>
      <xdr:spPr>
        <a:xfrm>
          <a:off x="965200" y="163814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41626</xdr:rowOff>
    </xdr:from>
    <xdr:ext cx="534377" cy="259045"/>
    <xdr:sp macro="" textlink="">
      <xdr:nvSpPr>
        <xdr:cNvPr id="257" name="テキスト ボックス 256">
          <a:extLst>
            <a:ext uri="{FF2B5EF4-FFF2-40B4-BE49-F238E27FC236}">
              <a16:creationId xmlns:a16="http://schemas.microsoft.com/office/drawing/2014/main" xmlns="" id="{2EDDB237-A10E-4B1F-B930-335EEDF0AFA7}"/>
            </a:ext>
          </a:extLst>
        </xdr:cNvPr>
        <xdr:cNvSpPr txBox="1"/>
      </xdr:nvSpPr>
      <xdr:spPr>
        <a:xfrm>
          <a:off x="771671" y="164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2CE5622C-6F73-43E6-8AC5-3511CE56FAC8}"/>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8D231EDF-5FD2-4ECD-B79E-2BC8BDC697A2}"/>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349AABB2-BD11-41D5-B7E7-B4E6C178B4F2}"/>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85C540A1-367E-41C5-B966-CE342E46B625}"/>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93375661-6CFB-4496-B38A-AED54E32FC51}"/>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230EF01B-083B-405A-9B85-5F6793EEBDDD}"/>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25A80145-58AA-4F64-9DB1-12115A72C1B3}"/>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E991E06F-1514-4E1E-B4E3-71AECB5D1B50}"/>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28906C74-6EE6-4DA5-BD7C-DA2875F1B191}"/>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38A61AF1-E37A-442E-AE3A-1D413D5285C0}"/>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xmlns="" id="{5DA02E3A-A2C9-40F1-8CDC-B07A36E4B5B9}"/>
            </a:ext>
          </a:extLst>
        </xdr:cNvPr>
        <xdr:cNvCxnSpPr/>
      </xdr:nvCxnSpPr>
      <xdr:spPr>
        <a:xfrm>
          <a:off x="5826760" y="663683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xmlns="" id="{AFBF9F0F-F0BE-4ED6-AB83-2D066270E91A}"/>
            </a:ext>
          </a:extLst>
        </xdr:cNvPr>
        <xdr:cNvSpPr txBox="1"/>
      </xdr:nvSpPr>
      <xdr:spPr>
        <a:xfrm>
          <a:off x="560083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xmlns="" id="{BB7A8923-BD61-4C74-978C-B48743706284}"/>
            </a:ext>
          </a:extLst>
        </xdr:cNvPr>
        <xdr:cNvCxnSpPr/>
      </xdr:nvCxnSpPr>
      <xdr:spPr>
        <a:xfrm>
          <a:off x="5826760" y="63178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xmlns="" id="{5B2FE3F8-5F16-4DB7-A95E-D32573C0B0E7}"/>
            </a:ext>
          </a:extLst>
        </xdr:cNvPr>
        <xdr:cNvSpPr txBox="1"/>
      </xdr:nvSpPr>
      <xdr:spPr>
        <a:xfrm>
          <a:off x="5405301" y="61794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xmlns="" id="{D9203072-F29B-4AF8-8211-585DB62A193C}"/>
            </a:ext>
          </a:extLst>
        </xdr:cNvPr>
        <xdr:cNvCxnSpPr/>
      </xdr:nvCxnSpPr>
      <xdr:spPr>
        <a:xfrm>
          <a:off x="5826760" y="59989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xmlns="" id="{6514F42D-5C74-4210-9554-5A8D1497134E}"/>
            </a:ext>
          </a:extLst>
        </xdr:cNvPr>
        <xdr:cNvSpPr txBox="1"/>
      </xdr:nvSpPr>
      <xdr:spPr>
        <a:xfrm>
          <a:off x="5405301" y="58605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xmlns="" id="{49782177-C0F5-442B-9C7C-596476CD83C9}"/>
            </a:ext>
          </a:extLst>
        </xdr:cNvPr>
        <xdr:cNvCxnSpPr/>
      </xdr:nvCxnSpPr>
      <xdr:spPr>
        <a:xfrm>
          <a:off x="5826760" y="56799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xmlns="" id="{7B505868-26EF-4A2A-AEDC-8FD79FA2E157}"/>
            </a:ext>
          </a:extLst>
        </xdr:cNvPr>
        <xdr:cNvSpPr txBox="1"/>
      </xdr:nvSpPr>
      <xdr:spPr>
        <a:xfrm>
          <a:off x="5405301" y="553776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xmlns="" id="{FB987ABF-2CD3-4313-9FB3-943079799928}"/>
            </a:ext>
          </a:extLst>
        </xdr:cNvPr>
        <xdr:cNvCxnSpPr/>
      </xdr:nvCxnSpPr>
      <xdr:spPr>
        <a:xfrm>
          <a:off x="5826760" y="53610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xmlns="" id="{D4E46416-2134-4346-AF7B-F1687B8585FF}"/>
            </a:ext>
          </a:extLst>
        </xdr:cNvPr>
        <xdr:cNvSpPr txBox="1"/>
      </xdr:nvSpPr>
      <xdr:spPr>
        <a:xfrm>
          <a:off x="5364041" y="52188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xmlns="" id="{09B3BE7B-EE87-4037-962A-B4F72D257965}"/>
            </a:ext>
          </a:extLst>
        </xdr:cNvPr>
        <xdr:cNvCxnSpPr/>
      </xdr:nvCxnSpPr>
      <xdr:spPr>
        <a:xfrm>
          <a:off x="5826760" y="50382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xmlns="" id="{6CA491BA-FAB3-47D1-8EC7-A7C176D61103}"/>
            </a:ext>
          </a:extLst>
        </xdr:cNvPr>
        <xdr:cNvSpPr txBox="1"/>
      </xdr:nvSpPr>
      <xdr:spPr>
        <a:xfrm>
          <a:off x="5364041" y="48998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5626F10F-1D07-4FCA-B217-1DAA97F800E0}"/>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xmlns="" id="{A5E46D06-6D3B-4E7F-A14B-7A3FC4D537B4}"/>
            </a:ext>
          </a:extLst>
        </xdr:cNvPr>
        <xdr:cNvSpPr txBox="1"/>
      </xdr:nvSpPr>
      <xdr:spPr>
        <a:xfrm>
          <a:off x="536404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xmlns="" id="{57B1DB05-795E-4E3C-A044-DF8904F897BB}"/>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xmlns="" id="{71AB16B1-4DB9-4369-8328-F6831BAA0526}"/>
            </a:ext>
          </a:extLst>
        </xdr:cNvPr>
        <xdr:cNvCxnSpPr/>
      </xdr:nvCxnSpPr>
      <xdr:spPr>
        <a:xfrm flipV="1">
          <a:off x="9218295" y="5094768"/>
          <a:ext cx="127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xmlns="" id="{9BF36BF1-03C4-4896-8E8C-80A6547CF26A}"/>
            </a:ext>
          </a:extLst>
        </xdr:cNvPr>
        <xdr:cNvSpPr txBox="1"/>
      </xdr:nvSpPr>
      <xdr:spPr>
        <a:xfrm>
          <a:off x="9271000" y="6640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xmlns="" id="{17392580-6F74-4E76-8348-E6973938A036}"/>
            </a:ext>
          </a:extLst>
        </xdr:cNvPr>
        <xdr:cNvCxnSpPr/>
      </xdr:nvCxnSpPr>
      <xdr:spPr>
        <a:xfrm>
          <a:off x="9154160" y="6636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xmlns="" id="{E1A495C9-CF76-43EE-94EC-7DF1BC710BA4}"/>
            </a:ext>
          </a:extLst>
        </xdr:cNvPr>
        <xdr:cNvSpPr txBox="1"/>
      </xdr:nvSpPr>
      <xdr:spPr>
        <a:xfrm>
          <a:off x="9271000" y="487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xmlns="" id="{EC702103-FD26-439C-AF7A-9C3A47F1C458}"/>
            </a:ext>
          </a:extLst>
        </xdr:cNvPr>
        <xdr:cNvCxnSpPr/>
      </xdr:nvCxnSpPr>
      <xdr:spPr>
        <a:xfrm>
          <a:off x="9154160" y="50947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99750</xdr:rowOff>
    </xdr:from>
    <xdr:to>
      <xdr:col>55</xdr:col>
      <xdr:colOff>0</xdr:colOff>
      <xdr:row>38</xdr:row>
      <xdr:rowOff>114989</xdr:rowOff>
    </xdr:to>
    <xdr:cxnSp macro="">
      <xdr:nvCxnSpPr>
        <xdr:cNvPr id="288" name="直線コネクタ 287">
          <a:extLst>
            <a:ext uri="{FF2B5EF4-FFF2-40B4-BE49-F238E27FC236}">
              <a16:creationId xmlns:a16="http://schemas.microsoft.com/office/drawing/2014/main" xmlns="" id="{E75CB167-09C6-4C37-9ACE-88050ADB2C53}"/>
            </a:ext>
          </a:extLst>
        </xdr:cNvPr>
        <xdr:cNvCxnSpPr/>
      </xdr:nvCxnSpPr>
      <xdr:spPr>
        <a:xfrm flipV="1">
          <a:off x="8496300" y="6470070"/>
          <a:ext cx="7239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140588</xdr:rowOff>
    </xdr:from>
    <xdr:ext cx="378565" cy="259045"/>
    <xdr:sp macro="" textlink="">
      <xdr:nvSpPr>
        <xdr:cNvPr id="289" name="労働費平均値テキスト">
          <a:extLst>
            <a:ext uri="{FF2B5EF4-FFF2-40B4-BE49-F238E27FC236}">
              <a16:creationId xmlns:a16="http://schemas.microsoft.com/office/drawing/2014/main" xmlns="" id="{FAB12F1C-4A49-4401-97DB-D12061D5B80F}"/>
            </a:ext>
          </a:extLst>
        </xdr:cNvPr>
        <xdr:cNvSpPr txBox="1"/>
      </xdr:nvSpPr>
      <xdr:spPr>
        <a:xfrm>
          <a:off x="9271000" y="65109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xmlns="" id="{425BAA65-AE44-4CBA-BEF6-444EAB29AF08}"/>
            </a:ext>
          </a:extLst>
        </xdr:cNvPr>
        <xdr:cNvSpPr/>
      </xdr:nvSpPr>
      <xdr:spPr>
        <a:xfrm>
          <a:off x="9192260" y="65324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106172</xdr:rowOff>
    </xdr:from>
    <xdr:to>
      <xdr:col>50</xdr:col>
      <xdr:colOff>114300</xdr:colOff>
      <xdr:row>38</xdr:row>
      <xdr:rowOff>114989</xdr:rowOff>
    </xdr:to>
    <xdr:cxnSp macro="">
      <xdr:nvCxnSpPr>
        <xdr:cNvPr id="291" name="直線コネクタ 290">
          <a:extLst>
            <a:ext uri="{FF2B5EF4-FFF2-40B4-BE49-F238E27FC236}">
              <a16:creationId xmlns:a16="http://schemas.microsoft.com/office/drawing/2014/main" xmlns="" id="{BB1F28CD-4EEC-4ABE-8071-0E15C5CE24C6}"/>
            </a:ext>
          </a:extLst>
        </xdr:cNvPr>
        <xdr:cNvCxnSpPr/>
      </xdr:nvCxnSpPr>
      <xdr:spPr>
        <a:xfrm>
          <a:off x="7713980" y="6476492"/>
          <a:ext cx="78232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xmlns="" id="{0427FF13-561E-42F1-9ADA-728D42C9F2D7}"/>
            </a:ext>
          </a:extLst>
        </xdr:cNvPr>
        <xdr:cNvSpPr/>
      </xdr:nvSpPr>
      <xdr:spPr>
        <a:xfrm>
          <a:off x="8445500" y="65320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83003</xdr:rowOff>
    </xdr:from>
    <xdr:ext cx="378565" cy="259045"/>
    <xdr:sp macro="" textlink="">
      <xdr:nvSpPr>
        <xdr:cNvPr id="293" name="テキスト ボックス 292">
          <a:extLst>
            <a:ext uri="{FF2B5EF4-FFF2-40B4-BE49-F238E27FC236}">
              <a16:creationId xmlns:a16="http://schemas.microsoft.com/office/drawing/2014/main" xmlns="" id="{53C63D8B-E6B5-4079-8168-B460E68A5F51}"/>
            </a:ext>
          </a:extLst>
        </xdr:cNvPr>
        <xdr:cNvSpPr txBox="1"/>
      </xdr:nvSpPr>
      <xdr:spPr>
        <a:xfrm>
          <a:off x="8329877" y="6620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27033</xdr:rowOff>
    </xdr:from>
    <xdr:to>
      <xdr:col>45</xdr:col>
      <xdr:colOff>177800</xdr:colOff>
      <xdr:row>38</xdr:row>
      <xdr:rowOff>106172</xdr:rowOff>
    </xdr:to>
    <xdr:cxnSp macro="">
      <xdr:nvCxnSpPr>
        <xdr:cNvPr id="294" name="直線コネクタ 293">
          <a:extLst>
            <a:ext uri="{FF2B5EF4-FFF2-40B4-BE49-F238E27FC236}">
              <a16:creationId xmlns:a16="http://schemas.microsoft.com/office/drawing/2014/main" xmlns="" id="{1BBE5A02-9453-4893-BDCD-B00C7A9FC076}"/>
            </a:ext>
          </a:extLst>
        </xdr:cNvPr>
        <xdr:cNvCxnSpPr/>
      </xdr:nvCxnSpPr>
      <xdr:spPr>
        <a:xfrm>
          <a:off x="6924040" y="6229713"/>
          <a:ext cx="789940" cy="2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xmlns="" id="{EC4E6475-E050-4E0E-9B0C-C28CA341FE37}"/>
            </a:ext>
          </a:extLst>
        </xdr:cNvPr>
        <xdr:cNvSpPr/>
      </xdr:nvSpPr>
      <xdr:spPr>
        <a:xfrm>
          <a:off x="7670800" y="64418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164210</xdr:rowOff>
    </xdr:from>
    <xdr:ext cx="469744" cy="259045"/>
    <xdr:sp macro="" textlink="">
      <xdr:nvSpPr>
        <xdr:cNvPr id="296" name="テキスト ボックス 295">
          <a:extLst>
            <a:ext uri="{FF2B5EF4-FFF2-40B4-BE49-F238E27FC236}">
              <a16:creationId xmlns:a16="http://schemas.microsoft.com/office/drawing/2014/main" xmlns="" id="{D3F5D859-933A-4C32-8542-17FF0739ABC8}"/>
            </a:ext>
          </a:extLst>
        </xdr:cNvPr>
        <xdr:cNvSpPr txBox="1"/>
      </xdr:nvSpPr>
      <xdr:spPr>
        <a:xfrm>
          <a:off x="7509588"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27033</xdr:rowOff>
    </xdr:from>
    <xdr:to>
      <xdr:col>41</xdr:col>
      <xdr:colOff>50800</xdr:colOff>
      <xdr:row>37</xdr:row>
      <xdr:rowOff>162887</xdr:rowOff>
    </xdr:to>
    <xdr:cxnSp macro="">
      <xdr:nvCxnSpPr>
        <xdr:cNvPr id="297" name="直線コネクタ 296">
          <a:extLst>
            <a:ext uri="{FF2B5EF4-FFF2-40B4-BE49-F238E27FC236}">
              <a16:creationId xmlns:a16="http://schemas.microsoft.com/office/drawing/2014/main" xmlns="" id="{3F98F076-FB77-47C7-9A17-B52776107309}"/>
            </a:ext>
          </a:extLst>
        </xdr:cNvPr>
        <xdr:cNvCxnSpPr/>
      </xdr:nvCxnSpPr>
      <xdr:spPr>
        <a:xfrm flipV="1">
          <a:off x="6149340" y="6229713"/>
          <a:ext cx="774700" cy="13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xmlns="" id="{75993C42-5BCF-4A94-8325-421F85BFEEB4}"/>
            </a:ext>
          </a:extLst>
        </xdr:cNvPr>
        <xdr:cNvSpPr/>
      </xdr:nvSpPr>
      <xdr:spPr>
        <a:xfrm>
          <a:off x="6873240" y="6482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33472</xdr:rowOff>
    </xdr:from>
    <xdr:ext cx="378565" cy="259045"/>
    <xdr:sp macro="" textlink="">
      <xdr:nvSpPr>
        <xdr:cNvPr id="299" name="テキスト ボックス 298">
          <a:extLst>
            <a:ext uri="{FF2B5EF4-FFF2-40B4-BE49-F238E27FC236}">
              <a16:creationId xmlns:a16="http://schemas.microsoft.com/office/drawing/2014/main" xmlns="" id="{E1F2D40A-D0EE-4142-A016-534F4553CCDE}"/>
            </a:ext>
          </a:extLst>
        </xdr:cNvPr>
        <xdr:cNvSpPr txBox="1"/>
      </xdr:nvSpPr>
      <xdr:spPr>
        <a:xfrm>
          <a:off x="6757617" y="6571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xmlns="" id="{BABF35AD-85BA-44BE-A9F6-26E24DF51E61}"/>
            </a:ext>
          </a:extLst>
        </xdr:cNvPr>
        <xdr:cNvSpPr/>
      </xdr:nvSpPr>
      <xdr:spPr>
        <a:xfrm>
          <a:off x="6098540" y="62885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xmlns="" id="{EB1FD074-08A7-4E94-9EB1-4CD65ED473BB}"/>
            </a:ext>
          </a:extLst>
        </xdr:cNvPr>
        <xdr:cNvSpPr txBox="1"/>
      </xdr:nvSpPr>
      <xdr:spPr>
        <a:xfrm>
          <a:off x="5937328" y="6067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684C1518-1AEE-4707-BCF9-DB34B350463D}"/>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E7E7A2F2-A28D-445D-8445-06F339D899F4}"/>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A0F73005-F526-43F6-8E37-A23EAB471849}"/>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661F2BCA-C82D-4333-A50C-1BDC27FB89A9}"/>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9F6993E8-9E74-4D75-95C2-4B0CCE499419}"/>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48950</xdr:rowOff>
    </xdr:from>
    <xdr:to>
      <xdr:col>55</xdr:col>
      <xdr:colOff>50800</xdr:colOff>
      <xdr:row>38</xdr:row>
      <xdr:rowOff>150550</xdr:rowOff>
    </xdr:to>
    <xdr:sp macro="" textlink="">
      <xdr:nvSpPr>
        <xdr:cNvPr id="307" name="楕円 306">
          <a:extLst>
            <a:ext uri="{FF2B5EF4-FFF2-40B4-BE49-F238E27FC236}">
              <a16:creationId xmlns:a16="http://schemas.microsoft.com/office/drawing/2014/main" xmlns="" id="{9EBA5CBB-608D-4B7B-960A-B3F21FA3B436}"/>
            </a:ext>
          </a:extLst>
        </xdr:cNvPr>
        <xdr:cNvSpPr/>
      </xdr:nvSpPr>
      <xdr:spPr>
        <a:xfrm>
          <a:off x="9192260" y="64192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71826</xdr:rowOff>
    </xdr:from>
    <xdr:ext cx="469744" cy="259045"/>
    <xdr:sp macro="" textlink="">
      <xdr:nvSpPr>
        <xdr:cNvPr id="308" name="労働費該当値テキスト">
          <a:extLst>
            <a:ext uri="{FF2B5EF4-FFF2-40B4-BE49-F238E27FC236}">
              <a16:creationId xmlns:a16="http://schemas.microsoft.com/office/drawing/2014/main" xmlns="" id="{FB0F94F9-E1EA-490A-860B-02FA932BAC95}"/>
            </a:ext>
          </a:extLst>
        </xdr:cNvPr>
        <xdr:cNvSpPr txBox="1"/>
      </xdr:nvSpPr>
      <xdr:spPr>
        <a:xfrm>
          <a:off x="9271000" y="627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64189</xdr:rowOff>
    </xdr:from>
    <xdr:to>
      <xdr:col>50</xdr:col>
      <xdr:colOff>165100</xdr:colOff>
      <xdr:row>38</xdr:row>
      <xdr:rowOff>165789</xdr:rowOff>
    </xdr:to>
    <xdr:sp macro="" textlink="">
      <xdr:nvSpPr>
        <xdr:cNvPr id="309" name="楕円 308">
          <a:extLst>
            <a:ext uri="{FF2B5EF4-FFF2-40B4-BE49-F238E27FC236}">
              <a16:creationId xmlns:a16="http://schemas.microsoft.com/office/drawing/2014/main" xmlns="" id="{4A55C7D0-CF9A-47E4-A0A9-A752C28C05DE}"/>
            </a:ext>
          </a:extLst>
        </xdr:cNvPr>
        <xdr:cNvSpPr/>
      </xdr:nvSpPr>
      <xdr:spPr>
        <a:xfrm>
          <a:off x="8445500" y="643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10866</xdr:rowOff>
    </xdr:from>
    <xdr:ext cx="469744" cy="259045"/>
    <xdr:sp macro="" textlink="">
      <xdr:nvSpPr>
        <xdr:cNvPr id="310" name="テキスト ボックス 309">
          <a:extLst>
            <a:ext uri="{FF2B5EF4-FFF2-40B4-BE49-F238E27FC236}">
              <a16:creationId xmlns:a16="http://schemas.microsoft.com/office/drawing/2014/main" xmlns="" id="{7553D6F6-7743-44FF-8ED6-91BA8FFF40B8}"/>
            </a:ext>
          </a:extLst>
        </xdr:cNvPr>
        <xdr:cNvSpPr txBox="1"/>
      </xdr:nvSpPr>
      <xdr:spPr>
        <a:xfrm>
          <a:off x="8284288" y="621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55372</xdr:rowOff>
    </xdr:from>
    <xdr:to>
      <xdr:col>46</xdr:col>
      <xdr:colOff>38100</xdr:colOff>
      <xdr:row>38</xdr:row>
      <xdr:rowOff>156972</xdr:rowOff>
    </xdr:to>
    <xdr:sp macro="" textlink="">
      <xdr:nvSpPr>
        <xdr:cNvPr id="311" name="楕円 310">
          <a:extLst>
            <a:ext uri="{FF2B5EF4-FFF2-40B4-BE49-F238E27FC236}">
              <a16:creationId xmlns:a16="http://schemas.microsoft.com/office/drawing/2014/main" xmlns="" id="{776B44F5-7326-433C-89EE-15E7A02D8BAA}"/>
            </a:ext>
          </a:extLst>
        </xdr:cNvPr>
        <xdr:cNvSpPr/>
      </xdr:nvSpPr>
      <xdr:spPr>
        <a:xfrm>
          <a:off x="7670800" y="64256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2049</xdr:rowOff>
    </xdr:from>
    <xdr:ext cx="469744" cy="259045"/>
    <xdr:sp macro="" textlink="">
      <xdr:nvSpPr>
        <xdr:cNvPr id="312" name="テキスト ボックス 311">
          <a:extLst>
            <a:ext uri="{FF2B5EF4-FFF2-40B4-BE49-F238E27FC236}">
              <a16:creationId xmlns:a16="http://schemas.microsoft.com/office/drawing/2014/main" xmlns="" id="{C1DF1509-A3F8-4AA7-B707-7300FAD2BADB}"/>
            </a:ext>
          </a:extLst>
        </xdr:cNvPr>
        <xdr:cNvSpPr txBox="1"/>
      </xdr:nvSpPr>
      <xdr:spPr>
        <a:xfrm>
          <a:off x="750958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147683</xdr:rowOff>
    </xdr:from>
    <xdr:to>
      <xdr:col>41</xdr:col>
      <xdr:colOff>101600</xdr:colOff>
      <xdr:row>37</xdr:row>
      <xdr:rowOff>77833</xdr:rowOff>
    </xdr:to>
    <xdr:sp macro="" textlink="">
      <xdr:nvSpPr>
        <xdr:cNvPr id="313" name="楕円 312">
          <a:extLst>
            <a:ext uri="{FF2B5EF4-FFF2-40B4-BE49-F238E27FC236}">
              <a16:creationId xmlns:a16="http://schemas.microsoft.com/office/drawing/2014/main" xmlns="" id="{2A17614D-EC9D-450A-8A04-C4988820D8EC}"/>
            </a:ext>
          </a:extLst>
        </xdr:cNvPr>
        <xdr:cNvSpPr/>
      </xdr:nvSpPr>
      <xdr:spPr>
        <a:xfrm>
          <a:off x="6873240" y="61827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94360</xdr:rowOff>
    </xdr:from>
    <xdr:ext cx="469744" cy="259045"/>
    <xdr:sp macro="" textlink="">
      <xdr:nvSpPr>
        <xdr:cNvPr id="314" name="テキスト ボックス 313">
          <a:extLst>
            <a:ext uri="{FF2B5EF4-FFF2-40B4-BE49-F238E27FC236}">
              <a16:creationId xmlns:a16="http://schemas.microsoft.com/office/drawing/2014/main" xmlns="" id="{6469BF68-9213-4DCF-8571-780D7C7148E8}"/>
            </a:ext>
          </a:extLst>
        </xdr:cNvPr>
        <xdr:cNvSpPr txBox="1"/>
      </xdr:nvSpPr>
      <xdr:spPr>
        <a:xfrm>
          <a:off x="6712028" y="596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112087</xdr:rowOff>
    </xdr:from>
    <xdr:to>
      <xdr:col>36</xdr:col>
      <xdr:colOff>165100</xdr:colOff>
      <xdr:row>38</xdr:row>
      <xdr:rowOff>42236</xdr:rowOff>
    </xdr:to>
    <xdr:sp macro="" textlink="">
      <xdr:nvSpPr>
        <xdr:cNvPr id="315" name="楕円 314">
          <a:extLst>
            <a:ext uri="{FF2B5EF4-FFF2-40B4-BE49-F238E27FC236}">
              <a16:creationId xmlns:a16="http://schemas.microsoft.com/office/drawing/2014/main" xmlns="" id="{A66C7CF4-E2E2-49CB-8D78-CAFC42543B87}"/>
            </a:ext>
          </a:extLst>
        </xdr:cNvPr>
        <xdr:cNvSpPr/>
      </xdr:nvSpPr>
      <xdr:spPr>
        <a:xfrm>
          <a:off x="6098540" y="6314767"/>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33364</xdr:rowOff>
    </xdr:from>
    <xdr:ext cx="469744" cy="259045"/>
    <xdr:sp macro="" textlink="">
      <xdr:nvSpPr>
        <xdr:cNvPr id="316" name="テキスト ボックス 315">
          <a:extLst>
            <a:ext uri="{FF2B5EF4-FFF2-40B4-BE49-F238E27FC236}">
              <a16:creationId xmlns:a16="http://schemas.microsoft.com/office/drawing/2014/main" xmlns="" id="{6AFFDC8D-F064-43AD-8379-350DE93649DE}"/>
            </a:ext>
          </a:extLst>
        </xdr:cNvPr>
        <xdr:cNvSpPr txBox="1"/>
      </xdr:nvSpPr>
      <xdr:spPr>
        <a:xfrm>
          <a:off x="5937328" y="640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339162CD-FE80-4FF2-8E00-6D9E7B6CC4D6}"/>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4749C66E-CF2F-4926-BE2C-4AD9CA5DEC40}"/>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ABF2E6DD-83CE-49A4-A9A4-A5C36F24FF32}"/>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651C5D23-D35A-46AF-99EF-712E6E7135FC}"/>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120C29CB-F69F-48F8-9020-3487AE2EFC09}"/>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B79DECE9-9EE3-432B-ACF5-AF6D75BD1C4D}"/>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43E38D1D-F983-427D-BD5D-9F89487FFBDD}"/>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F666E9C-D761-4982-87CC-BD1ADE132C56}"/>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531917AD-DEDB-4441-B944-7999427B7CA0}"/>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7C44FEF8-F1A3-414D-8AA2-7682200A9128}"/>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xmlns="" id="{37E73F07-43E4-44A8-B991-0926038388D1}"/>
            </a:ext>
          </a:extLst>
        </xdr:cNvPr>
        <xdr:cNvCxnSpPr/>
      </xdr:nvCxnSpPr>
      <xdr:spPr>
        <a:xfrm>
          <a:off x="5826760" y="998963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xmlns="" id="{5927C8FF-F31B-44BB-9029-E93F4C37FCDB}"/>
            </a:ext>
          </a:extLst>
        </xdr:cNvPr>
        <xdr:cNvSpPr txBox="1"/>
      </xdr:nvSpPr>
      <xdr:spPr>
        <a:xfrm>
          <a:off x="560083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xmlns="" id="{0DD38FA0-1C36-4C4A-9EBE-5882C6D28B5F}"/>
            </a:ext>
          </a:extLst>
        </xdr:cNvPr>
        <xdr:cNvCxnSpPr/>
      </xdr:nvCxnSpPr>
      <xdr:spPr>
        <a:xfrm>
          <a:off x="5826760" y="96706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xmlns="" id="{640A14AE-DC44-469A-9FB3-12416776578A}"/>
            </a:ext>
          </a:extLst>
        </xdr:cNvPr>
        <xdr:cNvSpPr txBox="1"/>
      </xdr:nvSpPr>
      <xdr:spPr>
        <a:xfrm>
          <a:off x="5299921" y="95322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xmlns="" id="{8825CCBC-BEEB-4354-9BCC-1E408F83A191}"/>
            </a:ext>
          </a:extLst>
        </xdr:cNvPr>
        <xdr:cNvCxnSpPr/>
      </xdr:nvCxnSpPr>
      <xdr:spPr>
        <a:xfrm>
          <a:off x="5826760" y="935173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xmlns="" id="{8045F6F9-82D3-4354-8862-4CEA1A8E2F73}"/>
            </a:ext>
          </a:extLst>
        </xdr:cNvPr>
        <xdr:cNvSpPr txBox="1"/>
      </xdr:nvSpPr>
      <xdr:spPr>
        <a:xfrm>
          <a:off x="5299921" y="92133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xmlns="" id="{EB4A2233-7C56-4060-A15E-A984C9E2F5A8}"/>
            </a:ext>
          </a:extLst>
        </xdr:cNvPr>
        <xdr:cNvCxnSpPr/>
      </xdr:nvCxnSpPr>
      <xdr:spPr>
        <a:xfrm>
          <a:off x="5826760" y="90327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xmlns="" id="{776FAB88-F312-4DDB-8761-9D8426BB6AEF}"/>
            </a:ext>
          </a:extLst>
        </xdr:cNvPr>
        <xdr:cNvSpPr txBox="1"/>
      </xdr:nvSpPr>
      <xdr:spPr>
        <a:xfrm>
          <a:off x="5299921" y="88905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xmlns="" id="{9A28DC49-F7F2-4F6F-B578-0A63EB217FB5}"/>
            </a:ext>
          </a:extLst>
        </xdr:cNvPr>
        <xdr:cNvCxnSpPr/>
      </xdr:nvCxnSpPr>
      <xdr:spPr>
        <a:xfrm>
          <a:off x="5826760" y="87138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xmlns="" id="{2C916F06-ABCF-47FE-918C-A8D20E9D9B48}"/>
            </a:ext>
          </a:extLst>
        </xdr:cNvPr>
        <xdr:cNvSpPr txBox="1"/>
      </xdr:nvSpPr>
      <xdr:spPr>
        <a:xfrm>
          <a:off x="5209768" y="857161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xmlns="" id="{8D909C76-B92E-4BE8-9373-F1192112F95C}"/>
            </a:ext>
          </a:extLst>
        </xdr:cNvPr>
        <xdr:cNvCxnSpPr/>
      </xdr:nvCxnSpPr>
      <xdr:spPr>
        <a:xfrm>
          <a:off x="5826760" y="83910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xmlns="" id="{61D66AEF-16F7-470F-8CF2-AAFD4F786337}"/>
            </a:ext>
          </a:extLst>
        </xdr:cNvPr>
        <xdr:cNvSpPr txBox="1"/>
      </xdr:nvSpPr>
      <xdr:spPr>
        <a:xfrm>
          <a:off x="5209768" y="825265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37F227CD-30E1-4DBF-8BEC-D9B3D7147590}"/>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675F2CFA-15D4-4FE8-9054-40E96878FDA5}"/>
            </a:ext>
          </a:extLst>
        </xdr:cNvPr>
        <xdr:cNvSpPr txBox="1"/>
      </xdr:nvSpPr>
      <xdr:spPr>
        <a:xfrm>
          <a:off x="520976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D3E5C3C-9A1E-4A47-8A9A-69C50A57BAFE}"/>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xmlns="" id="{A235F473-2A87-4BA9-A39D-F2375662B78A}"/>
            </a:ext>
          </a:extLst>
        </xdr:cNvPr>
        <xdr:cNvCxnSpPr/>
      </xdr:nvCxnSpPr>
      <xdr:spPr>
        <a:xfrm flipV="1">
          <a:off x="9218295" y="8465557"/>
          <a:ext cx="1270" cy="151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xmlns="" id="{BA024019-9E76-40DE-B634-589BAC673563}"/>
            </a:ext>
          </a:extLst>
        </xdr:cNvPr>
        <xdr:cNvSpPr txBox="1"/>
      </xdr:nvSpPr>
      <xdr:spPr>
        <a:xfrm>
          <a:off x="9271000" y="99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xmlns="" id="{665F12A2-9F82-481E-AE9E-BDED0D480169}"/>
            </a:ext>
          </a:extLst>
        </xdr:cNvPr>
        <xdr:cNvCxnSpPr/>
      </xdr:nvCxnSpPr>
      <xdr:spPr>
        <a:xfrm>
          <a:off x="9154160" y="99757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xmlns="" id="{EF4B47DB-EC46-4EB0-9B17-18E962FEC268}"/>
            </a:ext>
          </a:extLst>
        </xdr:cNvPr>
        <xdr:cNvSpPr txBox="1"/>
      </xdr:nvSpPr>
      <xdr:spPr>
        <a:xfrm>
          <a:off x="9271000" y="82445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xmlns="" id="{270C24B0-6F6D-4AD8-B841-098954468007}"/>
            </a:ext>
          </a:extLst>
        </xdr:cNvPr>
        <xdr:cNvCxnSpPr/>
      </xdr:nvCxnSpPr>
      <xdr:spPr>
        <a:xfrm>
          <a:off x="9154160" y="84655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42014</xdr:rowOff>
    </xdr:from>
    <xdr:to>
      <xdr:col>55</xdr:col>
      <xdr:colOff>0</xdr:colOff>
      <xdr:row>58</xdr:row>
      <xdr:rowOff>136092</xdr:rowOff>
    </xdr:to>
    <xdr:cxnSp macro="">
      <xdr:nvCxnSpPr>
        <xdr:cNvPr id="347" name="直線コネクタ 346">
          <a:extLst>
            <a:ext uri="{FF2B5EF4-FFF2-40B4-BE49-F238E27FC236}">
              <a16:creationId xmlns:a16="http://schemas.microsoft.com/office/drawing/2014/main" xmlns="" id="{626565E1-5EE5-4E7D-9C95-A0289892AEFC}"/>
            </a:ext>
          </a:extLst>
        </xdr:cNvPr>
        <xdr:cNvCxnSpPr/>
      </xdr:nvCxnSpPr>
      <xdr:spPr>
        <a:xfrm flipV="1">
          <a:off x="8496300" y="9765134"/>
          <a:ext cx="723900" cy="9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a:extLst>
            <a:ext uri="{FF2B5EF4-FFF2-40B4-BE49-F238E27FC236}">
              <a16:creationId xmlns:a16="http://schemas.microsoft.com/office/drawing/2014/main" xmlns="" id="{5E62B275-D7AE-49B8-932C-888F5B6C3CB6}"/>
            </a:ext>
          </a:extLst>
        </xdr:cNvPr>
        <xdr:cNvSpPr txBox="1"/>
      </xdr:nvSpPr>
      <xdr:spPr>
        <a:xfrm>
          <a:off x="9271000" y="9744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xmlns="" id="{2AF1F327-7F02-4652-8159-1DF2D6CCBC37}"/>
            </a:ext>
          </a:extLst>
        </xdr:cNvPr>
        <xdr:cNvSpPr/>
      </xdr:nvSpPr>
      <xdr:spPr>
        <a:xfrm>
          <a:off x="9192260" y="97658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133586</xdr:rowOff>
    </xdr:from>
    <xdr:to>
      <xdr:col>50</xdr:col>
      <xdr:colOff>114300</xdr:colOff>
      <xdr:row>58</xdr:row>
      <xdr:rowOff>136092</xdr:rowOff>
    </xdr:to>
    <xdr:cxnSp macro="">
      <xdr:nvCxnSpPr>
        <xdr:cNvPr id="350" name="直線コネクタ 349">
          <a:extLst>
            <a:ext uri="{FF2B5EF4-FFF2-40B4-BE49-F238E27FC236}">
              <a16:creationId xmlns:a16="http://schemas.microsoft.com/office/drawing/2014/main" xmlns="" id="{9BB3B509-4D84-47F7-948D-565BC342980B}"/>
            </a:ext>
          </a:extLst>
        </xdr:cNvPr>
        <xdr:cNvCxnSpPr/>
      </xdr:nvCxnSpPr>
      <xdr:spPr>
        <a:xfrm>
          <a:off x="7713980" y="9856706"/>
          <a:ext cx="782320" cy="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xmlns="" id="{7CE67E07-1DD6-4A6F-B92E-3CFBAE0289AA}"/>
            </a:ext>
          </a:extLst>
        </xdr:cNvPr>
        <xdr:cNvSpPr/>
      </xdr:nvSpPr>
      <xdr:spPr>
        <a:xfrm>
          <a:off x="8445500" y="975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xmlns="" id="{169E176C-766D-4EEA-9D7F-711E3094973C}"/>
            </a:ext>
          </a:extLst>
        </xdr:cNvPr>
        <xdr:cNvSpPr txBox="1"/>
      </xdr:nvSpPr>
      <xdr:spPr>
        <a:xfrm>
          <a:off x="8219655" y="953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120290</xdr:rowOff>
    </xdr:from>
    <xdr:to>
      <xdr:col>45</xdr:col>
      <xdr:colOff>177800</xdr:colOff>
      <xdr:row>58</xdr:row>
      <xdr:rowOff>133586</xdr:rowOff>
    </xdr:to>
    <xdr:cxnSp macro="">
      <xdr:nvCxnSpPr>
        <xdr:cNvPr id="353" name="直線コネクタ 352">
          <a:extLst>
            <a:ext uri="{FF2B5EF4-FFF2-40B4-BE49-F238E27FC236}">
              <a16:creationId xmlns:a16="http://schemas.microsoft.com/office/drawing/2014/main" xmlns="" id="{BE87C49B-2B0B-4C12-A139-C8FE243AD215}"/>
            </a:ext>
          </a:extLst>
        </xdr:cNvPr>
        <xdr:cNvCxnSpPr/>
      </xdr:nvCxnSpPr>
      <xdr:spPr>
        <a:xfrm>
          <a:off x="6924040" y="9843410"/>
          <a:ext cx="789940" cy="1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xmlns="" id="{B2966AD5-28DE-4420-BA95-8F7246A3EE95}"/>
            </a:ext>
          </a:extLst>
        </xdr:cNvPr>
        <xdr:cNvSpPr/>
      </xdr:nvSpPr>
      <xdr:spPr>
        <a:xfrm>
          <a:off x="7670800" y="97571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xmlns="" id="{99BEBD11-D1B4-4D45-9363-F3825C7F48C0}"/>
            </a:ext>
          </a:extLst>
        </xdr:cNvPr>
        <xdr:cNvSpPr txBox="1"/>
      </xdr:nvSpPr>
      <xdr:spPr>
        <a:xfrm>
          <a:off x="7444955" y="954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120290</xdr:rowOff>
    </xdr:from>
    <xdr:to>
      <xdr:col>41</xdr:col>
      <xdr:colOff>50800</xdr:colOff>
      <xdr:row>58</xdr:row>
      <xdr:rowOff>166032</xdr:rowOff>
    </xdr:to>
    <xdr:cxnSp macro="">
      <xdr:nvCxnSpPr>
        <xdr:cNvPr id="356" name="直線コネクタ 355">
          <a:extLst>
            <a:ext uri="{FF2B5EF4-FFF2-40B4-BE49-F238E27FC236}">
              <a16:creationId xmlns:a16="http://schemas.microsoft.com/office/drawing/2014/main" xmlns="" id="{8A6D1871-C3FC-4355-92AD-401DCC777471}"/>
            </a:ext>
          </a:extLst>
        </xdr:cNvPr>
        <xdr:cNvCxnSpPr/>
      </xdr:nvCxnSpPr>
      <xdr:spPr>
        <a:xfrm flipV="1">
          <a:off x="6149340" y="9843410"/>
          <a:ext cx="774700" cy="4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xmlns="" id="{E7D0641A-CE31-4B80-A228-0EE382C5CE8D}"/>
            </a:ext>
          </a:extLst>
        </xdr:cNvPr>
        <xdr:cNvSpPr/>
      </xdr:nvSpPr>
      <xdr:spPr>
        <a:xfrm>
          <a:off x="6873240" y="9772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xmlns="" id="{686B6AAB-BB53-429B-888A-4B5F4C96BA8F}"/>
            </a:ext>
          </a:extLst>
        </xdr:cNvPr>
        <xdr:cNvSpPr txBox="1"/>
      </xdr:nvSpPr>
      <xdr:spPr>
        <a:xfrm>
          <a:off x="6670255" y="955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xmlns="" id="{3409A349-6C13-407C-8615-72E1D35EA5FC}"/>
            </a:ext>
          </a:extLst>
        </xdr:cNvPr>
        <xdr:cNvSpPr/>
      </xdr:nvSpPr>
      <xdr:spPr>
        <a:xfrm>
          <a:off x="6098540" y="97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a:extLst>
            <a:ext uri="{FF2B5EF4-FFF2-40B4-BE49-F238E27FC236}">
              <a16:creationId xmlns:a16="http://schemas.microsoft.com/office/drawing/2014/main" xmlns="" id="{D3CC06F7-154B-4A8E-81B9-11F0AFCE80B8}"/>
            </a:ext>
          </a:extLst>
        </xdr:cNvPr>
        <xdr:cNvSpPr txBox="1"/>
      </xdr:nvSpPr>
      <xdr:spPr>
        <a:xfrm>
          <a:off x="5872695" y="953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43599176-803E-4902-A1FB-3C86416F4838}"/>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90BD7641-D35E-489E-BEFF-C2281BE711A1}"/>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1AF0FBAA-99C5-465B-88E5-CB6508326731}"/>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2336892C-DBC3-49D8-B47A-C3A87DAF12E5}"/>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BEBA54AA-92AD-46A6-889B-826DE0FB9F08}"/>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162664</xdr:rowOff>
    </xdr:from>
    <xdr:to>
      <xdr:col>55</xdr:col>
      <xdr:colOff>50800</xdr:colOff>
      <xdr:row>58</xdr:row>
      <xdr:rowOff>92814</xdr:rowOff>
    </xdr:to>
    <xdr:sp macro="" textlink="">
      <xdr:nvSpPr>
        <xdr:cNvPr id="366" name="楕円 365">
          <a:extLst>
            <a:ext uri="{FF2B5EF4-FFF2-40B4-BE49-F238E27FC236}">
              <a16:creationId xmlns:a16="http://schemas.microsoft.com/office/drawing/2014/main" xmlns="" id="{BEB9AA60-3CC8-471B-87E0-DC2C3C8E048C}"/>
            </a:ext>
          </a:extLst>
        </xdr:cNvPr>
        <xdr:cNvSpPr/>
      </xdr:nvSpPr>
      <xdr:spPr>
        <a:xfrm>
          <a:off x="9192260" y="97181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14091</xdr:rowOff>
    </xdr:from>
    <xdr:ext cx="599010" cy="259045"/>
    <xdr:sp macro="" textlink="">
      <xdr:nvSpPr>
        <xdr:cNvPr id="367" name="農林水産業費該当値テキスト">
          <a:extLst>
            <a:ext uri="{FF2B5EF4-FFF2-40B4-BE49-F238E27FC236}">
              <a16:creationId xmlns:a16="http://schemas.microsoft.com/office/drawing/2014/main" xmlns="" id="{76876B7E-5556-4539-80A4-B0B6296C7919}"/>
            </a:ext>
          </a:extLst>
        </xdr:cNvPr>
        <xdr:cNvSpPr txBox="1"/>
      </xdr:nvSpPr>
      <xdr:spPr>
        <a:xfrm>
          <a:off x="9271000" y="9569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85292</xdr:rowOff>
    </xdr:from>
    <xdr:to>
      <xdr:col>50</xdr:col>
      <xdr:colOff>165100</xdr:colOff>
      <xdr:row>59</xdr:row>
      <xdr:rowOff>15442</xdr:rowOff>
    </xdr:to>
    <xdr:sp macro="" textlink="">
      <xdr:nvSpPr>
        <xdr:cNvPr id="368" name="楕円 367">
          <a:extLst>
            <a:ext uri="{FF2B5EF4-FFF2-40B4-BE49-F238E27FC236}">
              <a16:creationId xmlns:a16="http://schemas.microsoft.com/office/drawing/2014/main" xmlns="" id="{DDE9DCF1-27F7-45E3-B741-3E91AF9956F3}"/>
            </a:ext>
          </a:extLst>
        </xdr:cNvPr>
        <xdr:cNvSpPr/>
      </xdr:nvSpPr>
      <xdr:spPr>
        <a:xfrm>
          <a:off x="8445500" y="98084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6569</xdr:rowOff>
    </xdr:from>
    <xdr:ext cx="599010" cy="259045"/>
    <xdr:sp macro="" textlink="">
      <xdr:nvSpPr>
        <xdr:cNvPr id="369" name="テキスト ボックス 368">
          <a:extLst>
            <a:ext uri="{FF2B5EF4-FFF2-40B4-BE49-F238E27FC236}">
              <a16:creationId xmlns:a16="http://schemas.microsoft.com/office/drawing/2014/main" xmlns="" id="{28255A64-AD47-47C2-B347-AD7F02CB0B2B}"/>
            </a:ext>
          </a:extLst>
        </xdr:cNvPr>
        <xdr:cNvSpPr txBox="1"/>
      </xdr:nvSpPr>
      <xdr:spPr>
        <a:xfrm>
          <a:off x="8219655" y="989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82786</xdr:rowOff>
    </xdr:from>
    <xdr:to>
      <xdr:col>46</xdr:col>
      <xdr:colOff>38100</xdr:colOff>
      <xdr:row>59</xdr:row>
      <xdr:rowOff>12936</xdr:rowOff>
    </xdr:to>
    <xdr:sp macro="" textlink="">
      <xdr:nvSpPr>
        <xdr:cNvPr id="370" name="楕円 369">
          <a:extLst>
            <a:ext uri="{FF2B5EF4-FFF2-40B4-BE49-F238E27FC236}">
              <a16:creationId xmlns:a16="http://schemas.microsoft.com/office/drawing/2014/main" xmlns="" id="{B2E1E77F-A60C-4451-861E-9319DD3FF0E7}"/>
            </a:ext>
          </a:extLst>
        </xdr:cNvPr>
        <xdr:cNvSpPr/>
      </xdr:nvSpPr>
      <xdr:spPr>
        <a:xfrm>
          <a:off x="7670800" y="98059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4063</xdr:rowOff>
    </xdr:from>
    <xdr:ext cx="599010" cy="259045"/>
    <xdr:sp macro="" textlink="">
      <xdr:nvSpPr>
        <xdr:cNvPr id="371" name="テキスト ボックス 370">
          <a:extLst>
            <a:ext uri="{FF2B5EF4-FFF2-40B4-BE49-F238E27FC236}">
              <a16:creationId xmlns:a16="http://schemas.microsoft.com/office/drawing/2014/main" xmlns="" id="{0726A8D9-AD50-45CD-B27E-94DF75BD2818}"/>
            </a:ext>
          </a:extLst>
        </xdr:cNvPr>
        <xdr:cNvSpPr txBox="1"/>
      </xdr:nvSpPr>
      <xdr:spPr>
        <a:xfrm>
          <a:off x="7444955" y="989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69490</xdr:rowOff>
    </xdr:from>
    <xdr:to>
      <xdr:col>41</xdr:col>
      <xdr:colOff>101600</xdr:colOff>
      <xdr:row>58</xdr:row>
      <xdr:rowOff>171090</xdr:rowOff>
    </xdr:to>
    <xdr:sp macro="" textlink="">
      <xdr:nvSpPr>
        <xdr:cNvPr id="372" name="楕円 371">
          <a:extLst>
            <a:ext uri="{FF2B5EF4-FFF2-40B4-BE49-F238E27FC236}">
              <a16:creationId xmlns:a16="http://schemas.microsoft.com/office/drawing/2014/main" xmlns="" id="{F39A490E-C469-4364-A40A-DDFA810AEC3B}"/>
            </a:ext>
          </a:extLst>
        </xdr:cNvPr>
        <xdr:cNvSpPr/>
      </xdr:nvSpPr>
      <xdr:spPr>
        <a:xfrm>
          <a:off x="6873240" y="979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162217</xdr:rowOff>
    </xdr:from>
    <xdr:ext cx="599010" cy="259045"/>
    <xdr:sp macro="" textlink="">
      <xdr:nvSpPr>
        <xdr:cNvPr id="373" name="テキスト ボックス 372">
          <a:extLst>
            <a:ext uri="{FF2B5EF4-FFF2-40B4-BE49-F238E27FC236}">
              <a16:creationId xmlns:a16="http://schemas.microsoft.com/office/drawing/2014/main" xmlns="" id="{58AD92AD-2690-44D3-ABA6-0968147CC8C9}"/>
            </a:ext>
          </a:extLst>
        </xdr:cNvPr>
        <xdr:cNvSpPr txBox="1"/>
      </xdr:nvSpPr>
      <xdr:spPr>
        <a:xfrm>
          <a:off x="6670255" y="988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115232</xdr:rowOff>
    </xdr:from>
    <xdr:to>
      <xdr:col>36</xdr:col>
      <xdr:colOff>165100</xdr:colOff>
      <xdr:row>59</xdr:row>
      <xdr:rowOff>45382</xdr:rowOff>
    </xdr:to>
    <xdr:sp macro="" textlink="">
      <xdr:nvSpPr>
        <xdr:cNvPr id="374" name="楕円 373">
          <a:extLst>
            <a:ext uri="{FF2B5EF4-FFF2-40B4-BE49-F238E27FC236}">
              <a16:creationId xmlns:a16="http://schemas.microsoft.com/office/drawing/2014/main" xmlns="" id="{BAC31B9C-D3A6-46EA-86C2-0ADE4708A462}"/>
            </a:ext>
          </a:extLst>
        </xdr:cNvPr>
        <xdr:cNvSpPr/>
      </xdr:nvSpPr>
      <xdr:spPr>
        <a:xfrm>
          <a:off x="6098540" y="98383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36509</xdr:rowOff>
    </xdr:from>
    <xdr:ext cx="534377" cy="259045"/>
    <xdr:sp macro="" textlink="">
      <xdr:nvSpPr>
        <xdr:cNvPr id="375" name="テキスト ボックス 374">
          <a:extLst>
            <a:ext uri="{FF2B5EF4-FFF2-40B4-BE49-F238E27FC236}">
              <a16:creationId xmlns:a16="http://schemas.microsoft.com/office/drawing/2014/main" xmlns="" id="{AE0E617C-C23B-4E17-B723-408018A1BC6C}"/>
            </a:ext>
          </a:extLst>
        </xdr:cNvPr>
        <xdr:cNvSpPr txBox="1"/>
      </xdr:nvSpPr>
      <xdr:spPr>
        <a:xfrm>
          <a:off x="5905011" y="992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B054AB6B-BD64-4B48-A7B1-0D45E32BA15C}"/>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1B6CB982-ABA5-481F-A65D-A1971236908E}"/>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41CB3F0A-FE75-4083-9777-F0C28CB5A18D}"/>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98F9CD31-D93C-40D9-ADA5-4DFE82F0AA1C}"/>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324D6550-6C15-46D9-9A87-80BCF20EB837}"/>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1492B5FA-BD16-444D-9CE3-69A458D7F0C9}"/>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4C95B725-92B9-4F9A-AAC7-ECA5A132D9ED}"/>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77AB987-7985-4AB9-92CB-B6961BEA6A01}"/>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4F9C29F5-9076-41E2-AF35-3FEA39DACEFB}"/>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AB3AF514-8B4C-4834-804B-171950738052}"/>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xmlns="" id="{AAC1FFA7-CA9A-4C79-B7D9-725EDD00AC14}"/>
            </a:ext>
          </a:extLst>
        </xdr:cNvPr>
        <xdr:cNvCxnSpPr/>
      </xdr:nvCxnSpPr>
      <xdr:spPr>
        <a:xfrm>
          <a:off x="5826760" y="132156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xmlns="" id="{921FC87E-7A9F-4766-8843-C73DE96556B2}"/>
            </a:ext>
          </a:extLst>
        </xdr:cNvPr>
        <xdr:cNvSpPr txBox="1"/>
      </xdr:nvSpPr>
      <xdr:spPr>
        <a:xfrm>
          <a:off x="560083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xmlns="" id="{5426EF4F-C97E-43AD-9824-C47298317CDB}"/>
            </a:ext>
          </a:extLst>
        </xdr:cNvPr>
        <xdr:cNvCxnSpPr/>
      </xdr:nvCxnSpPr>
      <xdr:spPr>
        <a:xfrm>
          <a:off x="5826760" y="127660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xmlns="" id="{C4F9D2AF-E78C-4DA7-9894-A9805B94AB3F}"/>
            </a:ext>
          </a:extLst>
        </xdr:cNvPr>
        <xdr:cNvSpPr txBox="1"/>
      </xdr:nvSpPr>
      <xdr:spPr>
        <a:xfrm>
          <a:off x="5299921" y="1262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xmlns="" id="{306D3B4F-CE5C-444A-9634-4E66E734F6BB}"/>
            </a:ext>
          </a:extLst>
        </xdr:cNvPr>
        <xdr:cNvCxnSpPr/>
      </xdr:nvCxnSpPr>
      <xdr:spPr>
        <a:xfrm>
          <a:off x="5826760" y="12320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xmlns="" id="{1CCB4F28-536F-4BD9-B921-54DF05EFA3AB}"/>
            </a:ext>
          </a:extLst>
        </xdr:cNvPr>
        <xdr:cNvSpPr txBox="1"/>
      </xdr:nvSpPr>
      <xdr:spPr>
        <a:xfrm>
          <a:off x="5299921" y="12181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xmlns="" id="{A3C12F20-758C-4EC7-8AC7-2B25701247B8}"/>
            </a:ext>
          </a:extLst>
        </xdr:cNvPr>
        <xdr:cNvCxnSpPr/>
      </xdr:nvCxnSpPr>
      <xdr:spPr>
        <a:xfrm>
          <a:off x="5826760" y="11874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xmlns="" id="{697BCDA6-A2CF-4D5A-AE56-E20699628F04}"/>
            </a:ext>
          </a:extLst>
        </xdr:cNvPr>
        <xdr:cNvSpPr txBox="1"/>
      </xdr:nvSpPr>
      <xdr:spPr>
        <a:xfrm>
          <a:off x="5299921" y="1173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83E5A1DF-DE06-4075-9A5B-0ECFE2F328B2}"/>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xmlns="" id="{9DFB0253-E067-4E1C-983A-6880BA70D5CA}"/>
            </a:ext>
          </a:extLst>
        </xdr:cNvPr>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xmlns="" id="{4C91FDC3-8354-4862-900E-94DBA5960940}"/>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xmlns="" id="{8A986112-F08A-4B6C-BA91-6BE10F1A42F0}"/>
            </a:ext>
          </a:extLst>
        </xdr:cNvPr>
        <xdr:cNvCxnSpPr/>
      </xdr:nvCxnSpPr>
      <xdr:spPr>
        <a:xfrm flipV="1">
          <a:off x="9218295" y="11807534"/>
          <a:ext cx="1270" cy="1406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xmlns="" id="{D988578E-9DD7-4D77-A994-74CFD5DC4A0B}"/>
            </a:ext>
          </a:extLst>
        </xdr:cNvPr>
        <xdr:cNvSpPr txBox="1"/>
      </xdr:nvSpPr>
      <xdr:spPr>
        <a:xfrm>
          <a:off x="9271000" y="13217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xmlns="" id="{49899EB1-66E1-4BC8-ADF2-C8A3F9386EB4}"/>
            </a:ext>
          </a:extLst>
        </xdr:cNvPr>
        <xdr:cNvCxnSpPr/>
      </xdr:nvCxnSpPr>
      <xdr:spPr>
        <a:xfrm>
          <a:off x="9154160" y="132138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xmlns="" id="{AC0D97AF-12D4-41D7-B313-56A8628F6F51}"/>
            </a:ext>
          </a:extLst>
        </xdr:cNvPr>
        <xdr:cNvSpPr txBox="1"/>
      </xdr:nvSpPr>
      <xdr:spPr>
        <a:xfrm>
          <a:off x="9271000" y="1158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xmlns="" id="{9A56952C-FC55-458F-A738-B027FB439515}"/>
            </a:ext>
          </a:extLst>
        </xdr:cNvPr>
        <xdr:cNvCxnSpPr/>
      </xdr:nvCxnSpPr>
      <xdr:spPr>
        <a:xfrm>
          <a:off x="9154160" y="118075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117949</xdr:rowOff>
    </xdr:from>
    <xdr:to>
      <xdr:col>55</xdr:col>
      <xdr:colOff>0</xdr:colOff>
      <xdr:row>78</xdr:row>
      <xdr:rowOff>122200</xdr:rowOff>
    </xdr:to>
    <xdr:cxnSp macro="">
      <xdr:nvCxnSpPr>
        <xdr:cNvPr id="402" name="直線コネクタ 401">
          <a:extLst>
            <a:ext uri="{FF2B5EF4-FFF2-40B4-BE49-F238E27FC236}">
              <a16:creationId xmlns:a16="http://schemas.microsoft.com/office/drawing/2014/main" xmlns="" id="{9A134783-476D-40EE-82CF-1FEF1E4DAD39}"/>
            </a:ext>
          </a:extLst>
        </xdr:cNvPr>
        <xdr:cNvCxnSpPr/>
      </xdr:nvCxnSpPr>
      <xdr:spPr>
        <a:xfrm>
          <a:off x="8496300" y="13193869"/>
          <a:ext cx="7239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xmlns="" id="{715F399E-1289-4BC0-96FA-F026A7FF8A3A}"/>
            </a:ext>
          </a:extLst>
        </xdr:cNvPr>
        <xdr:cNvSpPr txBox="1"/>
      </xdr:nvSpPr>
      <xdr:spPr>
        <a:xfrm>
          <a:off x="9271000" y="12909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xmlns="" id="{4B7EE0C5-A262-4C15-8EB4-4E91862FFF74}"/>
            </a:ext>
          </a:extLst>
        </xdr:cNvPr>
        <xdr:cNvSpPr/>
      </xdr:nvSpPr>
      <xdr:spPr>
        <a:xfrm>
          <a:off x="9192260" y="130543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114382</xdr:rowOff>
    </xdr:from>
    <xdr:to>
      <xdr:col>50</xdr:col>
      <xdr:colOff>114300</xdr:colOff>
      <xdr:row>78</xdr:row>
      <xdr:rowOff>117949</xdr:rowOff>
    </xdr:to>
    <xdr:cxnSp macro="">
      <xdr:nvCxnSpPr>
        <xdr:cNvPr id="405" name="直線コネクタ 404">
          <a:extLst>
            <a:ext uri="{FF2B5EF4-FFF2-40B4-BE49-F238E27FC236}">
              <a16:creationId xmlns:a16="http://schemas.microsoft.com/office/drawing/2014/main" xmlns="" id="{C8EE3A54-F43B-4F23-B538-A679D46DCED6}"/>
            </a:ext>
          </a:extLst>
        </xdr:cNvPr>
        <xdr:cNvCxnSpPr/>
      </xdr:nvCxnSpPr>
      <xdr:spPr>
        <a:xfrm>
          <a:off x="7713980" y="13190302"/>
          <a:ext cx="782320" cy="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xmlns="" id="{92C6744F-3EC4-471C-9C7C-2F5217242016}"/>
            </a:ext>
          </a:extLst>
        </xdr:cNvPr>
        <xdr:cNvSpPr/>
      </xdr:nvSpPr>
      <xdr:spPr>
        <a:xfrm>
          <a:off x="8445500" y="130615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xmlns="" id="{2CE2C96C-B456-4E4D-AFE5-045B41AA8D49}"/>
            </a:ext>
          </a:extLst>
        </xdr:cNvPr>
        <xdr:cNvSpPr txBox="1"/>
      </xdr:nvSpPr>
      <xdr:spPr>
        <a:xfrm>
          <a:off x="8251971" y="1284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114382</xdr:rowOff>
    </xdr:from>
    <xdr:to>
      <xdr:col>45</xdr:col>
      <xdr:colOff>177800</xdr:colOff>
      <xdr:row>78</xdr:row>
      <xdr:rowOff>121689</xdr:rowOff>
    </xdr:to>
    <xdr:cxnSp macro="">
      <xdr:nvCxnSpPr>
        <xdr:cNvPr id="408" name="直線コネクタ 407">
          <a:extLst>
            <a:ext uri="{FF2B5EF4-FFF2-40B4-BE49-F238E27FC236}">
              <a16:creationId xmlns:a16="http://schemas.microsoft.com/office/drawing/2014/main" xmlns="" id="{463B1B85-373B-4332-A5AB-14E604DF875A}"/>
            </a:ext>
          </a:extLst>
        </xdr:cNvPr>
        <xdr:cNvCxnSpPr/>
      </xdr:nvCxnSpPr>
      <xdr:spPr>
        <a:xfrm flipV="1">
          <a:off x="6924040" y="13190302"/>
          <a:ext cx="789940" cy="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xmlns="" id="{40205A43-41DE-4890-B2DF-8E64FE1781E1}"/>
            </a:ext>
          </a:extLst>
        </xdr:cNvPr>
        <xdr:cNvSpPr/>
      </xdr:nvSpPr>
      <xdr:spPr>
        <a:xfrm>
          <a:off x="7670800" y="130643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xmlns="" id="{26C4A007-0287-4BDB-AAE0-787C5B0823D6}"/>
            </a:ext>
          </a:extLst>
        </xdr:cNvPr>
        <xdr:cNvSpPr txBox="1"/>
      </xdr:nvSpPr>
      <xdr:spPr>
        <a:xfrm>
          <a:off x="7477271" y="1284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121689</xdr:rowOff>
    </xdr:from>
    <xdr:to>
      <xdr:col>41</xdr:col>
      <xdr:colOff>50800</xdr:colOff>
      <xdr:row>78</xdr:row>
      <xdr:rowOff>122185</xdr:rowOff>
    </xdr:to>
    <xdr:cxnSp macro="">
      <xdr:nvCxnSpPr>
        <xdr:cNvPr id="411" name="直線コネクタ 410">
          <a:extLst>
            <a:ext uri="{FF2B5EF4-FFF2-40B4-BE49-F238E27FC236}">
              <a16:creationId xmlns:a16="http://schemas.microsoft.com/office/drawing/2014/main" xmlns="" id="{E31DD54A-913A-4759-AD4D-E6DD2BB7E9D9}"/>
            </a:ext>
          </a:extLst>
        </xdr:cNvPr>
        <xdr:cNvCxnSpPr/>
      </xdr:nvCxnSpPr>
      <xdr:spPr>
        <a:xfrm flipV="1">
          <a:off x="6149340" y="13197609"/>
          <a:ext cx="7747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xmlns="" id="{ED02350C-94E1-4546-979D-8C5D6006C28E}"/>
            </a:ext>
          </a:extLst>
        </xdr:cNvPr>
        <xdr:cNvSpPr/>
      </xdr:nvSpPr>
      <xdr:spPr>
        <a:xfrm>
          <a:off x="6873240" y="130584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xmlns="" id="{DA6C6EE9-CE63-4C96-94A7-12CB62BD8E9B}"/>
            </a:ext>
          </a:extLst>
        </xdr:cNvPr>
        <xdr:cNvSpPr txBox="1"/>
      </xdr:nvSpPr>
      <xdr:spPr>
        <a:xfrm>
          <a:off x="6702571" y="1283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xmlns="" id="{A884AB27-09C1-42FE-BC62-EBAB120DF43A}"/>
            </a:ext>
          </a:extLst>
        </xdr:cNvPr>
        <xdr:cNvSpPr/>
      </xdr:nvSpPr>
      <xdr:spPr>
        <a:xfrm>
          <a:off x="6098540" y="130595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a:extLst>
            <a:ext uri="{FF2B5EF4-FFF2-40B4-BE49-F238E27FC236}">
              <a16:creationId xmlns:a16="http://schemas.microsoft.com/office/drawing/2014/main" xmlns="" id="{5279D396-C00F-45B3-B1B7-9806A6B976AF}"/>
            </a:ext>
          </a:extLst>
        </xdr:cNvPr>
        <xdr:cNvSpPr txBox="1"/>
      </xdr:nvSpPr>
      <xdr:spPr>
        <a:xfrm>
          <a:off x="5905011" y="1283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C551C911-267B-48CE-825D-353A20875FBA}"/>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FBFDE033-C1D0-4505-B2CA-F81EDB3A61C9}"/>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4D4E508-C2E0-45C1-9824-524A9B7BF42E}"/>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BDC2DD84-8DAA-4D8E-8B94-E499680316C8}"/>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B9A32BA1-681D-41DF-A302-3832FFB14715}"/>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71400</xdr:rowOff>
    </xdr:from>
    <xdr:to>
      <xdr:col>55</xdr:col>
      <xdr:colOff>50800</xdr:colOff>
      <xdr:row>79</xdr:row>
      <xdr:rowOff>1550</xdr:rowOff>
    </xdr:to>
    <xdr:sp macro="" textlink="">
      <xdr:nvSpPr>
        <xdr:cNvPr id="421" name="楕円 420">
          <a:extLst>
            <a:ext uri="{FF2B5EF4-FFF2-40B4-BE49-F238E27FC236}">
              <a16:creationId xmlns:a16="http://schemas.microsoft.com/office/drawing/2014/main" xmlns="" id="{8AD78836-07FD-4DB2-A5AC-69735291210B}"/>
            </a:ext>
          </a:extLst>
        </xdr:cNvPr>
        <xdr:cNvSpPr/>
      </xdr:nvSpPr>
      <xdr:spPr>
        <a:xfrm>
          <a:off x="9192260" y="131473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157777</xdr:rowOff>
    </xdr:from>
    <xdr:ext cx="469744" cy="259045"/>
    <xdr:sp macro="" textlink="">
      <xdr:nvSpPr>
        <xdr:cNvPr id="422" name="商工費該当値テキスト">
          <a:extLst>
            <a:ext uri="{FF2B5EF4-FFF2-40B4-BE49-F238E27FC236}">
              <a16:creationId xmlns:a16="http://schemas.microsoft.com/office/drawing/2014/main" xmlns="" id="{746D9E9A-CF34-4519-9D46-912CA0EBC87B}"/>
            </a:ext>
          </a:extLst>
        </xdr:cNvPr>
        <xdr:cNvSpPr txBox="1"/>
      </xdr:nvSpPr>
      <xdr:spPr>
        <a:xfrm>
          <a:off x="9271000" y="1306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67149</xdr:rowOff>
    </xdr:from>
    <xdr:to>
      <xdr:col>50</xdr:col>
      <xdr:colOff>165100</xdr:colOff>
      <xdr:row>78</xdr:row>
      <xdr:rowOff>168749</xdr:rowOff>
    </xdr:to>
    <xdr:sp macro="" textlink="">
      <xdr:nvSpPr>
        <xdr:cNvPr id="423" name="楕円 422">
          <a:extLst>
            <a:ext uri="{FF2B5EF4-FFF2-40B4-BE49-F238E27FC236}">
              <a16:creationId xmlns:a16="http://schemas.microsoft.com/office/drawing/2014/main" xmlns="" id="{578AAD55-CF2D-498B-98E6-C6CE1863AE29}"/>
            </a:ext>
          </a:extLst>
        </xdr:cNvPr>
        <xdr:cNvSpPr/>
      </xdr:nvSpPr>
      <xdr:spPr>
        <a:xfrm>
          <a:off x="8445500" y="1314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159876</xdr:rowOff>
    </xdr:from>
    <xdr:ext cx="469744" cy="259045"/>
    <xdr:sp macro="" textlink="">
      <xdr:nvSpPr>
        <xdr:cNvPr id="424" name="テキスト ボックス 423">
          <a:extLst>
            <a:ext uri="{FF2B5EF4-FFF2-40B4-BE49-F238E27FC236}">
              <a16:creationId xmlns:a16="http://schemas.microsoft.com/office/drawing/2014/main" xmlns="" id="{38F5C490-8AA2-4E87-86BA-FEC8A4B3D89E}"/>
            </a:ext>
          </a:extLst>
        </xdr:cNvPr>
        <xdr:cNvSpPr txBox="1"/>
      </xdr:nvSpPr>
      <xdr:spPr>
        <a:xfrm>
          <a:off x="8284288" y="1323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63582</xdr:rowOff>
    </xdr:from>
    <xdr:to>
      <xdr:col>46</xdr:col>
      <xdr:colOff>38100</xdr:colOff>
      <xdr:row>78</xdr:row>
      <xdr:rowOff>165182</xdr:rowOff>
    </xdr:to>
    <xdr:sp macro="" textlink="">
      <xdr:nvSpPr>
        <xdr:cNvPr id="425" name="楕円 424">
          <a:extLst>
            <a:ext uri="{FF2B5EF4-FFF2-40B4-BE49-F238E27FC236}">
              <a16:creationId xmlns:a16="http://schemas.microsoft.com/office/drawing/2014/main" xmlns="" id="{F49D61EE-97FD-4576-BAFB-D052BB0A4213}"/>
            </a:ext>
          </a:extLst>
        </xdr:cNvPr>
        <xdr:cNvSpPr/>
      </xdr:nvSpPr>
      <xdr:spPr>
        <a:xfrm>
          <a:off x="7670800" y="131395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156309</xdr:rowOff>
    </xdr:from>
    <xdr:ext cx="534377" cy="259045"/>
    <xdr:sp macro="" textlink="">
      <xdr:nvSpPr>
        <xdr:cNvPr id="426" name="テキスト ボックス 425">
          <a:extLst>
            <a:ext uri="{FF2B5EF4-FFF2-40B4-BE49-F238E27FC236}">
              <a16:creationId xmlns:a16="http://schemas.microsoft.com/office/drawing/2014/main" xmlns="" id="{C48CEB50-882A-473A-983D-3A9B894C96D2}"/>
            </a:ext>
          </a:extLst>
        </xdr:cNvPr>
        <xdr:cNvSpPr txBox="1"/>
      </xdr:nvSpPr>
      <xdr:spPr>
        <a:xfrm>
          <a:off x="7477271" y="1323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70889</xdr:rowOff>
    </xdr:from>
    <xdr:to>
      <xdr:col>41</xdr:col>
      <xdr:colOff>101600</xdr:colOff>
      <xdr:row>79</xdr:row>
      <xdr:rowOff>1039</xdr:rowOff>
    </xdr:to>
    <xdr:sp macro="" textlink="">
      <xdr:nvSpPr>
        <xdr:cNvPr id="427" name="楕円 426">
          <a:extLst>
            <a:ext uri="{FF2B5EF4-FFF2-40B4-BE49-F238E27FC236}">
              <a16:creationId xmlns:a16="http://schemas.microsoft.com/office/drawing/2014/main" xmlns="" id="{4FD1E654-842E-4303-AB08-98461EF8431F}"/>
            </a:ext>
          </a:extLst>
        </xdr:cNvPr>
        <xdr:cNvSpPr/>
      </xdr:nvSpPr>
      <xdr:spPr>
        <a:xfrm>
          <a:off x="6873240" y="131468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163616</xdr:rowOff>
    </xdr:from>
    <xdr:ext cx="469744" cy="259045"/>
    <xdr:sp macro="" textlink="">
      <xdr:nvSpPr>
        <xdr:cNvPr id="428" name="テキスト ボックス 427">
          <a:extLst>
            <a:ext uri="{FF2B5EF4-FFF2-40B4-BE49-F238E27FC236}">
              <a16:creationId xmlns:a16="http://schemas.microsoft.com/office/drawing/2014/main" xmlns="" id="{E5FD2C03-5663-4B7D-8FF1-935396AB896F}"/>
            </a:ext>
          </a:extLst>
        </xdr:cNvPr>
        <xdr:cNvSpPr txBox="1"/>
      </xdr:nvSpPr>
      <xdr:spPr>
        <a:xfrm>
          <a:off x="6712028" y="1323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71385</xdr:rowOff>
    </xdr:from>
    <xdr:to>
      <xdr:col>36</xdr:col>
      <xdr:colOff>165100</xdr:colOff>
      <xdr:row>79</xdr:row>
      <xdr:rowOff>1535</xdr:rowOff>
    </xdr:to>
    <xdr:sp macro="" textlink="">
      <xdr:nvSpPr>
        <xdr:cNvPr id="429" name="楕円 428">
          <a:extLst>
            <a:ext uri="{FF2B5EF4-FFF2-40B4-BE49-F238E27FC236}">
              <a16:creationId xmlns:a16="http://schemas.microsoft.com/office/drawing/2014/main" xmlns="" id="{C7DCC246-0215-472B-BD5B-517C0D43AE5C}"/>
            </a:ext>
          </a:extLst>
        </xdr:cNvPr>
        <xdr:cNvSpPr/>
      </xdr:nvSpPr>
      <xdr:spPr>
        <a:xfrm>
          <a:off x="6098540" y="13147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164112</xdr:rowOff>
    </xdr:from>
    <xdr:ext cx="469744" cy="259045"/>
    <xdr:sp macro="" textlink="">
      <xdr:nvSpPr>
        <xdr:cNvPr id="430" name="テキスト ボックス 429">
          <a:extLst>
            <a:ext uri="{FF2B5EF4-FFF2-40B4-BE49-F238E27FC236}">
              <a16:creationId xmlns:a16="http://schemas.microsoft.com/office/drawing/2014/main" xmlns="" id="{E27BA635-DDFC-424D-AC8B-2D61EA01A6F6}"/>
            </a:ext>
          </a:extLst>
        </xdr:cNvPr>
        <xdr:cNvSpPr txBox="1"/>
      </xdr:nvSpPr>
      <xdr:spPr>
        <a:xfrm>
          <a:off x="5937328" y="1324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F7EAF133-8AC2-4E92-B3E7-FDFA0EE0363F}"/>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B816FE08-4470-4CC4-8AE1-32EBBA63CA48}"/>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649EEF53-1F28-4378-8FBC-607C446EC7B3}"/>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DA774D95-9DD8-4C7E-B65A-BB930FAF539E}"/>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6EDB8817-F672-4025-AB69-28144F0F16FF}"/>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27DC5B5A-42E0-46CA-ADF7-547FF4923050}"/>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3B9BE537-7109-4865-B3F2-72E75E264AC6}"/>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DD0DBE72-9397-4C28-9ACF-CE8AEFB26D29}"/>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2E003A3A-5666-4985-B29E-DD2704F1BC79}"/>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CCE33AFF-068B-4D7C-8CE4-E800E51063E5}"/>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xmlns="" id="{1F4D197A-C415-4805-8E77-B36448AF7591}"/>
            </a:ext>
          </a:extLst>
        </xdr:cNvPr>
        <xdr:cNvCxnSpPr/>
      </xdr:nvCxnSpPr>
      <xdr:spPr>
        <a:xfrm>
          <a:off x="5826760" y="16454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xmlns="" id="{DF843EF2-E3B5-48D5-89CD-F5DB50435419}"/>
            </a:ext>
          </a:extLst>
        </xdr:cNvPr>
        <xdr:cNvSpPr txBox="1"/>
      </xdr:nvSpPr>
      <xdr:spPr>
        <a:xfrm>
          <a:off x="5600834" y="16315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xmlns="" id="{56863E4A-CB8A-4AD9-9243-9C3750A18558}"/>
            </a:ext>
          </a:extLst>
        </xdr:cNvPr>
        <xdr:cNvCxnSpPr/>
      </xdr:nvCxnSpPr>
      <xdr:spPr>
        <a:xfrm>
          <a:off x="5826760" y="158978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xmlns="" id="{E0A96347-E9EA-47C9-A4DB-677315971CA6}"/>
            </a:ext>
          </a:extLst>
        </xdr:cNvPr>
        <xdr:cNvSpPr txBox="1"/>
      </xdr:nvSpPr>
      <xdr:spPr>
        <a:xfrm>
          <a:off x="5209768" y="157594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xmlns="" id="{2D7DE3AA-547E-48B9-AE69-AB8A6D17144D}"/>
            </a:ext>
          </a:extLst>
        </xdr:cNvPr>
        <xdr:cNvCxnSpPr/>
      </xdr:nvCxnSpPr>
      <xdr:spPr>
        <a:xfrm>
          <a:off x="5826760" y="15337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xmlns="" id="{5C558F9E-ED0D-4405-BBB3-05FAEF80C1BF}"/>
            </a:ext>
          </a:extLst>
        </xdr:cNvPr>
        <xdr:cNvSpPr txBox="1"/>
      </xdr:nvSpPr>
      <xdr:spPr>
        <a:xfrm>
          <a:off x="5209768" y="15199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xmlns="" id="{711528C3-3847-4514-86AD-F198F83A3BFC}"/>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xmlns="" id="{C2705178-3CFB-4F42-A084-EDA1E0A28F10}"/>
            </a:ext>
          </a:extLst>
        </xdr:cNvPr>
        <xdr:cNvSpPr txBox="1"/>
      </xdr:nvSpPr>
      <xdr:spPr>
        <a:xfrm>
          <a:off x="52097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xmlns="" id="{EE57D393-1EFF-4F21-9401-8250F3A88A28}"/>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xmlns="" id="{39612C64-50A5-4BF1-8393-31B12276DAD3}"/>
            </a:ext>
          </a:extLst>
        </xdr:cNvPr>
        <xdr:cNvCxnSpPr/>
      </xdr:nvCxnSpPr>
      <xdr:spPr>
        <a:xfrm flipV="1">
          <a:off x="9218295" y="15303039"/>
          <a:ext cx="1270" cy="113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xmlns="" id="{E9FC3A97-3576-4F6D-89FA-E4FCA73B3C33}"/>
            </a:ext>
          </a:extLst>
        </xdr:cNvPr>
        <xdr:cNvSpPr txBox="1"/>
      </xdr:nvSpPr>
      <xdr:spPr>
        <a:xfrm>
          <a:off x="9271000" y="1643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xmlns="" id="{AF158ECA-28B4-4D84-9E2A-4A76431EF82B}"/>
            </a:ext>
          </a:extLst>
        </xdr:cNvPr>
        <xdr:cNvCxnSpPr/>
      </xdr:nvCxnSpPr>
      <xdr:spPr>
        <a:xfrm>
          <a:off x="9154160" y="16434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xmlns="" id="{0A14AC81-D572-4161-A5EB-CBD6DF632315}"/>
            </a:ext>
          </a:extLst>
        </xdr:cNvPr>
        <xdr:cNvSpPr txBox="1"/>
      </xdr:nvSpPr>
      <xdr:spPr>
        <a:xfrm>
          <a:off x="9271000" y="15085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xmlns="" id="{FA12CF87-4411-4782-99C4-2323EB151E1C}"/>
            </a:ext>
          </a:extLst>
        </xdr:cNvPr>
        <xdr:cNvCxnSpPr/>
      </xdr:nvCxnSpPr>
      <xdr:spPr>
        <a:xfrm>
          <a:off x="9154160" y="15303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140484</xdr:rowOff>
    </xdr:from>
    <xdr:to>
      <xdr:col>55</xdr:col>
      <xdr:colOff>0</xdr:colOff>
      <xdr:row>97</xdr:row>
      <xdr:rowOff>145617</xdr:rowOff>
    </xdr:to>
    <xdr:cxnSp macro="">
      <xdr:nvCxnSpPr>
        <xdr:cNvPr id="455" name="直線コネクタ 454">
          <a:extLst>
            <a:ext uri="{FF2B5EF4-FFF2-40B4-BE49-F238E27FC236}">
              <a16:creationId xmlns:a16="http://schemas.microsoft.com/office/drawing/2014/main" xmlns="" id="{FBC5DA1D-06B0-4564-8EC5-998054BE33CA}"/>
            </a:ext>
          </a:extLst>
        </xdr:cNvPr>
        <xdr:cNvCxnSpPr/>
      </xdr:nvCxnSpPr>
      <xdr:spPr>
        <a:xfrm>
          <a:off x="8496300" y="16401564"/>
          <a:ext cx="723900" cy="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xmlns="" id="{F381CACC-8A6E-4C29-89D6-3A25946E08B7}"/>
            </a:ext>
          </a:extLst>
        </xdr:cNvPr>
        <xdr:cNvSpPr txBox="1"/>
      </xdr:nvSpPr>
      <xdr:spPr>
        <a:xfrm>
          <a:off x="9271000" y="1617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xmlns="" id="{ECD06692-8157-4491-8349-9E8A571F3DAB}"/>
            </a:ext>
          </a:extLst>
        </xdr:cNvPr>
        <xdr:cNvSpPr/>
      </xdr:nvSpPr>
      <xdr:spPr>
        <a:xfrm>
          <a:off x="9192260" y="163246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135640</xdr:rowOff>
    </xdr:from>
    <xdr:to>
      <xdr:col>50</xdr:col>
      <xdr:colOff>114300</xdr:colOff>
      <xdr:row>97</xdr:row>
      <xdr:rowOff>140484</xdr:rowOff>
    </xdr:to>
    <xdr:cxnSp macro="">
      <xdr:nvCxnSpPr>
        <xdr:cNvPr id="458" name="直線コネクタ 457">
          <a:extLst>
            <a:ext uri="{FF2B5EF4-FFF2-40B4-BE49-F238E27FC236}">
              <a16:creationId xmlns:a16="http://schemas.microsoft.com/office/drawing/2014/main" xmlns="" id="{0D2BD233-3907-4C9E-B303-C216063FEA57}"/>
            </a:ext>
          </a:extLst>
        </xdr:cNvPr>
        <xdr:cNvCxnSpPr/>
      </xdr:nvCxnSpPr>
      <xdr:spPr>
        <a:xfrm>
          <a:off x="7713980" y="16396720"/>
          <a:ext cx="782320" cy="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xmlns="" id="{973BBA56-022A-4022-86C0-943910C0ADD6}"/>
            </a:ext>
          </a:extLst>
        </xdr:cNvPr>
        <xdr:cNvSpPr/>
      </xdr:nvSpPr>
      <xdr:spPr>
        <a:xfrm>
          <a:off x="8445500" y="1632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xmlns="" id="{EEA7C38F-2A86-49C6-9570-39135E9C86F5}"/>
            </a:ext>
          </a:extLst>
        </xdr:cNvPr>
        <xdr:cNvSpPr txBox="1"/>
      </xdr:nvSpPr>
      <xdr:spPr>
        <a:xfrm>
          <a:off x="8219655" y="1609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135640</xdr:rowOff>
    </xdr:from>
    <xdr:to>
      <xdr:col>45</xdr:col>
      <xdr:colOff>177800</xdr:colOff>
      <xdr:row>97</xdr:row>
      <xdr:rowOff>155893</xdr:rowOff>
    </xdr:to>
    <xdr:cxnSp macro="">
      <xdr:nvCxnSpPr>
        <xdr:cNvPr id="461" name="直線コネクタ 460">
          <a:extLst>
            <a:ext uri="{FF2B5EF4-FFF2-40B4-BE49-F238E27FC236}">
              <a16:creationId xmlns:a16="http://schemas.microsoft.com/office/drawing/2014/main" xmlns="" id="{BB1E7436-9ABD-4499-BBC3-568CAA2F5345}"/>
            </a:ext>
          </a:extLst>
        </xdr:cNvPr>
        <xdr:cNvCxnSpPr/>
      </xdr:nvCxnSpPr>
      <xdr:spPr>
        <a:xfrm flipV="1">
          <a:off x="6924040" y="16396720"/>
          <a:ext cx="789940" cy="2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xmlns="" id="{EBBC8EAA-86F5-483C-BB46-00B8D8E1065E}"/>
            </a:ext>
          </a:extLst>
        </xdr:cNvPr>
        <xdr:cNvSpPr/>
      </xdr:nvSpPr>
      <xdr:spPr>
        <a:xfrm>
          <a:off x="7670800" y="163219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xmlns="" id="{6351D300-A999-4D65-86C0-8E1EFFB8B03E}"/>
            </a:ext>
          </a:extLst>
        </xdr:cNvPr>
        <xdr:cNvSpPr txBox="1"/>
      </xdr:nvSpPr>
      <xdr:spPr>
        <a:xfrm>
          <a:off x="7444955" y="1610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155893</xdr:rowOff>
    </xdr:from>
    <xdr:to>
      <xdr:col>41</xdr:col>
      <xdr:colOff>50800</xdr:colOff>
      <xdr:row>97</xdr:row>
      <xdr:rowOff>156378</xdr:rowOff>
    </xdr:to>
    <xdr:cxnSp macro="">
      <xdr:nvCxnSpPr>
        <xdr:cNvPr id="464" name="直線コネクタ 463">
          <a:extLst>
            <a:ext uri="{FF2B5EF4-FFF2-40B4-BE49-F238E27FC236}">
              <a16:creationId xmlns:a16="http://schemas.microsoft.com/office/drawing/2014/main" xmlns="" id="{BFD894DF-2194-48A9-9256-FE3EC19E190D}"/>
            </a:ext>
          </a:extLst>
        </xdr:cNvPr>
        <xdr:cNvCxnSpPr/>
      </xdr:nvCxnSpPr>
      <xdr:spPr>
        <a:xfrm flipV="1">
          <a:off x="6149340" y="16416973"/>
          <a:ext cx="774700" cy="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xmlns="" id="{5EF671D8-E5CE-4211-B971-AF09E56ACD14}"/>
            </a:ext>
          </a:extLst>
        </xdr:cNvPr>
        <xdr:cNvSpPr/>
      </xdr:nvSpPr>
      <xdr:spPr>
        <a:xfrm>
          <a:off x="6873240" y="1633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a:extLst>
            <a:ext uri="{FF2B5EF4-FFF2-40B4-BE49-F238E27FC236}">
              <a16:creationId xmlns:a16="http://schemas.microsoft.com/office/drawing/2014/main" xmlns="" id="{B147A8DE-3D78-4D81-8D82-FC841DE59A8E}"/>
            </a:ext>
          </a:extLst>
        </xdr:cNvPr>
        <xdr:cNvSpPr txBox="1"/>
      </xdr:nvSpPr>
      <xdr:spPr>
        <a:xfrm>
          <a:off x="6670255" y="1610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xmlns="" id="{3F4AE97A-0352-453A-9222-8FC9DD802ABE}"/>
            </a:ext>
          </a:extLst>
        </xdr:cNvPr>
        <xdr:cNvSpPr/>
      </xdr:nvSpPr>
      <xdr:spPr>
        <a:xfrm>
          <a:off x="6098540" y="1631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xmlns="" id="{56C994E5-C9C6-42F9-8F04-FA880848D96C}"/>
            </a:ext>
          </a:extLst>
        </xdr:cNvPr>
        <xdr:cNvSpPr txBox="1"/>
      </xdr:nvSpPr>
      <xdr:spPr>
        <a:xfrm>
          <a:off x="5872695" y="1609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494CCCAA-4E33-4A03-BC94-ADF9FA3E28B3}"/>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3CB85B03-313C-41B7-BA28-CB5999D6A596}"/>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7AE919B8-D457-4E53-8333-88A4EE0F92C7}"/>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99B7F811-D428-444D-838B-AEF2F7F9AAFE}"/>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C580C025-F7F8-48A6-B809-2AE522D3176A}"/>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94817</xdr:rowOff>
    </xdr:from>
    <xdr:to>
      <xdr:col>55</xdr:col>
      <xdr:colOff>50800</xdr:colOff>
      <xdr:row>98</xdr:row>
      <xdr:rowOff>24967</xdr:rowOff>
    </xdr:to>
    <xdr:sp macro="" textlink="">
      <xdr:nvSpPr>
        <xdr:cNvPr id="474" name="楕円 473">
          <a:extLst>
            <a:ext uri="{FF2B5EF4-FFF2-40B4-BE49-F238E27FC236}">
              <a16:creationId xmlns:a16="http://schemas.microsoft.com/office/drawing/2014/main" xmlns="" id="{92040F5E-CFA8-46AE-9922-293A5E25145B}"/>
            </a:ext>
          </a:extLst>
        </xdr:cNvPr>
        <xdr:cNvSpPr/>
      </xdr:nvSpPr>
      <xdr:spPr>
        <a:xfrm>
          <a:off x="9192260" y="163558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41959</xdr:rowOff>
    </xdr:from>
    <xdr:ext cx="534377" cy="259045"/>
    <xdr:sp macro="" textlink="">
      <xdr:nvSpPr>
        <xdr:cNvPr id="475" name="土木費該当値テキスト">
          <a:extLst>
            <a:ext uri="{FF2B5EF4-FFF2-40B4-BE49-F238E27FC236}">
              <a16:creationId xmlns:a16="http://schemas.microsoft.com/office/drawing/2014/main" xmlns="" id="{24440CE0-DEDF-4E7B-B14F-A34AECA5268F}"/>
            </a:ext>
          </a:extLst>
        </xdr:cNvPr>
        <xdr:cNvSpPr txBox="1"/>
      </xdr:nvSpPr>
      <xdr:spPr>
        <a:xfrm>
          <a:off x="9271000" y="1630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89684</xdr:rowOff>
    </xdr:from>
    <xdr:to>
      <xdr:col>50</xdr:col>
      <xdr:colOff>165100</xdr:colOff>
      <xdr:row>98</xdr:row>
      <xdr:rowOff>19834</xdr:rowOff>
    </xdr:to>
    <xdr:sp macro="" textlink="">
      <xdr:nvSpPr>
        <xdr:cNvPr id="476" name="楕円 475">
          <a:extLst>
            <a:ext uri="{FF2B5EF4-FFF2-40B4-BE49-F238E27FC236}">
              <a16:creationId xmlns:a16="http://schemas.microsoft.com/office/drawing/2014/main" xmlns="" id="{828694E9-1445-4305-B7E9-1AC769E402EE}"/>
            </a:ext>
          </a:extLst>
        </xdr:cNvPr>
        <xdr:cNvSpPr/>
      </xdr:nvSpPr>
      <xdr:spPr>
        <a:xfrm>
          <a:off x="8445500" y="163507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10961</xdr:rowOff>
    </xdr:from>
    <xdr:ext cx="534377" cy="259045"/>
    <xdr:sp macro="" textlink="">
      <xdr:nvSpPr>
        <xdr:cNvPr id="477" name="テキスト ボックス 476">
          <a:extLst>
            <a:ext uri="{FF2B5EF4-FFF2-40B4-BE49-F238E27FC236}">
              <a16:creationId xmlns:a16="http://schemas.microsoft.com/office/drawing/2014/main" xmlns="" id="{540E164F-F1F5-4750-9A0D-4536A52EA183}"/>
            </a:ext>
          </a:extLst>
        </xdr:cNvPr>
        <xdr:cNvSpPr txBox="1"/>
      </xdr:nvSpPr>
      <xdr:spPr>
        <a:xfrm>
          <a:off x="8251971" y="1643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84840</xdr:rowOff>
    </xdr:from>
    <xdr:to>
      <xdr:col>46</xdr:col>
      <xdr:colOff>38100</xdr:colOff>
      <xdr:row>98</xdr:row>
      <xdr:rowOff>14990</xdr:rowOff>
    </xdr:to>
    <xdr:sp macro="" textlink="">
      <xdr:nvSpPr>
        <xdr:cNvPr id="478" name="楕円 477">
          <a:extLst>
            <a:ext uri="{FF2B5EF4-FFF2-40B4-BE49-F238E27FC236}">
              <a16:creationId xmlns:a16="http://schemas.microsoft.com/office/drawing/2014/main" xmlns="" id="{7D721373-A0C3-4698-89B7-98A55D03B1D5}"/>
            </a:ext>
          </a:extLst>
        </xdr:cNvPr>
        <xdr:cNvSpPr/>
      </xdr:nvSpPr>
      <xdr:spPr>
        <a:xfrm>
          <a:off x="7670800" y="163459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6117</xdr:rowOff>
    </xdr:from>
    <xdr:ext cx="599010" cy="259045"/>
    <xdr:sp macro="" textlink="">
      <xdr:nvSpPr>
        <xdr:cNvPr id="479" name="テキスト ボックス 478">
          <a:extLst>
            <a:ext uri="{FF2B5EF4-FFF2-40B4-BE49-F238E27FC236}">
              <a16:creationId xmlns:a16="http://schemas.microsoft.com/office/drawing/2014/main" xmlns="" id="{31F389CA-610C-40B0-881D-D5384A37FE85}"/>
            </a:ext>
          </a:extLst>
        </xdr:cNvPr>
        <xdr:cNvSpPr txBox="1"/>
      </xdr:nvSpPr>
      <xdr:spPr>
        <a:xfrm>
          <a:off x="7444955" y="1643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105093</xdr:rowOff>
    </xdr:from>
    <xdr:to>
      <xdr:col>41</xdr:col>
      <xdr:colOff>101600</xdr:colOff>
      <xdr:row>98</xdr:row>
      <xdr:rowOff>35243</xdr:rowOff>
    </xdr:to>
    <xdr:sp macro="" textlink="">
      <xdr:nvSpPr>
        <xdr:cNvPr id="480" name="楕円 479">
          <a:extLst>
            <a:ext uri="{FF2B5EF4-FFF2-40B4-BE49-F238E27FC236}">
              <a16:creationId xmlns:a16="http://schemas.microsoft.com/office/drawing/2014/main" xmlns="" id="{86289996-3434-411C-9EF7-307927F144E3}"/>
            </a:ext>
          </a:extLst>
        </xdr:cNvPr>
        <xdr:cNvSpPr/>
      </xdr:nvSpPr>
      <xdr:spPr>
        <a:xfrm>
          <a:off x="6873240" y="163661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26370</xdr:rowOff>
    </xdr:from>
    <xdr:ext cx="534377" cy="259045"/>
    <xdr:sp macro="" textlink="">
      <xdr:nvSpPr>
        <xdr:cNvPr id="481" name="テキスト ボックス 480">
          <a:extLst>
            <a:ext uri="{FF2B5EF4-FFF2-40B4-BE49-F238E27FC236}">
              <a16:creationId xmlns:a16="http://schemas.microsoft.com/office/drawing/2014/main" xmlns="" id="{F1F8D1E6-5AC5-4ED9-8413-9F7331A71E52}"/>
            </a:ext>
          </a:extLst>
        </xdr:cNvPr>
        <xdr:cNvSpPr txBox="1"/>
      </xdr:nvSpPr>
      <xdr:spPr>
        <a:xfrm>
          <a:off x="6702571" y="1645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105578</xdr:rowOff>
    </xdr:from>
    <xdr:to>
      <xdr:col>36</xdr:col>
      <xdr:colOff>165100</xdr:colOff>
      <xdr:row>98</xdr:row>
      <xdr:rowOff>35728</xdr:rowOff>
    </xdr:to>
    <xdr:sp macro="" textlink="">
      <xdr:nvSpPr>
        <xdr:cNvPr id="482" name="楕円 481">
          <a:extLst>
            <a:ext uri="{FF2B5EF4-FFF2-40B4-BE49-F238E27FC236}">
              <a16:creationId xmlns:a16="http://schemas.microsoft.com/office/drawing/2014/main" xmlns="" id="{45C0FAA9-7717-4F0A-AEF9-1E0A2AEACB17}"/>
            </a:ext>
          </a:extLst>
        </xdr:cNvPr>
        <xdr:cNvSpPr/>
      </xdr:nvSpPr>
      <xdr:spPr>
        <a:xfrm>
          <a:off x="6098540" y="163666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26855</xdr:rowOff>
    </xdr:from>
    <xdr:ext cx="534377" cy="259045"/>
    <xdr:sp macro="" textlink="">
      <xdr:nvSpPr>
        <xdr:cNvPr id="483" name="テキスト ボックス 482">
          <a:extLst>
            <a:ext uri="{FF2B5EF4-FFF2-40B4-BE49-F238E27FC236}">
              <a16:creationId xmlns:a16="http://schemas.microsoft.com/office/drawing/2014/main" xmlns="" id="{683E9E2C-FD75-4B91-A830-02DF686A4A4C}"/>
            </a:ext>
          </a:extLst>
        </xdr:cNvPr>
        <xdr:cNvSpPr txBox="1"/>
      </xdr:nvSpPr>
      <xdr:spPr>
        <a:xfrm>
          <a:off x="5905011" y="164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xmlns="" id="{AF4A490B-892B-4A29-89DC-6EEDBEF700BD}"/>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xmlns="" id="{3A82D158-953B-4A79-B3B6-770E84A944D9}"/>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xmlns="" id="{54BE5B9C-B72B-4DD1-BF4E-9A83994C2D4C}"/>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xmlns="" id="{7A14E249-B7D2-4172-9F69-76232CE80EB7}"/>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xmlns="" id="{284EA7AE-8151-4527-AEC4-A31C5821E6B0}"/>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xmlns="" id="{18FE2DA5-C448-4847-96EA-6E6ADB28BA82}"/>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xmlns="" id="{21EC83A3-FFB0-4727-8B03-F0EE8A41FF27}"/>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xmlns="" id="{2CD319B3-0552-4949-9482-4DF182485232}"/>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xmlns="" id="{911E90CB-BEE7-490A-916D-13699A3C8724}"/>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xmlns="" id="{867A27E5-9BCB-4F86-AE51-CE6EBAC1F415}"/>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xmlns="" id="{1DA75558-36CC-4EB0-92AB-44A97C912B71}"/>
            </a:ext>
          </a:extLst>
        </xdr:cNvPr>
        <xdr:cNvCxnSpPr/>
      </xdr:nvCxnSpPr>
      <xdr:spPr>
        <a:xfrm>
          <a:off x="10960100" y="663683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xmlns="" id="{1BAF3033-11A8-4A2D-99E0-1DD0E270B836}"/>
            </a:ext>
          </a:extLst>
        </xdr:cNvPr>
        <xdr:cNvSpPr txBox="1"/>
      </xdr:nvSpPr>
      <xdr:spPr>
        <a:xfrm>
          <a:off x="1073417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xmlns="" id="{F3ACC9AA-0371-4160-929E-4AA11A73BAD9}"/>
            </a:ext>
          </a:extLst>
        </xdr:cNvPr>
        <xdr:cNvCxnSpPr/>
      </xdr:nvCxnSpPr>
      <xdr:spPr>
        <a:xfrm>
          <a:off x="10960100" y="63178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xmlns="" id="{A8E5A2B5-AD4B-4E6D-BA7B-B9BE32B67F4F}"/>
            </a:ext>
          </a:extLst>
        </xdr:cNvPr>
        <xdr:cNvSpPr txBox="1"/>
      </xdr:nvSpPr>
      <xdr:spPr>
        <a:xfrm>
          <a:off x="10433261" y="61794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xmlns="" id="{C2FAAF67-5E98-4808-8181-E2B0399393A0}"/>
            </a:ext>
          </a:extLst>
        </xdr:cNvPr>
        <xdr:cNvCxnSpPr/>
      </xdr:nvCxnSpPr>
      <xdr:spPr>
        <a:xfrm>
          <a:off x="10960100" y="59989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xmlns="" id="{8A923F9D-090A-4B51-92B4-C2F26567BA8C}"/>
            </a:ext>
          </a:extLst>
        </xdr:cNvPr>
        <xdr:cNvSpPr txBox="1"/>
      </xdr:nvSpPr>
      <xdr:spPr>
        <a:xfrm>
          <a:off x="10433261" y="58605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xmlns="" id="{DDF1EC06-6913-4999-9DFB-2E8E35976900}"/>
            </a:ext>
          </a:extLst>
        </xdr:cNvPr>
        <xdr:cNvCxnSpPr/>
      </xdr:nvCxnSpPr>
      <xdr:spPr>
        <a:xfrm>
          <a:off x="10960100" y="56799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xmlns="" id="{E3C193CB-9577-4687-8E46-45709ECEE5C5}"/>
            </a:ext>
          </a:extLst>
        </xdr:cNvPr>
        <xdr:cNvSpPr txBox="1"/>
      </xdr:nvSpPr>
      <xdr:spPr>
        <a:xfrm>
          <a:off x="10433261" y="55377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xmlns="" id="{70D02A35-265A-4F39-A9FB-BFD930D87AAE}"/>
            </a:ext>
          </a:extLst>
        </xdr:cNvPr>
        <xdr:cNvCxnSpPr/>
      </xdr:nvCxnSpPr>
      <xdr:spPr>
        <a:xfrm>
          <a:off x="10960100" y="53610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xmlns="" id="{7C39EB3E-6613-4219-A4C9-1A00481CBCD9}"/>
            </a:ext>
          </a:extLst>
        </xdr:cNvPr>
        <xdr:cNvSpPr txBox="1"/>
      </xdr:nvSpPr>
      <xdr:spPr>
        <a:xfrm>
          <a:off x="10433261" y="52188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xmlns="" id="{EBE4FAC9-9963-41CE-9526-9DD84D5ABFC9}"/>
            </a:ext>
          </a:extLst>
        </xdr:cNvPr>
        <xdr:cNvCxnSpPr/>
      </xdr:nvCxnSpPr>
      <xdr:spPr>
        <a:xfrm>
          <a:off x="10960100" y="50382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xmlns="" id="{2B58EBE4-0C83-4726-88AB-9AA9E76B08D1}"/>
            </a:ext>
          </a:extLst>
        </xdr:cNvPr>
        <xdr:cNvSpPr txBox="1"/>
      </xdr:nvSpPr>
      <xdr:spPr>
        <a:xfrm>
          <a:off x="10433261" y="48998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619821A6-2A02-4134-A115-A974F0D3DDF5}"/>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xmlns="" id="{F3D60AC8-82D7-462E-86FC-7AFEDCC10FFB}"/>
            </a:ext>
          </a:extLst>
        </xdr:cNvPr>
        <xdr:cNvSpPr txBox="1"/>
      </xdr:nvSpPr>
      <xdr:spPr>
        <a:xfrm>
          <a:off x="104332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xmlns="" id="{8E7D9482-A427-42E2-889A-76E97564483B}"/>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xmlns="" id="{34004F5B-AA1A-4675-AA7F-43D4601676F6}"/>
            </a:ext>
          </a:extLst>
        </xdr:cNvPr>
        <xdr:cNvCxnSpPr/>
      </xdr:nvCxnSpPr>
      <xdr:spPr>
        <a:xfrm flipV="1">
          <a:off x="14374495" y="5119509"/>
          <a:ext cx="1269" cy="1496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xmlns="" id="{A3625891-CBED-4F56-953D-7C1F5626DA5D}"/>
            </a:ext>
          </a:extLst>
        </xdr:cNvPr>
        <xdr:cNvSpPr txBox="1"/>
      </xdr:nvSpPr>
      <xdr:spPr>
        <a:xfrm>
          <a:off x="14419580" y="662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xmlns="" id="{BFA962A5-3EA7-411B-9F80-CCEC1CA70D93}"/>
            </a:ext>
          </a:extLst>
        </xdr:cNvPr>
        <xdr:cNvCxnSpPr/>
      </xdr:nvCxnSpPr>
      <xdr:spPr>
        <a:xfrm>
          <a:off x="14287500" y="6616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xmlns="" id="{8CAAE2F6-12AF-487A-88FC-D2BE2751DBFE}"/>
            </a:ext>
          </a:extLst>
        </xdr:cNvPr>
        <xdr:cNvSpPr txBox="1"/>
      </xdr:nvSpPr>
      <xdr:spPr>
        <a:xfrm>
          <a:off x="14419580" y="489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xmlns="" id="{7B01FD0E-4A32-4985-8A50-4773AB83EBB6}"/>
            </a:ext>
          </a:extLst>
        </xdr:cNvPr>
        <xdr:cNvCxnSpPr/>
      </xdr:nvCxnSpPr>
      <xdr:spPr>
        <a:xfrm>
          <a:off x="14287500" y="51195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167866</xdr:rowOff>
    </xdr:from>
    <xdr:to>
      <xdr:col>85</xdr:col>
      <xdr:colOff>127000</xdr:colOff>
      <xdr:row>38</xdr:row>
      <xdr:rowOff>168269</xdr:rowOff>
    </xdr:to>
    <xdr:cxnSp macro="">
      <xdr:nvCxnSpPr>
        <xdr:cNvPr id="514" name="直線コネクタ 513">
          <a:extLst>
            <a:ext uri="{FF2B5EF4-FFF2-40B4-BE49-F238E27FC236}">
              <a16:creationId xmlns:a16="http://schemas.microsoft.com/office/drawing/2014/main" xmlns="" id="{BDDF0780-B40C-48ED-A626-7D55DAC111C9}"/>
            </a:ext>
          </a:extLst>
        </xdr:cNvPr>
        <xdr:cNvCxnSpPr/>
      </xdr:nvCxnSpPr>
      <xdr:spPr>
        <a:xfrm flipV="1">
          <a:off x="13629640" y="6538186"/>
          <a:ext cx="74676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xmlns="" id="{2536436F-F691-4A82-BC1D-14DD01DF6E89}"/>
            </a:ext>
          </a:extLst>
        </xdr:cNvPr>
        <xdr:cNvSpPr txBox="1"/>
      </xdr:nvSpPr>
      <xdr:spPr>
        <a:xfrm>
          <a:off x="14419580" y="6267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xmlns="" id="{E9BF3746-9AEC-4407-8DF0-843EA9F393E6}"/>
            </a:ext>
          </a:extLst>
        </xdr:cNvPr>
        <xdr:cNvSpPr/>
      </xdr:nvSpPr>
      <xdr:spPr>
        <a:xfrm>
          <a:off x="14325600" y="641198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145062</xdr:rowOff>
    </xdr:from>
    <xdr:to>
      <xdr:col>81</xdr:col>
      <xdr:colOff>50800</xdr:colOff>
      <xdr:row>38</xdr:row>
      <xdr:rowOff>168269</xdr:rowOff>
    </xdr:to>
    <xdr:cxnSp macro="">
      <xdr:nvCxnSpPr>
        <xdr:cNvPr id="517" name="直線コネクタ 516">
          <a:extLst>
            <a:ext uri="{FF2B5EF4-FFF2-40B4-BE49-F238E27FC236}">
              <a16:creationId xmlns:a16="http://schemas.microsoft.com/office/drawing/2014/main" xmlns="" id="{758D1506-5D94-4FDE-9FDC-98B9D2B12A3D}"/>
            </a:ext>
          </a:extLst>
        </xdr:cNvPr>
        <xdr:cNvCxnSpPr/>
      </xdr:nvCxnSpPr>
      <xdr:spPr>
        <a:xfrm>
          <a:off x="12854940" y="6515382"/>
          <a:ext cx="774700" cy="2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xmlns="" id="{94FA03CC-1488-48E0-BAF9-8D0F2682979F}"/>
            </a:ext>
          </a:extLst>
        </xdr:cNvPr>
        <xdr:cNvSpPr/>
      </xdr:nvSpPr>
      <xdr:spPr>
        <a:xfrm>
          <a:off x="13578840" y="642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xmlns="" id="{53AA45EC-7A93-4AE8-BC4B-4B974787089D}"/>
            </a:ext>
          </a:extLst>
        </xdr:cNvPr>
        <xdr:cNvSpPr txBox="1"/>
      </xdr:nvSpPr>
      <xdr:spPr>
        <a:xfrm>
          <a:off x="13408171" y="620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145062</xdr:rowOff>
    </xdr:from>
    <xdr:to>
      <xdr:col>76</xdr:col>
      <xdr:colOff>114300</xdr:colOff>
      <xdr:row>39</xdr:row>
      <xdr:rowOff>17762</xdr:rowOff>
    </xdr:to>
    <xdr:cxnSp macro="">
      <xdr:nvCxnSpPr>
        <xdr:cNvPr id="520" name="直線コネクタ 519">
          <a:extLst>
            <a:ext uri="{FF2B5EF4-FFF2-40B4-BE49-F238E27FC236}">
              <a16:creationId xmlns:a16="http://schemas.microsoft.com/office/drawing/2014/main" xmlns="" id="{0BE72192-382E-4DC1-BB6F-D245ADE2ADE1}"/>
            </a:ext>
          </a:extLst>
        </xdr:cNvPr>
        <xdr:cNvCxnSpPr/>
      </xdr:nvCxnSpPr>
      <xdr:spPr>
        <a:xfrm flipV="1">
          <a:off x="12072620" y="6515382"/>
          <a:ext cx="782320" cy="4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xmlns="" id="{1A11057D-15B3-4895-BA75-07087C18C1A1}"/>
            </a:ext>
          </a:extLst>
        </xdr:cNvPr>
        <xdr:cNvSpPr/>
      </xdr:nvSpPr>
      <xdr:spPr>
        <a:xfrm>
          <a:off x="12804140" y="64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xmlns="" id="{433C1E69-7230-471C-BEA4-3A3CA687D57D}"/>
            </a:ext>
          </a:extLst>
        </xdr:cNvPr>
        <xdr:cNvSpPr txBox="1"/>
      </xdr:nvSpPr>
      <xdr:spPr>
        <a:xfrm>
          <a:off x="12610611" y="62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11073</xdr:rowOff>
    </xdr:from>
    <xdr:to>
      <xdr:col>71</xdr:col>
      <xdr:colOff>177800</xdr:colOff>
      <xdr:row>39</xdr:row>
      <xdr:rowOff>17762</xdr:rowOff>
    </xdr:to>
    <xdr:cxnSp macro="">
      <xdr:nvCxnSpPr>
        <xdr:cNvPr id="523" name="直線コネクタ 522">
          <a:extLst>
            <a:ext uri="{FF2B5EF4-FFF2-40B4-BE49-F238E27FC236}">
              <a16:creationId xmlns:a16="http://schemas.microsoft.com/office/drawing/2014/main" xmlns="" id="{330E8D6D-6BC4-41C3-BEBE-67130426355A}"/>
            </a:ext>
          </a:extLst>
        </xdr:cNvPr>
        <xdr:cNvCxnSpPr/>
      </xdr:nvCxnSpPr>
      <xdr:spPr>
        <a:xfrm>
          <a:off x="11282680" y="6549033"/>
          <a:ext cx="789940" cy="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xmlns="" id="{BC01A9C5-F2DF-424F-ACC8-240D169BC432}"/>
            </a:ext>
          </a:extLst>
        </xdr:cNvPr>
        <xdr:cNvSpPr/>
      </xdr:nvSpPr>
      <xdr:spPr>
        <a:xfrm>
          <a:off x="12029440" y="64223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xmlns="" id="{CF02D035-D44F-4C9A-AC1F-206023AF9123}"/>
            </a:ext>
          </a:extLst>
        </xdr:cNvPr>
        <xdr:cNvSpPr txBox="1"/>
      </xdr:nvSpPr>
      <xdr:spPr>
        <a:xfrm>
          <a:off x="11835911" y="620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xmlns="" id="{D5BB8FC6-2033-407C-ACF7-473793E1C0A8}"/>
            </a:ext>
          </a:extLst>
        </xdr:cNvPr>
        <xdr:cNvSpPr/>
      </xdr:nvSpPr>
      <xdr:spPr>
        <a:xfrm>
          <a:off x="11231880" y="639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xmlns="" id="{066827E2-A45E-41E6-BE09-2463B5056274}"/>
            </a:ext>
          </a:extLst>
        </xdr:cNvPr>
        <xdr:cNvSpPr txBox="1"/>
      </xdr:nvSpPr>
      <xdr:spPr>
        <a:xfrm>
          <a:off x="11061211" y="617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FBB09E77-33CB-4EF1-B561-E8865EB94422}"/>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799514E0-894F-4FA8-8170-7C552CE6856E}"/>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686D762C-B8BE-4B86-9375-85E5F410BEF2}"/>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3031E6DF-C65A-4A07-B69F-35D35F57489A}"/>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43E9D7F4-6676-43F5-8B99-CACDF0EF2549}"/>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117066</xdr:rowOff>
    </xdr:from>
    <xdr:to>
      <xdr:col>85</xdr:col>
      <xdr:colOff>177800</xdr:colOff>
      <xdr:row>39</xdr:row>
      <xdr:rowOff>47216</xdr:rowOff>
    </xdr:to>
    <xdr:sp macro="" textlink="">
      <xdr:nvSpPr>
        <xdr:cNvPr id="533" name="楕円 532">
          <a:extLst>
            <a:ext uri="{FF2B5EF4-FFF2-40B4-BE49-F238E27FC236}">
              <a16:creationId xmlns:a16="http://schemas.microsoft.com/office/drawing/2014/main" xmlns="" id="{E1337FD5-AE4C-4E05-AE02-71C9BBB25F8A}"/>
            </a:ext>
          </a:extLst>
        </xdr:cNvPr>
        <xdr:cNvSpPr/>
      </xdr:nvSpPr>
      <xdr:spPr>
        <a:xfrm>
          <a:off x="14325600" y="648738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31993</xdr:rowOff>
    </xdr:from>
    <xdr:ext cx="534377" cy="259045"/>
    <xdr:sp macro="" textlink="">
      <xdr:nvSpPr>
        <xdr:cNvPr id="534" name="消防費該当値テキスト">
          <a:extLst>
            <a:ext uri="{FF2B5EF4-FFF2-40B4-BE49-F238E27FC236}">
              <a16:creationId xmlns:a16="http://schemas.microsoft.com/office/drawing/2014/main" xmlns="" id="{E7D25377-9AC5-4BF6-B100-545A2644B856}"/>
            </a:ext>
          </a:extLst>
        </xdr:cNvPr>
        <xdr:cNvSpPr txBox="1"/>
      </xdr:nvSpPr>
      <xdr:spPr>
        <a:xfrm>
          <a:off x="14419580" y="640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117469</xdr:rowOff>
    </xdr:from>
    <xdr:to>
      <xdr:col>81</xdr:col>
      <xdr:colOff>101600</xdr:colOff>
      <xdr:row>39</xdr:row>
      <xdr:rowOff>47619</xdr:rowOff>
    </xdr:to>
    <xdr:sp macro="" textlink="">
      <xdr:nvSpPr>
        <xdr:cNvPr id="535" name="楕円 534">
          <a:extLst>
            <a:ext uri="{FF2B5EF4-FFF2-40B4-BE49-F238E27FC236}">
              <a16:creationId xmlns:a16="http://schemas.microsoft.com/office/drawing/2014/main" xmlns="" id="{9353D72B-76F5-473D-92F9-B6224E7A0829}"/>
            </a:ext>
          </a:extLst>
        </xdr:cNvPr>
        <xdr:cNvSpPr/>
      </xdr:nvSpPr>
      <xdr:spPr>
        <a:xfrm>
          <a:off x="13578840" y="64877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38746</xdr:rowOff>
    </xdr:from>
    <xdr:ext cx="534377" cy="259045"/>
    <xdr:sp macro="" textlink="">
      <xdr:nvSpPr>
        <xdr:cNvPr id="536" name="テキスト ボックス 535">
          <a:extLst>
            <a:ext uri="{FF2B5EF4-FFF2-40B4-BE49-F238E27FC236}">
              <a16:creationId xmlns:a16="http://schemas.microsoft.com/office/drawing/2014/main" xmlns="" id="{45EC8EB5-36FA-4357-A6E6-F81CFB17A5EA}"/>
            </a:ext>
          </a:extLst>
        </xdr:cNvPr>
        <xdr:cNvSpPr txBox="1"/>
      </xdr:nvSpPr>
      <xdr:spPr>
        <a:xfrm>
          <a:off x="13408171" y="657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94262</xdr:rowOff>
    </xdr:from>
    <xdr:to>
      <xdr:col>76</xdr:col>
      <xdr:colOff>165100</xdr:colOff>
      <xdr:row>39</xdr:row>
      <xdr:rowOff>24412</xdr:rowOff>
    </xdr:to>
    <xdr:sp macro="" textlink="">
      <xdr:nvSpPr>
        <xdr:cNvPr id="537" name="楕円 536">
          <a:extLst>
            <a:ext uri="{FF2B5EF4-FFF2-40B4-BE49-F238E27FC236}">
              <a16:creationId xmlns:a16="http://schemas.microsoft.com/office/drawing/2014/main" xmlns="" id="{FA42A212-3F35-4526-850C-11033D60B022}"/>
            </a:ext>
          </a:extLst>
        </xdr:cNvPr>
        <xdr:cNvSpPr/>
      </xdr:nvSpPr>
      <xdr:spPr>
        <a:xfrm>
          <a:off x="12804140" y="64645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15539</xdr:rowOff>
    </xdr:from>
    <xdr:ext cx="534377" cy="259045"/>
    <xdr:sp macro="" textlink="">
      <xdr:nvSpPr>
        <xdr:cNvPr id="538" name="テキスト ボックス 537">
          <a:extLst>
            <a:ext uri="{FF2B5EF4-FFF2-40B4-BE49-F238E27FC236}">
              <a16:creationId xmlns:a16="http://schemas.microsoft.com/office/drawing/2014/main" xmlns="" id="{7AB80C78-BE5D-4C0D-9F56-5FEA51B5C141}"/>
            </a:ext>
          </a:extLst>
        </xdr:cNvPr>
        <xdr:cNvSpPr txBox="1"/>
      </xdr:nvSpPr>
      <xdr:spPr>
        <a:xfrm>
          <a:off x="12610611" y="655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138412</xdr:rowOff>
    </xdr:from>
    <xdr:to>
      <xdr:col>72</xdr:col>
      <xdr:colOff>38100</xdr:colOff>
      <xdr:row>39</xdr:row>
      <xdr:rowOff>68562</xdr:rowOff>
    </xdr:to>
    <xdr:sp macro="" textlink="">
      <xdr:nvSpPr>
        <xdr:cNvPr id="539" name="楕円 538">
          <a:extLst>
            <a:ext uri="{FF2B5EF4-FFF2-40B4-BE49-F238E27FC236}">
              <a16:creationId xmlns:a16="http://schemas.microsoft.com/office/drawing/2014/main" xmlns="" id="{5343991E-B14E-4307-8262-CC42DC9FBCDE}"/>
            </a:ext>
          </a:extLst>
        </xdr:cNvPr>
        <xdr:cNvSpPr/>
      </xdr:nvSpPr>
      <xdr:spPr>
        <a:xfrm>
          <a:off x="12029440" y="65087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59689</xdr:rowOff>
    </xdr:from>
    <xdr:ext cx="534377" cy="259045"/>
    <xdr:sp macro="" textlink="">
      <xdr:nvSpPr>
        <xdr:cNvPr id="540" name="テキスト ボックス 539">
          <a:extLst>
            <a:ext uri="{FF2B5EF4-FFF2-40B4-BE49-F238E27FC236}">
              <a16:creationId xmlns:a16="http://schemas.microsoft.com/office/drawing/2014/main" xmlns="" id="{D6D39FB0-C0F1-43F4-A715-7075C59EE642}"/>
            </a:ext>
          </a:extLst>
        </xdr:cNvPr>
        <xdr:cNvSpPr txBox="1"/>
      </xdr:nvSpPr>
      <xdr:spPr>
        <a:xfrm>
          <a:off x="11835911" y="659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131723</xdr:rowOff>
    </xdr:from>
    <xdr:to>
      <xdr:col>67</xdr:col>
      <xdr:colOff>101600</xdr:colOff>
      <xdr:row>39</xdr:row>
      <xdr:rowOff>61873</xdr:rowOff>
    </xdr:to>
    <xdr:sp macro="" textlink="">
      <xdr:nvSpPr>
        <xdr:cNvPr id="541" name="楕円 540">
          <a:extLst>
            <a:ext uri="{FF2B5EF4-FFF2-40B4-BE49-F238E27FC236}">
              <a16:creationId xmlns:a16="http://schemas.microsoft.com/office/drawing/2014/main" xmlns="" id="{BCCA0BF4-3408-477F-AED7-6FE8431E5A83}"/>
            </a:ext>
          </a:extLst>
        </xdr:cNvPr>
        <xdr:cNvSpPr/>
      </xdr:nvSpPr>
      <xdr:spPr>
        <a:xfrm>
          <a:off x="11231880" y="65020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53000</xdr:rowOff>
    </xdr:from>
    <xdr:ext cx="534377" cy="259045"/>
    <xdr:sp macro="" textlink="">
      <xdr:nvSpPr>
        <xdr:cNvPr id="542" name="テキスト ボックス 541">
          <a:extLst>
            <a:ext uri="{FF2B5EF4-FFF2-40B4-BE49-F238E27FC236}">
              <a16:creationId xmlns:a16="http://schemas.microsoft.com/office/drawing/2014/main" xmlns="" id="{C72772C4-075E-46FA-8959-CAE34BD63494}"/>
            </a:ext>
          </a:extLst>
        </xdr:cNvPr>
        <xdr:cNvSpPr txBox="1"/>
      </xdr:nvSpPr>
      <xdr:spPr>
        <a:xfrm>
          <a:off x="11061211" y="659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29585FA6-7AE2-4D8B-9EF0-2E2254E25535}"/>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C9055D39-08F5-4F87-8A95-3BEA940EF196}"/>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025FDBB1-572C-414F-82D4-2973DA33FED7}"/>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9CA210C3-DD4E-47DA-9E03-FBE28F6DAB70}"/>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0E5BCA0D-0DF0-464B-AA5F-63839FFE8940}"/>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0B36B409-063A-4F90-AA31-7988D1865C15}"/>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66001B29-A7BF-4927-A2C3-73C8E849CD2A}"/>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5221FBBD-94B7-48B1-BBB2-145A069377B9}"/>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F9D0BB22-5220-4BAF-A56C-B583429BF3AE}"/>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F85B35EF-E50F-4B3E-8D67-DE5382C8B41A}"/>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xmlns="" id="{3628882A-6F20-4686-8B9C-B5F2BFAF1210}"/>
            </a:ext>
          </a:extLst>
        </xdr:cNvPr>
        <xdr:cNvCxnSpPr/>
      </xdr:nvCxnSpPr>
      <xdr:spPr>
        <a:xfrm>
          <a:off x="10960100" y="98628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xmlns="" id="{B166D148-9D35-4D07-A5E0-E0CF45A64971}"/>
            </a:ext>
          </a:extLst>
        </xdr:cNvPr>
        <xdr:cNvSpPr txBox="1"/>
      </xdr:nvSpPr>
      <xdr:spPr>
        <a:xfrm>
          <a:off x="1073417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xmlns="" id="{C58E3366-AB5E-4492-A5C8-F799E8B6B894}"/>
            </a:ext>
          </a:extLst>
        </xdr:cNvPr>
        <xdr:cNvCxnSpPr/>
      </xdr:nvCxnSpPr>
      <xdr:spPr>
        <a:xfrm>
          <a:off x="10960100" y="9413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xmlns="" id="{36F426E5-4B13-495C-8595-6C20A866C04F}"/>
            </a:ext>
          </a:extLst>
        </xdr:cNvPr>
        <xdr:cNvSpPr txBox="1"/>
      </xdr:nvSpPr>
      <xdr:spPr>
        <a:xfrm>
          <a:off x="10433261" y="9274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xmlns="" id="{A982DEE8-8169-41E7-B6D6-96D004A00394}"/>
            </a:ext>
          </a:extLst>
        </xdr:cNvPr>
        <xdr:cNvCxnSpPr/>
      </xdr:nvCxnSpPr>
      <xdr:spPr>
        <a:xfrm>
          <a:off x="10960100" y="8967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xmlns="" id="{B1FFD09A-BFA9-4423-81E2-B83F6F783A34}"/>
            </a:ext>
          </a:extLst>
        </xdr:cNvPr>
        <xdr:cNvSpPr txBox="1"/>
      </xdr:nvSpPr>
      <xdr:spPr>
        <a:xfrm>
          <a:off x="10433261" y="8829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xmlns="" id="{F569FA4F-67D5-4575-B878-8993E594BB22}"/>
            </a:ext>
          </a:extLst>
        </xdr:cNvPr>
        <xdr:cNvCxnSpPr/>
      </xdr:nvCxnSpPr>
      <xdr:spPr>
        <a:xfrm>
          <a:off x="10960100" y="8521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xmlns="" id="{BD9440C1-BEBA-4B43-9349-A1E15449BA34}"/>
            </a:ext>
          </a:extLst>
        </xdr:cNvPr>
        <xdr:cNvSpPr txBox="1"/>
      </xdr:nvSpPr>
      <xdr:spPr>
        <a:xfrm>
          <a:off x="10433261"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xmlns="" id="{7B9AE440-DA2D-4F1F-9DC7-A1F3F193B4D8}"/>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xmlns="" id="{47D63920-AC03-49CD-ABF5-320C263F563E}"/>
            </a:ext>
          </a:extLst>
        </xdr:cNvPr>
        <xdr:cNvSpPr txBox="1"/>
      </xdr:nvSpPr>
      <xdr:spPr>
        <a:xfrm>
          <a:off x="104332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xmlns="" id="{7AE660A7-7153-4F64-99E7-34D336374FD4}"/>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xmlns="" id="{EC25DC45-E264-464D-BF7A-424D75955762}"/>
            </a:ext>
          </a:extLst>
        </xdr:cNvPr>
        <xdr:cNvCxnSpPr/>
      </xdr:nvCxnSpPr>
      <xdr:spPr>
        <a:xfrm flipV="1">
          <a:off x="14374495" y="8512766"/>
          <a:ext cx="1269" cy="1283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xmlns="" id="{4D5C43B0-E834-4217-9E91-C093BD66E6E5}"/>
            </a:ext>
          </a:extLst>
        </xdr:cNvPr>
        <xdr:cNvSpPr txBox="1"/>
      </xdr:nvSpPr>
      <xdr:spPr>
        <a:xfrm>
          <a:off x="14419580" y="980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xmlns="" id="{01CB8D87-DFB5-43DA-8108-74C2B359D4E2}"/>
            </a:ext>
          </a:extLst>
        </xdr:cNvPr>
        <xdr:cNvCxnSpPr/>
      </xdr:nvCxnSpPr>
      <xdr:spPr>
        <a:xfrm>
          <a:off x="14287500" y="97967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xmlns="" id="{88FE5237-F538-46CC-8623-F239EEB14FD8}"/>
            </a:ext>
          </a:extLst>
        </xdr:cNvPr>
        <xdr:cNvSpPr txBox="1"/>
      </xdr:nvSpPr>
      <xdr:spPr>
        <a:xfrm>
          <a:off x="14419580" y="829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xmlns="" id="{54E13AD7-E4CB-468D-BFAB-524CDFC8BC05}"/>
            </a:ext>
          </a:extLst>
        </xdr:cNvPr>
        <xdr:cNvCxnSpPr/>
      </xdr:nvCxnSpPr>
      <xdr:spPr>
        <a:xfrm>
          <a:off x="14287500" y="8512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3294</xdr:rowOff>
    </xdr:from>
    <xdr:to>
      <xdr:col>85</xdr:col>
      <xdr:colOff>127000</xdr:colOff>
      <xdr:row>57</xdr:row>
      <xdr:rowOff>114243</xdr:rowOff>
    </xdr:to>
    <xdr:cxnSp macro="">
      <xdr:nvCxnSpPr>
        <xdr:cNvPr id="569" name="直線コネクタ 568">
          <a:extLst>
            <a:ext uri="{FF2B5EF4-FFF2-40B4-BE49-F238E27FC236}">
              <a16:creationId xmlns:a16="http://schemas.microsoft.com/office/drawing/2014/main" xmlns="" id="{E565688E-FEB4-4DA7-B9AC-F9C253873D7E}"/>
            </a:ext>
          </a:extLst>
        </xdr:cNvPr>
        <xdr:cNvCxnSpPr/>
      </xdr:nvCxnSpPr>
      <xdr:spPr>
        <a:xfrm flipV="1">
          <a:off x="13629640" y="9558774"/>
          <a:ext cx="746760" cy="11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a:extLst>
            <a:ext uri="{FF2B5EF4-FFF2-40B4-BE49-F238E27FC236}">
              <a16:creationId xmlns:a16="http://schemas.microsoft.com/office/drawing/2014/main" xmlns="" id="{EEA5B9B8-C456-4B86-A1BF-DD3E59475EBE}"/>
            </a:ext>
          </a:extLst>
        </xdr:cNvPr>
        <xdr:cNvSpPr txBox="1"/>
      </xdr:nvSpPr>
      <xdr:spPr>
        <a:xfrm>
          <a:off x="14419580" y="9518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xmlns="" id="{06288B87-E3EB-4AAB-9362-8FBD5C183B98}"/>
            </a:ext>
          </a:extLst>
        </xdr:cNvPr>
        <xdr:cNvSpPr/>
      </xdr:nvSpPr>
      <xdr:spPr>
        <a:xfrm>
          <a:off x="14325600" y="953975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59214</xdr:rowOff>
    </xdr:from>
    <xdr:to>
      <xdr:col>81</xdr:col>
      <xdr:colOff>50800</xdr:colOff>
      <xdr:row>57</xdr:row>
      <xdr:rowOff>114243</xdr:rowOff>
    </xdr:to>
    <xdr:cxnSp macro="">
      <xdr:nvCxnSpPr>
        <xdr:cNvPr id="572" name="直線コネクタ 571">
          <a:extLst>
            <a:ext uri="{FF2B5EF4-FFF2-40B4-BE49-F238E27FC236}">
              <a16:creationId xmlns:a16="http://schemas.microsoft.com/office/drawing/2014/main" xmlns="" id="{9757D242-835F-4B28-A6E7-22D73D580831}"/>
            </a:ext>
          </a:extLst>
        </xdr:cNvPr>
        <xdr:cNvCxnSpPr/>
      </xdr:nvCxnSpPr>
      <xdr:spPr>
        <a:xfrm>
          <a:off x="12854940" y="9614694"/>
          <a:ext cx="774700" cy="5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xmlns="" id="{AA258CC1-4717-4F47-9389-60CA8B9AC2BC}"/>
            </a:ext>
          </a:extLst>
        </xdr:cNvPr>
        <xdr:cNvSpPr/>
      </xdr:nvSpPr>
      <xdr:spPr>
        <a:xfrm>
          <a:off x="13578840" y="9522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xmlns="" id="{621E2974-1FE5-48A2-A792-8FC6F16404EA}"/>
            </a:ext>
          </a:extLst>
        </xdr:cNvPr>
        <xdr:cNvSpPr txBox="1"/>
      </xdr:nvSpPr>
      <xdr:spPr>
        <a:xfrm>
          <a:off x="13375855" y="930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59214</xdr:rowOff>
    </xdr:from>
    <xdr:to>
      <xdr:col>76</xdr:col>
      <xdr:colOff>114300</xdr:colOff>
      <xdr:row>58</xdr:row>
      <xdr:rowOff>4901</xdr:rowOff>
    </xdr:to>
    <xdr:cxnSp macro="">
      <xdr:nvCxnSpPr>
        <xdr:cNvPr id="575" name="直線コネクタ 574">
          <a:extLst>
            <a:ext uri="{FF2B5EF4-FFF2-40B4-BE49-F238E27FC236}">
              <a16:creationId xmlns:a16="http://schemas.microsoft.com/office/drawing/2014/main" xmlns="" id="{26E4BCFD-FCBE-4245-B560-D1DBC0D073F1}"/>
            </a:ext>
          </a:extLst>
        </xdr:cNvPr>
        <xdr:cNvCxnSpPr/>
      </xdr:nvCxnSpPr>
      <xdr:spPr>
        <a:xfrm flipV="1">
          <a:off x="12072620" y="9614694"/>
          <a:ext cx="782320" cy="11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xmlns="" id="{26EFE09F-B7B1-4EE1-A564-2B3A0D3CC7DF}"/>
            </a:ext>
          </a:extLst>
        </xdr:cNvPr>
        <xdr:cNvSpPr/>
      </xdr:nvSpPr>
      <xdr:spPr>
        <a:xfrm>
          <a:off x="12804140" y="95344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xmlns="" id="{A3529815-5417-47DD-99D9-07337BAE4393}"/>
            </a:ext>
          </a:extLst>
        </xdr:cNvPr>
        <xdr:cNvSpPr txBox="1"/>
      </xdr:nvSpPr>
      <xdr:spPr>
        <a:xfrm>
          <a:off x="12578295" y="931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121012</xdr:rowOff>
    </xdr:from>
    <xdr:to>
      <xdr:col>71</xdr:col>
      <xdr:colOff>177800</xdr:colOff>
      <xdr:row>58</xdr:row>
      <xdr:rowOff>4901</xdr:rowOff>
    </xdr:to>
    <xdr:cxnSp macro="">
      <xdr:nvCxnSpPr>
        <xdr:cNvPr id="578" name="直線コネクタ 577">
          <a:extLst>
            <a:ext uri="{FF2B5EF4-FFF2-40B4-BE49-F238E27FC236}">
              <a16:creationId xmlns:a16="http://schemas.microsoft.com/office/drawing/2014/main" xmlns="" id="{69795860-655D-4A92-B775-49197171A6B6}"/>
            </a:ext>
          </a:extLst>
        </xdr:cNvPr>
        <xdr:cNvCxnSpPr/>
      </xdr:nvCxnSpPr>
      <xdr:spPr>
        <a:xfrm>
          <a:off x="11282680" y="9676492"/>
          <a:ext cx="789940" cy="5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xmlns="" id="{24A60DA0-7760-4F04-BAED-F81778D2346F}"/>
            </a:ext>
          </a:extLst>
        </xdr:cNvPr>
        <xdr:cNvSpPr/>
      </xdr:nvSpPr>
      <xdr:spPr>
        <a:xfrm>
          <a:off x="12029440" y="95172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a16="http://schemas.microsoft.com/office/drawing/2014/main" xmlns="" id="{6E2820EC-04CC-4EFA-99C1-BED55F898837}"/>
            </a:ext>
          </a:extLst>
        </xdr:cNvPr>
        <xdr:cNvSpPr txBox="1"/>
      </xdr:nvSpPr>
      <xdr:spPr>
        <a:xfrm>
          <a:off x="11803595" y="9296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xmlns="" id="{A0E9A7ED-492A-4921-BD8B-A34A61012248}"/>
            </a:ext>
          </a:extLst>
        </xdr:cNvPr>
        <xdr:cNvSpPr/>
      </xdr:nvSpPr>
      <xdr:spPr>
        <a:xfrm>
          <a:off x="11231880" y="95279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a:extLst>
            <a:ext uri="{FF2B5EF4-FFF2-40B4-BE49-F238E27FC236}">
              <a16:creationId xmlns:a16="http://schemas.microsoft.com/office/drawing/2014/main" xmlns="" id="{017B31E8-F028-421E-A70B-792A3D38F664}"/>
            </a:ext>
          </a:extLst>
        </xdr:cNvPr>
        <xdr:cNvSpPr txBox="1"/>
      </xdr:nvSpPr>
      <xdr:spPr>
        <a:xfrm>
          <a:off x="11028895" y="930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27A9BBAA-B68F-4939-8D9D-C139284D698C}"/>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A985BA9E-C4CA-49B7-A978-E886FF5D2D0C}"/>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3D8290AB-BEDD-4937-B07F-5091D90489BF}"/>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C2F0153F-EC3B-4DC5-9655-2BB81673EA83}"/>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A1B37DB1-6552-469A-B5EF-A3E1C964AFE1}"/>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123944</xdr:rowOff>
    </xdr:from>
    <xdr:to>
      <xdr:col>85</xdr:col>
      <xdr:colOff>177800</xdr:colOff>
      <xdr:row>57</xdr:row>
      <xdr:rowOff>54094</xdr:rowOff>
    </xdr:to>
    <xdr:sp macro="" textlink="">
      <xdr:nvSpPr>
        <xdr:cNvPr id="588" name="楕円 587">
          <a:extLst>
            <a:ext uri="{FF2B5EF4-FFF2-40B4-BE49-F238E27FC236}">
              <a16:creationId xmlns:a16="http://schemas.microsoft.com/office/drawing/2014/main" xmlns="" id="{573C9550-BC13-4293-A0A7-B09F1C507D63}"/>
            </a:ext>
          </a:extLst>
        </xdr:cNvPr>
        <xdr:cNvSpPr/>
      </xdr:nvSpPr>
      <xdr:spPr>
        <a:xfrm>
          <a:off x="14325600" y="951178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146821</xdr:rowOff>
    </xdr:from>
    <xdr:ext cx="599010" cy="259045"/>
    <xdr:sp macro="" textlink="">
      <xdr:nvSpPr>
        <xdr:cNvPr id="589" name="教育費該当値テキスト">
          <a:extLst>
            <a:ext uri="{FF2B5EF4-FFF2-40B4-BE49-F238E27FC236}">
              <a16:creationId xmlns:a16="http://schemas.microsoft.com/office/drawing/2014/main" xmlns="" id="{84BA7FC3-A33B-4263-8D1F-2013CE06C362}"/>
            </a:ext>
          </a:extLst>
        </xdr:cNvPr>
        <xdr:cNvSpPr txBox="1"/>
      </xdr:nvSpPr>
      <xdr:spPr>
        <a:xfrm>
          <a:off x="14419580" y="936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63443</xdr:rowOff>
    </xdr:from>
    <xdr:to>
      <xdr:col>81</xdr:col>
      <xdr:colOff>101600</xdr:colOff>
      <xdr:row>57</xdr:row>
      <xdr:rowOff>165043</xdr:rowOff>
    </xdr:to>
    <xdr:sp macro="" textlink="">
      <xdr:nvSpPr>
        <xdr:cNvPr id="590" name="楕円 589">
          <a:extLst>
            <a:ext uri="{FF2B5EF4-FFF2-40B4-BE49-F238E27FC236}">
              <a16:creationId xmlns:a16="http://schemas.microsoft.com/office/drawing/2014/main" xmlns="" id="{2D0A263A-0651-4BBA-8E42-636263275727}"/>
            </a:ext>
          </a:extLst>
        </xdr:cNvPr>
        <xdr:cNvSpPr/>
      </xdr:nvSpPr>
      <xdr:spPr>
        <a:xfrm>
          <a:off x="13578840" y="961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156170</xdr:rowOff>
    </xdr:from>
    <xdr:ext cx="534377" cy="259045"/>
    <xdr:sp macro="" textlink="">
      <xdr:nvSpPr>
        <xdr:cNvPr id="591" name="テキスト ボックス 590">
          <a:extLst>
            <a:ext uri="{FF2B5EF4-FFF2-40B4-BE49-F238E27FC236}">
              <a16:creationId xmlns:a16="http://schemas.microsoft.com/office/drawing/2014/main" xmlns="" id="{81D4DD62-CB75-4AE9-B785-5715BF0EBFC6}"/>
            </a:ext>
          </a:extLst>
        </xdr:cNvPr>
        <xdr:cNvSpPr txBox="1"/>
      </xdr:nvSpPr>
      <xdr:spPr>
        <a:xfrm>
          <a:off x="13408171" y="971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8414</xdr:rowOff>
    </xdr:from>
    <xdr:to>
      <xdr:col>76</xdr:col>
      <xdr:colOff>165100</xdr:colOff>
      <xdr:row>57</xdr:row>
      <xdr:rowOff>110014</xdr:rowOff>
    </xdr:to>
    <xdr:sp macro="" textlink="">
      <xdr:nvSpPr>
        <xdr:cNvPr id="592" name="楕円 591">
          <a:extLst>
            <a:ext uri="{FF2B5EF4-FFF2-40B4-BE49-F238E27FC236}">
              <a16:creationId xmlns:a16="http://schemas.microsoft.com/office/drawing/2014/main" xmlns="" id="{49345E16-BE68-41AF-AC89-9CB87ADF814B}"/>
            </a:ext>
          </a:extLst>
        </xdr:cNvPr>
        <xdr:cNvSpPr/>
      </xdr:nvSpPr>
      <xdr:spPr>
        <a:xfrm>
          <a:off x="12804140" y="95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101141</xdr:rowOff>
    </xdr:from>
    <xdr:ext cx="599010" cy="259045"/>
    <xdr:sp macro="" textlink="">
      <xdr:nvSpPr>
        <xdr:cNvPr id="593" name="テキスト ボックス 592">
          <a:extLst>
            <a:ext uri="{FF2B5EF4-FFF2-40B4-BE49-F238E27FC236}">
              <a16:creationId xmlns:a16="http://schemas.microsoft.com/office/drawing/2014/main" xmlns="" id="{A36F4FC9-462A-40B3-978B-1639F9F9D961}"/>
            </a:ext>
          </a:extLst>
        </xdr:cNvPr>
        <xdr:cNvSpPr txBox="1"/>
      </xdr:nvSpPr>
      <xdr:spPr>
        <a:xfrm>
          <a:off x="12578295" y="965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125551</xdr:rowOff>
    </xdr:from>
    <xdr:to>
      <xdr:col>72</xdr:col>
      <xdr:colOff>38100</xdr:colOff>
      <xdr:row>58</xdr:row>
      <xdr:rowOff>55701</xdr:rowOff>
    </xdr:to>
    <xdr:sp macro="" textlink="">
      <xdr:nvSpPr>
        <xdr:cNvPr id="594" name="楕円 593">
          <a:extLst>
            <a:ext uri="{FF2B5EF4-FFF2-40B4-BE49-F238E27FC236}">
              <a16:creationId xmlns:a16="http://schemas.microsoft.com/office/drawing/2014/main" xmlns="" id="{B4CB3270-AFBD-473E-8274-7370C837E8E8}"/>
            </a:ext>
          </a:extLst>
        </xdr:cNvPr>
        <xdr:cNvSpPr/>
      </xdr:nvSpPr>
      <xdr:spPr>
        <a:xfrm>
          <a:off x="12029440" y="96810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46828</xdr:rowOff>
    </xdr:from>
    <xdr:ext cx="534377" cy="259045"/>
    <xdr:sp macro="" textlink="">
      <xdr:nvSpPr>
        <xdr:cNvPr id="595" name="テキスト ボックス 594">
          <a:extLst>
            <a:ext uri="{FF2B5EF4-FFF2-40B4-BE49-F238E27FC236}">
              <a16:creationId xmlns:a16="http://schemas.microsoft.com/office/drawing/2014/main" xmlns="" id="{6E2279B1-DAD9-4C4E-9FF2-C5E004FFE258}"/>
            </a:ext>
          </a:extLst>
        </xdr:cNvPr>
        <xdr:cNvSpPr txBox="1"/>
      </xdr:nvSpPr>
      <xdr:spPr>
        <a:xfrm>
          <a:off x="11835911" y="976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70212</xdr:rowOff>
    </xdr:from>
    <xdr:to>
      <xdr:col>67</xdr:col>
      <xdr:colOff>101600</xdr:colOff>
      <xdr:row>58</xdr:row>
      <xdr:rowOff>362</xdr:rowOff>
    </xdr:to>
    <xdr:sp macro="" textlink="">
      <xdr:nvSpPr>
        <xdr:cNvPr id="596" name="楕円 595">
          <a:extLst>
            <a:ext uri="{FF2B5EF4-FFF2-40B4-BE49-F238E27FC236}">
              <a16:creationId xmlns:a16="http://schemas.microsoft.com/office/drawing/2014/main" xmlns="" id="{3905D20F-5709-4648-8614-292045098A7F}"/>
            </a:ext>
          </a:extLst>
        </xdr:cNvPr>
        <xdr:cNvSpPr/>
      </xdr:nvSpPr>
      <xdr:spPr>
        <a:xfrm>
          <a:off x="11231880" y="96256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162939</xdr:rowOff>
    </xdr:from>
    <xdr:ext cx="534377" cy="259045"/>
    <xdr:sp macro="" textlink="">
      <xdr:nvSpPr>
        <xdr:cNvPr id="597" name="テキスト ボックス 596">
          <a:extLst>
            <a:ext uri="{FF2B5EF4-FFF2-40B4-BE49-F238E27FC236}">
              <a16:creationId xmlns:a16="http://schemas.microsoft.com/office/drawing/2014/main" xmlns="" id="{7AB2B9C4-6476-4EFD-8325-56833ECD7EEE}"/>
            </a:ext>
          </a:extLst>
        </xdr:cNvPr>
        <xdr:cNvSpPr txBox="1"/>
      </xdr:nvSpPr>
      <xdr:spPr>
        <a:xfrm>
          <a:off x="11061211" y="971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xmlns="" id="{D632D7DC-AC90-40A4-92B0-518FD05D9B78}"/>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xmlns="" id="{CADBAF20-AF84-4853-A253-47F9816C8009}"/>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xmlns="" id="{83F86838-2BA0-4BA1-8B5E-8FC761617BA4}"/>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xmlns="" id="{C318D411-B663-4DD2-8315-10AEDD228B65}"/>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xmlns="" id="{B875AD6E-4A8E-4701-AB64-65B08ACEA715}"/>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xmlns="" id="{50D9DFC0-B7B2-4EEC-8FFF-0D6A0F7034A1}"/>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xmlns="" id="{1E927E20-9B67-4299-B0EC-7771C3B1AF46}"/>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xmlns="" id="{402AC1A3-3284-41FC-A138-C78944563972}"/>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xmlns="" id="{883C149D-AA0D-4A9C-9290-872C6F38597E}"/>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xmlns="" id="{915AC8DC-3D5E-490B-B4B3-0462ECA41392}"/>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xmlns="" id="{9814C2D8-5A56-427C-8873-8EEDAEA562E0}"/>
            </a:ext>
          </a:extLst>
        </xdr:cNvPr>
        <xdr:cNvCxnSpPr/>
      </xdr:nvCxnSpPr>
      <xdr:spPr>
        <a:xfrm>
          <a:off x="10960100" y="13288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xmlns="" id="{AFADB5D7-0420-4F51-9A66-9E65A5F0148E}"/>
            </a:ext>
          </a:extLst>
        </xdr:cNvPr>
        <xdr:cNvSpPr txBox="1"/>
      </xdr:nvSpPr>
      <xdr:spPr>
        <a:xfrm>
          <a:off x="107341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xmlns="" id="{34EDCE89-47EF-4BF3-BC64-755AAFBE0D37}"/>
            </a:ext>
          </a:extLst>
        </xdr:cNvPr>
        <xdr:cNvCxnSpPr/>
      </xdr:nvCxnSpPr>
      <xdr:spPr>
        <a:xfrm>
          <a:off x="10960100" y="12914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xmlns="" id="{3B40B6B3-7539-4F2E-B99B-B293ED8CA253}"/>
            </a:ext>
          </a:extLst>
        </xdr:cNvPr>
        <xdr:cNvSpPr txBox="1"/>
      </xdr:nvSpPr>
      <xdr:spPr>
        <a:xfrm>
          <a:off x="1043326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xmlns="" id="{10180201-F93B-4565-B252-CEFAFA930451}"/>
            </a:ext>
          </a:extLst>
        </xdr:cNvPr>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xmlns="" id="{264FCA47-FFF8-4EBA-8FF4-9B047C2D670E}"/>
            </a:ext>
          </a:extLst>
        </xdr:cNvPr>
        <xdr:cNvSpPr txBox="1"/>
      </xdr:nvSpPr>
      <xdr:spPr>
        <a:xfrm>
          <a:off x="1043326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xmlns="" id="{7D9E0068-8B8C-4354-887B-3DA5B5441DF7}"/>
            </a:ext>
          </a:extLst>
        </xdr:cNvPr>
        <xdr:cNvCxnSpPr/>
      </xdr:nvCxnSpPr>
      <xdr:spPr>
        <a:xfrm>
          <a:off x="10960100" y="121716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xmlns="" id="{A8CD5105-037A-4F30-81C5-4EF8DBA03530}"/>
            </a:ext>
          </a:extLst>
        </xdr:cNvPr>
        <xdr:cNvSpPr txBox="1"/>
      </xdr:nvSpPr>
      <xdr:spPr>
        <a:xfrm>
          <a:off x="1043326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xmlns="" id="{927F465C-71E2-4C66-9208-44964AEA1E15}"/>
            </a:ext>
          </a:extLst>
        </xdr:cNvPr>
        <xdr:cNvCxnSpPr/>
      </xdr:nvCxnSpPr>
      <xdr:spPr>
        <a:xfrm>
          <a:off x="10960100" y="11798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xmlns="" id="{27F42826-71E9-4190-9773-B629C3100CC3}"/>
            </a:ext>
          </a:extLst>
        </xdr:cNvPr>
        <xdr:cNvSpPr txBox="1"/>
      </xdr:nvSpPr>
      <xdr:spPr>
        <a:xfrm>
          <a:off x="1043326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xmlns="" id="{C38E13F6-E244-45B4-B29E-6C903D9EB87B}"/>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xmlns="" id="{77C7187E-7957-4592-B8CD-57832FFED30D}"/>
            </a:ext>
          </a:extLst>
        </xdr:cNvPr>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xmlns="" id="{E4112ACD-4EC0-4173-90C7-31C8940E4752}"/>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xmlns="" id="{7F0AE5C7-E05D-4976-AAAE-1E40A8818BFD}"/>
            </a:ext>
          </a:extLst>
        </xdr:cNvPr>
        <xdr:cNvCxnSpPr/>
      </xdr:nvCxnSpPr>
      <xdr:spPr>
        <a:xfrm flipV="1">
          <a:off x="14374495" y="12000874"/>
          <a:ext cx="1269" cy="12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xmlns="" id="{D8AF5294-D7DD-42B0-AA81-139AB94F3548}"/>
            </a:ext>
          </a:extLst>
        </xdr:cNvPr>
        <xdr:cNvSpPr txBox="1"/>
      </xdr:nvSpPr>
      <xdr:spPr>
        <a:xfrm>
          <a:off x="14419580" y="132918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xmlns="" id="{F0B945E4-9590-42DC-956B-D76226DF7CC4}"/>
            </a:ext>
          </a:extLst>
        </xdr:cNvPr>
        <xdr:cNvCxnSpPr/>
      </xdr:nvCxnSpPr>
      <xdr:spPr>
        <a:xfrm>
          <a:off x="14287500" y="1328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xmlns="" id="{9282D30D-9C75-434A-9CA6-146BCF38A442}"/>
            </a:ext>
          </a:extLst>
        </xdr:cNvPr>
        <xdr:cNvSpPr txBox="1"/>
      </xdr:nvSpPr>
      <xdr:spPr>
        <a:xfrm>
          <a:off x="14419580" y="11779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xmlns="" id="{F2E80ED4-A0D2-49E9-A793-72EE36A64FCC}"/>
            </a:ext>
          </a:extLst>
        </xdr:cNvPr>
        <xdr:cNvCxnSpPr/>
      </xdr:nvCxnSpPr>
      <xdr:spPr>
        <a:xfrm>
          <a:off x="14287500" y="120008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57956</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xmlns="" id="{AC2ED9B5-372B-4CBE-83A1-43143C4E0EB6}"/>
            </a:ext>
          </a:extLst>
        </xdr:cNvPr>
        <xdr:cNvCxnSpPr/>
      </xdr:nvCxnSpPr>
      <xdr:spPr>
        <a:xfrm flipV="1">
          <a:off x="13629640" y="13133876"/>
          <a:ext cx="746760" cy="15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a:extLst>
            <a:ext uri="{FF2B5EF4-FFF2-40B4-BE49-F238E27FC236}">
              <a16:creationId xmlns:a16="http://schemas.microsoft.com/office/drawing/2014/main" xmlns="" id="{B96EB201-207C-4B59-9704-6342F3DF8489}"/>
            </a:ext>
          </a:extLst>
        </xdr:cNvPr>
        <xdr:cNvSpPr txBox="1"/>
      </xdr:nvSpPr>
      <xdr:spPr>
        <a:xfrm>
          <a:off x="14419580" y="13146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xmlns="" id="{30871C14-00CD-4884-AB7A-CE16C8D86609}"/>
            </a:ext>
          </a:extLst>
        </xdr:cNvPr>
        <xdr:cNvSpPr/>
      </xdr:nvSpPr>
      <xdr:spPr>
        <a:xfrm>
          <a:off x="14325600" y="131679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36313</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xmlns="" id="{AD09F311-7131-4A56-B071-849D7B94DE0D}"/>
            </a:ext>
          </a:extLst>
        </xdr:cNvPr>
        <xdr:cNvCxnSpPr/>
      </xdr:nvCxnSpPr>
      <xdr:spPr>
        <a:xfrm>
          <a:off x="12854940" y="13279873"/>
          <a:ext cx="774700" cy="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xmlns="" id="{C4803B10-3C10-4163-8E65-FDFC08C2B074}"/>
            </a:ext>
          </a:extLst>
        </xdr:cNvPr>
        <xdr:cNvSpPr/>
      </xdr:nvSpPr>
      <xdr:spPr>
        <a:xfrm>
          <a:off x="13578840" y="131764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xmlns="" id="{904C924D-5D52-4EAA-A578-DC6B68D573EB}"/>
            </a:ext>
          </a:extLst>
        </xdr:cNvPr>
        <xdr:cNvSpPr txBox="1"/>
      </xdr:nvSpPr>
      <xdr:spPr>
        <a:xfrm>
          <a:off x="13408171" y="1295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36313</xdr:rowOff>
    </xdr:from>
    <xdr:to>
      <xdr:col>76</xdr:col>
      <xdr:colOff>114300</xdr:colOff>
      <xdr:row>79</xdr:row>
      <xdr:rowOff>40773</xdr:rowOff>
    </xdr:to>
    <xdr:cxnSp macro="">
      <xdr:nvCxnSpPr>
        <xdr:cNvPr id="632" name="直線コネクタ 631">
          <a:extLst>
            <a:ext uri="{FF2B5EF4-FFF2-40B4-BE49-F238E27FC236}">
              <a16:creationId xmlns:a16="http://schemas.microsoft.com/office/drawing/2014/main" xmlns="" id="{FAB09B74-C3DD-426A-A389-D67F8C280ABB}"/>
            </a:ext>
          </a:extLst>
        </xdr:cNvPr>
        <xdr:cNvCxnSpPr/>
      </xdr:nvCxnSpPr>
      <xdr:spPr>
        <a:xfrm flipV="1">
          <a:off x="12072620" y="13279873"/>
          <a:ext cx="782320" cy="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xmlns="" id="{0F16857A-49F7-40F4-95BA-7E13D166586E}"/>
            </a:ext>
          </a:extLst>
        </xdr:cNvPr>
        <xdr:cNvSpPr/>
      </xdr:nvSpPr>
      <xdr:spPr>
        <a:xfrm>
          <a:off x="12804140" y="131701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xmlns="" id="{E3538917-8F0D-4941-B40C-4514FF8FF5C9}"/>
            </a:ext>
          </a:extLst>
        </xdr:cNvPr>
        <xdr:cNvSpPr txBox="1"/>
      </xdr:nvSpPr>
      <xdr:spPr>
        <a:xfrm>
          <a:off x="12610611" y="1294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36438</xdr:rowOff>
    </xdr:from>
    <xdr:to>
      <xdr:col>71</xdr:col>
      <xdr:colOff>177800</xdr:colOff>
      <xdr:row>79</xdr:row>
      <xdr:rowOff>40773</xdr:rowOff>
    </xdr:to>
    <xdr:cxnSp macro="">
      <xdr:nvCxnSpPr>
        <xdr:cNvPr id="635" name="直線コネクタ 634">
          <a:extLst>
            <a:ext uri="{FF2B5EF4-FFF2-40B4-BE49-F238E27FC236}">
              <a16:creationId xmlns:a16="http://schemas.microsoft.com/office/drawing/2014/main" xmlns="" id="{1CA136B2-4568-4FED-BB0E-55BFA79C91B9}"/>
            </a:ext>
          </a:extLst>
        </xdr:cNvPr>
        <xdr:cNvCxnSpPr/>
      </xdr:nvCxnSpPr>
      <xdr:spPr>
        <a:xfrm>
          <a:off x="11282680" y="13279998"/>
          <a:ext cx="789940" cy="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xmlns="" id="{94CBED58-02A9-4FB3-9868-D6136D862A54}"/>
            </a:ext>
          </a:extLst>
        </xdr:cNvPr>
        <xdr:cNvSpPr/>
      </xdr:nvSpPr>
      <xdr:spPr>
        <a:xfrm>
          <a:off x="12029440" y="131856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xmlns="" id="{B1C529EF-BAC1-4030-8059-FF3E625CC02F}"/>
            </a:ext>
          </a:extLst>
        </xdr:cNvPr>
        <xdr:cNvSpPr txBox="1"/>
      </xdr:nvSpPr>
      <xdr:spPr>
        <a:xfrm>
          <a:off x="11835911" y="129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xmlns="" id="{28C82BCD-EA39-43F7-8251-6BC84CF7309D}"/>
            </a:ext>
          </a:extLst>
        </xdr:cNvPr>
        <xdr:cNvSpPr/>
      </xdr:nvSpPr>
      <xdr:spPr>
        <a:xfrm>
          <a:off x="11231880" y="1317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a:extLst>
            <a:ext uri="{FF2B5EF4-FFF2-40B4-BE49-F238E27FC236}">
              <a16:creationId xmlns:a16="http://schemas.microsoft.com/office/drawing/2014/main" xmlns="" id="{3932B89A-C63F-4E94-BD82-67A07F0EF025}"/>
            </a:ext>
          </a:extLst>
        </xdr:cNvPr>
        <xdr:cNvSpPr txBox="1"/>
      </xdr:nvSpPr>
      <xdr:spPr>
        <a:xfrm>
          <a:off x="11061211" y="12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43684609-E4AB-4D46-89B7-5ED866DF3C06}"/>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FBE18129-BF16-4252-BA0D-172A1A1B9C7A}"/>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2A100F27-26E3-4549-B6A5-0C90704752E9}"/>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F3FB8615-D7B7-47FF-A839-D70596700689}"/>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33C994CE-6125-4CA5-929A-C5EF89C91A92}"/>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7156</xdr:rowOff>
    </xdr:from>
    <xdr:to>
      <xdr:col>85</xdr:col>
      <xdr:colOff>177800</xdr:colOff>
      <xdr:row>78</xdr:row>
      <xdr:rowOff>108756</xdr:rowOff>
    </xdr:to>
    <xdr:sp macro="" textlink="">
      <xdr:nvSpPr>
        <xdr:cNvPr id="645" name="楕円 644">
          <a:extLst>
            <a:ext uri="{FF2B5EF4-FFF2-40B4-BE49-F238E27FC236}">
              <a16:creationId xmlns:a16="http://schemas.microsoft.com/office/drawing/2014/main" xmlns="" id="{9DA44580-991A-4498-B328-8611EABB124F}"/>
            </a:ext>
          </a:extLst>
        </xdr:cNvPr>
        <xdr:cNvSpPr/>
      </xdr:nvSpPr>
      <xdr:spPr>
        <a:xfrm>
          <a:off x="14325600" y="1308307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30033</xdr:rowOff>
    </xdr:from>
    <xdr:ext cx="534377" cy="259045"/>
    <xdr:sp macro="" textlink="">
      <xdr:nvSpPr>
        <xdr:cNvPr id="646" name="災害復旧費該当値テキスト">
          <a:extLst>
            <a:ext uri="{FF2B5EF4-FFF2-40B4-BE49-F238E27FC236}">
              <a16:creationId xmlns:a16="http://schemas.microsoft.com/office/drawing/2014/main" xmlns="" id="{BE4A9F47-A4B8-4B00-8420-F5048378AD94}"/>
            </a:ext>
          </a:extLst>
        </xdr:cNvPr>
        <xdr:cNvSpPr txBox="1"/>
      </xdr:nvSpPr>
      <xdr:spPr>
        <a:xfrm>
          <a:off x="14419580" y="1293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a:extLst>
            <a:ext uri="{FF2B5EF4-FFF2-40B4-BE49-F238E27FC236}">
              <a16:creationId xmlns:a16="http://schemas.microsoft.com/office/drawing/2014/main" xmlns="" id="{29419EBE-0DFE-4DF8-AEA5-9E18B38D2970}"/>
            </a:ext>
          </a:extLst>
        </xdr:cNvPr>
        <xdr:cNvSpPr/>
      </xdr:nvSpPr>
      <xdr:spPr>
        <a:xfrm>
          <a:off x="13578840" y="13241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xmlns="" id="{ADD45C8F-190C-46EB-8AF8-3DD14E524D39}"/>
            </a:ext>
          </a:extLst>
        </xdr:cNvPr>
        <xdr:cNvSpPr txBox="1"/>
      </xdr:nvSpPr>
      <xdr:spPr>
        <a:xfrm>
          <a:off x="13527850" y="13329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156963</xdr:rowOff>
    </xdr:from>
    <xdr:to>
      <xdr:col>76</xdr:col>
      <xdr:colOff>165100</xdr:colOff>
      <xdr:row>79</xdr:row>
      <xdr:rowOff>87113</xdr:rowOff>
    </xdr:to>
    <xdr:sp macro="" textlink="">
      <xdr:nvSpPr>
        <xdr:cNvPr id="649" name="楕円 648">
          <a:extLst>
            <a:ext uri="{FF2B5EF4-FFF2-40B4-BE49-F238E27FC236}">
              <a16:creationId xmlns:a16="http://schemas.microsoft.com/office/drawing/2014/main" xmlns="" id="{247A2E96-DE20-444E-A822-F20F4AAF2299}"/>
            </a:ext>
          </a:extLst>
        </xdr:cNvPr>
        <xdr:cNvSpPr/>
      </xdr:nvSpPr>
      <xdr:spPr>
        <a:xfrm>
          <a:off x="12804140" y="132328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78240</xdr:rowOff>
    </xdr:from>
    <xdr:ext cx="469744" cy="259045"/>
    <xdr:sp macro="" textlink="">
      <xdr:nvSpPr>
        <xdr:cNvPr id="650" name="テキスト ボックス 649">
          <a:extLst>
            <a:ext uri="{FF2B5EF4-FFF2-40B4-BE49-F238E27FC236}">
              <a16:creationId xmlns:a16="http://schemas.microsoft.com/office/drawing/2014/main" xmlns="" id="{33EBDCFE-FC8B-4779-8C4A-842878392467}"/>
            </a:ext>
          </a:extLst>
        </xdr:cNvPr>
        <xdr:cNvSpPr txBox="1"/>
      </xdr:nvSpPr>
      <xdr:spPr>
        <a:xfrm>
          <a:off x="12642928" y="1332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161423</xdr:rowOff>
    </xdr:from>
    <xdr:to>
      <xdr:col>72</xdr:col>
      <xdr:colOff>38100</xdr:colOff>
      <xdr:row>79</xdr:row>
      <xdr:rowOff>91573</xdr:rowOff>
    </xdr:to>
    <xdr:sp macro="" textlink="">
      <xdr:nvSpPr>
        <xdr:cNvPr id="651" name="楕円 650">
          <a:extLst>
            <a:ext uri="{FF2B5EF4-FFF2-40B4-BE49-F238E27FC236}">
              <a16:creationId xmlns:a16="http://schemas.microsoft.com/office/drawing/2014/main" xmlns="" id="{E2D166AA-6690-4A75-A284-1799D563B0BC}"/>
            </a:ext>
          </a:extLst>
        </xdr:cNvPr>
        <xdr:cNvSpPr/>
      </xdr:nvSpPr>
      <xdr:spPr>
        <a:xfrm>
          <a:off x="12029440" y="132373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82700</xdr:rowOff>
    </xdr:from>
    <xdr:ext cx="378565" cy="259045"/>
    <xdr:sp macro="" textlink="">
      <xdr:nvSpPr>
        <xdr:cNvPr id="652" name="テキスト ボックス 651">
          <a:extLst>
            <a:ext uri="{FF2B5EF4-FFF2-40B4-BE49-F238E27FC236}">
              <a16:creationId xmlns:a16="http://schemas.microsoft.com/office/drawing/2014/main" xmlns="" id="{B3B183DC-A8AE-4690-9F90-D4B6B9E2B530}"/>
            </a:ext>
          </a:extLst>
        </xdr:cNvPr>
        <xdr:cNvSpPr txBox="1"/>
      </xdr:nvSpPr>
      <xdr:spPr>
        <a:xfrm>
          <a:off x="11906197" y="13326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157088</xdr:rowOff>
    </xdr:from>
    <xdr:to>
      <xdr:col>67</xdr:col>
      <xdr:colOff>101600</xdr:colOff>
      <xdr:row>79</xdr:row>
      <xdr:rowOff>87238</xdr:rowOff>
    </xdr:to>
    <xdr:sp macro="" textlink="">
      <xdr:nvSpPr>
        <xdr:cNvPr id="653" name="楕円 652">
          <a:extLst>
            <a:ext uri="{FF2B5EF4-FFF2-40B4-BE49-F238E27FC236}">
              <a16:creationId xmlns:a16="http://schemas.microsoft.com/office/drawing/2014/main" xmlns="" id="{5DB7EFEC-713C-4D9C-BAAB-0E7C09340E61}"/>
            </a:ext>
          </a:extLst>
        </xdr:cNvPr>
        <xdr:cNvSpPr/>
      </xdr:nvSpPr>
      <xdr:spPr>
        <a:xfrm>
          <a:off x="11231880" y="132330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78365</xdr:rowOff>
    </xdr:from>
    <xdr:ext cx="469744" cy="259045"/>
    <xdr:sp macro="" textlink="">
      <xdr:nvSpPr>
        <xdr:cNvPr id="654" name="テキスト ボックス 653">
          <a:extLst>
            <a:ext uri="{FF2B5EF4-FFF2-40B4-BE49-F238E27FC236}">
              <a16:creationId xmlns:a16="http://schemas.microsoft.com/office/drawing/2014/main" xmlns="" id="{7897F5F9-6E12-4F36-9BA1-5BA24F825B7B}"/>
            </a:ext>
          </a:extLst>
        </xdr:cNvPr>
        <xdr:cNvSpPr txBox="1"/>
      </xdr:nvSpPr>
      <xdr:spPr>
        <a:xfrm>
          <a:off x="11070668" y="1332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xmlns="" id="{E95916BB-0E69-4DF6-908A-919D521672CC}"/>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xmlns="" id="{138EA532-B464-4D19-829B-CE8B3D54B4B6}"/>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xmlns="" id="{FDBC91B9-E3A4-4F14-8F5C-7C5B4BF7B9D9}"/>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xmlns="" id="{A7F58EE9-6BBF-4E94-835F-9D97FB4DBD79}"/>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xmlns="" id="{80E189AC-F637-49A5-82CF-477CA852894D}"/>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xmlns="" id="{0BED0B53-5456-4AA8-AD11-B66C1BB2D8A9}"/>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xmlns="" id="{894BD7C7-A875-492C-BFE3-EBB38EBEC808}"/>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xmlns="" id="{3F58C34A-92CD-43F1-A958-A18813493570}"/>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xmlns="" id="{1EC53810-19FD-49CF-A045-09AAB4B19DD0}"/>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xmlns="" id="{2194D359-161C-4309-B238-1FE821E5785E}"/>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xmlns="" id="{3125BE87-1BCC-4A30-8639-CF7B884314AB}"/>
            </a:ext>
          </a:extLst>
        </xdr:cNvPr>
        <xdr:cNvCxnSpPr/>
      </xdr:nvCxnSpPr>
      <xdr:spPr>
        <a:xfrm>
          <a:off x="10960100" y="166408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xmlns="" id="{BDA06819-D540-4378-B6F6-B6D61A4AA827}"/>
            </a:ext>
          </a:extLst>
        </xdr:cNvPr>
        <xdr:cNvSpPr txBox="1"/>
      </xdr:nvSpPr>
      <xdr:spPr>
        <a:xfrm>
          <a:off x="1073417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xmlns="" id="{B13264E0-226D-425B-AF6E-E42B5B8A731E}"/>
            </a:ext>
          </a:extLst>
        </xdr:cNvPr>
        <xdr:cNvCxnSpPr/>
      </xdr:nvCxnSpPr>
      <xdr:spPr>
        <a:xfrm>
          <a:off x="10960100" y="16267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xmlns="" id="{E1EA5F8F-CB04-4717-A145-8B4AD2380385}"/>
            </a:ext>
          </a:extLst>
        </xdr:cNvPr>
        <xdr:cNvSpPr txBox="1"/>
      </xdr:nvSpPr>
      <xdr:spPr>
        <a:xfrm>
          <a:off x="10433261" y="1612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xmlns="" id="{923400F8-1166-496A-928E-C7184EAABF39}"/>
            </a:ext>
          </a:extLst>
        </xdr:cNvPr>
        <xdr:cNvCxnSpPr/>
      </xdr:nvCxnSpPr>
      <xdr:spPr>
        <a:xfrm>
          <a:off x="10960100" y="158978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xmlns="" id="{0B33E454-9D62-41AC-8C21-59E895982E5B}"/>
            </a:ext>
          </a:extLst>
        </xdr:cNvPr>
        <xdr:cNvSpPr txBox="1"/>
      </xdr:nvSpPr>
      <xdr:spPr>
        <a:xfrm>
          <a:off x="1043326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xmlns="" id="{1847344F-928F-422B-93E4-9E6AC4AC4484}"/>
            </a:ext>
          </a:extLst>
        </xdr:cNvPr>
        <xdr:cNvCxnSpPr/>
      </xdr:nvCxnSpPr>
      <xdr:spPr>
        <a:xfrm>
          <a:off x="10960100" y="155244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xmlns="" id="{A4D04B7E-A44F-4834-AB7F-E252126242FB}"/>
            </a:ext>
          </a:extLst>
        </xdr:cNvPr>
        <xdr:cNvSpPr txBox="1"/>
      </xdr:nvSpPr>
      <xdr:spPr>
        <a:xfrm>
          <a:off x="1043326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xmlns="" id="{46AC0177-C202-4AD9-8E28-22301518B0C3}"/>
            </a:ext>
          </a:extLst>
        </xdr:cNvPr>
        <xdr:cNvCxnSpPr/>
      </xdr:nvCxnSpPr>
      <xdr:spPr>
        <a:xfrm>
          <a:off x="10960100" y="151511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xmlns="" id="{DF0C76DB-609C-422E-899F-AA3E8436C5B9}"/>
            </a:ext>
          </a:extLst>
        </xdr:cNvPr>
        <xdr:cNvSpPr txBox="1"/>
      </xdr:nvSpPr>
      <xdr:spPr>
        <a:xfrm>
          <a:off x="1043326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xmlns="" id="{36C486BC-752D-444E-8059-A133D6FDD062}"/>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xmlns="" id="{09AD6377-99ED-490A-B9E4-04359394613D}"/>
            </a:ext>
          </a:extLst>
        </xdr:cNvPr>
        <xdr:cNvSpPr txBox="1"/>
      </xdr:nvSpPr>
      <xdr:spPr>
        <a:xfrm>
          <a:off x="103659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xmlns="" id="{4E83A55C-F71D-4636-B6F0-CBECC262902A}"/>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xmlns="" id="{A82E05ED-8812-47FA-B972-3FB000F7059A}"/>
            </a:ext>
          </a:extLst>
        </xdr:cNvPr>
        <xdr:cNvCxnSpPr/>
      </xdr:nvCxnSpPr>
      <xdr:spPr>
        <a:xfrm flipV="1">
          <a:off x="14374495" y="15268642"/>
          <a:ext cx="1269" cy="137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xmlns="" id="{8D27704D-B2FD-42E5-94B5-1A2F927474C9}"/>
            </a:ext>
          </a:extLst>
        </xdr:cNvPr>
        <xdr:cNvSpPr txBox="1"/>
      </xdr:nvSpPr>
      <xdr:spPr>
        <a:xfrm>
          <a:off x="14419580" y="16644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xmlns="" id="{8D0E72BB-4B36-47FB-BF8C-93E1E62D40BC}"/>
            </a:ext>
          </a:extLst>
        </xdr:cNvPr>
        <xdr:cNvCxnSpPr/>
      </xdr:nvCxnSpPr>
      <xdr:spPr>
        <a:xfrm>
          <a:off x="14287500" y="166402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xmlns="" id="{8A26B3F7-65EA-4104-B7D3-B49CD8C14E69}"/>
            </a:ext>
          </a:extLst>
        </xdr:cNvPr>
        <xdr:cNvSpPr txBox="1"/>
      </xdr:nvSpPr>
      <xdr:spPr>
        <a:xfrm>
          <a:off x="14419580" y="1505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xmlns="" id="{26516415-0851-4EDE-8353-DCF73A1CF924}"/>
            </a:ext>
          </a:extLst>
        </xdr:cNvPr>
        <xdr:cNvCxnSpPr/>
      </xdr:nvCxnSpPr>
      <xdr:spPr>
        <a:xfrm>
          <a:off x="14287500" y="152686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43754</xdr:rowOff>
    </xdr:from>
    <xdr:to>
      <xdr:col>85</xdr:col>
      <xdr:colOff>127000</xdr:colOff>
      <xdr:row>98</xdr:row>
      <xdr:rowOff>65937</xdr:rowOff>
    </xdr:to>
    <xdr:cxnSp macro="">
      <xdr:nvCxnSpPr>
        <xdr:cNvPr id="683" name="直線コネクタ 682">
          <a:extLst>
            <a:ext uri="{FF2B5EF4-FFF2-40B4-BE49-F238E27FC236}">
              <a16:creationId xmlns:a16="http://schemas.microsoft.com/office/drawing/2014/main" xmlns="" id="{8A5A4851-05BC-4381-9970-BBE87A66BF00}"/>
            </a:ext>
          </a:extLst>
        </xdr:cNvPr>
        <xdr:cNvCxnSpPr/>
      </xdr:nvCxnSpPr>
      <xdr:spPr>
        <a:xfrm>
          <a:off x="13629640" y="16472474"/>
          <a:ext cx="746760" cy="2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xmlns="" id="{4F8A8940-53DA-4F6B-A211-4872714AC2D2}"/>
            </a:ext>
          </a:extLst>
        </xdr:cNvPr>
        <xdr:cNvSpPr txBox="1"/>
      </xdr:nvSpPr>
      <xdr:spPr>
        <a:xfrm>
          <a:off x="14419580" y="161791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xmlns="" id="{27F36E3A-4DA3-4FDD-9CE4-77C2DFB48B2A}"/>
            </a:ext>
          </a:extLst>
        </xdr:cNvPr>
        <xdr:cNvSpPr/>
      </xdr:nvSpPr>
      <xdr:spPr>
        <a:xfrm>
          <a:off x="14325600" y="1632392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39722</xdr:rowOff>
    </xdr:from>
    <xdr:to>
      <xdr:col>81</xdr:col>
      <xdr:colOff>50800</xdr:colOff>
      <xdr:row>98</xdr:row>
      <xdr:rowOff>43754</xdr:rowOff>
    </xdr:to>
    <xdr:cxnSp macro="">
      <xdr:nvCxnSpPr>
        <xdr:cNvPr id="686" name="直線コネクタ 685">
          <a:extLst>
            <a:ext uri="{FF2B5EF4-FFF2-40B4-BE49-F238E27FC236}">
              <a16:creationId xmlns:a16="http://schemas.microsoft.com/office/drawing/2014/main" xmlns="" id="{55961535-F8B0-42EE-9EED-A575E59E754D}"/>
            </a:ext>
          </a:extLst>
        </xdr:cNvPr>
        <xdr:cNvCxnSpPr/>
      </xdr:nvCxnSpPr>
      <xdr:spPr>
        <a:xfrm>
          <a:off x="12854940" y="16468442"/>
          <a:ext cx="774700" cy="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xmlns="" id="{061A07DE-6A2F-44B6-86AD-D11C573A9EA7}"/>
            </a:ext>
          </a:extLst>
        </xdr:cNvPr>
        <xdr:cNvSpPr/>
      </xdr:nvSpPr>
      <xdr:spPr>
        <a:xfrm>
          <a:off x="13578840" y="163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xmlns="" id="{807EC3DF-BC1D-4A8D-B1E1-91150E04DAE1}"/>
            </a:ext>
          </a:extLst>
        </xdr:cNvPr>
        <xdr:cNvSpPr txBox="1"/>
      </xdr:nvSpPr>
      <xdr:spPr>
        <a:xfrm>
          <a:off x="13375855" y="1609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39722</xdr:rowOff>
    </xdr:from>
    <xdr:to>
      <xdr:col>76</xdr:col>
      <xdr:colOff>114300</xdr:colOff>
      <xdr:row>98</xdr:row>
      <xdr:rowOff>42686</xdr:rowOff>
    </xdr:to>
    <xdr:cxnSp macro="">
      <xdr:nvCxnSpPr>
        <xdr:cNvPr id="689" name="直線コネクタ 688">
          <a:extLst>
            <a:ext uri="{FF2B5EF4-FFF2-40B4-BE49-F238E27FC236}">
              <a16:creationId xmlns:a16="http://schemas.microsoft.com/office/drawing/2014/main" xmlns="" id="{B473A2A8-2600-4E8C-BA68-0DD431334032}"/>
            </a:ext>
          </a:extLst>
        </xdr:cNvPr>
        <xdr:cNvCxnSpPr/>
      </xdr:nvCxnSpPr>
      <xdr:spPr>
        <a:xfrm flipV="1">
          <a:off x="12072620" y="16468442"/>
          <a:ext cx="782320" cy="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xmlns="" id="{04612A62-719B-4F45-BBD3-E5AA06732B18}"/>
            </a:ext>
          </a:extLst>
        </xdr:cNvPr>
        <xdr:cNvSpPr/>
      </xdr:nvSpPr>
      <xdr:spPr>
        <a:xfrm>
          <a:off x="12804140" y="1631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xmlns="" id="{5C21F3AF-8F0E-4A74-8E51-9F109A88B0B0}"/>
            </a:ext>
          </a:extLst>
        </xdr:cNvPr>
        <xdr:cNvSpPr txBox="1"/>
      </xdr:nvSpPr>
      <xdr:spPr>
        <a:xfrm>
          <a:off x="12578295" y="160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36523</xdr:rowOff>
    </xdr:from>
    <xdr:to>
      <xdr:col>71</xdr:col>
      <xdr:colOff>177800</xdr:colOff>
      <xdr:row>98</xdr:row>
      <xdr:rowOff>42686</xdr:rowOff>
    </xdr:to>
    <xdr:cxnSp macro="">
      <xdr:nvCxnSpPr>
        <xdr:cNvPr id="692" name="直線コネクタ 691">
          <a:extLst>
            <a:ext uri="{FF2B5EF4-FFF2-40B4-BE49-F238E27FC236}">
              <a16:creationId xmlns:a16="http://schemas.microsoft.com/office/drawing/2014/main" xmlns="" id="{153C45E3-F646-446C-AF57-B04DF2A45D1A}"/>
            </a:ext>
          </a:extLst>
        </xdr:cNvPr>
        <xdr:cNvCxnSpPr/>
      </xdr:nvCxnSpPr>
      <xdr:spPr>
        <a:xfrm>
          <a:off x="11282680" y="16465243"/>
          <a:ext cx="789940" cy="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xmlns="" id="{308EA959-E1E2-4A5D-B627-9685E1E10697}"/>
            </a:ext>
          </a:extLst>
        </xdr:cNvPr>
        <xdr:cNvSpPr/>
      </xdr:nvSpPr>
      <xdr:spPr>
        <a:xfrm>
          <a:off x="12029440" y="163189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a:extLst>
            <a:ext uri="{FF2B5EF4-FFF2-40B4-BE49-F238E27FC236}">
              <a16:creationId xmlns:a16="http://schemas.microsoft.com/office/drawing/2014/main" xmlns="" id="{1B1E2169-D3A7-4416-8862-6B195AF3AE33}"/>
            </a:ext>
          </a:extLst>
        </xdr:cNvPr>
        <xdr:cNvSpPr txBox="1"/>
      </xdr:nvSpPr>
      <xdr:spPr>
        <a:xfrm>
          <a:off x="11803595" y="1609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xmlns="" id="{B303BBBA-C26E-468B-95C4-B8563F00D782}"/>
            </a:ext>
          </a:extLst>
        </xdr:cNvPr>
        <xdr:cNvSpPr/>
      </xdr:nvSpPr>
      <xdr:spPr>
        <a:xfrm>
          <a:off x="11231880" y="1631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a:extLst>
            <a:ext uri="{FF2B5EF4-FFF2-40B4-BE49-F238E27FC236}">
              <a16:creationId xmlns:a16="http://schemas.microsoft.com/office/drawing/2014/main" xmlns="" id="{70A4A072-AF7E-4087-90D1-C879DAC79F15}"/>
            </a:ext>
          </a:extLst>
        </xdr:cNvPr>
        <xdr:cNvSpPr txBox="1"/>
      </xdr:nvSpPr>
      <xdr:spPr>
        <a:xfrm>
          <a:off x="11028895" y="1609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E91BE0CD-337F-4A47-98EF-BF9E0E103697}"/>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7E33E5ED-6BE7-4FB4-98C8-D704ACC90747}"/>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C40C16DE-7956-4D29-A95E-D135CBB25928}"/>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F08E5607-057D-4046-A973-78EB84D16708}"/>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C5DDF9ED-9E5D-4F2E-AEFF-6FF47B4A0116}"/>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15137</xdr:rowOff>
    </xdr:from>
    <xdr:to>
      <xdr:col>85</xdr:col>
      <xdr:colOff>177800</xdr:colOff>
      <xdr:row>98</xdr:row>
      <xdr:rowOff>116737</xdr:rowOff>
    </xdr:to>
    <xdr:sp macro="" textlink="">
      <xdr:nvSpPr>
        <xdr:cNvPr id="702" name="楕円 701">
          <a:extLst>
            <a:ext uri="{FF2B5EF4-FFF2-40B4-BE49-F238E27FC236}">
              <a16:creationId xmlns:a16="http://schemas.microsoft.com/office/drawing/2014/main" xmlns="" id="{E0077085-0418-47B4-B226-EF2F764F6B60}"/>
            </a:ext>
          </a:extLst>
        </xdr:cNvPr>
        <xdr:cNvSpPr/>
      </xdr:nvSpPr>
      <xdr:spPr>
        <a:xfrm>
          <a:off x="14325600" y="1644385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165014</xdr:rowOff>
    </xdr:from>
    <xdr:ext cx="534377" cy="259045"/>
    <xdr:sp macro="" textlink="">
      <xdr:nvSpPr>
        <xdr:cNvPr id="703" name="公債費該当値テキスト">
          <a:extLst>
            <a:ext uri="{FF2B5EF4-FFF2-40B4-BE49-F238E27FC236}">
              <a16:creationId xmlns:a16="http://schemas.microsoft.com/office/drawing/2014/main" xmlns="" id="{D660BAF2-21A4-4134-A525-903464939748}"/>
            </a:ext>
          </a:extLst>
        </xdr:cNvPr>
        <xdr:cNvSpPr txBox="1"/>
      </xdr:nvSpPr>
      <xdr:spPr>
        <a:xfrm>
          <a:off x="14419580" y="1642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164404</xdr:rowOff>
    </xdr:from>
    <xdr:to>
      <xdr:col>81</xdr:col>
      <xdr:colOff>101600</xdr:colOff>
      <xdr:row>98</xdr:row>
      <xdr:rowOff>94554</xdr:rowOff>
    </xdr:to>
    <xdr:sp macro="" textlink="">
      <xdr:nvSpPr>
        <xdr:cNvPr id="704" name="楕円 703">
          <a:extLst>
            <a:ext uri="{FF2B5EF4-FFF2-40B4-BE49-F238E27FC236}">
              <a16:creationId xmlns:a16="http://schemas.microsoft.com/office/drawing/2014/main" xmlns="" id="{641DF75E-8878-4879-8DA7-9C7E91F234AE}"/>
            </a:ext>
          </a:extLst>
        </xdr:cNvPr>
        <xdr:cNvSpPr/>
      </xdr:nvSpPr>
      <xdr:spPr>
        <a:xfrm>
          <a:off x="13578840" y="164254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85681</xdr:rowOff>
    </xdr:from>
    <xdr:ext cx="534377" cy="259045"/>
    <xdr:sp macro="" textlink="">
      <xdr:nvSpPr>
        <xdr:cNvPr id="705" name="テキスト ボックス 704">
          <a:extLst>
            <a:ext uri="{FF2B5EF4-FFF2-40B4-BE49-F238E27FC236}">
              <a16:creationId xmlns:a16="http://schemas.microsoft.com/office/drawing/2014/main" xmlns="" id="{915996E4-4E65-41B6-8981-8EF38725D1F7}"/>
            </a:ext>
          </a:extLst>
        </xdr:cNvPr>
        <xdr:cNvSpPr txBox="1"/>
      </xdr:nvSpPr>
      <xdr:spPr>
        <a:xfrm>
          <a:off x="13408171" y="1651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160372</xdr:rowOff>
    </xdr:from>
    <xdr:to>
      <xdr:col>76</xdr:col>
      <xdr:colOff>165100</xdr:colOff>
      <xdr:row>98</xdr:row>
      <xdr:rowOff>90522</xdr:rowOff>
    </xdr:to>
    <xdr:sp macro="" textlink="">
      <xdr:nvSpPr>
        <xdr:cNvPr id="706" name="楕円 705">
          <a:extLst>
            <a:ext uri="{FF2B5EF4-FFF2-40B4-BE49-F238E27FC236}">
              <a16:creationId xmlns:a16="http://schemas.microsoft.com/office/drawing/2014/main" xmlns="" id="{C40BB093-FF50-4D09-B9BF-095BAC206222}"/>
            </a:ext>
          </a:extLst>
        </xdr:cNvPr>
        <xdr:cNvSpPr/>
      </xdr:nvSpPr>
      <xdr:spPr>
        <a:xfrm>
          <a:off x="12804140" y="164214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81649</xdr:rowOff>
    </xdr:from>
    <xdr:ext cx="534377" cy="259045"/>
    <xdr:sp macro="" textlink="">
      <xdr:nvSpPr>
        <xdr:cNvPr id="707" name="テキスト ボックス 706">
          <a:extLst>
            <a:ext uri="{FF2B5EF4-FFF2-40B4-BE49-F238E27FC236}">
              <a16:creationId xmlns:a16="http://schemas.microsoft.com/office/drawing/2014/main" xmlns="" id="{41D3D08D-8A1F-4B5F-B8F0-2FEE43AC4315}"/>
            </a:ext>
          </a:extLst>
        </xdr:cNvPr>
        <xdr:cNvSpPr txBox="1"/>
      </xdr:nvSpPr>
      <xdr:spPr>
        <a:xfrm>
          <a:off x="12610611" y="1651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163336</xdr:rowOff>
    </xdr:from>
    <xdr:to>
      <xdr:col>72</xdr:col>
      <xdr:colOff>38100</xdr:colOff>
      <xdr:row>98</xdr:row>
      <xdr:rowOff>93486</xdr:rowOff>
    </xdr:to>
    <xdr:sp macro="" textlink="">
      <xdr:nvSpPr>
        <xdr:cNvPr id="708" name="楕円 707">
          <a:extLst>
            <a:ext uri="{FF2B5EF4-FFF2-40B4-BE49-F238E27FC236}">
              <a16:creationId xmlns:a16="http://schemas.microsoft.com/office/drawing/2014/main" xmlns="" id="{8550BE66-BA8D-4F2B-ACD0-D9EED6CF1725}"/>
            </a:ext>
          </a:extLst>
        </xdr:cNvPr>
        <xdr:cNvSpPr/>
      </xdr:nvSpPr>
      <xdr:spPr>
        <a:xfrm>
          <a:off x="12029440" y="164244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84613</xdr:rowOff>
    </xdr:from>
    <xdr:ext cx="534377" cy="259045"/>
    <xdr:sp macro="" textlink="">
      <xdr:nvSpPr>
        <xdr:cNvPr id="709" name="テキスト ボックス 708">
          <a:extLst>
            <a:ext uri="{FF2B5EF4-FFF2-40B4-BE49-F238E27FC236}">
              <a16:creationId xmlns:a16="http://schemas.microsoft.com/office/drawing/2014/main" xmlns="" id="{32E26C38-B670-46A0-B518-8D8413A3B548}"/>
            </a:ext>
          </a:extLst>
        </xdr:cNvPr>
        <xdr:cNvSpPr txBox="1"/>
      </xdr:nvSpPr>
      <xdr:spPr>
        <a:xfrm>
          <a:off x="11835911" y="1651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157173</xdr:rowOff>
    </xdr:from>
    <xdr:to>
      <xdr:col>67</xdr:col>
      <xdr:colOff>101600</xdr:colOff>
      <xdr:row>98</xdr:row>
      <xdr:rowOff>87323</xdr:rowOff>
    </xdr:to>
    <xdr:sp macro="" textlink="">
      <xdr:nvSpPr>
        <xdr:cNvPr id="710" name="楕円 709">
          <a:extLst>
            <a:ext uri="{FF2B5EF4-FFF2-40B4-BE49-F238E27FC236}">
              <a16:creationId xmlns:a16="http://schemas.microsoft.com/office/drawing/2014/main" xmlns="" id="{35ACDC2B-32B3-4107-9C85-DAF7489F24E4}"/>
            </a:ext>
          </a:extLst>
        </xdr:cNvPr>
        <xdr:cNvSpPr/>
      </xdr:nvSpPr>
      <xdr:spPr>
        <a:xfrm>
          <a:off x="11231880" y="164182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78450</xdr:rowOff>
    </xdr:from>
    <xdr:ext cx="534377" cy="259045"/>
    <xdr:sp macro="" textlink="">
      <xdr:nvSpPr>
        <xdr:cNvPr id="711" name="テキスト ボックス 710">
          <a:extLst>
            <a:ext uri="{FF2B5EF4-FFF2-40B4-BE49-F238E27FC236}">
              <a16:creationId xmlns:a16="http://schemas.microsoft.com/office/drawing/2014/main" xmlns="" id="{4E9CB376-9048-4BC9-B937-58BFD2BB9D0B}"/>
            </a:ext>
          </a:extLst>
        </xdr:cNvPr>
        <xdr:cNvSpPr txBox="1"/>
      </xdr:nvSpPr>
      <xdr:spPr>
        <a:xfrm>
          <a:off x="11061211" y="1650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xmlns="" id="{48E54171-E45C-4A17-85FD-28A83A433B17}"/>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xmlns="" id="{5980A7BF-6B87-42C8-8A1C-C2AB6A409868}"/>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xmlns="" id="{8D34677B-5E90-497A-B4F8-A6E3A9103C70}"/>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xmlns="" id="{E0C7A2F4-045D-4461-8069-6B9F49007DAA}"/>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xmlns="" id="{D246012D-2FA4-4018-B33B-FF39BA9A191D}"/>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xmlns="" id="{07CE2F44-47B4-48E4-8738-B5B93150CC2A}"/>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xmlns="" id="{1773F829-9F51-4D49-B4EB-6C1BAB41AF63}"/>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xmlns="" id="{BE4A7345-449D-4977-8719-FE639B502131}"/>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xmlns="" id="{45016D9D-B231-4810-94BE-80186BDC0326}"/>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xmlns="" id="{3D936595-76F4-4653-A678-E8B3499A0663}"/>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xmlns="" id="{488BF4FC-586C-4544-8554-E3CD6293E51D}"/>
            </a:ext>
          </a:extLst>
        </xdr:cNvPr>
        <xdr:cNvCxnSpPr/>
      </xdr:nvCxnSpPr>
      <xdr:spPr>
        <a:xfrm>
          <a:off x="1609344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xmlns="" id="{F152EFFF-F220-4EF6-9637-15AE800A2B11}"/>
            </a:ext>
          </a:extLst>
        </xdr:cNvPr>
        <xdr:cNvSpPr txBox="1"/>
      </xdr:nvSpPr>
      <xdr:spPr>
        <a:xfrm>
          <a:off x="1589037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xmlns="" id="{6BD10E29-5BB3-4CDE-85C8-029DB6C2FD8D}"/>
            </a:ext>
          </a:extLst>
        </xdr:cNvPr>
        <xdr:cNvCxnSpPr/>
      </xdr:nvCxnSpPr>
      <xdr:spPr>
        <a:xfrm>
          <a:off x="1609344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xmlns="" id="{74675DBB-0365-4154-9650-1636203F0F23}"/>
            </a:ext>
          </a:extLst>
        </xdr:cNvPr>
        <xdr:cNvSpPr txBox="1"/>
      </xdr:nvSpPr>
      <xdr:spPr>
        <a:xfrm>
          <a:off x="15630721" y="592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xmlns="" id="{869C1999-088C-4B57-87A3-187954C396E9}"/>
            </a:ext>
          </a:extLst>
        </xdr:cNvPr>
        <xdr:cNvCxnSpPr/>
      </xdr:nvCxnSpPr>
      <xdr:spPr>
        <a:xfrm>
          <a:off x="1609344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xmlns="" id="{8EED613C-0945-4E52-83F1-B21F194C7AB4}"/>
            </a:ext>
          </a:extLst>
        </xdr:cNvPr>
        <xdr:cNvSpPr txBox="1"/>
      </xdr:nvSpPr>
      <xdr:spPr>
        <a:xfrm>
          <a:off x="15630721" y="54762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xmlns="" id="{1F4C5369-836F-4EC1-AB55-29AF473273CF}"/>
            </a:ext>
          </a:extLst>
        </xdr:cNvPr>
        <xdr:cNvCxnSpPr/>
      </xdr:nvCxnSpPr>
      <xdr:spPr>
        <a:xfrm>
          <a:off x="1609344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xmlns="" id="{592FDC8F-EA0F-4B47-9397-958B3227E06D}"/>
            </a:ext>
          </a:extLst>
        </xdr:cNvPr>
        <xdr:cNvSpPr txBox="1"/>
      </xdr:nvSpPr>
      <xdr:spPr>
        <a:xfrm>
          <a:off x="15630721" y="50304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xmlns="" id="{42F85A93-21F5-4D48-9C15-71DE95B5DE9A}"/>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xmlns="" id="{7B9B12D4-7E04-467E-B6FD-3BB495077603}"/>
            </a:ext>
          </a:extLst>
        </xdr:cNvPr>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xmlns="" id="{680E507E-51B3-4DCE-80EE-972170433E53}"/>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xmlns="" id="{9A3A2232-7BB7-4D30-A2E6-596D2A75DC50}"/>
            </a:ext>
          </a:extLst>
        </xdr:cNvPr>
        <xdr:cNvCxnSpPr/>
      </xdr:nvCxnSpPr>
      <xdr:spPr>
        <a:xfrm flipV="1">
          <a:off x="19507835" y="5063470"/>
          <a:ext cx="1269" cy="1446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xmlns="" id="{6185DBF2-B6B8-4742-BCF1-58820C9D0060}"/>
            </a:ext>
          </a:extLst>
        </xdr:cNvPr>
        <xdr:cNvSpPr txBox="1"/>
      </xdr:nvSpPr>
      <xdr:spPr>
        <a:xfrm>
          <a:off x="19560540" y="65482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xmlns="" id="{45278ED9-CF99-4899-8648-3B73F9DEB4F3}"/>
            </a:ext>
          </a:extLst>
        </xdr:cNvPr>
        <xdr:cNvCxnSpPr/>
      </xdr:nvCxnSpPr>
      <xdr:spPr>
        <a:xfrm>
          <a:off x="1944370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xmlns="" id="{79C7DD30-FBB5-409B-BD51-2DAC0149A903}"/>
            </a:ext>
          </a:extLst>
        </xdr:cNvPr>
        <xdr:cNvSpPr txBox="1"/>
      </xdr:nvSpPr>
      <xdr:spPr>
        <a:xfrm>
          <a:off x="19560540" y="484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xmlns="" id="{117222AC-4923-47A4-9131-F1DE73B6AEA5}"/>
            </a:ext>
          </a:extLst>
        </xdr:cNvPr>
        <xdr:cNvCxnSpPr/>
      </xdr:nvCxnSpPr>
      <xdr:spPr>
        <a:xfrm>
          <a:off x="19443700" y="5063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xmlns="" id="{4ED82A94-27E6-4CEE-A867-AB1A179EE564}"/>
            </a:ext>
          </a:extLst>
        </xdr:cNvPr>
        <xdr:cNvCxnSpPr/>
      </xdr:nvCxnSpPr>
      <xdr:spPr>
        <a:xfrm>
          <a:off x="18778220" y="65100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xmlns="" id="{9AD0C6DC-9F65-451C-992B-2F601A067C68}"/>
            </a:ext>
          </a:extLst>
        </xdr:cNvPr>
        <xdr:cNvSpPr txBox="1"/>
      </xdr:nvSpPr>
      <xdr:spPr>
        <a:xfrm>
          <a:off x="19560540" y="63018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xmlns="" id="{15A49074-9B15-4EA1-B805-7BA2D7AAAC62}"/>
            </a:ext>
          </a:extLst>
        </xdr:cNvPr>
        <xdr:cNvSpPr/>
      </xdr:nvSpPr>
      <xdr:spPr>
        <a:xfrm>
          <a:off x="19458940" y="64466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xmlns="" id="{8E76C073-9EF3-4B91-885D-2619E0AFCDF4}"/>
            </a:ext>
          </a:extLst>
        </xdr:cNvPr>
        <xdr:cNvCxnSpPr/>
      </xdr:nvCxnSpPr>
      <xdr:spPr>
        <a:xfrm>
          <a:off x="17988280" y="65100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xmlns="" id="{6108D9AE-9864-44B8-94F0-550BC7495FAB}"/>
            </a:ext>
          </a:extLst>
        </xdr:cNvPr>
        <xdr:cNvSpPr/>
      </xdr:nvSpPr>
      <xdr:spPr>
        <a:xfrm>
          <a:off x="18735040" y="64395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xmlns="" id="{6F0D0C39-6F19-4B71-ABC0-FB234AC87862}"/>
            </a:ext>
          </a:extLst>
        </xdr:cNvPr>
        <xdr:cNvSpPr txBox="1"/>
      </xdr:nvSpPr>
      <xdr:spPr>
        <a:xfrm>
          <a:off x="18611797" y="621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xmlns="" id="{9950EA0D-46B6-4E46-AE0F-64D3992309AC}"/>
            </a:ext>
          </a:extLst>
        </xdr:cNvPr>
        <xdr:cNvCxnSpPr/>
      </xdr:nvCxnSpPr>
      <xdr:spPr>
        <a:xfrm>
          <a:off x="17213580" y="65100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xmlns="" id="{6539F981-EE47-4C82-9A81-C14FCEBAD8FA}"/>
            </a:ext>
          </a:extLst>
        </xdr:cNvPr>
        <xdr:cNvSpPr/>
      </xdr:nvSpPr>
      <xdr:spPr>
        <a:xfrm>
          <a:off x="17937480" y="643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xmlns="" id="{0B77EF8E-334B-42AF-9CD1-EBE930FA4BDD}"/>
            </a:ext>
          </a:extLst>
        </xdr:cNvPr>
        <xdr:cNvSpPr txBox="1"/>
      </xdr:nvSpPr>
      <xdr:spPr>
        <a:xfrm>
          <a:off x="17821857" y="6209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xmlns="" id="{B53027A1-5BA2-4ECE-8B9D-3443680073B1}"/>
            </a:ext>
          </a:extLst>
        </xdr:cNvPr>
        <xdr:cNvCxnSpPr/>
      </xdr:nvCxnSpPr>
      <xdr:spPr>
        <a:xfrm>
          <a:off x="16431260" y="65100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xmlns="" id="{B3AA044D-5F5B-4B4F-B029-35B2D7CF9E51}"/>
            </a:ext>
          </a:extLst>
        </xdr:cNvPr>
        <xdr:cNvSpPr/>
      </xdr:nvSpPr>
      <xdr:spPr>
        <a:xfrm>
          <a:off x="17162780" y="64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xmlns="" id="{DFB6522A-A245-4529-A17F-999D2319E5C5}"/>
            </a:ext>
          </a:extLst>
        </xdr:cNvPr>
        <xdr:cNvSpPr txBox="1"/>
      </xdr:nvSpPr>
      <xdr:spPr>
        <a:xfrm>
          <a:off x="17047157" y="621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xmlns="" id="{DC7C8183-677B-4EDC-8BC4-D41627EC1141}"/>
            </a:ext>
          </a:extLst>
        </xdr:cNvPr>
        <xdr:cNvSpPr/>
      </xdr:nvSpPr>
      <xdr:spPr>
        <a:xfrm>
          <a:off x="16388080" y="63543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xmlns="" id="{838149EC-AF30-4B17-8410-FAD308912A4E}"/>
            </a:ext>
          </a:extLst>
        </xdr:cNvPr>
        <xdr:cNvSpPr txBox="1"/>
      </xdr:nvSpPr>
      <xdr:spPr>
        <a:xfrm>
          <a:off x="1622686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B7849589-DB71-47F9-9108-312E9B9E39D1}"/>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63763E09-DDEC-4EF9-B439-8928B70DCC74}"/>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737DFEFC-129F-4A08-A2FD-37F0CF3A8E5C}"/>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F6344017-1633-4203-BEC8-C708CFF5BA0F}"/>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60E3DE10-8B70-437A-A441-AC7DF629A72E}"/>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xmlns="" id="{23B2F8F8-91ED-4CF7-A4FB-F2EB429140CD}"/>
            </a:ext>
          </a:extLst>
        </xdr:cNvPr>
        <xdr:cNvSpPr/>
      </xdr:nvSpPr>
      <xdr:spPr>
        <a:xfrm>
          <a:off x="1945894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xmlns="" id="{20566B8C-2581-4920-ABA4-EE0184E4C3CB}"/>
            </a:ext>
          </a:extLst>
        </xdr:cNvPr>
        <xdr:cNvSpPr txBox="1"/>
      </xdr:nvSpPr>
      <xdr:spPr>
        <a:xfrm>
          <a:off x="19560540" y="64250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xmlns="" id="{91D0B8CA-AB35-4B13-8168-6C7986E36DF5}"/>
            </a:ext>
          </a:extLst>
        </xdr:cNvPr>
        <xdr:cNvSpPr/>
      </xdr:nvSpPr>
      <xdr:spPr>
        <a:xfrm>
          <a:off x="1873504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xmlns="" id="{DC6F8D09-AA8F-49D7-BAFE-D9D0285AA7CA}"/>
            </a:ext>
          </a:extLst>
        </xdr:cNvPr>
        <xdr:cNvSpPr txBox="1"/>
      </xdr:nvSpPr>
      <xdr:spPr>
        <a:xfrm>
          <a:off x="1866119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xmlns="" id="{16B59878-DBFE-44E0-A05F-D6400AF70FC1}"/>
            </a:ext>
          </a:extLst>
        </xdr:cNvPr>
        <xdr:cNvSpPr/>
      </xdr:nvSpPr>
      <xdr:spPr>
        <a:xfrm>
          <a:off x="1793748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xmlns="" id="{9202828A-9200-4E77-85BA-D41AACEB6FA7}"/>
            </a:ext>
          </a:extLst>
        </xdr:cNvPr>
        <xdr:cNvSpPr txBox="1"/>
      </xdr:nvSpPr>
      <xdr:spPr>
        <a:xfrm>
          <a:off x="1788649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xmlns="" id="{42A6668E-93C2-412E-9323-941119B8850C}"/>
            </a:ext>
          </a:extLst>
        </xdr:cNvPr>
        <xdr:cNvSpPr/>
      </xdr:nvSpPr>
      <xdr:spPr>
        <a:xfrm>
          <a:off x="1716278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xmlns="" id="{95ED3FF7-9E88-4691-B727-14057D52E847}"/>
            </a:ext>
          </a:extLst>
        </xdr:cNvPr>
        <xdr:cNvSpPr txBox="1"/>
      </xdr:nvSpPr>
      <xdr:spPr>
        <a:xfrm>
          <a:off x="1709655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xmlns="" id="{76112276-CCF9-4F6D-9B45-476BBE6368A9}"/>
            </a:ext>
          </a:extLst>
        </xdr:cNvPr>
        <xdr:cNvSpPr/>
      </xdr:nvSpPr>
      <xdr:spPr>
        <a:xfrm>
          <a:off x="1638808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xmlns="" id="{364FF4B6-BEB5-4608-B232-F6571640BD43}"/>
            </a:ext>
          </a:extLst>
        </xdr:cNvPr>
        <xdr:cNvSpPr txBox="1"/>
      </xdr:nvSpPr>
      <xdr:spPr>
        <a:xfrm>
          <a:off x="1631423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xmlns="" id="{05EA4F40-7EE7-42AD-9797-09BDA7F3A2DD}"/>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xmlns="" id="{7B0860E3-BD01-4356-B0E8-47927702CA93}"/>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xmlns="" id="{BB7A746D-B4FB-468C-B3F5-63C6F6B66BDD}"/>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xmlns="" id="{B6B7B64D-29CD-4710-9AF3-A625A1DF29E5}"/>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xmlns="" id="{39080358-EBF7-4846-AFD3-780C29BF41C7}"/>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xmlns="" id="{C75FBF4B-12D3-447E-9ADC-8EF263704AA8}"/>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xmlns="" id="{E7C7C2DB-B902-4A4F-96FE-ADC3EE80E01C}"/>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xmlns="" id="{37BCD301-A7BC-46D0-BE12-BCD7CC596222}"/>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xmlns="" id="{D94BBA1D-49F4-4856-A725-98E9732760DC}"/>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xmlns="" id="{EEC1F844-C72C-4A75-92FC-6C350DA8F40A}"/>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xmlns="" id="{B6157F23-FFC8-4A87-BC8B-B4C94AAAA4F2}"/>
            </a:ext>
          </a:extLst>
        </xdr:cNvPr>
        <xdr:cNvCxnSpPr/>
      </xdr:nvCxnSpPr>
      <xdr:spPr>
        <a:xfrm>
          <a:off x="16093440" y="9748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xmlns="" id="{C6AEF184-D726-4B8B-9131-E13095C72A7B}"/>
            </a:ext>
          </a:extLst>
        </xdr:cNvPr>
        <xdr:cNvSpPr txBox="1"/>
      </xdr:nvSpPr>
      <xdr:spPr>
        <a:xfrm>
          <a:off x="15890374" y="96101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045C4E2B-9B1C-442A-9FE6-C537A3B86CD7}"/>
            </a:ext>
          </a:extLst>
        </xdr:cNvPr>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xmlns="" id="{CCA29730-D119-4DB9-BBD0-57E5247351BF}"/>
            </a:ext>
          </a:extLst>
        </xdr:cNvPr>
        <xdr:cNvSpPr txBox="1"/>
      </xdr:nvSpPr>
      <xdr:spPr>
        <a:xfrm>
          <a:off x="1563072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xmlns="" id="{0FAC857A-0A85-4C38-9878-5C6D66C7A7E8}"/>
            </a:ext>
          </a:extLst>
        </xdr:cNvPr>
        <xdr:cNvCxnSpPr/>
      </xdr:nvCxnSpPr>
      <xdr:spPr>
        <a:xfrm>
          <a:off x="16093440" y="8632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xmlns="" id="{EFCEED2F-250F-4592-A522-3798BE1E5297}"/>
            </a:ext>
          </a:extLst>
        </xdr:cNvPr>
        <xdr:cNvSpPr txBox="1"/>
      </xdr:nvSpPr>
      <xdr:spPr>
        <a:xfrm>
          <a:off x="1563072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xmlns="" id="{C08F2868-56AA-494D-8065-79B7DBBADFA4}"/>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xmlns="" id="{C2F18EDD-B4D2-44C8-95DF-BE2940B279FA}"/>
            </a:ext>
          </a:extLst>
        </xdr:cNvPr>
        <xdr:cNvSpPr txBox="1"/>
      </xdr:nvSpPr>
      <xdr:spPr>
        <a:xfrm>
          <a:off x="15630721" y="7933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xmlns="" id="{5A3BC554-EB40-45B8-B300-A6A43D05286E}"/>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xmlns="" id="{C0E341B0-457D-4598-843A-12A7C59AC769}"/>
            </a:ext>
          </a:extLst>
        </xdr:cNvPr>
        <xdr:cNvCxnSpPr/>
      </xdr:nvCxnSpPr>
      <xdr:spPr>
        <a:xfrm flipV="1">
          <a:off x="19507835" y="8590356"/>
          <a:ext cx="1269" cy="115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xmlns="" id="{A923B65B-D15A-4ED0-85CD-DE6E74DD54D0}"/>
            </a:ext>
          </a:extLst>
        </xdr:cNvPr>
        <xdr:cNvSpPr txBox="1"/>
      </xdr:nvSpPr>
      <xdr:spPr>
        <a:xfrm>
          <a:off x="19560540" y="9799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xmlns="" id="{0C2297C6-1EA7-4B38-8DEF-C06232E047AB}"/>
            </a:ext>
          </a:extLst>
        </xdr:cNvPr>
        <xdr:cNvCxnSpPr/>
      </xdr:nvCxnSpPr>
      <xdr:spPr>
        <a:xfrm>
          <a:off x="19443700" y="9748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xmlns="" id="{510AAC5E-F24F-4397-9178-5AC7D5338BC5}"/>
            </a:ext>
          </a:extLst>
        </xdr:cNvPr>
        <xdr:cNvSpPr txBox="1"/>
      </xdr:nvSpPr>
      <xdr:spPr>
        <a:xfrm>
          <a:off x="19560540" y="837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xmlns="" id="{F149FC31-63F4-418E-A293-539C29390A8A}"/>
            </a:ext>
          </a:extLst>
        </xdr:cNvPr>
        <xdr:cNvCxnSpPr/>
      </xdr:nvCxnSpPr>
      <xdr:spPr>
        <a:xfrm>
          <a:off x="19443700" y="85903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xmlns="" id="{05356B5B-BBF8-4008-9018-06DCF7830C35}"/>
            </a:ext>
          </a:extLst>
        </xdr:cNvPr>
        <xdr:cNvCxnSpPr/>
      </xdr:nvCxnSpPr>
      <xdr:spPr>
        <a:xfrm>
          <a:off x="18778220" y="97485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xmlns="" id="{A5EB1D75-A3A5-44FE-8A43-B9CA5F989847}"/>
            </a:ext>
          </a:extLst>
        </xdr:cNvPr>
        <xdr:cNvSpPr txBox="1"/>
      </xdr:nvSpPr>
      <xdr:spPr>
        <a:xfrm>
          <a:off x="19560540" y="95529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xmlns="" id="{215D6519-2544-4025-8DE3-E62CF8A4B039}"/>
            </a:ext>
          </a:extLst>
        </xdr:cNvPr>
        <xdr:cNvSpPr/>
      </xdr:nvSpPr>
      <xdr:spPr>
        <a:xfrm>
          <a:off x="19458940" y="9697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xmlns="" id="{84F97AEF-47DE-4939-88AD-392F094681AB}"/>
            </a:ext>
          </a:extLst>
        </xdr:cNvPr>
        <xdr:cNvCxnSpPr/>
      </xdr:nvCxnSpPr>
      <xdr:spPr>
        <a:xfrm>
          <a:off x="17988280" y="97485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xmlns="" id="{FE0E057C-6B84-439A-9B59-DED4062E5441}"/>
            </a:ext>
          </a:extLst>
        </xdr:cNvPr>
        <xdr:cNvSpPr/>
      </xdr:nvSpPr>
      <xdr:spPr>
        <a:xfrm>
          <a:off x="18735040" y="97015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xmlns="" id="{F4A60B27-38EB-4DF2-A69A-5FBD8D008A1B}"/>
            </a:ext>
          </a:extLst>
        </xdr:cNvPr>
        <xdr:cNvSpPr txBox="1"/>
      </xdr:nvSpPr>
      <xdr:spPr>
        <a:xfrm>
          <a:off x="18661190" y="9790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xmlns="" id="{1D8BE477-AF3F-4FF8-9C0C-3D49488EDECF}"/>
            </a:ext>
          </a:extLst>
        </xdr:cNvPr>
        <xdr:cNvCxnSpPr/>
      </xdr:nvCxnSpPr>
      <xdr:spPr>
        <a:xfrm>
          <a:off x="17213580" y="97485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xmlns="" id="{77EEDE21-ECCF-46B1-A792-05C5A5E95A99}"/>
            </a:ext>
          </a:extLst>
        </xdr:cNvPr>
        <xdr:cNvSpPr/>
      </xdr:nvSpPr>
      <xdr:spPr>
        <a:xfrm>
          <a:off x="17937480" y="9701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xmlns="" id="{343B5DE3-DC50-4B2C-AB3A-D5211BDC62E1}"/>
            </a:ext>
          </a:extLst>
        </xdr:cNvPr>
        <xdr:cNvSpPr txBox="1"/>
      </xdr:nvSpPr>
      <xdr:spPr>
        <a:xfrm>
          <a:off x="17886490" y="9790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xmlns="" id="{817A5E4B-9FCD-46CC-8375-BD987AF56060}"/>
            </a:ext>
          </a:extLst>
        </xdr:cNvPr>
        <xdr:cNvCxnSpPr/>
      </xdr:nvCxnSpPr>
      <xdr:spPr>
        <a:xfrm>
          <a:off x="16431260" y="97485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xmlns="" id="{B0407B22-9C03-4F87-8C6D-102805B6452C}"/>
            </a:ext>
          </a:extLst>
        </xdr:cNvPr>
        <xdr:cNvSpPr/>
      </xdr:nvSpPr>
      <xdr:spPr>
        <a:xfrm>
          <a:off x="17162780" y="9701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xmlns="" id="{60F43A01-739A-4FA8-BE64-4C55470F8391}"/>
            </a:ext>
          </a:extLst>
        </xdr:cNvPr>
        <xdr:cNvSpPr txBox="1"/>
      </xdr:nvSpPr>
      <xdr:spPr>
        <a:xfrm>
          <a:off x="17096550" y="9790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xmlns="" id="{7837BB41-5BCC-4C0F-BF23-B1E331615868}"/>
            </a:ext>
          </a:extLst>
        </xdr:cNvPr>
        <xdr:cNvSpPr/>
      </xdr:nvSpPr>
      <xdr:spPr>
        <a:xfrm>
          <a:off x="16388080" y="97015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xmlns="" id="{7F992D40-1C3F-4356-ABDD-42E1ABB8E34A}"/>
            </a:ext>
          </a:extLst>
        </xdr:cNvPr>
        <xdr:cNvSpPr txBox="1"/>
      </xdr:nvSpPr>
      <xdr:spPr>
        <a:xfrm>
          <a:off x="16314230" y="9790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F26C49B2-EFAD-4219-868C-0705E27CECF7}"/>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F1A83869-7964-4B73-BAA2-ECE441AFF81C}"/>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BA0BB791-980D-4C4E-9EEC-28D12A20817C}"/>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31C6DE7-C1C2-4A26-BA6D-E99562026EB3}"/>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71E8838B-CCE2-4FFA-A7C3-BA6579643F3D}"/>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xmlns="" id="{BEE98F3A-4490-41C5-A67B-CE7E4C224E11}"/>
            </a:ext>
          </a:extLst>
        </xdr:cNvPr>
        <xdr:cNvSpPr/>
      </xdr:nvSpPr>
      <xdr:spPr>
        <a:xfrm>
          <a:off x="19458940" y="9701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xmlns="" id="{167CEE1A-595D-41F5-AC28-EF9C4B6267F5}"/>
            </a:ext>
          </a:extLst>
        </xdr:cNvPr>
        <xdr:cNvSpPr txBox="1"/>
      </xdr:nvSpPr>
      <xdr:spPr>
        <a:xfrm>
          <a:off x="19560540" y="96761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xmlns="" id="{3F67D505-B7C0-4035-96BE-14DF4C168E74}"/>
            </a:ext>
          </a:extLst>
        </xdr:cNvPr>
        <xdr:cNvSpPr/>
      </xdr:nvSpPr>
      <xdr:spPr>
        <a:xfrm>
          <a:off x="18735040" y="97015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xmlns="" id="{B3A41980-77D2-4131-B2CF-E2570308421A}"/>
            </a:ext>
          </a:extLst>
        </xdr:cNvPr>
        <xdr:cNvSpPr txBox="1"/>
      </xdr:nvSpPr>
      <xdr:spPr>
        <a:xfrm>
          <a:off x="18661190" y="9480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xmlns="" id="{50D049E4-143B-404E-BAD0-3909A2C2881C}"/>
            </a:ext>
          </a:extLst>
        </xdr:cNvPr>
        <xdr:cNvSpPr/>
      </xdr:nvSpPr>
      <xdr:spPr>
        <a:xfrm>
          <a:off x="17937480" y="9701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xmlns="" id="{A8482C32-CFEF-4ED2-A04D-3047A5567FF5}"/>
            </a:ext>
          </a:extLst>
        </xdr:cNvPr>
        <xdr:cNvSpPr txBox="1"/>
      </xdr:nvSpPr>
      <xdr:spPr>
        <a:xfrm>
          <a:off x="17886490" y="9480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xmlns="" id="{DEA3BEAF-FBA4-4C55-90E3-567F08B80AEE}"/>
            </a:ext>
          </a:extLst>
        </xdr:cNvPr>
        <xdr:cNvSpPr/>
      </xdr:nvSpPr>
      <xdr:spPr>
        <a:xfrm>
          <a:off x="17162780" y="9701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xmlns="" id="{F2E7BF06-5EC8-40AC-9936-5569C0E863CB}"/>
            </a:ext>
          </a:extLst>
        </xdr:cNvPr>
        <xdr:cNvSpPr txBox="1"/>
      </xdr:nvSpPr>
      <xdr:spPr>
        <a:xfrm>
          <a:off x="17096550" y="9480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xmlns="" id="{7239B9B9-BF14-49A1-8C1E-C9B100AF4FC2}"/>
            </a:ext>
          </a:extLst>
        </xdr:cNvPr>
        <xdr:cNvSpPr/>
      </xdr:nvSpPr>
      <xdr:spPr>
        <a:xfrm>
          <a:off x="16388080" y="97015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xmlns="" id="{2106172E-0AC9-42C7-A648-28377EE0B466}"/>
            </a:ext>
          </a:extLst>
        </xdr:cNvPr>
        <xdr:cNvSpPr txBox="1"/>
      </xdr:nvSpPr>
      <xdr:spPr>
        <a:xfrm>
          <a:off x="16314230" y="9480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xmlns="" id="{A9248403-9081-42AD-B2B6-B9DB41A4BEAF}"/>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xmlns="" id="{26134A57-860D-49CC-B6AF-0BB6F3296F1D}"/>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xmlns="" id="{95460991-9AFA-41F5-8364-DA3E2F249EC3}"/>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195,817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43,036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86,483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円下回っている。財政調整基金積立が主な減の要因となっている。民生費については、一人当たり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151,931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11,414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円減少しており、類似団体と比較して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56,659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円下回っている。衛生費については、一人当たり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46,725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円減少しており、類似団体と比較して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57,475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円下回っている。労働費については、一人当たり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1,567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円増加しており、類似団体と比較して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円上回っている。農林水産業費については、一人当たり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209,737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86,422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円増加しており、類似団体と比較して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47,281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円上回っている。畜産・酪農収益力強化整備等特別対策事業の増が主な要因となっている。商工費については、一人当たり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円減少しており、類似団体と比較して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42,328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円下回っている。土木費については一人当たり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89,645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54,742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円下回っている。教育費については、一人当たり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134,670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48,534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12,235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円上回っている。多目的運動公園整備事業の増が主な要因となっている。災害復旧事業費については、８月の２度にわたる大雨災害による増となっている。公債費については、一人当たり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78,721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11,644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64,954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円下回っている。大規模な工事等があったため、単発的に類似団体を上回る項目もあるが、ほとんどの項目で類似団体を下回っているが、今後も歳出の適正化に努めていく。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85043069-B790-4B45-BABC-947020F4DF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F7FB3F00-EA13-487F-B7BD-F4CACD9BA531}"/>
            </a:ext>
          </a:extLst>
        </xdr:cNvPr>
        <xdr:cNvSpPr>
          <a:spLocks noChangeArrowheads="1"/>
        </xdr:cNvSpPr>
      </xdr:nvSpPr>
      <xdr:spPr bwMode="auto">
        <a:xfrm>
          <a:off x="763905" y="988885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2B61015C-2734-4852-9CB5-D5308FCA6091}"/>
            </a:ext>
          </a:extLst>
        </xdr:cNvPr>
        <xdr:cNvSpPr>
          <a:spLocks noChangeArrowheads="1"/>
        </xdr:cNvSpPr>
      </xdr:nvSpPr>
      <xdr:spPr bwMode="auto">
        <a:xfrm>
          <a:off x="763905" y="1062990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71B6F9A2-6745-4EA8-BD3C-E4CA1C5F30D3}"/>
            </a:ext>
          </a:extLst>
        </xdr:cNvPr>
        <xdr:cNvSpPr>
          <a:spLocks noChangeShapeType="1"/>
        </xdr:cNvSpPr>
      </xdr:nvSpPr>
      <xdr:spPr bwMode="auto">
        <a:xfrm>
          <a:off x="763905" y="1161859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DD5980E8-4A5C-4E51-9C53-6666924851C3}"/>
            </a:ext>
          </a:extLst>
        </xdr:cNvPr>
        <xdr:cNvSpPr>
          <a:spLocks noChangeArrowheads="1"/>
        </xdr:cNvSpPr>
      </xdr:nvSpPr>
      <xdr:spPr bwMode="auto">
        <a:xfrm>
          <a:off x="1011555" y="1152334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EBA8DB87-191B-4E35-B50D-CC735B10B5A8}"/>
            </a:ext>
          </a:extLst>
        </xdr:cNvPr>
        <xdr:cNvSpPr>
          <a:spLocks noChangeArrowheads="1"/>
        </xdr:cNvSpPr>
      </xdr:nvSpPr>
      <xdr:spPr bwMode="auto">
        <a:xfrm>
          <a:off x="9940290" y="9427845"/>
          <a:ext cx="5429250" cy="255079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594CC79E-C52A-4456-A2C4-13ECD6A12116}"/>
            </a:ext>
          </a:extLst>
        </xdr:cNvPr>
        <xdr:cNvSpPr>
          <a:spLocks noChangeArrowheads="1"/>
        </xdr:cNvSpPr>
      </xdr:nvSpPr>
      <xdr:spPr bwMode="auto">
        <a:xfrm>
          <a:off x="9940290" y="9427845"/>
          <a:ext cx="78676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67E747CA-53D5-4B5E-9516-BFD80D8D113B}"/>
            </a:ext>
          </a:extLst>
        </xdr:cNvPr>
        <xdr:cNvSpPr>
          <a:spLocks noChangeArrowheads="1"/>
        </xdr:cNvSpPr>
      </xdr:nvSpPr>
      <xdr:spPr bwMode="auto">
        <a:xfrm>
          <a:off x="123825" y="123825"/>
          <a:ext cx="8591550"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1F663ECE-F65D-4D9B-83AF-A2F4CC8431C5}"/>
            </a:ext>
          </a:extLst>
        </xdr:cNvPr>
        <xdr:cNvSpPr>
          <a:spLocks noChangeShapeType="1"/>
        </xdr:cNvSpPr>
      </xdr:nvSpPr>
      <xdr:spPr bwMode="auto">
        <a:xfrm>
          <a:off x="563880" y="9418320"/>
          <a:ext cx="4023360" cy="36576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3F9FA4D2-175F-4028-93A9-04CDEBC0D0CC}"/>
            </a:ext>
          </a:extLst>
        </xdr:cNvPr>
        <xdr:cNvSpPr>
          <a:spLocks noChangeArrowheads="1"/>
        </xdr:cNvSpPr>
      </xdr:nvSpPr>
      <xdr:spPr bwMode="auto">
        <a:xfrm>
          <a:off x="9239250" y="281940"/>
          <a:ext cx="23164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7168915D-F135-476C-985C-F1038CE750AF}"/>
            </a:ext>
          </a:extLst>
        </xdr:cNvPr>
        <xdr:cNvSpPr>
          <a:spLocks noChangeArrowheads="1"/>
        </xdr:cNvSpPr>
      </xdr:nvSpPr>
      <xdr:spPr bwMode="auto">
        <a:xfrm>
          <a:off x="11847195" y="281940"/>
          <a:ext cx="3484245"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山形県鮭川村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AA1DF420-B2D1-44A8-B9F0-59BD00AB5FA0}"/>
            </a:ext>
          </a:extLst>
        </xdr:cNvPr>
        <xdr:cNvSpPr txBox="1">
          <a:spLocks noChangeArrowheads="1"/>
        </xdr:cNvSpPr>
      </xdr:nvSpPr>
      <xdr:spPr bwMode="auto">
        <a:xfrm>
          <a:off x="466725" y="822960"/>
          <a:ext cx="284226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D75491D9-8376-4660-9DC3-B3B1004EE2DA}"/>
            </a:ext>
          </a:extLst>
        </xdr:cNvPr>
        <xdr:cNvSpPr txBox="1"/>
      </xdr:nvSpPr>
      <xdr:spPr>
        <a:xfrm>
          <a:off x="10102216" y="9761220"/>
          <a:ext cx="508634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３０年度は大雨災害に係る災害復旧等の臨時財政需要があったこともあり、実質単年度収支が赤字となっているが、財政調整基金の取崩しにより、実質収支は黒字となっている。平成３０年度の財政調整基金残高について、取崩し額に対して積立額が下回り、前年比で１１５百万円の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今後は、平成３０年度に積戻しできなかった基金積立を行えるよう経費削減を行いながら、適正な収支バランスと基金残高の維持に努める。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D9F8EA2F-B3C9-494F-A2B7-BC717E64C9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9C1F814-D106-47C0-9C91-B93A21C8B653}"/>
            </a:ext>
          </a:extLst>
        </xdr:cNvPr>
        <xdr:cNvSpPr>
          <a:spLocks noChangeArrowheads="1"/>
        </xdr:cNvSpPr>
      </xdr:nvSpPr>
      <xdr:spPr bwMode="auto">
        <a:xfrm>
          <a:off x="10273665" y="677418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E09FF2A5-17B8-48EA-86D5-A25AF9AB8104}"/>
            </a:ext>
          </a:extLst>
        </xdr:cNvPr>
        <xdr:cNvSpPr txBox="1">
          <a:spLocks noChangeArrowheads="1"/>
        </xdr:cNvSpPr>
      </xdr:nvSpPr>
      <xdr:spPr bwMode="auto">
        <a:xfrm>
          <a:off x="10340340" y="6802755"/>
          <a:ext cx="14097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488C0176-7ABE-416D-BF8D-1A441481D579}"/>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996455C-DD3A-494F-9302-C45F1D43AE97}"/>
            </a:ext>
          </a:extLst>
        </xdr:cNvPr>
        <xdr:cNvSpPr>
          <a:spLocks noChangeArrowheads="1"/>
        </xdr:cNvSpPr>
      </xdr:nvSpPr>
      <xdr:spPr bwMode="auto">
        <a:xfrm>
          <a:off x="142875" y="142875"/>
          <a:ext cx="9359265"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772FC72C-C6DD-4E40-BE6B-2542490EA43D}"/>
            </a:ext>
          </a:extLst>
        </xdr:cNvPr>
        <xdr:cNvSpPr>
          <a:spLocks noChangeArrowheads="1"/>
        </xdr:cNvSpPr>
      </xdr:nvSpPr>
      <xdr:spPr bwMode="auto">
        <a:xfrm>
          <a:off x="9806940" y="234315"/>
          <a:ext cx="222885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DE19D01B-A14C-4B4B-8CD8-B3A9A204E847}"/>
            </a:ext>
          </a:extLst>
        </xdr:cNvPr>
        <xdr:cNvSpPr>
          <a:spLocks noChangeArrowheads="1"/>
        </xdr:cNvSpPr>
      </xdr:nvSpPr>
      <xdr:spPr bwMode="auto">
        <a:xfrm>
          <a:off x="12521565" y="234315"/>
          <a:ext cx="346710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山形県鮭川村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7DDBD391-5B88-4F16-A066-04C0AA9906B2}"/>
            </a:ext>
          </a:extLst>
        </xdr:cNvPr>
        <xdr:cNvSpPr txBox="1">
          <a:spLocks noChangeArrowheads="1"/>
        </xdr:cNvSpPr>
      </xdr:nvSpPr>
      <xdr:spPr bwMode="auto">
        <a:xfrm>
          <a:off x="457200" y="645795"/>
          <a:ext cx="3977640" cy="377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EF782C28-6D79-4073-A15A-7B3D3CAA2716}"/>
            </a:ext>
          </a:extLst>
        </xdr:cNvPr>
        <xdr:cNvSpPr txBox="1"/>
      </xdr:nvSpPr>
      <xdr:spPr>
        <a:xfrm>
          <a:off x="10407015" y="7126605"/>
          <a:ext cx="54673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村の全会計にかかる実質赤字額及び資金の不足額は無いが、今後も各会計とも健全な財政運営に努める。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B257908E-1956-4367-B2BC-12A5DAC96BDA}"/>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D8883AF0-E8F3-4505-8436-C24E55EE09B0}"/>
            </a:ext>
          </a:extLst>
        </xdr:cNvPr>
        <xdr:cNvSpPr/>
      </xdr:nvSpPr>
      <xdr:spPr bwMode="auto">
        <a:xfrm>
          <a:off x="587375" y="735838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BA46E378-F033-43FA-B207-F50600A35049}"/>
            </a:ext>
          </a:extLst>
        </xdr:cNvPr>
        <xdr:cNvSpPr/>
      </xdr:nvSpPr>
      <xdr:spPr bwMode="auto">
        <a:xfrm>
          <a:off x="587375" y="785368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72B219D5-DEA7-49FC-85F0-58C6B1099DAE}"/>
            </a:ext>
          </a:extLst>
        </xdr:cNvPr>
        <xdr:cNvSpPr/>
      </xdr:nvSpPr>
      <xdr:spPr bwMode="auto">
        <a:xfrm>
          <a:off x="587375" y="834898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A9562743-8D45-4E2A-8E5B-ED1A89BB6B8A}"/>
            </a:ext>
          </a:extLst>
        </xdr:cNvPr>
        <xdr:cNvSpPr/>
      </xdr:nvSpPr>
      <xdr:spPr bwMode="auto">
        <a:xfrm>
          <a:off x="587375" y="884428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2BEFB3F1-E362-48D6-A869-66BD23151222}"/>
            </a:ext>
          </a:extLst>
        </xdr:cNvPr>
        <xdr:cNvSpPr/>
      </xdr:nvSpPr>
      <xdr:spPr bwMode="auto">
        <a:xfrm>
          <a:off x="587375" y="933958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8737506-2526-45AD-BCFA-9087D13206D0}"/>
            </a:ext>
          </a:extLst>
        </xdr:cNvPr>
        <xdr:cNvSpPr/>
      </xdr:nvSpPr>
      <xdr:spPr bwMode="auto">
        <a:xfrm>
          <a:off x="587375" y="983488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D59D35BE-4A5D-4C69-8502-16134695C44B}"/>
            </a:ext>
          </a:extLst>
        </xdr:cNvPr>
        <xdr:cNvSpPr/>
      </xdr:nvSpPr>
      <xdr:spPr bwMode="auto">
        <a:xfrm>
          <a:off x="587375" y="1132078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B2580B0F-DE08-420C-8480-92F1CE92D0E7}"/>
            </a:ext>
          </a:extLst>
        </xdr:cNvPr>
        <xdr:cNvSpPr/>
      </xdr:nvSpPr>
      <xdr:spPr bwMode="auto">
        <a:xfrm>
          <a:off x="587375" y="1181608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919;&#31574;&#35519;&#25972;&#20418;/&#23665;&#31185;/01%20&#36001;&#25919;&#38306;&#20418;/14%20&#36001;&#25919;&#29366;&#27841;&#36039;&#26009;&#38598;/H30&#27770;&#31639;&#20998;/&#12507;&#12540;&#12512;&#12506;&#12540;&#12472;&#20844;&#34920;/&#12507;&#12540;&#12512;&#12506;&#12540;&#12472;&#20844;&#34920;&#12487;&#12540;&#12479;&#65288;&#36899;&#32080;&#21069;&#65289;&#12288;&#24179;&#25104;30&#24180;&#24230;&#12304;&#36001;&#25919;&#29366;&#27841;&#36039;&#26009;&#38598;&#12305;_063665_&#39853;&#24029;&#26449;_2018&#65288;R2.3.11&#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H26</v>
          </cell>
          <cell r="D3">
            <v>105508</v>
          </cell>
          <cell r="F3">
            <v>333013</v>
          </cell>
        </row>
        <row r="5">
          <cell r="A5" t="str">
            <v xml:space="preserve"> H27</v>
          </cell>
          <cell r="D5">
            <v>142763</v>
          </cell>
          <cell r="F5">
            <v>280458</v>
          </cell>
        </row>
        <row r="7">
          <cell r="A7" t="str">
            <v xml:space="preserve"> H28</v>
          </cell>
          <cell r="D7">
            <v>190724</v>
          </cell>
          <cell r="F7">
            <v>291945</v>
          </cell>
        </row>
        <row r="9">
          <cell r="A9" t="str">
            <v xml:space="preserve"> H29</v>
          </cell>
          <cell r="D9">
            <v>138931</v>
          </cell>
          <cell r="F9">
            <v>291173</v>
          </cell>
        </row>
        <row r="11">
          <cell r="A11" t="str">
            <v xml:space="preserve"> H30</v>
          </cell>
          <cell r="D11">
            <v>270056</v>
          </cell>
          <cell r="F11">
            <v>271581</v>
          </cell>
        </row>
        <row r="18">
          <cell r="B18" t="str">
            <v>H26</v>
          </cell>
          <cell r="C18" t="str">
            <v>H27</v>
          </cell>
          <cell r="D18" t="str">
            <v>H28</v>
          </cell>
          <cell r="E18" t="str">
            <v>H29</v>
          </cell>
          <cell r="F18" t="str">
            <v>H30</v>
          </cell>
        </row>
        <row r="19">
          <cell r="A19" t="str">
            <v>実質収支額</v>
          </cell>
          <cell r="B19">
            <v>8.3699999999999992</v>
          </cell>
          <cell r="C19">
            <v>11.66</v>
          </cell>
          <cell r="D19">
            <v>12.49</v>
          </cell>
          <cell r="E19">
            <v>11.97</v>
          </cell>
          <cell r="F19">
            <v>15.01</v>
          </cell>
        </row>
        <row r="20">
          <cell r="A20" t="str">
            <v>財政調整基金残高</v>
          </cell>
          <cell r="B20">
            <v>36.520000000000003</v>
          </cell>
          <cell r="C20">
            <v>36.340000000000003</v>
          </cell>
          <cell r="D20">
            <v>37.299999999999997</v>
          </cell>
          <cell r="E20">
            <v>38.9</v>
          </cell>
          <cell r="F20">
            <v>33.93</v>
          </cell>
        </row>
        <row r="21">
          <cell r="A21" t="str">
            <v>実質単年度収支</v>
          </cell>
          <cell r="B21">
            <v>3.43</v>
          </cell>
          <cell r="C21">
            <v>5.44</v>
          </cell>
          <cell r="D21">
            <v>-0.05</v>
          </cell>
          <cell r="E21">
            <v>-0.4</v>
          </cell>
          <cell r="F21">
            <v>-2.3199999999999998</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鮭川村国民健康保険特別会計</v>
          </cell>
          <cell r="B31" t="e">
            <v>#N/A</v>
          </cell>
          <cell r="C31">
            <v>0</v>
          </cell>
          <cell r="D31" t="e">
            <v>#N/A</v>
          </cell>
          <cell r="E31">
            <v>0.04</v>
          </cell>
          <cell r="F31" t="e">
            <v>#N/A</v>
          </cell>
          <cell r="G31">
            <v>0.18</v>
          </cell>
          <cell r="H31" t="e">
            <v>#N/A</v>
          </cell>
          <cell r="I31">
            <v>0.01</v>
          </cell>
          <cell r="J31" t="e">
            <v>#N/A</v>
          </cell>
          <cell r="K31">
            <v>0.04</v>
          </cell>
        </row>
        <row r="32">
          <cell r="A32" t="str">
            <v>鮭川村後期高齢者医療特別会計</v>
          </cell>
          <cell r="B32" t="e">
            <v>#N/A</v>
          </cell>
          <cell r="C32">
            <v>0.01</v>
          </cell>
          <cell r="D32" t="e">
            <v>#N/A</v>
          </cell>
          <cell r="E32">
            <v>0.01</v>
          </cell>
          <cell r="F32" t="e">
            <v>#N/A</v>
          </cell>
          <cell r="G32">
            <v>0.02</v>
          </cell>
          <cell r="H32" t="e">
            <v>#N/A</v>
          </cell>
          <cell r="I32">
            <v>0.03</v>
          </cell>
          <cell r="J32" t="e">
            <v>#N/A</v>
          </cell>
          <cell r="K32">
            <v>0.06</v>
          </cell>
        </row>
        <row r="33">
          <cell r="A33" t="str">
            <v>鮭川村農業集落排水事業特別会計</v>
          </cell>
          <cell r="B33" t="e">
            <v>#N/A</v>
          </cell>
          <cell r="C33">
            <v>0.2</v>
          </cell>
          <cell r="D33" t="e">
            <v>#N/A</v>
          </cell>
          <cell r="E33">
            <v>0.25</v>
          </cell>
          <cell r="F33" t="e">
            <v>#N/A</v>
          </cell>
          <cell r="G33">
            <v>0.3</v>
          </cell>
          <cell r="H33" t="e">
            <v>#N/A</v>
          </cell>
          <cell r="I33">
            <v>0.41</v>
          </cell>
          <cell r="J33" t="e">
            <v>#N/A</v>
          </cell>
          <cell r="K33">
            <v>0.15</v>
          </cell>
        </row>
        <row r="34">
          <cell r="A34" t="str">
            <v>鮭川村簡易水道事業特別会計</v>
          </cell>
          <cell r="B34" t="e">
            <v>#N/A</v>
          </cell>
          <cell r="C34">
            <v>0.31</v>
          </cell>
          <cell r="D34" t="e">
            <v>#N/A</v>
          </cell>
          <cell r="E34">
            <v>0.48</v>
          </cell>
          <cell r="F34" t="e">
            <v>#N/A</v>
          </cell>
          <cell r="G34">
            <v>0.74</v>
          </cell>
          <cell r="H34" t="e">
            <v>#N/A</v>
          </cell>
          <cell r="I34">
            <v>0.63</v>
          </cell>
          <cell r="J34" t="e">
            <v>#N/A</v>
          </cell>
          <cell r="K34">
            <v>0.47</v>
          </cell>
        </row>
        <row r="35">
          <cell r="A35" t="str">
            <v>鮭川村介護保険特別会計</v>
          </cell>
          <cell r="B35" t="e">
            <v>#N/A</v>
          </cell>
          <cell r="C35">
            <v>1.1100000000000001</v>
          </cell>
          <cell r="D35" t="e">
            <v>#N/A</v>
          </cell>
          <cell r="E35">
            <v>1.1499999999999999</v>
          </cell>
          <cell r="F35" t="e">
            <v>#N/A</v>
          </cell>
          <cell r="G35">
            <v>1.35</v>
          </cell>
          <cell r="H35" t="e">
            <v>#N/A</v>
          </cell>
          <cell r="I35">
            <v>2.41</v>
          </cell>
          <cell r="J35" t="e">
            <v>#N/A</v>
          </cell>
          <cell r="K35">
            <v>2.78</v>
          </cell>
        </row>
        <row r="36">
          <cell r="A36" t="str">
            <v>一般会計</v>
          </cell>
          <cell r="B36" t="e">
            <v>#N/A</v>
          </cell>
          <cell r="C36">
            <v>8.36</v>
          </cell>
          <cell r="D36" t="e">
            <v>#N/A</v>
          </cell>
          <cell r="E36">
            <v>11.66</v>
          </cell>
          <cell r="F36" t="e">
            <v>#N/A</v>
          </cell>
          <cell r="G36">
            <v>12.49</v>
          </cell>
          <cell r="H36" t="e">
            <v>#N/A</v>
          </cell>
          <cell r="I36">
            <v>11.97</v>
          </cell>
          <cell r="J36" t="e">
            <v>#N/A</v>
          </cell>
          <cell r="K36">
            <v>15</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354</v>
          </cell>
          <cell r="G42">
            <v>344</v>
          </cell>
          <cell r="J42">
            <v>323</v>
          </cell>
          <cell r="M42">
            <v>300</v>
          </cell>
          <cell r="P42">
            <v>294</v>
          </cell>
        </row>
        <row r="43">
          <cell r="A43" t="str">
            <v>一時借入金の利子</v>
          </cell>
          <cell r="B43">
            <v>0</v>
          </cell>
          <cell r="E43">
            <v>0</v>
          </cell>
          <cell r="H43" t="str">
            <v>-</v>
          </cell>
          <cell r="K43" t="str">
            <v>-</v>
          </cell>
          <cell r="N43">
            <v>0</v>
          </cell>
        </row>
        <row r="44">
          <cell r="A44" t="str">
            <v>債務負担行為に基づく支出額</v>
          </cell>
          <cell r="B44">
            <v>1</v>
          </cell>
          <cell r="E44">
            <v>1</v>
          </cell>
          <cell r="H44">
            <v>0</v>
          </cell>
          <cell r="K44">
            <v>0</v>
          </cell>
          <cell r="N44">
            <v>0</v>
          </cell>
        </row>
        <row r="45">
          <cell r="A45" t="str">
            <v>組合等が起こした地方債の元利償還金に対する負担金等</v>
          </cell>
          <cell r="B45">
            <v>6</v>
          </cell>
          <cell r="E45">
            <v>8</v>
          </cell>
          <cell r="H45">
            <v>7</v>
          </cell>
          <cell r="K45">
            <v>9</v>
          </cell>
          <cell r="N45">
            <v>4</v>
          </cell>
        </row>
        <row r="46">
          <cell r="A46" t="str">
            <v>公営企業債の元利償還金に対する繰入金</v>
          </cell>
          <cell r="B46">
            <v>128</v>
          </cell>
          <cell r="E46">
            <v>125</v>
          </cell>
          <cell r="H46">
            <v>121</v>
          </cell>
          <cell r="K46">
            <v>113</v>
          </cell>
          <cell r="N46">
            <v>111</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426</v>
          </cell>
          <cell r="E49">
            <v>413</v>
          </cell>
          <cell r="H49">
            <v>408</v>
          </cell>
          <cell r="K49">
            <v>391</v>
          </cell>
          <cell r="N49">
            <v>334</v>
          </cell>
        </row>
        <row r="50">
          <cell r="A50" t="str">
            <v>実質公債費比率の分子</v>
          </cell>
          <cell r="B50" t="e">
            <v>#N/A</v>
          </cell>
          <cell r="C50">
            <v>207</v>
          </cell>
          <cell r="D50" t="e">
            <v>#N/A</v>
          </cell>
          <cell r="E50" t="e">
            <v>#N/A</v>
          </cell>
          <cell r="F50">
            <v>203</v>
          </cell>
          <cell r="G50" t="e">
            <v>#N/A</v>
          </cell>
          <cell r="H50" t="e">
            <v>#N/A</v>
          </cell>
          <cell r="I50">
            <v>213</v>
          </cell>
          <cell r="J50" t="e">
            <v>#N/A</v>
          </cell>
          <cell r="K50" t="e">
            <v>#N/A</v>
          </cell>
          <cell r="L50">
            <v>213</v>
          </cell>
          <cell r="M50" t="e">
            <v>#N/A</v>
          </cell>
          <cell r="N50" t="e">
            <v>#N/A</v>
          </cell>
          <cell r="O50">
            <v>155</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2818</v>
          </cell>
          <cell r="G56">
            <v>2876</v>
          </cell>
          <cell r="J56">
            <v>2987</v>
          </cell>
          <cell r="M56">
            <v>3004</v>
          </cell>
          <cell r="P56">
            <v>3006</v>
          </cell>
        </row>
        <row r="57">
          <cell r="A57" t="str">
            <v>充当可能特定歳入</v>
          </cell>
          <cell r="D57" t="str">
            <v>-</v>
          </cell>
          <cell r="G57" t="str">
            <v>-</v>
          </cell>
          <cell r="J57" t="str">
            <v>-</v>
          </cell>
          <cell r="M57" t="str">
            <v>-</v>
          </cell>
          <cell r="P57" t="str">
            <v>-</v>
          </cell>
        </row>
        <row r="58">
          <cell r="A58" t="str">
            <v>充当可能基金</v>
          </cell>
          <cell r="D58">
            <v>1226</v>
          </cell>
          <cell r="G58">
            <v>1380</v>
          </cell>
          <cell r="J58">
            <v>1524</v>
          </cell>
          <cell r="M58">
            <v>1577</v>
          </cell>
          <cell r="P58">
            <v>1464</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463</v>
          </cell>
          <cell r="E62">
            <v>483</v>
          </cell>
          <cell r="H62">
            <v>393</v>
          </cell>
          <cell r="K62">
            <v>392</v>
          </cell>
          <cell r="N62">
            <v>350</v>
          </cell>
        </row>
        <row r="63">
          <cell r="A63" t="str">
            <v>組合等負担等見込額</v>
          </cell>
          <cell r="B63">
            <v>20</v>
          </cell>
          <cell r="E63">
            <v>16</v>
          </cell>
          <cell r="H63">
            <v>10</v>
          </cell>
          <cell r="K63">
            <v>7</v>
          </cell>
          <cell r="N63">
            <v>16</v>
          </cell>
        </row>
        <row r="64">
          <cell r="A64" t="str">
            <v>公営企業債等繰入見込額</v>
          </cell>
          <cell r="B64">
            <v>1173</v>
          </cell>
          <cell r="E64">
            <v>1162</v>
          </cell>
          <cell r="H64">
            <v>1190</v>
          </cell>
          <cell r="K64">
            <v>1085</v>
          </cell>
          <cell r="N64">
            <v>992</v>
          </cell>
        </row>
        <row r="65">
          <cell r="A65" t="str">
            <v>債務負担行為に基づく支出予定額</v>
          </cell>
          <cell r="B65">
            <v>156</v>
          </cell>
          <cell r="E65">
            <v>58</v>
          </cell>
          <cell r="H65">
            <v>1</v>
          </cell>
          <cell r="K65">
            <v>11</v>
          </cell>
          <cell r="N65">
            <v>9</v>
          </cell>
        </row>
        <row r="66">
          <cell r="A66" t="str">
            <v>一般会計等に係る地方債の現在高</v>
          </cell>
          <cell r="B66">
            <v>3228</v>
          </cell>
          <cell r="E66">
            <v>3240</v>
          </cell>
          <cell r="H66">
            <v>3367</v>
          </cell>
          <cell r="K66">
            <v>3355</v>
          </cell>
          <cell r="N66">
            <v>3387</v>
          </cell>
        </row>
        <row r="67">
          <cell r="A67" t="str">
            <v>将来負担比率の分子</v>
          </cell>
          <cell r="B67" t="e">
            <v>#N/A</v>
          </cell>
          <cell r="C67">
            <v>997</v>
          </cell>
          <cell r="D67" t="e">
            <v>#N/A</v>
          </cell>
          <cell r="E67" t="e">
            <v>#N/A</v>
          </cell>
          <cell r="F67">
            <v>704</v>
          </cell>
          <cell r="G67" t="e">
            <v>#N/A</v>
          </cell>
          <cell r="H67" t="e">
            <v>#N/A</v>
          </cell>
          <cell r="I67">
            <v>450</v>
          </cell>
          <cell r="J67" t="e">
            <v>#N/A</v>
          </cell>
          <cell r="K67" t="e">
            <v>#N/A</v>
          </cell>
          <cell r="L67">
            <v>269</v>
          </cell>
          <cell r="M67" t="e">
            <v>#N/A</v>
          </cell>
          <cell r="N67" t="e">
            <v>#N/A</v>
          </cell>
          <cell r="O67">
            <v>285</v>
          </cell>
          <cell r="P67" t="e">
            <v>#N/A</v>
          </cell>
        </row>
        <row r="71">
          <cell r="B71" t="str">
            <v>H28</v>
          </cell>
          <cell r="C71" t="str">
            <v>H29</v>
          </cell>
          <cell r="D71" t="str">
            <v>H30</v>
          </cell>
        </row>
        <row r="72">
          <cell r="A72" t="str">
            <v>財政調整基金</v>
          </cell>
          <cell r="B72">
            <v>844</v>
          </cell>
          <cell r="C72">
            <v>855</v>
          </cell>
          <cell r="D72">
            <v>740</v>
          </cell>
        </row>
        <row r="73">
          <cell r="A73" t="str">
            <v>減債基金</v>
          </cell>
          <cell r="B73">
            <v>205</v>
          </cell>
          <cell r="C73">
            <v>205</v>
          </cell>
          <cell r="D73">
            <v>205</v>
          </cell>
        </row>
        <row r="74">
          <cell r="A74" t="str">
            <v>その他特定目的基金</v>
          </cell>
          <cell r="B74">
            <v>367</v>
          </cell>
          <cell r="C74">
            <v>391</v>
          </cell>
          <cell r="D74">
            <v>391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c r="A1" s="41"/>
      <c r="B1" s="396" t="s">
        <v>17</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42"/>
      <c r="DK1" s="42"/>
      <c r="DL1" s="42"/>
      <c r="DM1" s="42"/>
      <c r="DN1" s="42"/>
      <c r="DO1" s="42"/>
    </row>
    <row r="2" spans="1:119" ht="24.75" thickBot="1">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c r="A3" s="42"/>
      <c r="B3" s="397" t="s">
        <v>19</v>
      </c>
      <c r="C3" s="398"/>
      <c r="D3" s="398"/>
      <c r="E3" s="399"/>
      <c r="F3" s="399"/>
      <c r="G3" s="399"/>
      <c r="H3" s="399"/>
      <c r="I3" s="399"/>
      <c r="J3" s="399"/>
      <c r="K3" s="399"/>
      <c r="L3" s="399" t="s">
        <v>20</v>
      </c>
      <c r="M3" s="399"/>
      <c r="N3" s="399"/>
      <c r="O3" s="399"/>
      <c r="P3" s="399"/>
      <c r="Q3" s="399"/>
      <c r="R3" s="406"/>
      <c r="S3" s="406"/>
      <c r="T3" s="406"/>
      <c r="U3" s="406"/>
      <c r="V3" s="407"/>
      <c r="W3" s="381" t="s">
        <v>21</v>
      </c>
      <c r="X3" s="382"/>
      <c r="Y3" s="382"/>
      <c r="Z3" s="382"/>
      <c r="AA3" s="382"/>
      <c r="AB3" s="398"/>
      <c r="AC3" s="406" t="s">
        <v>22</v>
      </c>
      <c r="AD3" s="382"/>
      <c r="AE3" s="382"/>
      <c r="AF3" s="382"/>
      <c r="AG3" s="382"/>
      <c r="AH3" s="382"/>
      <c r="AI3" s="382"/>
      <c r="AJ3" s="382"/>
      <c r="AK3" s="382"/>
      <c r="AL3" s="383"/>
      <c r="AM3" s="381" t="s">
        <v>23</v>
      </c>
      <c r="AN3" s="382"/>
      <c r="AO3" s="382"/>
      <c r="AP3" s="382"/>
      <c r="AQ3" s="382"/>
      <c r="AR3" s="382"/>
      <c r="AS3" s="382"/>
      <c r="AT3" s="382"/>
      <c r="AU3" s="382"/>
      <c r="AV3" s="382"/>
      <c r="AW3" s="382"/>
      <c r="AX3" s="383"/>
      <c r="AY3" s="418" t="s">
        <v>24</v>
      </c>
      <c r="AZ3" s="419"/>
      <c r="BA3" s="419"/>
      <c r="BB3" s="419"/>
      <c r="BC3" s="419"/>
      <c r="BD3" s="419"/>
      <c r="BE3" s="419"/>
      <c r="BF3" s="419"/>
      <c r="BG3" s="419"/>
      <c r="BH3" s="419"/>
      <c r="BI3" s="419"/>
      <c r="BJ3" s="419"/>
      <c r="BK3" s="419"/>
      <c r="BL3" s="419"/>
      <c r="BM3" s="420"/>
      <c r="BN3" s="381" t="s">
        <v>25</v>
      </c>
      <c r="BO3" s="382"/>
      <c r="BP3" s="382"/>
      <c r="BQ3" s="382"/>
      <c r="BR3" s="382"/>
      <c r="BS3" s="382"/>
      <c r="BT3" s="382"/>
      <c r="BU3" s="383"/>
      <c r="BV3" s="381" t="s">
        <v>26</v>
      </c>
      <c r="BW3" s="382"/>
      <c r="BX3" s="382"/>
      <c r="BY3" s="382"/>
      <c r="BZ3" s="382"/>
      <c r="CA3" s="382"/>
      <c r="CB3" s="382"/>
      <c r="CC3" s="383"/>
      <c r="CD3" s="418" t="s">
        <v>24</v>
      </c>
      <c r="CE3" s="419"/>
      <c r="CF3" s="419"/>
      <c r="CG3" s="419"/>
      <c r="CH3" s="419"/>
      <c r="CI3" s="419"/>
      <c r="CJ3" s="419"/>
      <c r="CK3" s="419"/>
      <c r="CL3" s="419"/>
      <c r="CM3" s="419"/>
      <c r="CN3" s="419"/>
      <c r="CO3" s="419"/>
      <c r="CP3" s="419"/>
      <c r="CQ3" s="419"/>
      <c r="CR3" s="419"/>
      <c r="CS3" s="420"/>
      <c r="CT3" s="381" t="s">
        <v>27</v>
      </c>
      <c r="CU3" s="382"/>
      <c r="CV3" s="382"/>
      <c r="CW3" s="382"/>
      <c r="CX3" s="382"/>
      <c r="CY3" s="382"/>
      <c r="CZ3" s="382"/>
      <c r="DA3" s="383"/>
      <c r="DB3" s="381" t="s">
        <v>28</v>
      </c>
      <c r="DC3" s="382"/>
      <c r="DD3" s="382"/>
      <c r="DE3" s="382"/>
      <c r="DF3" s="382"/>
      <c r="DG3" s="382"/>
      <c r="DH3" s="382"/>
      <c r="DI3" s="383"/>
      <c r="DJ3" s="41"/>
      <c r="DK3" s="41"/>
      <c r="DL3" s="41"/>
      <c r="DM3" s="41"/>
      <c r="DN3" s="41"/>
      <c r="DO3" s="41"/>
    </row>
    <row r="4" spans="1:119" ht="18.75" customHeight="1">
      <c r="A4" s="42"/>
      <c r="B4" s="400"/>
      <c r="C4" s="401"/>
      <c r="D4" s="401"/>
      <c r="E4" s="402"/>
      <c r="F4" s="402"/>
      <c r="G4" s="402"/>
      <c r="H4" s="402"/>
      <c r="I4" s="402"/>
      <c r="J4" s="402"/>
      <c r="K4" s="402"/>
      <c r="L4" s="402"/>
      <c r="M4" s="402"/>
      <c r="N4" s="402"/>
      <c r="O4" s="402"/>
      <c r="P4" s="402"/>
      <c r="Q4" s="402"/>
      <c r="R4" s="408"/>
      <c r="S4" s="408"/>
      <c r="T4" s="408"/>
      <c r="U4" s="408"/>
      <c r="V4" s="409"/>
      <c r="W4" s="412"/>
      <c r="X4" s="413"/>
      <c r="Y4" s="413"/>
      <c r="Z4" s="413"/>
      <c r="AA4" s="413"/>
      <c r="AB4" s="401"/>
      <c r="AC4" s="408"/>
      <c r="AD4" s="413"/>
      <c r="AE4" s="413"/>
      <c r="AF4" s="413"/>
      <c r="AG4" s="413"/>
      <c r="AH4" s="413"/>
      <c r="AI4" s="413"/>
      <c r="AJ4" s="413"/>
      <c r="AK4" s="413"/>
      <c r="AL4" s="416"/>
      <c r="AM4" s="414"/>
      <c r="AN4" s="415"/>
      <c r="AO4" s="415"/>
      <c r="AP4" s="415"/>
      <c r="AQ4" s="415"/>
      <c r="AR4" s="415"/>
      <c r="AS4" s="415"/>
      <c r="AT4" s="415"/>
      <c r="AU4" s="415"/>
      <c r="AV4" s="415"/>
      <c r="AW4" s="415"/>
      <c r="AX4" s="417"/>
      <c r="AY4" s="384" t="s">
        <v>29</v>
      </c>
      <c r="AZ4" s="385"/>
      <c r="BA4" s="385"/>
      <c r="BB4" s="385"/>
      <c r="BC4" s="385"/>
      <c r="BD4" s="385"/>
      <c r="BE4" s="385"/>
      <c r="BF4" s="385"/>
      <c r="BG4" s="385"/>
      <c r="BH4" s="385"/>
      <c r="BI4" s="385"/>
      <c r="BJ4" s="385"/>
      <c r="BK4" s="385"/>
      <c r="BL4" s="385"/>
      <c r="BM4" s="386"/>
      <c r="BN4" s="387">
        <v>4621919</v>
      </c>
      <c r="BO4" s="388"/>
      <c r="BP4" s="388"/>
      <c r="BQ4" s="388"/>
      <c r="BR4" s="388"/>
      <c r="BS4" s="388"/>
      <c r="BT4" s="388"/>
      <c r="BU4" s="389"/>
      <c r="BV4" s="387">
        <v>4170276</v>
      </c>
      <c r="BW4" s="388"/>
      <c r="BX4" s="388"/>
      <c r="BY4" s="388"/>
      <c r="BZ4" s="388"/>
      <c r="CA4" s="388"/>
      <c r="CB4" s="388"/>
      <c r="CC4" s="389"/>
      <c r="CD4" s="390" t="s">
        <v>30</v>
      </c>
      <c r="CE4" s="391"/>
      <c r="CF4" s="391"/>
      <c r="CG4" s="391"/>
      <c r="CH4" s="391"/>
      <c r="CI4" s="391"/>
      <c r="CJ4" s="391"/>
      <c r="CK4" s="391"/>
      <c r="CL4" s="391"/>
      <c r="CM4" s="391"/>
      <c r="CN4" s="391"/>
      <c r="CO4" s="391"/>
      <c r="CP4" s="391"/>
      <c r="CQ4" s="391"/>
      <c r="CR4" s="391"/>
      <c r="CS4" s="392"/>
      <c r="CT4" s="393">
        <v>15</v>
      </c>
      <c r="CU4" s="394"/>
      <c r="CV4" s="394"/>
      <c r="CW4" s="394"/>
      <c r="CX4" s="394"/>
      <c r="CY4" s="394"/>
      <c r="CZ4" s="394"/>
      <c r="DA4" s="395"/>
      <c r="DB4" s="393">
        <v>12</v>
      </c>
      <c r="DC4" s="394"/>
      <c r="DD4" s="394"/>
      <c r="DE4" s="394"/>
      <c r="DF4" s="394"/>
      <c r="DG4" s="394"/>
      <c r="DH4" s="394"/>
      <c r="DI4" s="395"/>
      <c r="DJ4" s="41"/>
      <c r="DK4" s="41"/>
      <c r="DL4" s="41"/>
      <c r="DM4" s="41"/>
      <c r="DN4" s="41"/>
      <c r="DO4" s="41"/>
    </row>
    <row r="5" spans="1:119" ht="18.75" customHeight="1">
      <c r="A5" s="42"/>
      <c r="B5" s="403"/>
      <c r="C5" s="404"/>
      <c r="D5" s="404"/>
      <c r="E5" s="405"/>
      <c r="F5" s="405"/>
      <c r="G5" s="405"/>
      <c r="H5" s="405"/>
      <c r="I5" s="405"/>
      <c r="J5" s="405"/>
      <c r="K5" s="405"/>
      <c r="L5" s="405"/>
      <c r="M5" s="405"/>
      <c r="N5" s="405"/>
      <c r="O5" s="405"/>
      <c r="P5" s="405"/>
      <c r="Q5" s="405"/>
      <c r="R5" s="410"/>
      <c r="S5" s="410"/>
      <c r="T5" s="410"/>
      <c r="U5" s="410"/>
      <c r="V5" s="411"/>
      <c r="W5" s="414"/>
      <c r="X5" s="415"/>
      <c r="Y5" s="415"/>
      <c r="Z5" s="415"/>
      <c r="AA5" s="415"/>
      <c r="AB5" s="404"/>
      <c r="AC5" s="410"/>
      <c r="AD5" s="415"/>
      <c r="AE5" s="415"/>
      <c r="AF5" s="415"/>
      <c r="AG5" s="415"/>
      <c r="AH5" s="415"/>
      <c r="AI5" s="415"/>
      <c r="AJ5" s="415"/>
      <c r="AK5" s="415"/>
      <c r="AL5" s="417"/>
      <c r="AM5" s="447" t="s">
        <v>31</v>
      </c>
      <c r="AN5" s="448"/>
      <c r="AO5" s="448"/>
      <c r="AP5" s="448"/>
      <c r="AQ5" s="448"/>
      <c r="AR5" s="448"/>
      <c r="AS5" s="448"/>
      <c r="AT5" s="449"/>
      <c r="AU5" s="450" t="s">
        <v>32</v>
      </c>
      <c r="AV5" s="451"/>
      <c r="AW5" s="451"/>
      <c r="AX5" s="451"/>
      <c r="AY5" s="452" t="s">
        <v>33</v>
      </c>
      <c r="AZ5" s="453"/>
      <c r="BA5" s="453"/>
      <c r="BB5" s="453"/>
      <c r="BC5" s="453"/>
      <c r="BD5" s="453"/>
      <c r="BE5" s="453"/>
      <c r="BF5" s="453"/>
      <c r="BG5" s="453"/>
      <c r="BH5" s="453"/>
      <c r="BI5" s="453"/>
      <c r="BJ5" s="453"/>
      <c r="BK5" s="453"/>
      <c r="BL5" s="453"/>
      <c r="BM5" s="454"/>
      <c r="BN5" s="455">
        <v>4255220</v>
      </c>
      <c r="BO5" s="456"/>
      <c r="BP5" s="456"/>
      <c r="BQ5" s="456"/>
      <c r="BR5" s="456"/>
      <c r="BS5" s="456"/>
      <c r="BT5" s="456"/>
      <c r="BU5" s="457"/>
      <c r="BV5" s="455">
        <v>3906115</v>
      </c>
      <c r="BW5" s="456"/>
      <c r="BX5" s="456"/>
      <c r="BY5" s="456"/>
      <c r="BZ5" s="456"/>
      <c r="CA5" s="456"/>
      <c r="CB5" s="456"/>
      <c r="CC5" s="457"/>
      <c r="CD5" s="458" t="s">
        <v>34</v>
      </c>
      <c r="CE5" s="459"/>
      <c r="CF5" s="459"/>
      <c r="CG5" s="459"/>
      <c r="CH5" s="459"/>
      <c r="CI5" s="459"/>
      <c r="CJ5" s="459"/>
      <c r="CK5" s="459"/>
      <c r="CL5" s="459"/>
      <c r="CM5" s="459"/>
      <c r="CN5" s="459"/>
      <c r="CO5" s="459"/>
      <c r="CP5" s="459"/>
      <c r="CQ5" s="459"/>
      <c r="CR5" s="459"/>
      <c r="CS5" s="460"/>
      <c r="CT5" s="421">
        <v>82.2</v>
      </c>
      <c r="CU5" s="422"/>
      <c r="CV5" s="422"/>
      <c r="CW5" s="422"/>
      <c r="CX5" s="422"/>
      <c r="CY5" s="422"/>
      <c r="CZ5" s="422"/>
      <c r="DA5" s="423"/>
      <c r="DB5" s="421">
        <v>88.6</v>
      </c>
      <c r="DC5" s="422"/>
      <c r="DD5" s="422"/>
      <c r="DE5" s="422"/>
      <c r="DF5" s="422"/>
      <c r="DG5" s="422"/>
      <c r="DH5" s="422"/>
      <c r="DI5" s="423"/>
      <c r="DJ5" s="41"/>
      <c r="DK5" s="41"/>
      <c r="DL5" s="41"/>
      <c r="DM5" s="41"/>
      <c r="DN5" s="41"/>
      <c r="DO5" s="41"/>
    </row>
    <row r="6" spans="1:119" ht="18.75" customHeight="1">
      <c r="A6" s="42"/>
      <c r="B6" s="424" t="s">
        <v>35</v>
      </c>
      <c r="C6" s="425"/>
      <c r="D6" s="425"/>
      <c r="E6" s="426"/>
      <c r="F6" s="426"/>
      <c r="G6" s="426"/>
      <c r="H6" s="426"/>
      <c r="I6" s="426"/>
      <c r="J6" s="426"/>
      <c r="K6" s="426"/>
      <c r="L6" s="426" t="s">
        <v>36</v>
      </c>
      <c r="M6" s="426"/>
      <c r="N6" s="426"/>
      <c r="O6" s="426"/>
      <c r="P6" s="426"/>
      <c r="Q6" s="426"/>
      <c r="R6" s="430"/>
      <c r="S6" s="430"/>
      <c r="T6" s="430"/>
      <c r="U6" s="430"/>
      <c r="V6" s="431"/>
      <c r="W6" s="434" t="s">
        <v>37</v>
      </c>
      <c r="X6" s="435"/>
      <c r="Y6" s="435"/>
      <c r="Z6" s="435"/>
      <c r="AA6" s="435"/>
      <c r="AB6" s="425"/>
      <c r="AC6" s="438" t="s">
        <v>38</v>
      </c>
      <c r="AD6" s="439"/>
      <c r="AE6" s="439"/>
      <c r="AF6" s="439"/>
      <c r="AG6" s="439"/>
      <c r="AH6" s="439"/>
      <c r="AI6" s="439"/>
      <c r="AJ6" s="439"/>
      <c r="AK6" s="439"/>
      <c r="AL6" s="440"/>
      <c r="AM6" s="447" t="s">
        <v>39</v>
      </c>
      <c r="AN6" s="448"/>
      <c r="AO6" s="448"/>
      <c r="AP6" s="448"/>
      <c r="AQ6" s="448"/>
      <c r="AR6" s="448"/>
      <c r="AS6" s="448"/>
      <c r="AT6" s="449"/>
      <c r="AU6" s="450" t="s">
        <v>32</v>
      </c>
      <c r="AV6" s="451"/>
      <c r="AW6" s="451"/>
      <c r="AX6" s="451"/>
      <c r="AY6" s="452" t="s">
        <v>40</v>
      </c>
      <c r="AZ6" s="453"/>
      <c r="BA6" s="453"/>
      <c r="BB6" s="453"/>
      <c r="BC6" s="453"/>
      <c r="BD6" s="453"/>
      <c r="BE6" s="453"/>
      <c r="BF6" s="453"/>
      <c r="BG6" s="453"/>
      <c r="BH6" s="453"/>
      <c r="BI6" s="453"/>
      <c r="BJ6" s="453"/>
      <c r="BK6" s="453"/>
      <c r="BL6" s="453"/>
      <c r="BM6" s="454"/>
      <c r="BN6" s="455">
        <v>366699</v>
      </c>
      <c r="BO6" s="456"/>
      <c r="BP6" s="456"/>
      <c r="BQ6" s="456"/>
      <c r="BR6" s="456"/>
      <c r="BS6" s="456"/>
      <c r="BT6" s="456"/>
      <c r="BU6" s="457"/>
      <c r="BV6" s="455">
        <v>264161</v>
      </c>
      <c r="BW6" s="456"/>
      <c r="BX6" s="456"/>
      <c r="BY6" s="456"/>
      <c r="BZ6" s="456"/>
      <c r="CA6" s="456"/>
      <c r="CB6" s="456"/>
      <c r="CC6" s="457"/>
      <c r="CD6" s="458" t="s">
        <v>41</v>
      </c>
      <c r="CE6" s="459"/>
      <c r="CF6" s="459"/>
      <c r="CG6" s="459"/>
      <c r="CH6" s="459"/>
      <c r="CI6" s="459"/>
      <c r="CJ6" s="459"/>
      <c r="CK6" s="459"/>
      <c r="CL6" s="459"/>
      <c r="CM6" s="459"/>
      <c r="CN6" s="459"/>
      <c r="CO6" s="459"/>
      <c r="CP6" s="459"/>
      <c r="CQ6" s="459"/>
      <c r="CR6" s="459"/>
      <c r="CS6" s="460"/>
      <c r="CT6" s="461">
        <v>85.5</v>
      </c>
      <c r="CU6" s="462"/>
      <c r="CV6" s="462"/>
      <c r="CW6" s="462"/>
      <c r="CX6" s="462"/>
      <c r="CY6" s="462"/>
      <c r="CZ6" s="462"/>
      <c r="DA6" s="463"/>
      <c r="DB6" s="461">
        <v>92.2</v>
      </c>
      <c r="DC6" s="462"/>
      <c r="DD6" s="462"/>
      <c r="DE6" s="462"/>
      <c r="DF6" s="462"/>
      <c r="DG6" s="462"/>
      <c r="DH6" s="462"/>
      <c r="DI6" s="463"/>
      <c r="DJ6" s="41"/>
      <c r="DK6" s="41"/>
      <c r="DL6" s="41"/>
      <c r="DM6" s="41"/>
      <c r="DN6" s="41"/>
      <c r="DO6" s="41"/>
    </row>
    <row r="7" spans="1:119" ht="18.75" customHeight="1">
      <c r="A7" s="42"/>
      <c r="B7" s="400"/>
      <c r="C7" s="401"/>
      <c r="D7" s="401"/>
      <c r="E7" s="402"/>
      <c r="F7" s="402"/>
      <c r="G7" s="402"/>
      <c r="H7" s="402"/>
      <c r="I7" s="402"/>
      <c r="J7" s="402"/>
      <c r="K7" s="402"/>
      <c r="L7" s="402"/>
      <c r="M7" s="402"/>
      <c r="N7" s="402"/>
      <c r="O7" s="402"/>
      <c r="P7" s="402"/>
      <c r="Q7" s="402"/>
      <c r="R7" s="408"/>
      <c r="S7" s="408"/>
      <c r="T7" s="408"/>
      <c r="U7" s="408"/>
      <c r="V7" s="409"/>
      <c r="W7" s="412"/>
      <c r="X7" s="413"/>
      <c r="Y7" s="413"/>
      <c r="Z7" s="413"/>
      <c r="AA7" s="413"/>
      <c r="AB7" s="401"/>
      <c r="AC7" s="441"/>
      <c r="AD7" s="442"/>
      <c r="AE7" s="442"/>
      <c r="AF7" s="442"/>
      <c r="AG7" s="442"/>
      <c r="AH7" s="442"/>
      <c r="AI7" s="442"/>
      <c r="AJ7" s="442"/>
      <c r="AK7" s="442"/>
      <c r="AL7" s="443"/>
      <c r="AM7" s="447" t="s">
        <v>42</v>
      </c>
      <c r="AN7" s="448"/>
      <c r="AO7" s="448"/>
      <c r="AP7" s="448"/>
      <c r="AQ7" s="448"/>
      <c r="AR7" s="448"/>
      <c r="AS7" s="448"/>
      <c r="AT7" s="449"/>
      <c r="AU7" s="450" t="s">
        <v>32</v>
      </c>
      <c r="AV7" s="451"/>
      <c r="AW7" s="451"/>
      <c r="AX7" s="451"/>
      <c r="AY7" s="452" t="s">
        <v>43</v>
      </c>
      <c r="AZ7" s="453"/>
      <c r="BA7" s="453"/>
      <c r="BB7" s="453"/>
      <c r="BC7" s="453"/>
      <c r="BD7" s="453"/>
      <c r="BE7" s="453"/>
      <c r="BF7" s="453"/>
      <c r="BG7" s="453"/>
      <c r="BH7" s="453"/>
      <c r="BI7" s="453"/>
      <c r="BJ7" s="453"/>
      <c r="BK7" s="453"/>
      <c r="BL7" s="453"/>
      <c r="BM7" s="454"/>
      <c r="BN7" s="455">
        <v>39272</v>
      </c>
      <c r="BO7" s="456"/>
      <c r="BP7" s="456"/>
      <c r="BQ7" s="456"/>
      <c r="BR7" s="456"/>
      <c r="BS7" s="456"/>
      <c r="BT7" s="456"/>
      <c r="BU7" s="457"/>
      <c r="BV7" s="455">
        <v>982</v>
      </c>
      <c r="BW7" s="456"/>
      <c r="BX7" s="456"/>
      <c r="BY7" s="456"/>
      <c r="BZ7" s="456"/>
      <c r="CA7" s="456"/>
      <c r="CB7" s="456"/>
      <c r="CC7" s="457"/>
      <c r="CD7" s="458" t="s">
        <v>44</v>
      </c>
      <c r="CE7" s="459"/>
      <c r="CF7" s="459"/>
      <c r="CG7" s="459"/>
      <c r="CH7" s="459"/>
      <c r="CI7" s="459"/>
      <c r="CJ7" s="459"/>
      <c r="CK7" s="459"/>
      <c r="CL7" s="459"/>
      <c r="CM7" s="459"/>
      <c r="CN7" s="459"/>
      <c r="CO7" s="459"/>
      <c r="CP7" s="459"/>
      <c r="CQ7" s="459"/>
      <c r="CR7" s="459"/>
      <c r="CS7" s="460"/>
      <c r="CT7" s="455">
        <v>2181753</v>
      </c>
      <c r="CU7" s="456"/>
      <c r="CV7" s="456"/>
      <c r="CW7" s="456"/>
      <c r="CX7" s="456"/>
      <c r="CY7" s="456"/>
      <c r="CZ7" s="456"/>
      <c r="DA7" s="457"/>
      <c r="DB7" s="455">
        <v>2198086</v>
      </c>
      <c r="DC7" s="456"/>
      <c r="DD7" s="456"/>
      <c r="DE7" s="456"/>
      <c r="DF7" s="456"/>
      <c r="DG7" s="456"/>
      <c r="DH7" s="456"/>
      <c r="DI7" s="457"/>
      <c r="DJ7" s="41"/>
      <c r="DK7" s="41"/>
      <c r="DL7" s="41"/>
      <c r="DM7" s="41"/>
      <c r="DN7" s="41"/>
      <c r="DO7" s="41"/>
    </row>
    <row r="8" spans="1:119" ht="18.75" customHeight="1" thickBot="1">
      <c r="A8" s="42"/>
      <c r="B8" s="427"/>
      <c r="C8" s="428"/>
      <c r="D8" s="428"/>
      <c r="E8" s="429"/>
      <c r="F8" s="429"/>
      <c r="G8" s="429"/>
      <c r="H8" s="429"/>
      <c r="I8" s="429"/>
      <c r="J8" s="429"/>
      <c r="K8" s="429"/>
      <c r="L8" s="429"/>
      <c r="M8" s="429"/>
      <c r="N8" s="429"/>
      <c r="O8" s="429"/>
      <c r="P8" s="429"/>
      <c r="Q8" s="429"/>
      <c r="R8" s="432"/>
      <c r="S8" s="432"/>
      <c r="T8" s="432"/>
      <c r="U8" s="432"/>
      <c r="V8" s="433"/>
      <c r="W8" s="436"/>
      <c r="X8" s="437"/>
      <c r="Y8" s="437"/>
      <c r="Z8" s="437"/>
      <c r="AA8" s="437"/>
      <c r="AB8" s="428"/>
      <c r="AC8" s="444"/>
      <c r="AD8" s="445"/>
      <c r="AE8" s="445"/>
      <c r="AF8" s="445"/>
      <c r="AG8" s="445"/>
      <c r="AH8" s="445"/>
      <c r="AI8" s="445"/>
      <c r="AJ8" s="445"/>
      <c r="AK8" s="445"/>
      <c r="AL8" s="446"/>
      <c r="AM8" s="447" t="s">
        <v>45</v>
      </c>
      <c r="AN8" s="448"/>
      <c r="AO8" s="448"/>
      <c r="AP8" s="448"/>
      <c r="AQ8" s="448"/>
      <c r="AR8" s="448"/>
      <c r="AS8" s="448"/>
      <c r="AT8" s="449"/>
      <c r="AU8" s="450" t="s">
        <v>32</v>
      </c>
      <c r="AV8" s="451"/>
      <c r="AW8" s="451"/>
      <c r="AX8" s="451"/>
      <c r="AY8" s="452" t="s">
        <v>46</v>
      </c>
      <c r="AZ8" s="453"/>
      <c r="BA8" s="453"/>
      <c r="BB8" s="453"/>
      <c r="BC8" s="453"/>
      <c r="BD8" s="453"/>
      <c r="BE8" s="453"/>
      <c r="BF8" s="453"/>
      <c r="BG8" s="453"/>
      <c r="BH8" s="453"/>
      <c r="BI8" s="453"/>
      <c r="BJ8" s="453"/>
      <c r="BK8" s="453"/>
      <c r="BL8" s="453"/>
      <c r="BM8" s="454"/>
      <c r="BN8" s="455">
        <v>327427</v>
      </c>
      <c r="BO8" s="456"/>
      <c r="BP8" s="456"/>
      <c r="BQ8" s="456"/>
      <c r="BR8" s="456"/>
      <c r="BS8" s="456"/>
      <c r="BT8" s="456"/>
      <c r="BU8" s="457"/>
      <c r="BV8" s="455">
        <v>263179</v>
      </c>
      <c r="BW8" s="456"/>
      <c r="BX8" s="456"/>
      <c r="BY8" s="456"/>
      <c r="BZ8" s="456"/>
      <c r="CA8" s="456"/>
      <c r="CB8" s="456"/>
      <c r="CC8" s="457"/>
      <c r="CD8" s="458" t="s">
        <v>47</v>
      </c>
      <c r="CE8" s="459"/>
      <c r="CF8" s="459"/>
      <c r="CG8" s="459"/>
      <c r="CH8" s="459"/>
      <c r="CI8" s="459"/>
      <c r="CJ8" s="459"/>
      <c r="CK8" s="459"/>
      <c r="CL8" s="459"/>
      <c r="CM8" s="459"/>
      <c r="CN8" s="459"/>
      <c r="CO8" s="459"/>
      <c r="CP8" s="459"/>
      <c r="CQ8" s="459"/>
      <c r="CR8" s="459"/>
      <c r="CS8" s="460"/>
      <c r="CT8" s="464">
        <v>0.18</v>
      </c>
      <c r="CU8" s="465"/>
      <c r="CV8" s="465"/>
      <c r="CW8" s="465"/>
      <c r="CX8" s="465"/>
      <c r="CY8" s="465"/>
      <c r="CZ8" s="465"/>
      <c r="DA8" s="466"/>
      <c r="DB8" s="464">
        <v>0.18</v>
      </c>
      <c r="DC8" s="465"/>
      <c r="DD8" s="465"/>
      <c r="DE8" s="465"/>
      <c r="DF8" s="465"/>
      <c r="DG8" s="465"/>
      <c r="DH8" s="465"/>
      <c r="DI8" s="466"/>
      <c r="DJ8" s="41"/>
      <c r="DK8" s="41"/>
      <c r="DL8" s="41"/>
      <c r="DM8" s="41"/>
      <c r="DN8" s="41"/>
      <c r="DO8" s="41"/>
    </row>
    <row r="9" spans="1:119" ht="18.75" customHeight="1" thickBot="1">
      <c r="A9" s="42"/>
      <c r="B9" s="418" t="s">
        <v>48</v>
      </c>
      <c r="C9" s="419"/>
      <c r="D9" s="419"/>
      <c r="E9" s="419"/>
      <c r="F9" s="419"/>
      <c r="G9" s="419"/>
      <c r="H9" s="419"/>
      <c r="I9" s="419"/>
      <c r="J9" s="419"/>
      <c r="K9" s="467"/>
      <c r="L9" s="468" t="s">
        <v>49</v>
      </c>
      <c r="M9" s="469"/>
      <c r="N9" s="469"/>
      <c r="O9" s="469"/>
      <c r="P9" s="469"/>
      <c r="Q9" s="470"/>
      <c r="R9" s="471">
        <v>4317</v>
      </c>
      <c r="S9" s="472"/>
      <c r="T9" s="472"/>
      <c r="U9" s="472"/>
      <c r="V9" s="473"/>
      <c r="W9" s="381" t="s">
        <v>50</v>
      </c>
      <c r="X9" s="382"/>
      <c r="Y9" s="382"/>
      <c r="Z9" s="382"/>
      <c r="AA9" s="382"/>
      <c r="AB9" s="382"/>
      <c r="AC9" s="382"/>
      <c r="AD9" s="382"/>
      <c r="AE9" s="382"/>
      <c r="AF9" s="382"/>
      <c r="AG9" s="382"/>
      <c r="AH9" s="382"/>
      <c r="AI9" s="382"/>
      <c r="AJ9" s="382"/>
      <c r="AK9" s="382"/>
      <c r="AL9" s="383"/>
      <c r="AM9" s="447" t="s">
        <v>51</v>
      </c>
      <c r="AN9" s="448"/>
      <c r="AO9" s="448"/>
      <c r="AP9" s="448"/>
      <c r="AQ9" s="448"/>
      <c r="AR9" s="448"/>
      <c r="AS9" s="448"/>
      <c r="AT9" s="449"/>
      <c r="AU9" s="450" t="s">
        <v>32</v>
      </c>
      <c r="AV9" s="451"/>
      <c r="AW9" s="451"/>
      <c r="AX9" s="451"/>
      <c r="AY9" s="452" t="s">
        <v>52</v>
      </c>
      <c r="AZ9" s="453"/>
      <c r="BA9" s="453"/>
      <c r="BB9" s="453"/>
      <c r="BC9" s="453"/>
      <c r="BD9" s="453"/>
      <c r="BE9" s="453"/>
      <c r="BF9" s="453"/>
      <c r="BG9" s="453"/>
      <c r="BH9" s="453"/>
      <c r="BI9" s="453"/>
      <c r="BJ9" s="453"/>
      <c r="BK9" s="453"/>
      <c r="BL9" s="453"/>
      <c r="BM9" s="454"/>
      <c r="BN9" s="455">
        <v>64248</v>
      </c>
      <c r="BO9" s="456"/>
      <c r="BP9" s="456"/>
      <c r="BQ9" s="456"/>
      <c r="BR9" s="456"/>
      <c r="BS9" s="456"/>
      <c r="BT9" s="456"/>
      <c r="BU9" s="457"/>
      <c r="BV9" s="455">
        <v>-19613</v>
      </c>
      <c r="BW9" s="456"/>
      <c r="BX9" s="456"/>
      <c r="BY9" s="456"/>
      <c r="BZ9" s="456"/>
      <c r="CA9" s="456"/>
      <c r="CB9" s="456"/>
      <c r="CC9" s="457"/>
      <c r="CD9" s="458" t="s">
        <v>53</v>
      </c>
      <c r="CE9" s="459"/>
      <c r="CF9" s="459"/>
      <c r="CG9" s="459"/>
      <c r="CH9" s="459"/>
      <c r="CI9" s="459"/>
      <c r="CJ9" s="459"/>
      <c r="CK9" s="459"/>
      <c r="CL9" s="459"/>
      <c r="CM9" s="459"/>
      <c r="CN9" s="459"/>
      <c r="CO9" s="459"/>
      <c r="CP9" s="459"/>
      <c r="CQ9" s="459"/>
      <c r="CR9" s="459"/>
      <c r="CS9" s="460"/>
      <c r="CT9" s="421">
        <v>11.2</v>
      </c>
      <c r="CU9" s="422"/>
      <c r="CV9" s="422"/>
      <c r="CW9" s="422"/>
      <c r="CX9" s="422"/>
      <c r="CY9" s="422"/>
      <c r="CZ9" s="422"/>
      <c r="DA9" s="423"/>
      <c r="DB9" s="421">
        <v>13</v>
      </c>
      <c r="DC9" s="422"/>
      <c r="DD9" s="422"/>
      <c r="DE9" s="422"/>
      <c r="DF9" s="422"/>
      <c r="DG9" s="422"/>
      <c r="DH9" s="422"/>
      <c r="DI9" s="423"/>
      <c r="DJ9" s="41"/>
      <c r="DK9" s="41"/>
      <c r="DL9" s="41"/>
      <c r="DM9" s="41"/>
      <c r="DN9" s="41"/>
      <c r="DO9" s="41"/>
    </row>
    <row r="10" spans="1:119" ht="18.75" customHeight="1" thickBot="1">
      <c r="A10" s="42"/>
      <c r="B10" s="418"/>
      <c r="C10" s="419"/>
      <c r="D10" s="419"/>
      <c r="E10" s="419"/>
      <c r="F10" s="419"/>
      <c r="G10" s="419"/>
      <c r="H10" s="419"/>
      <c r="I10" s="419"/>
      <c r="J10" s="419"/>
      <c r="K10" s="467"/>
      <c r="L10" s="474" t="s">
        <v>54</v>
      </c>
      <c r="M10" s="448"/>
      <c r="N10" s="448"/>
      <c r="O10" s="448"/>
      <c r="P10" s="448"/>
      <c r="Q10" s="449"/>
      <c r="R10" s="475">
        <v>4862</v>
      </c>
      <c r="S10" s="476"/>
      <c r="T10" s="476"/>
      <c r="U10" s="476"/>
      <c r="V10" s="477"/>
      <c r="W10" s="412"/>
      <c r="X10" s="413"/>
      <c r="Y10" s="413"/>
      <c r="Z10" s="413"/>
      <c r="AA10" s="413"/>
      <c r="AB10" s="413"/>
      <c r="AC10" s="413"/>
      <c r="AD10" s="413"/>
      <c r="AE10" s="413"/>
      <c r="AF10" s="413"/>
      <c r="AG10" s="413"/>
      <c r="AH10" s="413"/>
      <c r="AI10" s="413"/>
      <c r="AJ10" s="413"/>
      <c r="AK10" s="413"/>
      <c r="AL10" s="416"/>
      <c r="AM10" s="447" t="s">
        <v>55</v>
      </c>
      <c r="AN10" s="448"/>
      <c r="AO10" s="448"/>
      <c r="AP10" s="448"/>
      <c r="AQ10" s="448"/>
      <c r="AR10" s="448"/>
      <c r="AS10" s="448"/>
      <c r="AT10" s="449"/>
      <c r="AU10" s="450" t="s">
        <v>56</v>
      </c>
      <c r="AV10" s="451"/>
      <c r="AW10" s="451"/>
      <c r="AX10" s="451"/>
      <c r="AY10" s="452" t="s">
        <v>57</v>
      </c>
      <c r="AZ10" s="453"/>
      <c r="BA10" s="453"/>
      <c r="BB10" s="453"/>
      <c r="BC10" s="453"/>
      <c r="BD10" s="453"/>
      <c r="BE10" s="453"/>
      <c r="BF10" s="453"/>
      <c r="BG10" s="453"/>
      <c r="BH10" s="453"/>
      <c r="BI10" s="453"/>
      <c r="BJ10" s="453"/>
      <c r="BK10" s="453"/>
      <c r="BL10" s="453"/>
      <c r="BM10" s="454"/>
      <c r="BN10" s="455">
        <v>155129</v>
      </c>
      <c r="BO10" s="456"/>
      <c r="BP10" s="456"/>
      <c r="BQ10" s="456"/>
      <c r="BR10" s="456"/>
      <c r="BS10" s="456"/>
      <c r="BT10" s="456"/>
      <c r="BU10" s="457"/>
      <c r="BV10" s="455">
        <v>300728</v>
      </c>
      <c r="BW10" s="456"/>
      <c r="BX10" s="456"/>
      <c r="BY10" s="456"/>
      <c r="BZ10" s="456"/>
      <c r="CA10" s="456"/>
      <c r="CB10" s="456"/>
      <c r="CC10" s="457"/>
      <c r="CD10" s="46" t="s">
        <v>58</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c r="A11" s="42"/>
      <c r="B11" s="418"/>
      <c r="C11" s="419"/>
      <c r="D11" s="419"/>
      <c r="E11" s="419"/>
      <c r="F11" s="419"/>
      <c r="G11" s="419"/>
      <c r="H11" s="419"/>
      <c r="I11" s="419"/>
      <c r="J11" s="419"/>
      <c r="K11" s="467"/>
      <c r="L11" s="478" t="s">
        <v>59</v>
      </c>
      <c r="M11" s="479"/>
      <c r="N11" s="479"/>
      <c r="O11" s="479"/>
      <c r="P11" s="479"/>
      <c r="Q11" s="480"/>
      <c r="R11" s="481" t="s">
        <v>60</v>
      </c>
      <c r="S11" s="482"/>
      <c r="T11" s="482"/>
      <c r="U11" s="482"/>
      <c r="V11" s="483"/>
      <c r="W11" s="412"/>
      <c r="X11" s="413"/>
      <c r="Y11" s="413"/>
      <c r="Z11" s="413"/>
      <c r="AA11" s="413"/>
      <c r="AB11" s="413"/>
      <c r="AC11" s="413"/>
      <c r="AD11" s="413"/>
      <c r="AE11" s="413"/>
      <c r="AF11" s="413"/>
      <c r="AG11" s="413"/>
      <c r="AH11" s="413"/>
      <c r="AI11" s="413"/>
      <c r="AJ11" s="413"/>
      <c r="AK11" s="413"/>
      <c r="AL11" s="416"/>
      <c r="AM11" s="447" t="s">
        <v>61</v>
      </c>
      <c r="AN11" s="448"/>
      <c r="AO11" s="448"/>
      <c r="AP11" s="448"/>
      <c r="AQ11" s="448"/>
      <c r="AR11" s="448"/>
      <c r="AS11" s="448"/>
      <c r="AT11" s="449"/>
      <c r="AU11" s="450" t="s">
        <v>56</v>
      </c>
      <c r="AV11" s="451"/>
      <c r="AW11" s="451"/>
      <c r="AX11" s="451"/>
      <c r="AY11" s="452" t="s">
        <v>62</v>
      </c>
      <c r="AZ11" s="453"/>
      <c r="BA11" s="453"/>
      <c r="BB11" s="453"/>
      <c r="BC11" s="453"/>
      <c r="BD11" s="453"/>
      <c r="BE11" s="453"/>
      <c r="BF11" s="453"/>
      <c r="BG11" s="453"/>
      <c r="BH11" s="453"/>
      <c r="BI11" s="453"/>
      <c r="BJ11" s="453"/>
      <c r="BK11" s="453"/>
      <c r="BL11" s="453"/>
      <c r="BM11" s="454"/>
      <c r="BN11" s="455">
        <v>0</v>
      </c>
      <c r="BO11" s="456"/>
      <c r="BP11" s="456"/>
      <c r="BQ11" s="456"/>
      <c r="BR11" s="456"/>
      <c r="BS11" s="456"/>
      <c r="BT11" s="456"/>
      <c r="BU11" s="457"/>
      <c r="BV11" s="455">
        <v>0</v>
      </c>
      <c r="BW11" s="456"/>
      <c r="BX11" s="456"/>
      <c r="BY11" s="456"/>
      <c r="BZ11" s="456"/>
      <c r="CA11" s="456"/>
      <c r="CB11" s="456"/>
      <c r="CC11" s="457"/>
      <c r="CD11" s="458" t="s">
        <v>63</v>
      </c>
      <c r="CE11" s="459"/>
      <c r="CF11" s="459"/>
      <c r="CG11" s="459"/>
      <c r="CH11" s="459"/>
      <c r="CI11" s="459"/>
      <c r="CJ11" s="459"/>
      <c r="CK11" s="459"/>
      <c r="CL11" s="459"/>
      <c r="CM11" s="459"/>
      <c r="CN11" s="459"/>
      <c r="CO11" s="459"/>
      <c r="CP11" s="459"/>
      <c r="CQ11" s="459"/>
      <c r="CR11" s="459"/>
      <c r="CS11" s="460"/>
      <c r="CT11" s="464" t="s">
        <v>64</v>
      </c>
      <c r="CU11" s="465"/>
      <c r="CV11" s="465"/>
      <c r="CW11" s="465"/>
      <c r="CX11" s="465"/>
      <c r="CY11" s="465"/>
      <c r="CZ11" s="465"/>
      <c r="DA11" s="466"/>
      <c r="DB11" s="464" t="s">
        <v>64</v>
      </c>
      <c r="DC11" s="465"/>
      <c r="DD11" s="465"/>
      <c r="DE11" s="465"/>
      <c r="DF11" s="465"/>
      <c r="DG11" s="465"/>
      <c r="DH11" s="465"/>
      <c r="DI11" s="466"/>
      <c r="DJ11" s="41"/>
      <c r="DK11" s="41"/>
      <c r="DL11" s="41"/>
      <c r="DM11" s="41"/>
      <c r="DN11" s="41"/>
      <c r="DO11" s="41"/>
    </row>
    <row r="12" spans="1:119" ht="18.75" customHeight="1">
      <c r="A12" s="42"/>
      <c r="B12" s="484" t="s">
        <v>65</v>
      </c>
      <c r="C12" s="485"/>
      <c r="D12" s="485"/>
      <c r="E12" s="485"/>
      <c r="F12" s="485"/>
      <c r="G12" s="485"/>
      <c r="H12" s="485"/>
      <c r="I12" s="485"/>
      <c r="J12" s="485"/>
      <c r="K12" s="486"/>
      <c r="L12" s="493" t="s">
        <v>66</v>
      </c>
      <c r="M12" s="494"/>
      <c r="N12" s="494"/>
      <c r="O12" s="494"/>
      <c r="P12" s="494"/>
      <c r="Q12" s="495"/>
      <c r="R12" s="496">
        <v>4238</v>
      </c>
      <c r="S12" s="497"/>
      <c r="T12" s="497"/>
      <c r="U12" s="497"/>
      <c r="V12" s="498"/>
      <c r="W12" s="499" t="s">
        <v>24</v>
      </c>
      <c r="X12" s="451"/>
      <c r="Y12" s="451"/>
      <c r="Z12" s="451"/>
      <c r="AA12" s="451"/>
      <c r="AB12" s="500"/>
      <c r="AC12" s="450" t="s">
        <v>67</v>
      </c>
      <c r="AD12" s="451"/>
      <c r="AE12" s="451"/>
      <c r="AF12" s="451"/>
      <c r="AG12" s="500"/>
      <c r="AH12" s="450" t="s">
        <v>68</v>
      </c>
      <c r="AI12" s="451"/>
      <c r="AJ12" s="451"/>
      <c r="AK12" s="451"/>
      <c r="AL12" s="501"/>
      <c r="AM12" s="447" t="s">
        <v>69</v>
      </c>
      <c r="AN12" s="448"/>
      <c r="AO12" s="448"/>
      <c r="AP12" s="448"/>
      <c r="AQ12" s="448"/>
      <c r="AR12" s="448"/>
      <c r="AS12" s="448"/>
      <c r="AT12" s="449"/>
      <c r="AU12" s="450" t="s">
        <v>32</v>
      </c>
      <c r="AV12" s="451"/>
      <c r="AW12" s="451"/>
      <c r="AX12" s="451"/>
      <c r="AY12" s="452" t="s">
        <v>70</v>
      </c>
      <c r="AZ12" s="453"/>
      <c r="BA12" s="453"/>
      <c r="BB12" s="453"/>
      <c r="BC12" s="453"/>
      <c r="BD12" s="453"/>
      <c r="BE12" s="453"/>
      <c r="BF12" s="453"/>
      <c r="BG12" s="453"/>
      <c r="BH12" s="453"/>
      <c r="BI12" s="453"/>
      <c r="BJ12" s="453"/>
      <c r="BK12" s="453"/>
      <c r="BL12" s="453"/>
      <c r="BM12" s="454"/>
      <c r="BN12" s="455">
        <v>270000</v>
      </c>
      <c r="BO12" s="456"/>
      <c r="BP12" s="456"/>
      <c r="BQ12" s="456"/>
      <c r="BR12" s="456"/>
      <c r="BS12" s="456"/>
      <c r="BT12" s="456"/>
      <c r="BU12" s="457"/>
      <c r="BV12" s="455">
        <v>290000</v>
      </c>
      <c r="BW12" s="456"/>
      <c r="BX12" s="456"/>
      <c r="BY12" s="456"/>
      <c r="BZ12" s="456"/>
      <c r="CA12" s="456"/>
      <c r="CB12" s="456"/>
      <c r="CC12" s="457"/>
      <c r="CD12" s="458" t="s">
        <v>71</v>
      </c>
      <c r="CE12" s="459"/>
      <c r="CF12" s="459"/>
      <c r="CG12" s="459"/>
      <c r="CH12" s="459"/>
      <c r="CI12" s="459"/>
      <c r="CJ12" s="459"/>
      <c r="CK12" s="459"/>
      <c r="CL12" s="459"/>
      <c r="CM12" s="459"/>
      <c r="CN12" s="459"/>
      <c r="CO12" s="459"/>
      <c r="CP12" s="459"/>
      <c r="CQ12" s="459"/>
      <c r="CR12" s="459"/>
      <c r="CS12" s="460"/>
      <c r="CT12" s="464" t="s">
        <v>64</v>
      </c>
      <c r="CU12" s="465"/>
      <c r="CV12" s="465"/>
      <c r="CW12" s="465"/>
      <c r="CX12" s="465"/>
      <c r="CY12" s="465"/>
      <c r="CZ12" s="465"/>
      <c r="DA12" s="466"/>
      <c r="DB12" s="464" t="s">
        <v>64</v>
      </c>
      <c r="DC12" s="465"/>
      <c r="DD12" s="465"/>
      <c r="DE12" s="465"/>
      <c r="DF12" s="465"/>
      <c r="DG12" s="465"/>
      <c r="DH12" s="465"/>
      <c r="DI12" s="466"/>
      <c r="DJ12" s="41"/>
      <c r="DK12" s="41"/>
      <c r="DL12" s="41"/>
      <c r="DM12" s="41"/>
      <c r="DN12" s="41"/>
      <c r="DO12" s="41"/>
    </row>
    <row r="13" spans="1:119" ht="18.75" customHeight="1">
      <c r="A13" s="42"/>
      <c r="B13" s="487"/>
      <c r="C13" s="488"/>
      <c r="D13" s="488"/>
      <c r="E13" s="488"/>
      <c r="F13" s="488"/>
      <c r="G13" s="488"/>
      <c r="H13" s="488"/>
      <c r="I13" s="488"/>
      <c r="J13" s="488"/>
      <c r="K13" s="489"/>
      <c r="L13" s="52"/>
      <c r="M13" s="512" t="s">
        <v>72</v>
      </c>
      <c r="N13" s="513"/>
      <c r="O13" s="513"/>
      <c r="P13" s="513"/>
      <c r="Q13" s="514"/>
      <c r="R13" s="505">
        <v>4212</v>
      </c>
      <c r="S13" s="506"/>
      <c r="T13" s="506"/>
      <c r="U13" s="506"/>
      <c r="V13" s="507"/>
      <c r="W13" s="434" t="s">
        <v>73</v>
      </c>
      <c r="X13" s="435"/>
      <c r="Y13" s="435"/>
      <c r="Z13" s="435"/>
      <c r="AA13" s="435"/>
      <c r="AB13" s="425"/>
      <c r="AC13" s="475">
        <v>612</v>
      </c>
      <c r="AD13" s="476"/>
      <c r="AE13" s="476"/>
      <c r="AF13" s="476"/>
      <c r="AG13" s="515"/>
      <c r="AH13" s="475">
        <v>760</v>
      </c>
      <c r="AI13" s="476"/>
      <c r="AJ13" s="476"/>
      <c r="AK13" s="476"/>
      <c r="AL13" s="477"/>
      <c r="AM13" s="447" t="s">
        <v>74</v>
      </c>
      <c r="AN13" s="448"/>
      <c r="AO13" s="448"/>
      <c r="AP13" s="448"/>
      <c r="AQ13" s="448"/>
      <c r="AR13" s="448"/>
      <c r="AS13" s="448"/>
      <c r="AT13" s="449"/>
      <c r="AU13" s="450" t="s">
        <v>56</v>
      </c>
      <c r="AV13" s="451"/>
      <c r="AW13" s="451"/>
      <c r="AX13" s="451"/>
      <c r="AY13" s="452" t="s">
        <v>75</v>
      </c>
      <c r="AZ13" s="453"/>
      <c r="BA13" s="453"/>
      <c r="BB13" s="453"/>
      <c r="BC13" s="453"/>
      <c r="BD13" s="453"/>
      <c r="BE13" s="453"/>
      <c r="BF13" s="453"/>
      <c r="BG13" s="453"/>
      <c r="BH13" s="453"/>
      <c r="BI13" s="453"/>
      <c r="BJ13" s="453"/>
      <c r="BK13" s="453"/>
      <c r="BL13" s="453"/>
      <c r="BM13" s="454"/>
      <c r="BN13" s="455">
        <v>-50623</v>
      </c>
      <c r="BO13" s="456"/>
      <c r="BP13" s="456"/>
      <c r="BQ13" s="456"/>
      <c r="BR13" s="456"/>
      <c r="BS13" s="456"/>
      <c r="BT13" s="456"/>
      <c r="BU13" s="457"/>
      <c r="BV13" s="455">
        <v>-8885</v>
      </c>
      <c r="BW13" s="456"/>
      <c r="BX13" s="456"/>
      <c r="BY13" s="456"/>
      <c r="BZ13" s="456"/>
      <c r="CA13" s="456"/>
      <c r="CB13" s="456"/>
      <c r="CC13" s="457"/>
      <c r="CD13" s="458" t="s">
        <v>76</v>
      </c>
      <c r="CE13" s="459"/>
      <c r="CF13" s="459"/>
      <c r="CG13" s="459"/>
      <c r="CH13" s="459"/>
      <c r="CI13" s="459"/>
      <c r="CJ13" s="459"/>
      <c r="CK13" s="459"/>
      <c r="CL13" s="459"/>
      <c r="CM13" s="459"/>
      <c r="CN13" s="459"/>
      <c r="CO13" s="459"/>
      <c r="CP13" s="459"/>
      <c r="CQ13" s="459"/>
      <c r="CR13" s="459"/>
      <c r="CS13" s="460"/>
      <c r="CT13" s="421">
        <v>10.1</v>
      </c>
      <c r="CU13" s="422"/>
      <c r="CV13" s="422"/>
      <c r="CW13" s="422"/>
      <c r="CX13" s="422"/>
      <c r="CY13" s="422"/>
      <c r="CZ13" s="422"/>
      <c r="DA13" s="423"/>
      <c r="DB13" s="421">
        <v>10.7</v>
      </c>
      <c r="DC13" s="422"/>
      <c r="DD13" s="422"/>
      <c r="DE13" s="422"/>
      <c r="DF13" s="422"/>
      <c r="DG13" s="422"/>
      <c r="DH13" s="422"/>
      <c r="DI13" s="423"/>
      <c r="DJ13" s="41"/>
      <c r="DK13" s="41"/>
      <c r="DL13" s="41"/>
      <c r="DM13" s="41"/>
      <c r="DN13" s="41"/>
      <c r="DO13" s="41"/>
    </row>
    <row r="14" spans="1:119" ht="18.75" customHeight="1" thickBot="1">
      <c r="A14" s="42"/>
      <c r="B14" s="487"/>
      <c r="C14" s="488"/>
      <c r="D14" s="488"/>
      <c r="E14" s="488"/>
      <c r="F14" s="488"/>
      <c r="G14" s="488"/>
      <c r="H14" s="488"/>
      <c r="I14" s="488"/>
      <c r="J14" s="488"/>
      <c r="K14" s="489"/>
      <c r="L14" s="502" t="s">
        <v>77</v>
      </c>
      <c r="M14" s="503"/>
      <c r="N14" s="503"/>
      <c r="O14" s="503"/>
      <c r="P14" s="503"/>
      <c r="Q14" s="504"/>
      <c r="R14" s="505">
        <v>4329</v>
      </c>
      <c r="S14" s="506"/>
      <c r="T14" s="506"/>
      <c r="U14" s="506"/>
      <c r="V14" s="507"/>
      <c r="W14" s="414"/>
      <c r="X14" s="415"/>
      <c r="Y14" s="415"/>
      <c r="Z14" s="415"/>
      <c r="AA14" s="415"/>
      <c r="AB14" s="404"/>
      <c r="AC14" s="508">
        <v>27.4</v>
      </c>
      <c r="AD14" s="509"/>
      <c r="AE14" s="509"/>
      <c r="AF14" s="509"/>
      <c r="AG14" s="510"/>
      <c r="AH14" s="508">
        <v>31</v>
      </c>
      <c r="AI14" s="509"/>
      <c r="AJ14" s="509"/>
      <c r="AK14" s="509"/>
      <c r="AL14" s="511"/>
      <c r="AM14" s="447"/>
      <c r="AN14" s="448"/>
      <c r="AO14" s="448"/>
      <c r="AP14" s="448"/>
      <c r="AQ14" s="448"/>
      <c r="AR14" s="448"/>
      <c r="AS14" s="448"/>
      <c r="AT14" s="449"/>
      <c r="AU14" s="450"/>
      <c r="AV14" s="451"/>
      <c r="AW14" s="451"/>
      <c r="AX14" s="451"/>
      <c r="AY14" s="452"/>
      <c r="AZ14" s="453"/>
      <c r="BA14" s="453"/>
      <c r="BB14" s="453"/>
      <c r="BC14" s="453"/>
      <c r="BD14" s="453"/>
      <c r="BE14" s="453"/>
      <c r="BF14" s="453"/>
      <c r="BG14" s="453"/>
      <c r="BH14" s="453"/>
      <c r="BI14" s="453"/>
      <c r="BJ14" s="453"/>
      <c r="BK14" s="453"/>
      <c r="BL14" s="453"/>
      <c r="BM14" s="454"/>
      <c r="BN14" s="455"/>
      <c r="BO14" s="456"/>
      <c r="BP14" s="456"/>
      <c r="BQ14" s="456"/>
      <c r="BR14" s="456"/>
      <c r="BS14" s="456"/>
      <c r="BT14" s="456"/>
      <c r="BU14" s="457"/>
      <c r="BV14" s="455"/>
      <c r="BW14" s="456"/>
      <c r="BX14" s="456"/>
      <c r="BY14" s="456"/>
      <c r="BZ14" s="456"/>
      <c r="CA14" s="456"/>
      <c r="CB14" s="456"/>
      <c r="CC14" s="457"/>
      <c r="CD14" s="516" t="s">
        <v>78</v>
      </c>
      <c r="CE14" s="517"/>
      <c r="CF14" s="517"/>
      <c r="CG14" s="517"/>
      <c r="CH14" s="517"/>
      <c r="CI14" s="517"/>
      <c r="CJ14" s="517"/>
      <c r="CK14" s="517"/>
      <c r="CL14" s="517"/>
      <c r="CM14" s="517"/>
      <c r="CN14" s="517"/>
      <c r="CO14" s="517"/>
      <c r="CP14" s="517"/>
      <c r="CQ14" s="517"/>
      <c r="CR14" s="517"/>
      <c r="CS14" s="518"/>
      <c r="CT14" s="519">
        <v>15</v>
      </c>
      <c r="CU14" s="520"/>
      <c r="CV14" s="520"/>
      <c r="CW14" s="520"/>
      <c r="CX14" s="520"/>
      <c r="CY14" s="520"/>
      <c r="CZ14" s="520"/>
      <c r="DA14" s="521"/>
      <c r="DB14" s="519">
        <v>14.1</v>
      </c>
      <c r="DC14" s="520"/>
      <c r="DD14" s="520"/>
      <c r="DE14" s="520"/>
      <c r="DF14" s="520"/>
      <c r="DG14" s="520"/>
      <c r="DH14" s="520"/>
      <c r="DI14" s="521"/>
      <c r="DJ14" s="41"/>
      <c r="DK14" s="41"/>
      <c r="DL14" s="41"/>
      <c r="DM14" s="41"/>
      <c r="DN14" s="41"/>
      <c r="DO14" s="41"/>
    </row>
    <row r="15" spans="1:119" ht="18.75" customHeight="1">
      <c r="A15" s="42"/>
      <c r="B15" s="487"/>
      <c r="C15" s="488"/>
      <c r="D15" s="488"/>
      <c r="E15" s="488"/>
      <c r="F15" s="488"/>
      <c r="G15" s="488"/>
      <c r="H15" s="488"/>
      <c r="I15" s="488"/>
      <c r="J15" s="488"/>
      <c r="K15" s="489"/>
      <c r="L15" s="52"/>
      <c r="M15" s="512" t="s">
        <v>72</v>
      </c>
      <c r="N15" s="513"/>
      <c r="O15" s="513"/>
      <c r="P15" s="513"/>
      <c r="Q15" s="514"/>
      <c r="R15" s="505">
        <v>4302</v>
      </c>
      <c r="S15" s="506"/>
      <c r="T15" s="506"/>
      <c r="U15" s="506"/>
      <c r="V15" s="507"/>
      <c r="W15" s="434" t="s">
        <v>79</v>
      </c>
      <c r="X15" s="435"/>
      <c r="Y15" s="435"/>
      <c r="Z15" s="435"/>
      <c r="AA15" s="435"/>
      <c r="AB15" s="425"/>
      <c r="AC15" s="475">
        <v>643</v>
      </c>
      <c r="AD15" s="476"/>
      <c r="AE15" s="476"/>
      <c r="AF15" s="476"/>
      <c r="AG15" s="515"/>
      <c r="AH15" s="475">
        <v>645</v>
      </c>
      <c r="AI15" s="476"/>
      <c r="AJ15" s="476"/>
      <c r="AK15" s="476"/>
      <c r="AL15" s="477"/>
      <c r="AM15" s="447"/>
      <c r="AN15" s="448"/>
      <c r="AO15" s="448"/>
      <c r="AP15" s="448"/>
      <c r="AQ15" s="448"/>
      <c r="AR15" s="448"/>
      <c r="AS15" s="448"/>
      <c r="AT15" s="449"/>
      <c r="AU15" s="450"/>
      <c r="AV15" s="451"/>
      <c r="AW15" s="451"/>
      <c r="AX15" s="451"/>
      <c r="AY15" s="384" t="s">
        <v>80</v>
      </c>
      <c r="AZ15" s="385"/>
      <c r="BA15" s="385"/>
      <c r="BB15" s="385"/>
      <c r="BC15" s="385"/>
      <c r="BD15" s="385"/>
      <c r="BE15" s="385"/>
      <c r="BF15" s="385"/>
      <c r="BG15" s="385"/>
      <c r="BH15" s="385"/>
      <c r="BI15" s="385"/>
      <c r="BJ15" s="385"/>
      <c r="BK15" s="385"/>
      <c r="BL15" s="385"/>
      <c r="BM15" s="386"/>
      <c r="BN15" s="387">
        <v>379405</v>
      </c>
      <c r="BO15" s="388"/>
      <c r="BP15" s="388"/>
      <c r="BQ15" s="388"/>
      <c r="BR15" s="388"/>
      <c r="BS15" s="388"/>
      <c r="BT15" s="388"/>
      <c r="BU15" s="389"/>
      <c r="BV15" s="387">
        <v>362146</v>
      </c>
      <c r="BW15" s="388"/>
      <c r="BX15" s="388"/>
      <c r="BY15" s="388"/>
      <c r="BZ15" s="388"/>
      <c r="CA15" s="388"/>
      <c r="CB15" s="388"/>
      <c r="CC15" s="389"/>
      <c r="CD15" s="522" t="s">
        <v>81</v>
      </c>
      <c r="CE15" s="523"/>
      <c r="CF15" s="523"/>
      <c r="CG15" s="523"/>
      <c r="CH15" s="523"/>
      <c r="CI15" s="523"/>
      <c r="CJ15" s="523"/>
      <c r="CK15" s="523"/>
      <c r="CL15" s="523"/>
      <c r="CM15" s="523"/>
      <c r="CN15" s="523"/>
      <c r="CO15" s="523"/>
      <c r="CP15" s="523"/>
      <c r="CQ15" s="523"/>
      <c r="CR15" s="523"/>
      <c r="CS15" s="524"/>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c r="A16" s="42"/>
      <c r="B16" s="487"/>
      <c r="C16" s="488"/>
      <c r="D16" s="488"/>
      <c r="E16" s="488"/>
      <c r="F16" s="488"/>
      <c r="G16" s="488"/>
      <c r="H16" s="488"/>
      <c r="I16" s="488"/>
      <c r="J16" s="488"/>
      <c r="K16" s="489"/>
      <c r="L16" s="502" t="s">
        <v>82</v>
      </c>
      <c r="M16" s="525"/>
      <c r="N16" s="525"/>
      <c r="O16" s="525"/>
      <c r="P16" s="525"/>
      <c r="Q16" s="526"/>
      <c r="R16" s="527" t="s">
        <v>83</v>
      </c>
      <c r="S16" s="528"/>
      <c r="T16" s="528"/>
      <c r="U16" s="528"/>
      <c r="V16" s="529"/>
      <c r="W16" s="414"/>
      <c r="X16" s="415"/>
      <c r="Y16" s="415"/>
      <c r="Z16" s="415"/>
      <c r="AA16" s="415"/>
      <c r="AB16" s="404"/>
      <c r="AC16" s="508">
        <v>28.8</v>
      </c>
      <c r="AD16" s="509"/>
      <c r="AE16" s="509"/>
      <c r="AF16" s="509"/>
      <c r="AG16" s="510"/>
      <c r="AH16" s="508">
        <v>26.3</v>
      </c>
      <c r="AI16" s="509"/>
      <c r="AJ16" s="509"/>
      <c r="AK16" s="509"/>
      <c r="AL16" s="511"/>
      <c r="AM16" s="447"/>
      <c r="AN16" s="448"/>
      <c r="AO16" s="448"/>
      <c r="AP16" s="448"/>
      <c r="AQ16" s="448"/>
      <c r="AR16" s="448"/>
      <c r="AS16" s="448"/>
      <c r="AT16" s="449"/>
      <c r="AU16" s="450"/>
      <c r="AV16" s="451"/>
      <c r="AW16" s="451"/>
      <c r="AX16" s="451"/>
      <c r="AY16" s="452" t="s">
        <v>84</v>
      </c>
      <c r="AZ16" s="453"/>
      <c r="BA16" s="453"/>
      <c r="BB16" s="453"/>
      <c r="BC16" s="453"/>
      <c r="BD16" s="453"/>
      <c r="BE16" s="453"/>
      <c r="BF16" s="453"/>
      <c r="BG16" s="453"/>
      <c r="BH16" s="453"/>
      <c r="BI16" s="453"/>
      <c r="BJ16" s="453"/>
      <c r="BK16" s="453"/>
      <c r="BL16" s="453"/>
      <c r="BM16" s="454"/>
      <c r="BN16" s="455">
        <v>1999521</v>
      </c>
      <c r="BO16" s="456"/>
      <c r="BP16" s="456"/>
      <c r="BQ16" s="456"/>
      <c r="BR16" s="456"/>
      <c r="BS16" s="456"/>
      <c r="BT16" s="456"/>
      <c r="BU16" s="457"/>
      <c r="BV16" s="455">
        <v>2021828</v>
      </c>
      <c r="BW16" s="456"/>
      <c r="BX16" s="456"/>
      <c r="BY16" s="456"/>
      <c r="BZ16" s="456"/>
      <c r="CA16" s="456"/>
      <c r="CB16" s="456"/>
      <c r="CC16" s="457"/>
      <c r="CD16" s="56"/>
      <c r="CE16" s="533"/>
      <c r="CF16" s="533"/>
      <c r="CG16" s="533"/>
      <c r="CH16" s="533"/>
      <c r="CI16" s="533"/>
      <c r="CJ16" s="533"/>
      <c r="CK16" s="533"/>
      <c r="CL16" s="533"/>
      <c r="CM16" s="533"/>
      <c r="CN16" s="533"/>
      <c r="CO16" s="533"/>
      <c r="CP16" s="533"/>
      <c r="CQ16" s="533"/>
      <c r="CR16" s="533"/>
      <c r="CS16" s="534"/>
      <c r="CT16" s="421"/>
      <c r="CU16" s="422"/>
      <c r="CV16" s="422"/>
      <c r="CW16" s="422"/>
      <c r="CX16" s="422"/>
      <c r="CY16" s="422"/>
      <c r="CZ16" s="422"/>
      <c r="DA16" s="423"/>
      <c r="DB16" s="421"/>
      <c r="DC16" s="422"/>
      <c r="DD16" s="422"/>
      <c r="DE16" s="422"/>
      <c r="DF16" s="422"/>
      <c r="DG16" s="422"/>
      <c r="DH16" s="422"/>
      <c r="DI16" s="423"/>
      <c r="DJ16" s="41"/>
      <c r="DK16" s="41"/>
      <c r="DL16" s="41"/>
      <c r="DM16" s="41"/>
      <c r="DN16" s="41"/>
      <c r="DO16" s="41"/>
    </row>
    <row r="17" spans="1:119" ht="18.75" customHeight="1" thickBot="1">
      <c r="A17" s="42"/>
      <c r="B17" s="490"/>
      <c r="C17" s="491"/>
      <c r="D17" s="491"/>
      <c r="E17" s="491"/>
      <c r="F17" s="491"/>
      <c r="G17" s="491"/>
      <c r="H17" s="491"/>
      <c r="I17" s="491"/>
      <c r="J17" s="491"/>
      <c r="K17" s="492"/>
      <c r="L17" s="57"/>
      <c r="M17" s="530" t="s">
        <v>85</v>
      </c>
      <c r="N17" s="531"/>
      <c r="O17" s="531"/>
      <c r="P17" s="531"/>
      <c r="Q17" s="532"/>
      <c r="R17" s="527" t="s">
        <v>83</v>
      </c>
      <c r="S17" s="528"/>
      <c r="T17" s="528"/>
      <c r="U17" s="528"/>
      <c r="V17" s="529"/>
      <c r="W17" s="434" t="s">
        <v>86</v>
      </c>
      <c r="X17" s="435"/>
      <c r="Y17" s="435"/>
      <c r="Z17" s="435"/>
      <c r="AA17" s="435"/>
      <c r="AB17" s="425"/>
      <c r="AC17" s="475">
        <v>980</v>
      </c>
      <c r="AD17" s="476"/>
      <c r="AE17" s="476"/>
      <c r="AF17" s="476"/>
      <c r="AG17" s="515"/>
      <c r="AH17" s="475">
        <v>1047</v>
      </c>
      <c r="AI17" s="476"/>
      <c r="AJ17" s="476"/>
      <c r="AK17" s="476"/>
      <c r="AL17" s="477"/>
      <c r="AM17" s="447"/>
      <c r="AN17" s="448"/>
      <c r="AO17" s="448"/>
      <c r="AP17" s="448"/>
      <c r="AQ17" s="448"/>
      <c r="AR17" s="448"/>
      <c r="AS17" s="448"/>
      <c r="AT17" s="449"/>
      <c r="AU17" s="450"/>
      <c r="AV17" s="451"/>
      <c r="AW17" s="451"/>
      <c r="AX17" s="451"/>
      <c r="AY17" s="452" t="s">
        <v>87</v>
      </c>
      <c r="AZ17" s="453"/>
      <c r="BA17" s="453"/>
      <c r="BB17" s="453"/>
      <c r="BC17" s="453"/>
      <c r="BD17" s="453"/>
      <c r="BE17" s="453"/>
      <c r="BF17" s="453"/>
      <c r="BG17" s="453"/>
      <c r="BH17" s="453"/>
      <c r="BI17" s="453"/>
      <c r="BJ17" s="453"/>
      <c r="BK17" s="453"/>
      <c r="BL17" s="453"/>
      <c r="BM17" s="454"/>
      <c r="BN17" s="455">
        <v>474857</v>
      </c>
      <c r="BO17" s="456"/>
      <c r="BP17" s="456"/>
      <c r="BQ17" s="456"/>
      <c r="BR17" s="456"/>
      <c r="BS17" s="456"/>
      <c r="BT17" s="456"/>
      <c r="BU17" s="457"/>
      <c r="BV17" s="455">
        <v>453591</v>
      </c>
      <c r="BW17" s="456"/>
      <c r="BX17" s="456"/>
      <c r="BY17" s="456"/>
      <c r="BZ17" s="456"/>
      <c r="CA17" s="456"/>
      <c r="CB17" s="456"/>
      <c r="CC17" s="457"/>
      <c r="CD17" s="56"/>
      <c r="CE17" s="533"/>
      <c r="CF17" s="533"/>
      <c r="CG17" s="533"/>
      <c r="CH17" s="533"/>
      <c r="CI17" s="533"/>
      <c r="CJ17" s="533"/>
      <c r="CK17" s="533"/>
      <c r="CL17" s="533"/>
      <c r="CM17" s="533"/>
      <c r="CN17" s="533"/>
      <c r="CO17" s="533"/>
      <c r="CP17" s="533"/>
      <c r="CQ17" s="533"/>
      <c r="CR17" s="533"/>
      <c r="CS17" s="534"/>
      <c r="CT17" s="421"/>
      <c r="CU17" s="422"/>
      <c r="CV17" s="422"/>
      <c r="CW17" s="422"/>
      <c r="CX17" s="422"/>
      <c r="CY17" s="422"/>
      <c r="CZ17" s="422"/>
      <c r="DA17" s="423"/>
      <c r="DB17" s="421"/>
      <c r="DC17" s="422"/>
      <c r="DD17" s="422"/>
      <c r="DE17" s="422"/>
      <c r="DF17" s="422"/>
      <c r="DG17" s="422"/>
      <c r="DH17" s="422"/>
      <c r="DI17" s="423"/>
      <c r="DJ17" s="41"/>
      <c r="DK17" s="41"/>
      <c r="DL17" s="41"/>
      <c r="DM17" s="41"/>
      <c r="DN17" s="41"/>
      <c r="DO17" s="41"/>
    </row>
    <row r="18" spans="1:119" ht="18.75" customHeight="1" thickBot="1">
      <c r="A18" s="42"/>
      <c r="B18" s="535" t="s">
        <v>88</v>
      </c>
      <c r="C18" s="467"/>
      <c r="D18" s="467"/>
      <c r="E18" s="536"/>
      <c r="F18" s="536"/>
      <c r="G18" s="536"/>
      <c r="H18" s="536"/>
      <c r="I18" s="536"/>
      <c r="J18" s="536"/>
      <c r="K18" s="536"/>
      <c r="L18" s="537">
        <v>122.14</v>
      </c>
      <c r="M18" s="537"/>
      <c r="N18" s="537"/>
      <c r="O18" s="537"/>
      <c r="P18" s="537"/>
      <c r="Q18" s="537"/>
      <c r="R18" s="538"/>
      <c r="S18" s="538"/>
      <c r="T18" s="538"/>
      <c r="U18" s="538"/>
      <c r="V18" s="539"/>
      <c r="W18" s="436"/>
      <c r="X18" s="437"/>
      <c r="Y18" s="437"/>
      <c r="Z18" s="437"/>
      <c r="AA18" s="437"/>
      <c r="AB18" s="428"/>
      <c r="AC18" s="540">
        <v>43.8</v>
      </c>
      <c r="AD18" s="541"/>
      <c r="AE18" s="541"/>
      <c r="AF18" s="541"/>
      <c r="AG18" s="542"/>
      <c r="AH18" s="540">
        <v>42.7</v>
      </c>
      <c r="AI18" s="541"/>
      <c r="AJ18" s="541"/>
      <c r="AK18" s="541"/>
      <c r="AL18" s="543"/>
      <c r="AM18" s="447"/>
      <c r="AN18" s="448"/>
      <c r="AO18" s="448"/>
      <c r="AP18" s="448"/>
      <c r="AQ18" s="448"/>
      <c r="AR18" s="448"/>
      <c r="AS18" s="448"/>
      <c r="AT18" s="449"/>
      <c r="AU18" s="450"/>
      <c r="AV18" s="451"/>
      <c r="AW18" s="451"/>
      <c r="AX18" s="451"/>
      <c r="AY18" s="452" t="s">
        <v>89</v>
      </c>
      <c r="AZ18" s="453"/>
      <c r="BA18" s="453"/>
      <c r="BB18" s="453"/>
      <c r="BC18" s="453"/>
      <c r="BD18" s="453"/>
      <c r="BE18" s="453"/>
      <c r="BF18" s="453"/>
      <c r="BG18" s="453"/>
      <c r="BH18" s="453"/>
      <c r="BI18" s="453"/>
      <c r="BJ18" s="453"/>
      <c r="BK18" s="453"/>
      <c r="BL18" s="453"/>
      <c r="BM18" s="454"/>
      <c r="BN18" s="455">
        <v>1792465</v>
      </c>
      <c r="BO18" s="456"/>
      <c r="BP18" s="456"/>
      <c r="BQ18" s="456"/>
      <c r="BR18" s="456"/>
      <c r="BS18" s="456"/>
      <c r="BT18" s="456"/>
      <c r="BU18" s="457"/>
      <c r="BV18" s="455">
        <v>1960419</v>
      </c>
      <c r="BW18" s="456"/>
      <c r="BX18" s="456"/>
      <c r="BY18" s="456"/>
      <c r="BZ18" s="456"/>
      <c r="CA18" s="456"/>
      <c r="CB18" s="456"/>
      <c r="CC18" s="457"/>
      <c r="CD18" s="56"/>
      <c r="CE18" s="533"/>
      <c r="CF18" s="533"/>
      <c r="CG18" s="533"/>
      <c r="CH18" s="533"/>
      <c r="CI18" s="533"/>
      <c r="CJ18" s="533"/>
      <c r="CK18" s="533"/>
      <c r="CL18" s="533"/>
      <c r="CM18" s="533"/>
      <c r="CN18" s="533"/>
      <c r="CO18" s="533"/>
      <c r="CP18" s="533"/>
      <c r="CQ18" s="533"/>
      <c r="CR18" s="533"/>
      <c r="CS18" s="534"/>
      <c r="CT18" s="421"/>
      <c r="CU18" s="422"/>
      <c r="CV18" s="422"/>
      <c r="CW18" s="422"/>
      <c r="CX18" s="422"/>
      <c r="CY18" s="422"/>
      <c r="CZ18" s="422"/>
      <c r="DA18" s="423"/>
      <c r="DB18" s="421"/>
      <c r="DC18" s="422"/>
      <c r="DD18" s="422"/>
      <c r="DE18" s="422"/>
      <c r="DF18" s="422"/>
      <c r="DG18" s="422"/>
      <c r="DH18" s="422"/>
      <c r="DI18" s="423"/>
      <c r="DJ18" s="41"/>
      <c r="DK18" s="41"/>
      <c r="DL18" s="41"/>
      <c r="DM18" s="41"/>
      <c r="DN18" s="41"/>
      <c r="DO18" s="41"/>
    </row>
    <row r="19" spans="1:119" ht="18.75" customHeight="1" thickBot="1">
      <c r="A19" s="42"/>
      <c r="B19" s="535" t="s">
        <v>90</v>
      </c>
      <c r="C19" s="467"/>
      <c r="D19" s="467"/>
      <c r="E19" s="536"/>
      <c r="F19" s="536"/>
      <c r="G19" s="536"/>
      <c r="H19" s="536"/>
      <c r="I19" s="536"/>
      <c r="J19" s="536"/>
      <c r="K19" s="536"/>
      <c r="L19" s="544">
        <v>35</v>
      </c>
      <c r="M19" s="544"/>
      <c r="N19" s="544"/>
      <c r="O19" s="544"/>
      <c r="P19" s="544"/>
      <c r="Q19" s="544"/>
      <c r="R19" s="545"/>
      <c r="S19" s="545"/>
      <c r="T19" s="545"/>
      <c r="U19" s="545"/>
      <c r="V19" s="546"/>
      <c r="W19" s="381"/>
      <c r="X19" s="382"/>
      <c r="Y19" s="382"/>
      <c r="Z19" s="382"/>
      <c r="AA19" s="382"/>
      <c r="AB19" s="382"/>
      <c r="AC19" s="553"/>
      <c r="AD19" s="553"/>
      <c r="AE19" s="553"/>
      <c r="AF19" s="553"/>
      <c r="AG19" s="553"/>
      <c r="AH19" s="553"/>
      <c r="AI19" s="553"/>
      <c r="AJ19" s="553"/>
      <c r="AK19" s="553"/>
      <c r="AL19" s="554"/>
      <c r="AM19" s="447"/>
      <c r="AN19" s="448"/>
      <c r="AO19" s="448"/>
      <c r="AP19" s="448"/>
      <c r="AQ19" s="448"/>
      <c r="AR19" s="448"/>
      <c r="AS19" s="448"/>
      <c r="AT19" s="449"/>
      <c r="AU19" s="450"/>
      <c r="AV19" s="451"/>
      <c r="AW19" s="451"/>
      <c r="AX19" s="451"/>
      <c r="AY19" s="452" t="s">
        <v>91</v>
      </c>
      <c r="AZ19" s="453"/>
      <c r="BA19" s="453"/>
      <c r="BB19" s="453"/>
      <c r="BC19" s="453"/>
      <c r="BD19" s="453"/>
      <c r="BE19" s="453"/>
      <c r="BF19" s="453"/>
      <c r="BG19" s="453"/>
      <c r="BH19" s="453"/>
      <c r="BI19" s="453"/>
      <c r="BJ19" s="453"/>
      <c r="BK19" s="453"/>
      <c r="BL19" s="453"/>
      <c r="BM19" s="454"/>
      <c r="BN19" s="455">
        <v>2972092</v>
      </c>
      <c r="BO19" s="456"/>
      <c r="BP19" s="456"/>
      <c r="BQ19" s="456"/>
      <c r="BR19" s="456"/>
      <c r="BS19" s="456"/>
      <c r="BT19" s="456"/>
      <c r="BU19" s="457"/>
      <c r="BV19" s="455">
        <v>3019290</v>
      </c>
      <c r="BW19" s="456"/>
      <c r="BX19" s="456"/>
      <c r="BY19" s="456"/>
      <c r="BZ19" s="456"/>
      <c r="CA19" s="456"/>
      <c r="CB19" s="456"/>
      <c r="CC19" s="457"/>
      <c r="CD19" s="56"/>
      <c r="CE19" s="533"/>
      <c r="CF19" s="533"/>
      <c r="CG19" s="533"/>
      <c r="CH19" s="533"/>
      <c r="CI19" s="533"/>
      <c r="CJ19" s="533"/>
      <c r="CK19" s="533"/>
      <c r="CL19" s="533"/>
      <c r="CM19" s="533"/>
      <c r="CN19" s="533"/>
      <c r="CO19" s="533"/>
      <c r="CP19" s="533"/>
      <c r="CQ19" s="533"/>
      <c r="CR19" s="533"/>
      <c r="CS19" s="534"/>
      <c r="CT19" s="421"/>
      <c r="CU19" s="422"/>
      <c r="CV19" s="422"/>
      <c r="CW19" s="422"/>
      <c r="CX19" s="422"/>
      <c r="CY19" s="422"/>
      <c r="CZ19" s="422"/>
      <c r="DA19" s="423"/>
      <c r="DB19" s="421"/>
      <c r="DC19" s="422"/>
      <c r="DD19" s="422"/>
      <c r="DE19" s="422"/>
      <c r="DF19" s="422"/>
      <c r="DG19" s="422"/>
      <c r="DH19" s="422"/>
      <c r="DI19" s="423"/>
      <c r="DJ19" s="41"/>
      <c r="DK19" s="41"/>
      <c r="DL19" s="41"/>
      <c r="DM19" s="41"/>
      <c r="DN19" s="41"/>
      <c r="DO19" s="41"/>
    </row>
    <row r="20" spans="1:119" ht="18.75" customHeight="1" thickBot="1">
      <c r="A20" s="42"/>
      <c r="B20" s="535" t="s">
        <v>92</v>
      </c>
      <c r="C20" s="467"/>
      <c r="D20" s="467"/>
      <c r="E20" s="536"/>
      <c r="F20" s="536"/>
      <c r="G20" s="536"/>
      <c r="H20" s="536"/>
      <c r="I20" s="536"/>
      <c r="J20" s="536"/>
      <c r="K20" s="536"/>
      <c r="L20" s="544">
        <v>1224</v>
      </c>
      <c r="M20" s="544"/>
      <c r="N20" s="544"/>
      <c r="O20" s="544"/>
      <c r="P20" s="544"/>
      <c r="Q20" s="544"/>
      <c r="R20" s="545"/>
      <c r="S20" s="545"/>
      <c r="T20" s="545"/>
      <c r="U20" s="545"/>
      <c r="V20" s="546"/>
      <c r="W20" s="436"/>
      <c r="X20" s="437"/>
      <c r="Y20" s="437"/>
      <c r="Z20" s="437"/>
      <c r="AA20" s="437"/>
      <c r="AB20" s="437"/>
      <c r="AC20" s="547"/>
      <c r="AD20" s="547"/>
      <c r="AE20" s="547"/>
      <c r="AF20" s="547"/>
      <c r="AG20" s="547"/>
      <c r="AH20" s="547"/>
      <c r="AI20" s="547"/>
      <c r="AJ20" s="547"/>
      <c r="AK20" s="547"/>
      <c r="AL20" s="548"/>
      <c r="AM20" s="549"/>
      <c r="AN20" s="479"/>
      <c r="AO20" s="479"/>
      <c r="AP20" s="479"/>
      <c r="AQ20" s="479"/>
      <c r="AR20" s="479"/>
      <c r="AS20" s="479"/>
      <c r="AT20" s="480"/>
      <c r="AU20" s="550"/>
      <c r="AV20" s="551"/>
      <c r="AW20" s="551"/>
      <c r="AX20" s="552"/>
      <c r="AY20" s="452"/>
      <c r="AZ20" s="453"/>
      <c r="BA20" s="453"/>
      <c r="BB20" s="453"/>
      <c r="BC20" s="453"/>
      <c r="BD20" s="453"/>
      <c r="BE20" s="453"/>
      <c r="BF20" s="453"/>
      <c r="BG20" s="453"/>
      <c r="BH20" s="453"/>
      <c r="BI20" s="453"/>
      <c r="BJ20" s="453"/>
      <c r="BK20" s="453"/>
      <c r="BL20" s="453"/>
      <c r="BM20" s="454"/>
      <c r="BN20" s="455"/>
      <c r="BO20" s="456"/>
      <c r="BP20" s="456"/>
      <c r="BQ20" s="456"/>
      <c r="BR20" s="456"/>
      <c r="BS20" s="456"/>
      <c r="BT20" s="456"/>
      <c r="BU20" s="457"/>
      <c r="BV20" s="455"/>
      <c r="BW20" s="456"/>
      <c r="BX20" s="456"/>
      <c r="BY20" s="456"/>
      <c r="BZ20" s="456"/>
      <c r="CA20" s="456"/>
      <c r="CB20" s="456"/>
      <c r="CC20" s="457"/>
      <c r="CD20" s="56"/>
      <c r="CE20" s="533"/>
      <c r="CF20" s="533"/>
      <c r="CG20" s="533"/>
      <c r="CH20" s="533"/>
      <c r="CI20" s="533"/>
      <c r="CJ20" s="533"/>
      <c r="CK20" s="533"/>
      <c r="CL20" s="533"/>
      <c r="CM20" s="533"/>
      <c r="CN20" s="533"/>
      <c r="CO20" s="533"/>
      <c r="CP20" s="533"/>
      <c r="CQ20" s="533"/>
      <c r="CR20" s="533"/>
      <c r="CS20" s="534"/>
      <c r="CT20" s="421"/>
      <c r="CU20" s="422"/>
      <c r="CV20" s="422"/>
      <c r="CW20" s="422"/>
      <c r="CX20" s="422"/>
      <c r="CY20" s="422"/>
      <c r="CZ20" s="422"/>
      <c r="DA20" s="423"/>
      <c r="DB20" s="421"/>
      <c r="DC20" s="422"/>
      <c r="DD20" s="422"/>
      <c r="DE20" s="422"/>
      <c r="DF20" s="422"/>
      <c r="DG20" s="422"/>
      <c r="DH20" s="422"/>
      <c r="DI20" s="423"/>
      <c r="DJ20" s="41"/>
      <c r="DK20" s="41"/>
      <c r="DL20" s="41"/>
      <c r="DM20" s="41"/>
      <c r="DN20" s="41"/>
      <c r="DO20" s="41"/>
    </row>
    <row r="21" spans="1:119" ht="18.75" customHeight="1">
      <c r="A21" s="42"/>
      <c r="B21" s="555" t="s">
        <v>93</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2"/>
      <c r="AZ21" s="453"/>
      <c r="BA21" s="453"/>
      <c r="BB21" s="453"/>
      <c r="BC21" s="453"/>
      <c r="BD21" s="453"/>
      <c r="BE21" s="453"/>
      <c r="BF21" s="453"/>
      <c r="BG21" s="453"/>
      <c r="BH21" s="453"/>
      <c r="BI21" s="453"/>
      <c r="BJ21" s="453"/>
      <c r="BK21" s="453"/>
      <c r="BL21" s="453"/>
      <c r="BM21" s="454"/>
      <c r="BN21" s="455"/>
      <c r="BO21" s="456"/>
      <c r="BP21" s="456"/>
      <c r="BQ21" s="456"/>
      <c r="BR21" s="456"/>
      <c r="BS21" s="456"/>
      <c r="BT21" s="456"/>
      <c r="BU21" s="457"/>
      <c r="BV21" s="455"/>
      <c r="BW21" s="456"/>
      <c r="BX21" s="456"/>
      <c r="BY21" s="456"/>
      <c r="BZ21" s="456"/>
      <c r="CA21" s="456"/>
      <c r="CB21" s="456"/>
      <c r="CC21" s="457"/>
      <c r="CD21" s="56"/>
      <c r="CE21" s="533"/>
      <c r="CF21" s="533"/>
      <c r="CG21" s="533"/>
      <c r="CH21" s="533"/>
      <c r="CI21" s="533"/>
      <c r="CJ21" s="533"/>
      <c r="CK21" s="533"/>
      <c r="CL21" s="533"/>
      <c r="CM21" s="533"/>
      <c r="CN21" s="533"/>
      <c r="CO21" s="533"/>
      <c r="CP21" s="533"/>
      <c r="CQ21" s="533"/>
      <c r="CR21" s="533"/>
      <c r="CS21" s="534"/>
      <c r="CT21" s="421"/>
      <c r="CU21" s="422"/>
      <c r="CV21" s="422"/>
      <c r="CW21" s="422"/>
      <c r="CX21" s="422"/>
      <c r="CY21" s="422"/>
      <c r="CZ21" s="422"/>
      <c r="DA21" s="423"/>
      <c r="DB21" s="421"/>
      <c r="DC21" s="422"/>
      <c r="DD21" s="422"/>
      <c r="DE21" s="422"/>
      <c r="DF21" s="422"/>
      <c r="DG21" s="422"/>
      <c r="DH21" s="422"/>
      <c r="DI21" s="423"/>
      <c r="DJ21" s="41"/>
      <c r="DK21" s="41"/>
      <c r="DL21" s="41"/>
      <c r="DM21" s="41"/>
      <c r="DN21" s="41"/>
      <c r="DO21" s="41"/>
    </row>
    <row r="22" spans="1:119" ht="18.75" customHeight="1" thickBot="1">
      <c r="A22" s="42"/>
      <c r="B22" s="558" t="s">
        <v>94</v>
      </c>
      <c r="C22" s="559"/>
      <c r="D22" s="560"/>
      <c r="E22" s="430" t="s">
        <v>24</v>
      </c>
      <c r="F22" s="435"/>
      <c r="G22" s="435"/>
      <c r="H22" s="435"/>
      <c r="I22" s="435"/>
      <c r="J22" s="435"/>
      <c r="K22" s="425"/>
      <c r="L22" s="430" t="s">
        <v>95</v>
      </c>
      <c r="M22" s="435"/>
      <c r="N22" s="435"/>
      <c r="O22" s="435"/>
      <c r="P22" s="425"/>
      <c r="Q22" s="567" t="s">
        <v>96</v>
      </c>
      <c r="R22" s="568"/>
      <c r="S22" s="568"/>
      <c r="T22" s="568"/>
      <c r="U22" s="568"/>
      <c r="V22" s="569"/>
      <c r="W22" s="573" t="s">
        <v>97</v>
      </c>
      <c r="X22" s="559"/>
      <c r="Y22" s="560"/>
      <c r="Z22" s="430" t="s">
        <v>24</v>
      </c>
      <c r="AA22" s="435"/>
      <c r="AB22" s="435"/>
      <c r="AC22" s="435"/>
      <c r="AD22" s="435"/>
      <c r="AE22" s="435"/>
      <c r="AF22" s="435"/>
      <c r="AG22" s="425"/>
      <c r="AH22" s="578" t="s">
        <v>98</v>
      </c>
      <c r="AI22" s="435"/>
      <c r="AJ22" s="435"/>
      <c r="AK22" s="435"/>
      <c r="AL22" s="425"/>
      <c r="AM22" s="578" t="s">
        <v>99</v>
      </c>
      <c r="AN22" s="579"/>
      <c r="AO22" s="579"/>
      <c r="AP22" s="579"/>
      <c r="AQ22" s="579"/>
      <c r="AR22" s="580"/>
      <c r="AS22" s="567" t="s">
        <v>96</v>
      </c>
      <c r="AT22" s="568"/>
      <c r="AU22" s="568"/>
      <c r="AV22" s="568"/>
      <c r="AW22" s="568"/>
      <c r="AX22" s="584"/>
      <c r="AY22" s="586"/>
      <c r="AZ22" s="587"/>
      <c r="BA22" s="587"/>
      <c r="BB22" s="587"/>
      <c r="BC22" s="587"/>
      <c r="BD22" s="587"/>
      <c r="BE22" s="587"/>
      <c r="BF22" s="587"/>
      <c r="BG22" s="587"/>
      <c r="BH22" s="587"/>
      <c r="BI22" s="587"/>
      <c r="BJ22" s="587"/>
      <c r="BK22" s="587"/>
      <c r="BL22" s="587"/>
      <c r="BM22" s="588"/>
      <c r="BN22" s="589"/>
      <c r="BO22" s="590"/>
      <c r="BP22" s="590"/>
      <c r="BQ22" s="590"/>
      <c r="BR22" s="590"/>
      <c r="BS22" s="590"/>
      <c r="BT22" s="590"/>
      <c r="BU22" s="591"/>
      <c r="BV22" s="589"/>
      <c r="BW22" s="590"/>
      <c r="BX22" s="590"/>
      <c r="BY22" s="590"/>
      <c r="BZ22" s="590"/>
      <c r="CA22" s="590"/>
      <c r="CB22" s="590"/>
      <c r="CC22" s="591"/>
      <c r="CD22" s="56"/>
      <c r="CE22" s="533"/>
      <c r="CF22" s="533"/>
      <c r="CG22" s="533"/>
      <c r="CH22" s="533"/>
      <c r="CI22" s="533"/>
      <c r="CJ22" s="533"/>
      <c r="CK22" s="533"/>
      <c r="CL22" s="533"/>
      <c r="CM22" s="533"/>
      <c r="CN22" s="533"/>
      <c r="CO22" s="533"/>
      <c r="CP22" s="533"/>
      <c r="CQ22" s="533"/>
      <c r="CR22" s="533"/>
      <c r="CS22" s="534"/>
      <c r="CT22" s="421"/>
      <c r="CU22" s="422"/>
      <c r="CV22" s="422"/>
      <c r="CW22" s="422"/>
      <c r="CX22" s="422"/>
      <c r="CY22" s="422"/>
      <c r="CZ22" s="422"/>
      <c r="DA22" s="423"/>
      <c r="DB22" s="421"/>
      <c r="DC22" s="422"/>
      <c r="DD22" s="422"/>
      <c r="DE22" s="422"/>
      <c r="DF22" s="422"/>
      <c r="DG22" s="422"/>
      <c r="DH22" s="422"/>
      <c r="DI22" s="423"/>
      <c r="DJ22" s="41"/>
      <c r="DK22" s="41"/>
      <c r="DL22" s="41"/>
      <c r="DM22" s="41"/>
      <c r="DN22" s="41"/>
      <c r="DO22" s="41"/>
    </row>
    <row r="23" spans="1:119" ht="18.75" customHeight="1">
      <c r="A23" s="42"/>
      <c r="B23" s="561"/>
      <c r="C23" s="562"/>
      <c r="D23" s="563"/>
      <c r="E23" s="410"/>
      <c r="F23" s="415"/>
      <c r="G23" s="415"/>
      <c r="H23" s="415"/>
      <c r="I23" s="415"/>
      <c r="J23" s="415"/>
      <c r="K23" s="404"/>
      <c r="L23" s="410"/>
      <c r="M23" s="415"/>
      <c r="N23" s="415"/>
      <c r="O23" s="415"/>
      <c r="P23" s="404"/>
      <c r="Q23" s="570"/>
      <c r="R23" s="571"/>
      <c r="S23" s="571"/>
      <c r="T23" s="571"/>
      <c r="U23" s="571"/>
      <c r="V23" s="572"/>
      <c r="W23" s="574"/>
      <c r="X23" s="562"/>
      <c r="Y23" s="563"/>
      <c r="Z23" s="410"/>
      <c r="AA23" s="415"/>
      <c r="AB23" s="415"/>
      <c r="AC23" s="415"/>
      <c r="AD23" s="415"/>
      <c r="AE23" s="415"/>
      <c r="AF23" s="415"/>
      <c r="AG23" s="404"/>
      <c r="AH23" s="410"/>
      <c r="AI23" s="415"/>
      <c r="AJ23" s="415"/>
      <c r="AK23" s="415"/>
      <c r="AL23" s="404"/>
      <c r="AM23" s="581"/>
      <c r="AN23" s="582"/>
      <c r="AO23" s="582"/>
      <c r="AP23" s="582"/>
      <c r="AQ23" s="582"/>
      <c r="AR23" s="583"/>
      <c r="AS23" s="570"/>
      <c r="AT23" s="571"/>
      <c r="AU23" s="571"/>
      <c r="AV23" s="571"/>
      <c r="AW23" s="571"/>
      <c r="AX23" s="585"/>
      <c r="AY23" s="384" t="s">
        <v>100</v>
      </c>
      <c r="AZ23" s="385"/>
      <c r="BA23" s="385"/>
      <c r="BB23" s="385"/>
      <c r="BC23" s="385"/>
      <c r="BD23" s="385"/>
      <c r="BE23" s="385"/>
      <c r="BF23" s="385"/>
      <c r="BG23" s="385"/>
      <c r="BH23" s="385"/>
      <c r="BI23" s="385"/>
      <c r="BJ23" s="385"/>
      <c r="BK23" s="385"/>
      <c r="BL23" s="385"/>
      <c r="BM23" s="386"/>
      <c r="BN23" s="455">
        <v>3387152</v>
      </c>
      <c r="BO23" s="456"/>
      <c r="BP23" s="456"/>
      <c r="BQ23" s="456"/>
      <c r="BR23" s="456"/>
      <c r="BS23" s="456"/>
      <c r="BT23" s="456"/>
      <c r="BU23" s="457"/>
      <c r="BV23" s="455">
        <v>3355166</v>
      </c>
      <c r="BW23" s="456"/>
      <c r="BX23" s="456"/>
      <c r="BY23" s="456"/>
      <c r="BZ23" s="456"/>
      <c r="CA23" s="456"/>
      <c r="CB23" s="456"/>
      <c r="CC23" s="457"/>
      <c r="CD23" s="56"/>
      <c r="CE23" s="533"/>
      <c r="CF23" s="533"/>
      <c r="CG23" s="533"/>
      <c r="CH23" s="533"/>
      <c r="CI23" s="533"/>
      <c r="CJ23" s="533"/>
      <c r="CK23" s="533"/>
      <c r="CL23" s="533"/>
      <c r="CM23" s="533"/>
      <c r="CN23" s="533"/>
      <c r="CO23" s="533"/>
      <c r="CP23" s="533"/>
      <c r="CQ23" s="533"/>
      <c r="CR23" s="533"/>
      <c r="CS23" s="534"/>
      <c r="CT23" s="421"/>
      <c r="CU23" s="422"/>
      <c r="CV23" s="422"/>
      <c r="CW23" s="422"/>
      <c r="CX23" s="422"/>
      <c r="CY23" s="422"/>
      <c r="CZ23" s="422"/>
      <c r="DA23" s="423"/>
      <c r="DB23" s="421"/>
      <c r="DC23" s="422"/>
      <c r="DD23" s="422"/>
      <c r="DE23" s="422"/>
      <c r="DF23" s="422"/>
      <c r="DG23" s="422"/>
      <c r="DH23" s="422"/>
      <c r="DI23" s="423"/>
      <c r="DJ23" s="41"/>
      <c r="DK23" s="41"/>
      <c r="DL23" s="41"/>
      <c r="DM23" s="41"/>
      <c r="DN23" s="41"/>
      <c r="DO23" s="41"/>
    </row>
    <row r="24" spans="1:119" ht="18.75" customHeight="1" thickBot="1">
      <c r="A24" s="42"/>
      <c r="B24" s="561"/>
      <c r="C24" s="562"/>
      <c r="D24" s="563"/>
      <c r="E24" s="474" t="s">
        <v>101</v>
      </c>
      <c r="F24" s="448"/>
      <c r="G24" s="448"/>
      <c r="H24" s="448"/>
      <c r="I24" s="448"/>
      <c r="J24" s="448"/>
      <c r="K24" s="449"/>
      <c r="L24" s="475">
        <v>1</v>
      </c>
      <c r="M24" s="476"/>
      <c r="N24" s="476"/>
      <c r="O24" s="476"/>
      <c r="P24" s="515"/>
      <c r="Q24" s="475">
        <v>8200</v>
      </c>
      <c r="R24" s="476"/>
      <c r="S24" s="476"/>
      <c r="T24" s="476"/>
      <c r="U24" s="476"/>
      <c r="V24" s="515"/>
      <c r="W24" s="574"/>
      <c r="X24" s="562"/>
      <c r="Y24" s="563"/>
      <c r="Z24" s="474" t="s">
        <v>102</v>
      </c>
      <c r="AA24" s="448"/>
      <c r="AB24" s="448"/>
      <c r="AC24" s="448"/>
      <c r="AD24" s="448"/>
      <c r="AE24" s="448"/>
      <c r="AF24" s="448"/>
      <c r="AG24" s="449"/>
      <c r="AH24" s="475">
        <v>73</v>
      </c>
      <c r="AI24" s="476"/>
      <c r="AJ24" s="476"/>
      <c r="AK24" s="476"/>
      <c r="AL24" s="515"/>
      <c r="AM24" s="475">
        <v>199217</v>
      </c>
      <c r="AN24" s="476"/>
      <c r="AO24" s="476"/>
      <c r="AP24" s="476"/>
      <c r="AQ24" s="476"/>
      <c r="AR24" s="515"/>
      <c r="AS24" s="475">
        <v>2729</v>
      </c>
      <c r="AT24" s="476"/>
      <c r="AU24" s="476"/>
      <c r="AV24" s="476"/>
      <c r="AW24" s="476"/>
      <c r="AX24" s="477"/>
      <c r="AY24" s="586" t="s">
        <v>103</v>
      </c>
      <c r="AZ24" s="587"/>
      <c r="BA24" s="587"/>
      <c r="BB24" s="587"/>
      <c r="BC24" s="587"/>
      <c r="BD24" s="587"/>
      <c r="BE24" s="587"/>
      <c r="BF24" s="587"/>
      <c r="BG24" s="587"/>
      <c r="BH24" s="587"/>
      <c r="BI24" s="587"/>
      <c r="BJ24" s="587"/>
      <c r="BK24" s="587"/>
      <c r="BL24" s="587"/>
      <c r="BM24" s="588"/>
      <c r="BN24" s="455">
        <v>2821922</v>
      </c>
      <c r="BO24" s="456"/>
      <c r="BP24" s="456"/>
      <c r="BQ24" s="456"/>
      <c r="BR24" s="456"/>
      <c r="BS24" s="456"/>
      <c r="BT24" s="456"/>
      <c r="BU24" s="457"/>
      <c r="BV24" s="455">
        <v>2652956</v>
      </c>
      <c r="BW24" s="456"/>
      <c r="BX24" s="456"/>
      <c r="BY24" s="456"/>
      <c r="BZ24" s="456"/>
      <c r="CA24" s="456"/>
      <c r="CB24" s="456"/>
      <c r="CC24" s="457"/>
      <c r="CD24" s="56"/>
      <c r="CE24" s="533"/>
      <c r="CF24" s="533"/>
      <c r="CG24" s="533"/>
      <c r="CH24" s="533"/>
      <c r="CI24" s="533"/>
      <c r="CJ24" s="533"/>
      <c r="CK24" s="533"/>
      <c r="CL24" s="533"/>
      <c r="CM24" s="533"/>
      <c r="CN24" s="533"/>
      <c r="CO24" s="533"/>
      <c r="CP24" s="533"/>
      <c r="CQ24" s="533"/>
      <c r="CR24" s="533"/>
      <c r="CS24" s="534"/>
      <c r="CT24" s="421"/>
      <c r="CU24" s="422"/>
      <c r="CV24" s="422"/>
      <c r="CW24" s="422"/>
      <c r="CX24" s="422"/>
      <c r="CY24" s="422"/>
      <c r="CZ24" s="422"/>
      <c r="DA24" s="423"/>
      <c r="DB24" s="421"/>
      <c r="DC24" s="422"/>
      <c r="DD24" s="422"/>
      <c r="DE24" s="422"/>
      <c r="DF24" s="422"/>
      <c r="DG24" s="422"/>
      <c r="DH24" s="422"/>
      <c r="DI24" s="423"/>
      <c r="DJ24" s="41"/>
      <c r="DK24" s="41"/>
      <c r="DL24" s="41"/>
      <c r="DM24" s="41"/>
      <c r="DN24" s="41"/>
      <c r="DO24" s="41"/>
    </row>
    <row r="25" spans="1:119" s="41" customFormat="1" ht="18.75" customHeight="1">
      <c r="A25" s="42"/>
      <c r="B25" s="561"/>
      <c r="C25" s="562"/>
      <c r="D25" s="563"/>
      <c r="E25" s="474" t="s">
        <v>104</v>
      </c>
      <c r="F25" s="448"/>
      <c r="G25" s="448"/>
      <c r="H25" s="448"/>
      <c r="I25" s="448"/>
      <c r="J25" s="448"/>
      <c r="K25" s="449"/>
      <c r="L25" s="475">
        <v>1</v>
      </c>
      <c r="M25" s="476"/>
      <c r="N25" s="476"/>
      <c r="O25" s="476"/>
      <c r="P25" s="515"/>
      <c r="Q25" s="475">
        <v>6200</v>
      </c>
      <c r="R25" s="476"/>
      <c r="S25" s="476"/>
      <c r="T25" s="476"/>
      <c r="U25" s="476"/>
      <c r="V25" s="515"/>
      <c r="W25" s="574"/>
      <c r="X25" s="562"/>
      <c r="Y25" s="563"/>
      <c r="Z25" s="474" t="s">
        <v>105</v>
      </c>
      <c r="AA25" s="448"/>
      <c r="AB25" s="448"/>
      <c r="AC25" s="448"/>
      <c r="AD25" s="448"/>
      <c r="AE25" s="448"/>
      <c r="AF25" s="448"/>
      <c r="AG25" s="449"/>
      <c r="AH25" s="475" t="s">
        <v>64</v>
      </c>
      <c r="AI25" s="476"/>
      <c r="AJ25" s="476"/>
      <c r="AK25" s="476"/>
      <c r="AL25" s="515"/>
      <c r="AM25" s="475" t="s">
        <v>64</v>
      </c>
      <c r="AN25" s="476"/>
      <c r="AO25" s="476"/>
      <c r="AP25" s="476"/>
      <c r="AQ25" s="476"/>
      <c r="AR25" s="515"/>
      <c r="AS25" s="475" t="s">
        <v>64</v>
      </c>
      <c r="AT25" s="476"/>
      <c r="AU25" s="476"/>
      <c r="AV25" s="476"/>
      <c r="AW25" s="476"/>
      <c r="AX25" s="477"/>
      <c r="AY25" s="384" t="s">
        <v>106</v>
      </c>
      <c r="AZ25" s="385"/>
      <c r="BA25" s="385"/>
      <c r="BB25" s="385"/>
      <c r="BC25" s="385"/>
      <c r="BD25" s="385"/>
      <c r="BE25" s="385"/>
      <c r="BF25" s="385"/>
      <c r="BG25" s="385"/>
      <c r="BH25" s="385"/>
      <c r="BI25" s="385"/>
      <c r="BJ25" s="385"/>
      <c r="BK25" s="385"/>
      <c r="BL25" s="385"/>
      <c r="BM25" s="386"/>
      <c r="BN25" s="387">
        <v>19448</v>
      </c>
      <c r="BO25" s="388"/>
      <c r="BP25" s="388"/>
      <c r="BQ25" s="388"/>
      <c r="BR25" s="388"/>
      <c r="BS25" s="388"/>
      <c r="BT25" s="388"/>
      <c r="BU25" s="389"/>
      <c r="BV25" s="387">
        <v>26728</v>
      </c>
      <c r="BW25" s="388"/>
      <c r="BX25" s="388"/>
      <c r="BY25" s="388"/>
      <c r="BZ25" s="388"/>
      <c r="CA25" s="388"/>
      <c r="CB25" s="388"/>
      <c r="CC25" s="389"/>
      <c r="CD25" s="56"/>
      <c r="CE25" s="533"/>
      <c r="CF25" s="533"/>
      <c r="CG25" s="533"/>
      <c r="CH25" s="533"/>
      <c r="CI25" s="533"/>
      <c r="CJ25" s="533"/>
      <c r="CK25" s="533"/>
      <c r="CL25" s="533"/>
      <c r="CM25" s="533"/>
      <c r="CN25" s="533"/>
      <c r="CO25" s="533"/>
      <c r="CP25" s="533"/>
      <c r="CQ25" s="533"/>
      <c r="CR25" s="533"/>
      <c r="CS25" s="534"/>
      <c r="CT25" s="421"/>
      <c r="CU25" s="422"/>
      <c r="CV25" s="422"/>
      <c r="CW25" s="422"/>
      <c r="CX25" s="422"/>
      <c r="CY25" s="422"/>
      <c r="CZ25" s="422"/>
      <c r="DA25" s="423"/>
      <c r="DB25" s="421"/>
      <c r="DC25" s="422"/>
      <c r="DD25" s="422"/>
      <c r="DE25" s="422"/>
      <c r="DF25" s="422"/>
      <c r="DG25" s="422"/>
      <c r="DH25" s="422"/>
      <c r="DI25" s="423"/>
    </row>
    <row r="26" spans="1:119" s="41" customFormat="1" ht="18.75" customHeight="1">
      <c r="A26" s="42"/>
      <c r="B26" s="561"/>
      <c r="C26" s="562"/>
      <c r="D26" s="563"/>
      <c r="E26" s="474" t="s">
        <v>107</v>
      </c>
      <c r="F26" s="448"/>
      <c r="G26" s="448"/>
      <c r="H26" s="448"/>
      <c r="I26" s="448"/>
      <c r="J26" s="448"/>
      <c r="K26" s="449"/>
      <c r="L26" s="475">
        <v>1</v>
      </c>
      <c r="M26" s="476"/>
      <c r="N26" s="476"/>
      <c r="O26" s="476"/>
      <c r="P26" s="515"/>
      <c r="Q26" s="475">
        <v>5750</v>
      </c>
      <c r="R26" s="476"/>
      <c r="S26" s="476"/>
      <c r="T26" s="476"/>
      <c r="U26" s="476"/>
      <c r="V26" s="515"/>
      <c r="W26" s="574"/>
      <c r="X26" s="562"/>
      <c r="Y26" s="563"/>
      <c r="Z26" s="474" t="s">
        <v>108</v>
      </c>
      <c r="AA26" s="592"/>
      <c r="AB26" s="592"/>
      <c r="AC26" s="592"/>
      <c r="AD26" s="592"/>
      <c r="AE26" s="592"/>
      <c r="AF26" s="592"/>
      <c r="AG26" s="593"/>
      <c r="AH26" s="475">
        <v>5</v>
      </c>
      <c r="AI26" s="476"/>
      <c r="AJ26" s="476"/>
      <c r="AK26" s="476"/>
      <c r="AL26" s="515"/>
      <c r="AM26" s="475">
        <v>12815</v>
      </c>
      <c r="AN26" s="476"/>
      <c r="AO26" s="476"/>
      <c r="AP26" s="476"/>
      <c r="AQ26" s="476"/>
      <c r="AR26" s="515"/>
      <c r="AS26" s="475">
        <v>2563</v>
      </c>
      <c r="AT26" s="476"/>
      <c r="AU26" s="476"/>
      <c r="AV26" s="476"/>
      <c r="AW26" s="476"/>
      <c r="AX26" s="477"/>
      <c r="AY26" s="458" t="s">
        <v>109</v>
      </c>
      <c r="AZ26" s="459"/>
      <c r="BA26" s="459"/>
      <c r="BB26" s="459"/>
      <c r="BC26" s="459"/>
      <c r="BD26" s="459"/>
      <c r="BE26" s="459"/>
      <c r="BF26" s="459"/>
      <c r="BG26" s="459"/>
      <c r="BH26" s="459"/>
      <c r="BI26" s="459"/>
      <c r="BJ26" s="459"/>
      <c r="BK26" s="459"/>
      <c r="BL26" s="459"/>
      <c r="BM26" s="460"/>
      <c r="BN26" s="455" t="s">
        <v>64</v>
      </c>
      <c r="BO26" s="456"/>
      <c r="BP26" s="456"/>
      <c r="BQ26" s="456"/>
      <c r="BR26" s="456"/>
      <c r="BS26" s="456"/>
      <c r="BT26" s="456"/>
      <c r="BU26" s="457"/>
      <c r="BV26" s="455" t="s">
        <v>64</v>
      </c>
      <c r="BW26" s="456"/>
      <c r="BX26" s="456"/>
      <c r="BY26" s="456"/>
      <c r="BZ26" s="456"/>
      <c r="CA26" s="456"/>
      <c r="CB26" s="456"/>
      <c r="CC26" s="457"/>
      <c r="CD26" s="56"/>
      <c r="CE26" s="533"/>
      <c r="CF26" s="533"/>
      <c r="CG26" s="533"/>
      <c r="CH26" s="533"/>
      <c r="CI26" s="533"/>
      <c r="CJ26" s="533"/>
      <c r="CK26" s="533"/>
      <c r="CL26" s="533"/>
      <c r="CM26" s="533"/>
      <c r="CN26" s="533"/>
      <c r="CO26" s="533"/>
      <c r="CP26" s="533"/>
      <c r="CQ26" s="533"/>
      <c r="CR26" s="533"/>
      <c r="CS26" s="534"/>
      <c r="CT26" s="421"/>
      <c r="CU26" s="422"/>
      <c r="CV26" s="422"/>
      <c r="CW26" s="422"/>
      <c r="CX26" s="422"/>
      <c r="CY26" s="422"/>
      <c r="CZ26" s="422"/>
      <c r="DA26" s="423"/>
      <c r="DB26" s="421"/>
      <c r="DC26" s="422"/>
      <c r="DD26" s="422"/>
      <c r="DE26" s="422"/>
      <c r="DF26" s="422"/>
      <c r="DG26" s="422"/>
      <c r="DH26" s="422"/>
      <c r="DI26" s="423"/>
    </row>
    <row r="27" spans="1:119" ht="18.75" customHeight="1" thickBot="1">
      <c r="A27" s="42"/>
      <c r="B27" s="561"/>
      <c r="C27" s="562"/>
      <c r="D27" s="563"/>
      <c r="E27" s="474" t="s">
        <v>110</v>
      </c>
      <c r="F27" s="448"/>
      <c r="G27" s="448"/>
      <c r="H27" s="448"/>
      <c r="I27" s="448"/>
      <c r="J27" s="448"/>
      <c r="K27" s="449"/>
      <c r="L27" s="475">
        <v>1</v>
      </c>
      <c r="M27" s="476"/>
      <c r="N27" s="476"/>
      <c r="O27" s="476"/>
      <c r="P27" s="515"/>
      <c r="Q27" s="475">
        <v>3100</v>
      </c>
      <c r="R27" s="476"/>
      <c r="S27" s="476"/>
      <c r="T27" s="476"/>
      <c r="U27" s="476"/>
      <c r="V27" s="515"/>
      <c r="W27" s="574"/>
      <c r="X27" s="562"/>
      <c r="Y27" s="563"/>
      <c r="Z27" s="474" t="s">
        <v>111</v>
      </c>
      <c r="AA27" s="448"/>
      <c r="AB27" s="448"/>
      <c r="AC27" s="448"/>
      <c r="AD27" s="448"/>
      <c r="AE27" s="448"/>
      <c r="AF27" s="448"/>
      <c r="AG27" s="449"/>
      <c r="AH27" s="475" t="s">
        <v>64</v>
      </c>
      <c r="AI27" s="476"/>
      <c r="AJ27" s="476"/>
      <c r="AK27" s="476"/>
      <c r="AL27" s="515"/>
      <c r="AM27" s="475" t="s">
        <v>64</v>
      </c>
      <c r="AN27" s="476"/>
      <c r="AO27" s="476"/>
      <c r="AP27" s="476"/>
      <c r="AQ27" s="476"/>
      <c r="AR27" s="515"/>
      <c r="AS27" s="475" t="s">
        <v>64</v>
      </c>
      <c r="AT27" s="476"/>
      <c r="AU27" s="476"/>
      <c r="AV27" s="476"/>
      <c r="AW27" s="476"/>
      <c r="AX27" s="477"/>
      <c r="AY27" s="516" t="s">
        <v>112</v>
      </c>
      <c r="AZ27" s="517"/>
      <c r="BA27" s="517"/>
      <c r="BB27" s="517"/>
      <c r="BC27" s="517"/>
      <c r="BD27" s="517"/>
      <c r="BE27" s="517"/>
      <c r="BF27" s="517"/>
      <c r="BG27" s="517"/>
      <c r="BH27" s="517"/>
      <c r="BI27" s="517"/>
      <c r="BJ27" s="517"/>
      <c r="BK27" s="517"/>
      <c r="BL27" s="517"/>
      <c r="BM27" s="518"/>
      <c r="BN27" s="589">
        <v>10062</v>
      </c>
      <c r="BO27" s="590"/>
      <c r="BP27" s="590"/>
      <c r="BQ27" s="590"/>
      <c r="BR27" s="590"/>
      <c r="BS27" s="590"/>
      <c r="BT27" s="590"/>
      <c r="BU27" s="591"/>
      <c r="BV27" s="589">
        <v>10061</v>
      </c>
      <c r="BW27" s="590"/>
      <c r="BX27" s="590"/>
      <c r="BY27" s="590"/>
      <c r="BZ27" s="590"/>
      <c r="CA27" s="590"/>
      <c r="CB27" s="590"/>
      <c r="CC27" s="591"/>
      <c r="CD27" s="58"/>
      <c r="CE27" s="533"/>
      <c r="CF27" s="533"/>
      <c r="CG27" s="533"/>
      <c r="CH27" s="533"/>
      <c r="CI27" s="533"/>
      <c r="CJ27" s="533"/>
      <c r="CK27" s="533"/>
      <c r="CL27" s="533"/>
      <c r="CM27" s="533"/>
      <c r="CN27" s="533"/>
      <c r="CO27" s="533"/>
      <c r="CP27" s="533"/>
      <c r="CQ27" s="533"/>
      <c r="CR27" s="533"/>
      <c r="CS27" s="534"/>
      <c r="CT27" s="421"/>
      <c r="CU27" s="422"/>
      <c r="CV27" s="422"/>
      <c r="CW27" s="422"/>
      <c r="CX27" s="422"/>
      <c r="CY27" s="422"/>
      <c r="CZ27" s="422"/>
      <c r="DA27" s="423"/>
      <c r="DB27" s="421"/>
      <c r="DC27" s="422"/>
      <c r="DD27" s="422"/>
      <c r="DE27" s="422"/>
      <c r="DF27" s="422"/>
      <c r="DG27" s="422"/>
      <c r="DH27" s="422"/>
      <c r="DI27" s="423"/>
      <c r="DJ27" s="41"/>
      <c r="DK27" s="41"/>
      <c r="DL27" s="41"/>
      <c r="DM27" s="41"/>
      <c r="DN27" s="41"/>
      <c r="DO27" s="41"/>
    </row>
    <row r="28" spans="1:119" ht="18.75" customHeight="1">
      <c r="A28" s="42"/>
      <c r="B28" s="561"/>
      <c r="C28" s="562"/>
      <c r="D28" s="563"/>
      <c r="E28" s="474" t="s">
        <v>113</v>
      </c>
      <c r="F28" s="448"/>
      <c r="G28" s="448"/>
      <c r="H28" s="448"/>
      <c r="I28" s="448"/>
      <c r="J28" s="448"/>
      <c r="K28" s="449"/>
      <c r="L28" s="475">
        <v>1</v>
      </c>
      <c r="M28" s="476"/>
      <c r="N28" s="476"/>
      <c r="O28" s="476"/>
      <c r="P28" s="515"/>
      <c r="Q28" s="475">
        <v>2500</v>
      </c>
      <c r="R28" s="476"/>
      <c r="S28" s="476"/>
      <c r="T28" s="476"/>
      <c r="U28" s="476"/>
      <c r="V28" s="515"/>
      <c r="W28" s="574"/>
      <c r="X28" s="562"/>
      <c r="Y28" s="563"/>
      <c r="Z28" s="474" t="s">
        <v>114</v>
      </c>
      <c r="AA28" s="448"/>
      <c r="AB28" s="448"/>
      <c r="AC28" s="448"/>
      <c r="AD28" s="448"/>
      <c r="AE28" s="448"/>
      <c r="AF28" s="448"/>
      <c r="AG28" s="449"/>
      <c r="AH28" s="475" t="s">
        <v>64</v>
      </c>
      <c r="AI28" s="476"/>
      <c r="AJ28" s="476"/>
      <c r="AK28" s="476"/>
      <c r="AL28" s="515"/>
      <c r="AM28" s="475" t="s">
        <v>64</v>
      </c>
      <c r="AN28" s="476"/>
      <c r="AO28" s="476"/>
      <c r="AP28" s="476"/>
      <c r="AQ28" s="476"/>
      <c r="AR28" s="515"/>
      <c r="AS28" s="475" t="s">
        <v>64</v>
      </c>
      <c r="AT28" s="476"/>
      <c r="AU28" s="476"/>
      <c r="AV28" s="476"/>
      <c r="AW28" s="476"/>
      <c r="AX28" s="477"/>
      <c r="AY28" s="600" t="s">
        <v>115</v>
      </c>
      <c r="AZ28" s="601"/>
      <c r="BA28" s="601"/>
      <c r="BB28" s="602"/>
      <c r="BC28" s="384" t="s">
        <v>116</v>
      </c>
      <c r="BD28" s="385"/>
      <c r="BE28" s="385"/>
      <c r="BF28" s="385"/>
      <c r="BG28" s="385"/>
      <c r="BH28" s="385"/>
      <c r="BI28" s="385"/>
      <c r="BJ28" s="385"/>
      <c r="BK28" s="385"/>
      <c r="BL28" s="385"/>
      <c r="BM28" s="386"/>
      <c r="BN28" s="387">
        <v>740280</v>
      </c>
      <c r="BO28" s="388"/>
      <c r="BP28" s="388"/>
      <c r="BQ28" s="388"/>
      <c r="BR28" s="388"/>
      <c r="BS28" s="388"/>
      <c r="BT28" s="388"/>
      <c r="BU28" s="389"/>
      <c r="BV28" s="387">
        <v>855151</v>
      </c>
      <c r="BW28" s="388"/>
      <c r="BX28" s="388"/>
      <c r="BY28" s="388"/>
      <c r="BZ28" s="388"/>
      <c r="CA28" s="388"/>
      <c r="CB28" s="388"/>
      <c r="CC28" s="389"/>
      <c r="CD28" s="56"/>
      <c r="CE28" s="533"/>
      <c r="CF28" s="533"/>
      <c r="CG28" s="533"/>
      <c r="CH28" s="533"/>
      <c r="CI28" s="533"/>
      <c r="CJ28" s="533"/>
      <c r="CK28" s="533"/>
      <c r="CL28" s="533"/>
      <c r="CM28" s="533"/>
      <c r="CN28" s="533"/>
      <c r="CO28" s="533"/>
      <c r="CP28" s="533"/>
      <c r="CQ28" s="533"/>
      <c r="CR28" s="533"/>
      <c r="CS28" s="534"/>
      <c r="CT28" s="421"/>
      <c r="CU28" s="422"/>
      <c r="CV28" s="422"/>
      <c r="CW28" s="422"/>
      <c r="CX28" s="422"/>
      <c r="CY28" s="422"/>
      <c r="CZ28" s="422"/>
      <c r="DA28" s="423"/>
      <c r="DB28" s="421"/>
      <c r="DC28" s="422"/>
      <c r="DD28" s="422"/>
      <c r="DE28" s="422"/>
      <c r="DF28" s="422"/>
      <c r="DG28" s="422"/>
      <c r="DH28" s="422"/>
      <c r="DI28" s="423"/>
      <c r="DJ28" s="41"/>
      <c r="DK28" s="41"/>
      <c r="DL28" s="41"/>
      <c r="DM28" s="41"/>
      <c r="DN28" s="41"/>
      <c r="DO28" s="41"/>
    </row>
    <row r="29" spans="1:119" ht="18.75" customHeight="1">
      <c r="A29" s="42"/>
      <c r="B29" s="561"/>
      <c r="C29" s="562"/>
      <c r="D29" s="563"/>
      <c r="E29" s="474" t="s">
        <v>117</v>
      </c>
      <c r="F29" s="448"/>
      <c r="G29" s="448"/>
      <c r="H29" s="448"/>
      <c r="I29" s="448"/>
      <c r="J29" s="448"/>
      <c r="K29" s="449"/>
      <c r="L29" s="475">
        <v>8</v>
      </c>
      <c r="M29" s="476"/>
      <c r="N29" s="476"/>
      <c r="O29" s="476"/>
      <c r="P29" s="515"/>
      <c r="Q29" s="475">
        <v>2300</v>
      </c>
      <c r="R29" s="476"/>
      <c r="S29" s="476"/>
      <c r="T29" s="476"/>
      <c r="U29" s="476"/>
      <c r="V29" s="515"/>
      <c r="W29" s="575"/>
      <c r="X29" s="576"/>
      <c r="Y29" s="577"/>
      <c r="Z29" s="474" t="s">
        <v>118</v>
      </c>
      <c r="AA29" s="448"/>
      <c r="AB29" s="448"/>
      <c r="AC29" s="448"/>
      <c r="AD29" s="448"/>
      <c r="AE29" s="448"/>
      <c r="AF29" s="448"/>
      <c r="AG29" s="449"/>
      <c r="AH29" s="475">
        <v>73</v>
      </c>
      <c r="AI29" s="476"/>
      <c r="AJ29" s="476"/>
      <c r="AK29" s="476"/>
      <c r="AL29" s="515"/>
      <c r="AM29" s="475">
        <v>199217</v>
      </c>
      <c r="AN29" s="476"/>
      <c r="AO29" s="476"/>
      <c r="AP29" s="476"/>
      <c r="AQ29" s="476"/>
      <c r="AR29" s="515"/>
      <c r="AS29" s="475">
        <v>2729</v>
      </c>
      <c r="AT29" s="476"/>
      <c r="AU29" s="476"/>
      <c r="AV29" s="476"/>
      <c r="AW29" s="476"/>
      <c r="AX29" s="477"/>
      <c r="AY29" s="603"/>
      <c r="AZ29" s="604"/>
      <c r="BA29" s="604"/>
      <c r="BB29" s="605"/>
      <c r="BC29" s="452" t="s">
        <v>119</v>
      </c>
      <c r="BD29" s="453"/>
      <c r="BE29" s="453"/>
      <c r="BF29" s="453"/>
      <c r="BG29" s="453"/>
      <c r="BH29" s="453"/>
      <c r="BI29" s="453"/>
      <c r="BJ29" s="453"/>
      <c r="BK29" s="453"/>
      <c r="BL29" s="453"/>
      <c r="BM29" s="454"/>
      <c r="BN29" s="455">
        <v>204594</v>
      </c>
      <c r="BO29" s="456"/>
      <c r="BP29" s="456"/>
      <c r="BQ29" s="456"/>
      <c r="BR29" s="456"/>
      <c r="BS29" s="456"/>
      <c r="BT29" s="456"/>
      <c r="BU29" s="457"/>
      <c r="BV29" s="455">
        <v>204569</v>
      </c>
      <c r="BW29" s="456"/>
      <c r="BX29" s="456"/>
      <c r="BY29" s="456"/>
      <c r="BZ29" s="456"/>
      <c r="CA29" s="456"/>
      <c r="CB29" s="456"/>
      <c r="CC29" s="457"/>
      <c r="CD29" s="58"/>
      <c r="CE29" s="533"/>
      <c r="CF29" s="533"/>
      <c r="CG29" s="533"/>
      <c r="CH29" s="533"/>
      <c r="CI29" s="533"/>
      <c r="CJ29" s="533"/>
      <c r="CK29" s="533"/>
      <c r="CL29" s="533"/>
      <c r="CM29" s="533"/>
      <c r="CN29" s="533"/>
      <c r="CO29" s="533"/>
      <c r="CP29" s="533"/>
      <c r="CQ29" s="533"/>
      <c r="CR29" s="533"/>
      <c r="CS29" s="534"/>
      <c r="CT29" s="421"/>
      <c r="CU29" s="422"/>
      <c r="CV29" s="422"/>
      <c r="CW29" s="422"/>
      <c r="CX29" s="422"/>
      <c r="CY29" s="422"/>
      <c r="CZ29" s="422"/>
      <c r="DA29" s="423"/>
      <c r="DB29" s="421"/>
      <c r="DC29" s="422"/>
      <c r="DD29" s="422"/>
      <c r="DE29" s="422"/>
      <c r="DF29" s="422"/>
      <c r="DG29" s="422"/>
      <c r="DH29" s="422"/>
      <c r="DI29" s="423"/>
      <c r="DJ29" s="41"/>
      <c r="DK29" s="41"/>
      <c r="DL29" s="41"/>
      <c r="DM29" s="41"/>
      <c r="DN29" s="41"/>
      <c r="DO29" s="41"/>
    </row>
    <row r="30" spans="1:119" ht="18.75" customHeight="1" thickBot="1">
      <c r="A30" s="42"/>
      <c r="B30" s="564"/>
      <c r="C30" s="565"/>
      <c r="D30" s="566"/>
      <c r="E30" s="478"/>
      <c r="F30" s="479"/>
      <c r="G30" s="479"/>
      <c r="H30" s="479"/>
      <c r="I30" s="479"/>
      <c r="J30" s="479"/>
      <c r="K30" s="480"/>
      <c r="L30" s="594"/>
      <c r="M30" s="595"/>
      <c r="N30" s="595"/>
      <c r="O30" s="595"/>
      <c r="P30" s="596"/>
      <c r="Q30" s="594"/>
      <c r="R30" s="595"/>
      <c r="S30" s="595"/>
      <c r="T30" s="595"/>
      <c r="U30" s="595"/>
      <c r="V30" s="596"/>
      <c r="W30" s="597" t="s">
        <v>120</v>
      </c>
      <c r="X30" s="598"/>
      <c r="Y30" s="598"/>
      <c r="Z30" s="598"/>
      <c r="AA30" s="598"/>
      <c r="AB30" s="598"/>
      <c r="AC30" s="598"/>
      <c r="AD30" s="598"/>
      <c r="AE30" s="598"/>
      <c r="AF30" s="598"/>
      <c r="AG30" s="599"/>
      <c r="AH30" s="540">
        <v>101.8</v>
      </c>
      <c r="AI30" s="541"/>
      <c r="AJ30" s="541"/>
      <c r="AK30" s="541"/>
      <c r="AL30" s="541"/>
      <c r="AM30" s="541"/>
      <c r="AN30" s="541"/>
      <c r="AO30" s="541"/>
      <c r="AP30" s="541"/>
      <c r="AQ30" s="541"/>
      <c r="AR30" s="541"/>
      <c r="AS30" s="541"/>
      <c r="AT30" s="541"/>
      <c r="AU30" s="541"/>
      <c r="AV30" s="541"/>
      <c r="AW30" s="541"/>
      <c r="AX30" s="543"/>
      <c r="AY30" s="606"/>
      <c r="AZ30" s="607"/>
      <c r="BA30" s="607"/>
      <c r="BB30" s="608"/>
      <c r="BC30" s="586" t="s">
        <v>121</v>
      </c>
      <c r="BD30" s="587"/>
      <c r="BE30" s="587"/>
      <c r="BF30" s="587"/>
      <c r="BG30" s="587"/>
      <c r="BH30" s="587"/>
      <c r="BI30" s="587"/>
      <c r="BJ30" s="587"/>
      <c r="BK30" s="587"/>
      <c r="BL30" s="587"/>
      <c r="BM30" s="588"/>
      <c r="BN30" s="589">
        <v>391166</v>
      </c>
      <c r="BO30" s="590"/>
      <c r="BP30" s="590"/>
      <c r="BQ30" s="590"/>
      <c r="BR30" s="590"/>
      <c r="BS30" s="590"/>
      <c r="BT30" s="590"/>
      <c r="BU30" s="591"/>
      <c r="BV30" s="589">
        <v>391107</v>
      </c>
      <c r="BW30" s="590"/>
      <c r="BX30" s="590"/>
      <c r="BY30" s="590"/>
      <c r="BZ30" s="590"/>
      <c r="CA30" s="590"/>
      <c r="CB30" s="590"/>
      <c r="CC30" s="591"/>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c r="A32" s="42"/>
      <c r="B32" s="68"/>
      <c r="C32" s="69" t="s">
        <v>122</v>
      </c>
      <c r="D32" s="69"/>
      <c r="E32" s="69"/>
      <c r="F32" s="66"/>
      <c r="G32" s="66"/>
      <c r="H32" s="66"/>
      <c r="I32" s="66"/>
      <c r="J32" s="66"/>
      <c r="K32" s="66"/>
      <c r="L32" s="66"/>
      <c r="M32" s="66"/>
      <c r="N32" s="66"/>
      <c r="O32" s="66"/>
      <c r="P32" s="66"/>
      <c r="Q32" s="66"/>
      <c r="R32" s="66"/>
      <c r="S32" s="66"/>
      <c r="T32" s="66"/>
      <c r="U32" s="66" t="s">
        <v>123</v>
      </c>
      <c r="V32" s="66"/>
      <c r="W32" s="66"/>
      <c r="X32" s="66"/>
      <c r="Y32" s="66"/>
      <c r="Z32" s="66"/>
      <c r="AA32" s="66"/>
      <c r="AB32" s="66"/>
      <c r="AC32" s="66"/>
      <c r="AD32" s="66"/>
      <c r="AE32" s="66"/>
      <c r="AF32" s="66"/>
      <c r="AG32" s="66"/>
      <c r="AH32" s="66"/>
      <c r="AI32" s="66"/>
      <c r="AJ32" s="66"/>
      <c r="AK32" s="66"/>
      <c r="AL32" s="66"/>
      <c r="AM32" s="70" t="s">
        <v>124</v>
      </c>
      <c r="AN32" s="66"/>
      <c r="AO32" s="66"/>
      <c r="AP32" s="66"/>
      <c r="AQ32" s="66"/>
      <c r="AR32" s="66"/>
      <c r="AS32" s="70"/>
      <c r="AT32" s="70"/>
      <c r="AU32" s="70"/>
      <c r="AV32" s="70"/>
      <c r="AW32" s="70"/>
      <c r="AX32" s="70"/>
      <c r="AY32" s="70"/>
      <c r="AZ32" s="70"/>
      <c r="BA32" s="70"/>
      <c r="BB32" s="66"/>
      <c r="BC32" s="70"/>
      <c r="BD32" s="66"/>
      <c r="BE32" s="70" t="s">
        <v>125</v>
      </c>
      <c r="BF32" s="66"/>
      <c r="BG32" s="66"/>
      <c r="BH32" s="66"/>
      <c r="BI32" s="66"/>
      <c r="BJ32" s="70"/>
      <c r="BK32" s="70"/>
      <c r="BL32" s="70"/>
      <c r="BM32" s="70"/>
      <c r="BN32" s="70"/>
      <c r="BO32" s="70"/>
      <c r="BP32" s="70"/>
      <c r="BQ32" s="70"/>
      <c r="BR32" s="66"/>
      <c r="BS32" s="66"/>
      <c r="BT32" s="66"/>
      <c r="BU32" s="66"/>
      <c r="BV32" s="66"/>
      <c r="BW32" s="66" t="s">
        <v>126</v>
      </c>
      <c r="BX32" s="66"/>
      <c r="BY32" s="66"/>
      <c r="BZ32" s="66"/>
      <c r="CA32" s="66"/>
      <c r="CB32" s="70"/>
      <c r="CC32" s="70"/>
      <c r="CD32" s="70"/>
      <c r="CE32" s="70"/>
      <c r="CF32" s="70"/>
      <c r="CG32" s="70"/>
      <c r="CH32" s="70"/>
      <c r="CI32" s="70"/>
      <c r="CJ32" s="70"/>
      <c r="CK32" s="70"/>
      <c r="CL32" s="70"/>
      <c r="CM32" s="70"/>
      <c r="CN32" s="70"/>
      <c r="CO32" s="70" t="s">
        <v>127</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c r="A33" s="42"/>
      <c r="B33" s="68"/>
      <c r="C33" s="442" t="s">
        <v>128</v>
      </c>
      <c r="D33" s="442"/>
      <c r="E33" s="413" t="s">
        <v>129</v>
      </c>
      <c r="F33" s="413"/>
      <c r="G33" s="413"/>
      <c r="H33" s="413"/>
      <c r="I33" s="413"/>
      <c r="J33" s="413"/>
      <c r="K33" s="413"/>
      <c r="L33" s="413"/>
      <c r="M33" s="413"/>
      <c r="N33" s="413"/>
      <c r="O33" s="413"/>
      <c r="P33" s="413"/>
      <c r="Q33" s="413"/>
      <c r="R33" s="413"/>
      <c r="S33" s="413"/>
      <c r="T33" s="71"/>
      <c r="U33" s="442" t="s">
        <v>128</v>
      </c>
      <c r="V33" s="442"/>
      <c r="W33" s="413" t="s">
        <v>129</v>
      </c>
      <c r="X33" s="413"/>
      <c r="Y33" s="413"/>
      <c r="Z33" s="413"/>
      <c r="AA33" s="413"/>
      <c r="AB33" s="413"/>
      <c r="AC33" s="413"/>
      <c r="AD33" s="413"/>
      <c r="AE33" s="413"/>
      <c r="AF33" s="413"/>
      <c r="AG33" s="413"/>
      <c r="AH33" s="413"/>
      <c r="AI33" s="413"/>
      <c r="AJ33" s="413"/>
      <c r="AK33" s="413"/>
      <c r="AL33" s="71"/>
      <c r="AM33" s="442" t="s">
        <v>128</v>
      </c>
      <c r="AN33" s="442"/>
      <c r="AO33" s="413" t="s">
        <v>129</v>
      </c>
      <c r="AP33" s="413"/>
      <c r="AQ33" s="413"/>
      <c r="AR33" s="413"/>
      <c r="AS33" s="413"/>
      <c r="AT33" s="413"/>
      <c r="AU33" s="413"/>
      <c r="AV33" s="413"/>
      <c r="AW33" s="413"/>
      <c r="AX33" s="413"/>
      <c r="AY33" s="413"/>
      <c r="AZ33" s="413"/>
      <c r="BA33" s="413"/>
      <c r="BB33" s="413"/>
      <c r="BC33" s="413"/>
      <c r="BD33" s="72"/>
      <c r="BE33" s="413" t="s">
        <v>130</v>
      </c>
      <c r="BF33" s="413"/>
      <c r="BG33" s="413" t="s">
        <v>131</v>
      </c>
      <c r="BH33" s="413"/>
      <c r="BI33" s="413"/>
      <c r="BJ33" s="413"/>
      <c r="BK33" s="413"/>
      <c r="BL33" s="413"/>
      <c r="BM33" s="413"/>
      <c r="BN33" s="413"/>
      <c r="BO33" s="413"/>
      <c r="BP33" s="413"/>
      <c r="BQ33" s="413"/>
      <c r="BR33" s="413"/>
      <c r="BS33" s="413"/>
      <c r="BT33" s="413"/>
      <c r="BU33" s="413"/>
      <c r="BV33" s="72"/>
      <c r="BW33" s="442" t="s">
        <v>130</v>
      </c>
      <c r="BX33" s="442"/>
      <c r="BY33" s="413" t="s">
        <v>132</v>
      </c>
      <c r="BZ33" s="413"/>
      <c r="CA33" s="413"/>
      <c r="CB33" s="413"/>
      <c r="CC33" s="413"/>
      <c r="CD33" s="413"/>
      <c r="CE33" s="413"/>
      <c r="CF33" s="413"/>
      <c r="CG33" s="413"/>
      <c r="CH33" s="413"/>
      <c r="CI33" s="413"/>
      <c r="CJ33" s="413"/>
      <c r="CK33" s="413"/>
      <c r="CL33" s="413"/>
      <c r="CM33" s="413"/>
      <c r="CN33" s="71"/>
      <c r="CO33" s="442" t="s">
        <v>128</v>
      </c>
      <c r="CP33" s="442"/>
      <c r="CQ33" s="413" t="s">
        <v>133</v>
      </c>
      <c r="CR33" s="413"/>
      <c r="CS33" s="413"/>
      <c r="CT33" s="413"/>
      <c r="CU33" s="413"/>
      <c r="CV33" s="413"/>
      <c r="CW33" s="413"/>
      <c r="CX33" s="413"/>
      <c r="CY33" s="413"/>
      <c r="CZ33" s="413"/>
      <c r="DA33" s="413"/>
      <c r="DB33" s="413"/>
      <c r="DC33" s="413"/>
      <c r="DD33" s="413"/>
      <c r="DE33" s="413"/>
      <c r="DF33" s="71"/>
      <c r="DG33" s="609" t="s">
        <v>134</v>
      </c>
      <c r="DH33" s="609"/>
      <c r="DI33" s="73"/>
      <c r="DJ33" s="41"/>
      <c r="DK33" s="41"/>
      <c r="DL33" s="41"/>
      <c r="DM33" s="41"/>
      <c r="DN33" s="41"/>
      <c r="DO33" s="41"/>
    </row>
    <row r="34" spans="1:119" ht="32.25" customHeight="1">
      <c r="A34" s="42"/>
      <c r="B34" s="68"/>
      <c r="C34" s="610">
        <f>IF(E34="","",1)</f>
        <v>1</v>
      </c>
      <c r="D34" s="610"/>
      <c r="E34" s="611" t="str">
        <f>IF('各会計、関係団体の財政状況及び健全化判断比率'!B7="","",'各会計、関係団体の財政状況及び健全化判断比率'!B7)</f>
        <v>鮭川村一般会計</v>
      </c>
      <c r="F34" s="611"/>
      <c r="G34" s="611"/>
      <c r="H34" s="611"/>
      <c r="I34" s="611"/>
      <c r="J34" s="611"/>
      <c r="K34" s="611"/>
      <c r="L34" s="611"/>
      <c r="M34" s="611"/>
      <c r="N34" s="611"/>
      <c r="O34" s="611"/>
      <c r="P34" s="611"/>
      <c r="Q34" s="611"/>
      <c r="R34" s="611"/>
      <c r="S34" s="611"/>
      <c r="T34" s="69"/>
      <c r="U34" s="610">
        <f>IF(W34="","",MAX(C34:D43)+1)</f>
        <v>2</v>
      </c>
      <c r="V34" s="610"/>
      <c r="W34" s="611" t="str">
        <f>IF('各会計、関係団体の財政状況及び健全化判断比率'!B28="","",'各会計、関係団体の財政状況及び健全化判断比率'!B28)</f>
        <v>鮭川村国民健康保険特別会計</v>
      </c>
      <c r="X34" s="611"/>
      <c r="Y34" s="611"/>
      <c r="Z34" s="611"/>
      <c r="AA34" s="611"/>
      <c r="AB34" s="611"/>
      <c r="AC34" s="611"/>
      <c r="AD34" s="611"/>
      <c r="AE34" s="611"/>
      <c r="AF34" s="611"/>
      <c r="AG34" s="611"/>
      <c r="AH34" s="611"/>
      <c r="AI34" s="611"/>
      <c r="AJ34" s="611"/>
      <c r="AK34" s="611"/>
      <c r="AL34" s="69"/>
      <c r="AM34" s="610" t="str">
        <f>IF(AO34="","",MAX(C34:D43,U34:V43)+1)</f>
        <v/>
      </c>
      <c r="AN34" s="610"/>
      <c r="AO34" s="611"/>
      <c r="AP34" s="611"/>
      <c r="AQ34" s="611"/>
      <c r="AR34" s="611"/>
      <c r="AS34" s="611"/>
      <c r="AT34" s="611"/>
      <c r="AU34" s="611"/>
      <c r="AV34" s="611"/>
      <c r="AW34" s="611"/>
      <c r="AX34" s="611"/>
      <c r="AY34" s="611"/>
      <c r="AZ34" s="611"/>
      <c r="BA34" s="611"/>
      <c r="BB34" s="611"/>
      <c r="BC34" s="611"/>
      <c r="BD34" s="69"/>
      <c r="BE34" s="610">
        <f>IF(BG34="","",MAX(C34:D43,U34:V43,AM34:AN43)+1)</f>
        <v>5</v>
      </c>
      <c r="BF34" s="610"/>
      <c r="BG34" s="611" t="str">
        <f>IF('各会計、関係団体の財政状況及び健全化判断比率'!B31="","",'各会計、関係団体の財政状況及び健全化判断比率'!B31)</f>
        <v>鮭川村簡易水道事業特別会計</v>
      </c>
      <c r="BH34" s="611"/>
      <c r="BI34" s="611"/>
      <c r="BJ34" s="611"/>
      <c r="BK34" s="611"/>
      <c r="BL34" s="611"/>
      <c r="BM34" s="611"/>
      <c r="BN34" s="611"/>
      <c r="BO34" s="611"/>
      <c r="BP34" s="611"/>
      <c r="BQ34" s="611"/>
      <c r="BR34" s="611"/>
      <c r="BS34" s="611"/>
      <c r="BT34" s="611"/>
      <c r="BU34" s="611"/>
      <c r="BV34" s="69"/>
      <c r="BW34" s="610">
        <f>IF(BY34="","",MAX(C34:D43,U34:V43,AM34:AN43,BE34:BF43)+1)</f>
        <v>7</v>
      </c>
      <c r="BX34" s="610"/>
      <c r="BY34" s="611" t="str">
        <f>IF('各会計、関係団体の財政状況及び健全化判断比率'!B68="","",'各会計、関係団体の財政状況及び健全化判断比率'!B68)</f>
        <v>山形県消防補償等組合</v>
      </c>
      <c r="BZ34" s="611"/>
      <c r="CA34" s="611"/>
      <c r="CB34" s="611"/>
      <c r="CC34" s="611"/>
      <c r="CD34" s="611"/>
      <c r="CE34" s="611"/>
      <c r="CF34" s="611"/>
      <c r="CG34" s="611"/>
      <c r="CH34" s="611"/>
      <c r="CI34" s="611"/>
      <c r="CJ34" s="611"/>
      <c r="CK34" s="611"/>
      <c r="CL34" s="611"/>
      <c r="CM34" s="611"/>
      <c r="CN34" s="69"/>
      <c r="CO34" s="610">
        <f>IF(CQ34="","",MAX(C34:D43,U34:V43,AM34:AN43,BE34:BF43,BW34:BX43)+1)</f>
        <v>16</v>
      </c>
      <c r="CP34" s="610"/>
      <c r="CQ34" s="611" t="str">
        <f>IF('各会計、関係団体の財政状況及び健全化判断比率'!BS7="","",'各会計、関係団体の財政状況及び健全化判断比率'!BS7)</f>
        <v>鮭川環境アグリ</v>
      </c>
      <c r="CR34" s="611"/>
      <c r="CS34" s="611"/>
      <c r="CT34" s="611"/>
      <c r="CU34" s="611"/>
      <c r="CV34" s="611"/>
      <c r="CW34" s="611"/>
      <c r="CX34" s="611"/>
      <c r="CY34" s="611"/>
      <c r="CZ34" s="611"/>
      <c r="DA34" s="611"/>
      <c r="DB34" s="611"/>
      <c r="DC34" s="611"/>
      <c r="DD34" s="611"/>
      <c r="DE34" s="611"/>
      <c r="DF34" s="66"/>
      <c r="DG34" s="612" t="str">
        <f>IF('各会計、関係団体の財政状況及び健全化判断比率'!BR7="","",'各会計、関係団体の財政状況及び健全化判断比率'!BR7)</f>
        <v/>
      </c>
      <c r="DH34" s="612"/>
      <c r="DI34" s="73"/>
      <c r="DJ34" s="41"/>
      <c r="DK34" s="41"/>
      <c r="DL34" s="41"/>
      <c r="DM34" s="41"/>
      <c r="DN34" s="41"/>
      <c r="DO34" s="41"/>
    </row>
    <row r="35" spans="1:119" ht="32.25" customHeight="1">
      <c r="A35" s="42"/>
      <c r="B35" s="68"/>
      <c r="C35" s="610" t="str">
        <f>IF(E35="","",C34+1)</f>
        <v/>
      </c>
      <c r="D35" s="610"/>
      <c r="E35" s="611" t="str">
        <f>IF('各会計、関係団体の財政状況及び健全化判断比率'!B8="","",'各会計、関係団体の財政状況及び健全化判断比率'!B8)</f>
        <v/>
      </c>
      <c r="F35" s="611"/>
      <c r="G35" s="611"/>
      <c r="H35" s="611"/>
      <c r="I35" s="611"/>
      <c r="J35" s="611"/>
      <c r="K35" s="611"/>
      <c r="L35" s="611"/>
      <c r="M35" s="611"/>
      <c r="N35" s="611"/>
      <c r="O35" s="611"/>
      <c r="P35" s="611"/>
      <c r="Q35" s="611"/>
      <c r="R35" s="611"/>
      <c r="S35" s="611"/>
      <c r="T35" s="69"/>
      <c r="U35" s="610">
        <f>IF(W35="","",U34+1)</f>
        <v>3</v>
      </c>
      <c r="V35" s="610"/>
      <c r="W35" s="611" t="str">
        <f>IF('各会計、関係団体の財政状況及び健全化判断比率'!B29="","",'各会計、関係団体の財政状況及び健全化判断比率'!B29)</f>
        <v>鮭川村介護保険特別会計</v>
      </c>
      <c r="X35" s="611"/>
      <c r="Y35" s="611"/>
      <c r="Z35" s="611"/>
      <c r="AA35" s="611"/>
      <c r="AB35" s="611"/>
      <c r="AC35" s="611"/>
      <c r="AD35" s="611"/>
      <c r="AE35" s="611"/>
      <c r="AF35" s="611"/>
      <c r="AG35" s="611"/>
      <c r="AH35" s="611"/>
      <c r="AI35" s="611"/>
      <c r="AJ35" s="611"/>
      <c r="AK35" s="611"/>
      <c r="AL35" s="69"/>
      <c r="AM35" s="610" t="str">
        <f t="shared" ref="AM35:AM43" si="0">IF(AO35="","",AM34+1)</f>
        <v/>
      </c>
      <c r="AN35" s="610"/>
      <c r="AO35" s="611"/>
      <c r="AP35" s="611"/>
      <c r="AQ35" s="611"/>
      <c r="AR35" s="611"/>
      <c r="AS35" s="611"/>
      <c r="AT35" s="611"/>
      <c r="AU35" s="611"/>
      <c r="AV35" s="611"/>
      <c r="AW35" s="611"/>
      <c r="AX35" s="611"/>
      <c r="AY35" s="611"/>
      <c r="AZ35" s="611"/>
      <c r="BA35" s="611"/>
      <c r="BB35" s="611"/>
      <c r="BC35" s="611"/>
      <c r="BD35" s="69"/>
      <c r="BE35" s="610">
        <f t="shared" ref="BE35:BE43" si="1">IF(BG35="","",BE34+1)</f>
        <v>6</v>
      </c>
      <c r="BF35" s="610"/>
      <c r="BG35" s="611" t="str">
        <f>IF('各会計、関係団体の財政状況及び健全化判断比率'!B32="","",'各会計、関係団体の財政状況及び健全化判断比率'!B32)</f>
        <v>鮭川村農業集落排水事業特別会計</v>
      </c>
      <c r="BH35" s="611"/>
      <c r="BI35" s="611"/>
      <c r="BJ35" s="611"/>
      <c r="BK35" s="611"/>
      <c r="BL35" s="611"/>
      <c r="BM35" s="611"/>
      <c r="BN35" s="611"/>
      <c r="BO35" s="611"/>
      <c r="BP35" s="611"/>
      <c r="BQ35" s="611"/>
      <c r="BR35" s="611"/>
      <c r="BS35" s="611"/>
      <c r="BT35" s="611"/>
      <c r="BU35" s="611"/>
      <c r="BV35" s="69"/>
      <c r="BW35" s="610">
        <f t="shared" ref="BW35:BW43" si="2">IF(BY35="","",BW34+1)</f>
        <v>8</v>
      </c>
      <c r="BX35" s="610"/>
      <c r="BY35" s="611" t="str">
        <f>IF('各会計、関係団体の財政状況及び健全化判断比率'!B69="","",'各会計、関係団体の財政状況及び健全化判断比率'!B69)</f>
        <v>山形県自治会館管理組合</v>
      </c>
      <c r="BZ35" s="611"/>
      <c r="CA35" s="611"/>
      <c r="CB35" s="611"/>
      <c r="CC35" s="611"/>
      <c r="CD35" s="611"/>
      <c r="CE35" s="611"/>
      <c r="CF35" s="611"/>
      <c r="CG35" s="611"/>
      <c r="CH35" s="611"/>
      <c r="CI35" s="611"/>
      <c r="CJ35" s="611"/>
      <c r="CK35" s="611"/>
      <c r="CL35" s="611"/>
      <c r="CM35" s="611"/>
      <c r="CN35" s="69"/>
      <c r="CO35" s="610" t="str">
        <f t="shared" ref="CO35:CO43" si="3">IF(CQ35="","",CO34+1)</f>
        <v/>
      </c>
      <c r="CP35" s="610"/>
      <c r="CQ35" s="611" t="str">
        <f>IF('各会計、関係団体の財政状況及び健全化判断比率'!BS8="","",'各会計、関係団体の財政状況及び健全化判断比率'!BS8)</f>
        <v/>
      </c>
      <c r="CR35" s="611"/>
      <c r="CS35" s="611"/>
      <c r="CT35" s="611"/>
      <c r="CU35" s="611"/>
      <c r="CV35" s="611"/>
      <c r="CW35" s="611"/>
      <c r="CX35" s="611"/>
      <c r="CY35" s="611"/>
      <c r="CZ35" s="611"/>
      <c r="DA35" s="611"/>
      <c r="DB35" s="611"/>
      <c r="DC35" s="611"/>
      <c r="DD35" s="611"/>
      <c r="DE35" s="611"/>
      <c r="DF35" s="66"/>
      <c r="DG35" s="612" t="str">
        <f>IF('各会計、関係団体の財政状況及び健全化判断比率'!BR8="","",'各会計、関係団体の財政状況及び健全化判断比率'!BR8)</f>
        <v/>
      </c>
      <c r="DH35" s="612"/>
      <c r="DI35" s="73"/>
      <c r="DJ35" s="41"/>
      <c r="DK35" s="41"/>
      <c r="DL35" s="41"/>
      <c r="DM35" s="41"/>
      <c r="DN35" s="41"/>
      <c r="DO35" s="41"/>
    </row>
    <row r="36" spans="1:119" ht="32.25" customHeight="1">
      <c r="A36" s="42"/>
      <c r="B36" s="68"/>
      <c r="C36" s="610" t="str">
        <f>IF(E36="","",C35+1)</f>
        <v/>
      </c>
      <c r="D36" s="610"/>
      <c r="E36" s="611" t="str">
        <f>IF('各会計、関係団体の財政状況及び健全化判断比率'!B9="","",'各会計、関係団体の財政状況及び健全化判断比率'!B9)</f>
        <v/>
      </c>
      <c r="F36" s="611"/>
      <c r="G36" s="611"/>
      <c r="H36" s="611"/>
      <c r="I36" s="611"/>
      <c r="J36" s="611"/>
      <c r="K36" s="611"/>
      <c r="L36" s="611"/>
      <c r="M36" s="611"/>
      <c r="N36" s="611"/>
      <c r="O36" s="611"/>
      <c r="P36" s="611"/>
      <c r="Q36" s="611"/>
      <c r="R36" s="611"/>
      <c r="S36" s="611"/>
      <c r="T36" s="69"/>
      <c r="U36" s="610">
        <f t="shared" ref="U36:U43" si="4">IF(W36="","",U35+1)</f>
        <v>4</v>
      </c>
      <c r="V36" s="610"/>
      <c r="W36" s="611" t="str">
        <f>IF('各会計、関係団体の財政状況及び健全化判断比率'!B30="","",'各会計、関係団体の財政状況及び健全化判断比率'!B30)</f>
        <v>鮭川村後期高齢者医療特別会計</v>
      </c>
      <c r="X36" s="611"/>
      <c r="Y36" s="611"/>
      <c r="Z36" s="611"/>
      <c r="AA36" s="611"/>
      <c r="AB36" s="611"/>
      <c r="AC36" s="611"/>
      <c r="AD36" s="611"/>
      <c r="AE36" s="611"/>
      <c r="AF36" s="611"/>
      <c r="AG36" s="611"/>
      <c r="AH36" s="611"/>
      <c r="AI36" s="611"/>
      <c r="AJ36" s="611"/>
      <c r="AK36" s="611"/>
      <c r="AL36" s="69"/>
      <c r="AM36" s="610" t="str">
        <f t="shared" si="0"/>
        <v/>
      </c>
      <c r="AN36" s="610"/>
      <c r="AO36" s="611"/>
      <c r="AP36" s="611"/>
      <c r="AQ36" s="611"/>
      <c r="AR36" s="611"/>
      <c r="AS36" s="611"/>
      <c r="AT36" s="611"/>
      <c r="AU36" s="611"/>
      <c r="AV36" s="611"/>
      <c r="AW36" s="611"/>
      <c r="AX36" s="611"/>
      <c r="AY36" s="611"/>
      <c r="AZ36" s="611"/>
      <c r="BA36" s="611"/>
      <c r="BB36" s="611"/>
      <c r="BC36" s="611"/>
      <c r="BD36" s="69"/>
      <c r="BE36" s="610" t="str">
        <f t="shared" si="1"/>
        <v/>
      </c>
      <c r="BF36" s="610"/>
      <c r="BG36" s="611"/>
      <c r="BH36" s="611"/>
      <c r="BI36" s="611"/>
      <c r="BJ36" s="611"/>
      <c r="BK36" s="611"/>
      <c r="BL36" s="611"/>
      <c r="BM36" s="611"/>
      <c r="BN36" s="611"/>
      <c r="BO36" s="611"/>
      <c r="BP36" s="611"/>
      <c r="BQ36" s="611"/>
      <c r="BR36" s="611"/>
      <c r="BS36" s="611"/>
      <c r="BT36" s="611"/>
      <c r="BU36" s="611"/>
      <c r="BV36" s="69"/>
      <c r="BW36" s="610">
        <f t="shared" si="2"/>
        <v>9</v>
      </c>
      <c r="BX36" s="610"/>
      <c r="BY36" s="611" t="str">
        <f>IF('各会計、関係団体の財政状況及び健全化判断比率'!B70="","",'各会計、関係団体の財政状況及び健全化判断比率'!B70)</f>
        <v>山形県市町村職員退職手当組合</v>
      </c>
      <c r="BZ36" s="611"/>
      <c r="CA36" s="611"/>
      <c r="CB36" s="611"/>
      <c r="CC36" s="611"/>
      <c r="CD36" s="611"/>
      <c r="CE36" s="611"/>
      <c r="CF36" s="611"/>
      <c r="CG36" s="611"/>
      <c r="CH36" s="611"/>
      <c r="CI36" s="611"/>
      <c r="CJ36" s="611"/>
      <c r="CK36" s="611"/>
      <c r="CL36" s="611"/>
      <c r="CM36" s="611"/>
      <c r="CN36" s="69"/>
      <c r="CO36" s="610" t="str">
        <f t="shared" si="3"/>
        <v/>
      </c>
      <c r="CP36" s="610"/>
      <c r="CQ36" s="611" t="str">
        <f>IF('各会計、関係団体の財政状況及び健全化判断比率'!BS9="","",'各会計、関係団体の財政状況及び健全化判断比率'!BS9)</f>
        <v/>
      </c>
      <c r="CR36" s="611"/>
      <c r="CS36" s="611"/>
      <c r="CT36" s="611"/>
      <c r="CU36" s="611"/>
      <c r="CV36" s="611"/>
      <c r="CW36" s="611"/>
      <c r="CX36" s="611"/>
      <c r="CY36" s="611"/>
      <c r="CZ36" s="611"/>
      <c r="DA36" s="611"/>
      <c r="DB36" s="611"/>
      <c r="DC36" s="611"/>
      <c r="DD36" s="611"/>
      <c r="DE36" s="611"/>
      <c r="DF36" s="66"/>
      <c r="DG36" s="612" t="str">
        <f>IF('各会計、関係団体の財政状況及び健全化判断比率'!BR9="","",'各会計、関係団体の財政状況及び健全化判断比率'!BR9)</f>
        <v/>
      </c>
      <c r="DH36" s="612"/>
      <c r="DI36" s="73"/>
      <c r="DJ36" s="41"/>
      <c r="DK36" s="41"/>
      <c r="DL36" s="41"/>
      <c r="DM36" s="41"/>
      <c r="DN36" s="41"/>
      <c r="DO36" s="41"/>
    </row>
    <row r="37" spans="1:119" ht="32.25" customHeight="1">
      <c r="A37" s="42"/>
      <c r="B37" s="68"/>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69"/>
      <c r="U37" s="610" t="str">
        <f t="shared" si="4"/>
        <v/>
      </c>
      <c r="V37" s="610"/>
      <c r="W37" s="611"/>
      <c r="X37" s="611"/>
      <c r="Y37" s="611"/>
      <c r="Z37" s="611"/>
      <c r="AA37" s="611"/>
      <c r="AB37" s="611"/>
      <c r="AC37" s="611"/>
      <c r="AD37" s="611"/>
      <c r="AE37" s="611"/>
      <c r="AF37" s="611"/>
      <c r="AG37" s="611"/>
      <c r="AH37" s="611"/>
      <c r="AI37" s="611"/>
      <c r="AJ37" s="611"/>
      <c r="AK37" s="611"/>
      <c r="AL37" s="69"/>
      <c r="AM37" s="610" t="str">
        <f t="shared" si="0"/>
        <v/>
      </c>
      <c r="AN37" s="610"/>
      <c r="AO37" s="611"/>
      <c r="AP37" s="611"/>
      <c r="AQ37" s="611"/>
      <c r="AR37" s="611"/>
      <c r="AS37" s="611"/>
      <c r="AT37" s="611"/>
      <c r="AU37" s="611"/>
      <c r="AV37" s="611"/>
      <c r="AW37" s="611"/>
      <c r="AX37" s="611"/>
      <c r="AY37" s="611"/>
      <c r="AZ37" s="611"/>
      <c r="BA37" s="611"/>
      <c r="BB37" s="611"/>
      <c r="BC37" s="611"/>
      <c r="BD37" s="69"/>
      <c r="BE37" s="610" t="str">
        <f t="shared" si="1"/>
        <v/>
      </c>
      <c r="BF37" s="610"/>
      <c r="BG37" s="611"/>
      <c r="BH37" s="611"/>
      <c r="BI37" s="611"/>
      <c r="BJ37" s="611"/>
      <c r="BK37" s="611"/>
      <c r="BL37" s="611"/>
      <c r="BM37" s="611"/>
      <c r="BN37" s="611"/>
      <c r="BO37" s="611"/>
      <c r="BP37" s="611"/>
      <c r="BQ37" s="611"/>
      <c r="BR37" s="611"/>
      <c r="BS37" s="611"/>
      <c r="BT37" s="611"/>
      <c r="BU37" s="611"/>
      <c r="BV37" s="69"/>
      <c r="BW37" s="610">
        <f t="shared" si="2"/>
        <v>10</v>
      </c>
      <c r="BX37" s="610"/>
      <c r="BY37" s="611" t="str">
        <f>IF('各会計、関係団体の財政状況及び健全化判断比率'!B71="","",'各会計、関係団体の財政状況及び健全化判断比率'!B71)</f>
        <v>山形県市町村交通災害共済組合</v>
      </c>
      <c r="BZ37" s="611"/>
      <c r="CA37" s="611"/>
      <c r="CB37" s="611"/>
      <c r="CC37" s="611"/>
      <c r="CD37" s="611"/>
      <c r="CE37" s="611"/>
      <c r="CF37" s="611"/>
      <c r="CG37" s="611"/>
      <c r="CH37" s="611"/>
      <c r="CI37" s="611"/>
      <c r="CJ37" s="611"/>
      <c r="CK37" s="611"/>
      <c r="CL37" s="611"/>
      <c r="CM37" s="611"/>
      <c r="CN37" s="69"/>
      <c r="CO37" s="610" t="str">
        <f t="shared" si="3"/>
        <v/>
      </c>
      <c r="CP37" s="610"/>
      <c r="CQ37" s="611" t="str">
        <f>IF('各会計、関係団体の財政状況及び健全化判断比率'!BS10="","",'各会計、関係団体の財政状況及び健全化判断比率'!BS10)</f>
        <v/>
      </c>
      <c r="CR37" s="611"/>
      <c r="CS37" s="611"/>
      <c r="CT37" s="611"/>
      <c r="CU37" s="611"/>
      <c r="CV37" s="611"/>
      <c r="CW37" s="611"/>
      <c r="CX37" s="611"/>
      <c r="CY37" s="611"/>
      <c r="CZ37" s="611"/>
      <c r="DA37" s="611"/>
      <c r="DB37" s="611"/>
      <c r="DC37" s="611"/>
      <c r="DD37" s="611"/>
      <c r="DE37" s="611"/>
      <c r="DF37" s="66"/>
      <c r="DG37" s="612" t="str">
        <f>IF('各会計、関係団体の財政状況及び健全化判断比率'!BR10="","",'各会計、関係団体の財政状況及び健全化判断比率'!BR10)</f>
        <v/>
      </c>
      <c r="DH37" s="612"/>
      <c r="DI37" s="73"/>
      <c r="DJ37" s="41"/>
      <c r="DK37" s="41"/>
      <c r="DL37" s="41"/>
      <c r="DM37" s="41"/>
      <c r="DN37" s="41"/>
      <c r="DO37" s="41"/>
    </row>
    <row r="38" spans="1:119" ht="32.25" customHeight="1">
      <c r="A38" s="42"/>
      <c r="B38" s="68"/>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69"/>
      <c r="U38" s="610" t="str">
        <f t="shared" si="4"/>
        <v/>
      </c>
      <c r="V38" s="610"/>
      <c r="W38" s="611"/>
      <c r="X38" s="611"/>
      <c r="Y38" s="611"/>
      <c r="Z38" s="611"/>
      <c r="AA38" s="611"/>
      <c r="AB38" s="611"/>
      <c r="AC38" s="611"/>
      <c r="AD38" s="611"/>
      <c r="AE38" s="611"/>
      <c r="AF38" s="611"/>
      <c r="AG38" s="611"/>
      <c r="AH38" s="611"/>
      <c r="AI38" s="611"/>
      <c r="AJ38" s="611"/>
      <c r="AK38" s="611"/>
      <c r="AL38" s="69"/>
      <c r="AM38" s="610" t="str">
        <f t="shared" si="0"/>
        <v/>
      </c>
      <c r="AN38" s="610"/>
      <c r="AO38" s="611"/>
      <c r="AP38" s="611"/>
      <c r="AQ38" s="611"/>
      <c r="AR38" s="611"/>
      <c r="AS38" s="611"/>
      <c r="AT38" s="611"/>
      <c r="AU38" s="611"/>
      <c r="AV38" s="611"/>
      <c r="AW38" s="611"/>
      <c r="AX38" s="611"/>
      <c r="AY38" s="611"/>
      <c r="AZ38" s="611"/>
      <c r="BA38" s="611"/>
      <c r="BB38" s="611"/>
      <c r="BC38" s="611"/>
      <c r="BD38" s="69"/>
      <c r="BE38" s="610" t="str">
        <f t="shared" si="1"/>
        <v/>
      </c>
      <c r="BF38" s="610"/>
      <c r="BG38" s="611"/>
      <c r="BH38" s="611"/>
      <c r="BI38" s="611"/>
      <c r="BJ38" s="611"/>
      <c r="BK38" s="611"/>
      <c r="BL38" s="611"/>
      <c r="BM38" s="611"/>
      <c r="BN38" s="611"/>
      <c r="BO38" s="611"/>
      <c r="BP38" s="611"/>
      <c r="BQ38" s="611"/>
      <c r="BR38" s="611"/>
      <c r="BS38" s="611"/>
      <c r="BT38" s="611"/>
      <c r="BU38" s="611"/>
      <c r="BV38" s="69"/>
      <c r="BW38" s="610">
        <f t="shared" si="2"/>
        <v>11</v>
      </c>
      <c r="BX38" s="610"/>
      <c r="BY38" s="611" t="str">
        <f>IF('各会計、関係団体の財政状況及び健全化判断比率'!B72="","",'各会計、関係団体の財政状況及び健全化判断比率'!B72)</f>
        <v>最上広域市町村圏事務組合</v>
      </c>
      <c r="BZ38" s="611"/>
      <c r="CA38" s="611"/>
      <c r="CB38" s="611"/>
      <c r="CC38" s="611"/>
      <c r="CD38" s="611"/>
      <c r="CE38" s="611"/>
      <c r="CF38" s="611"/>
      <c r="CG38" s="611"/>
      <c r="CH38" s="611"/>
      <c r="CI38" s="611"/>
      <c r="CJ38" s="611"/>
      <c r="CK38" s="611"/>
      <c r="CL38" s="611"/>
      <c r="CM38" s="611"/>
      <c r="CN38" s="69"/>
      <c r="CO38" s="610" t="str">
        <f t="shared" si="3"/>
        <v/>
      </c>
      <c r="CP38" s="610"/>
      <c r="CQ38" s="611" t="str">
        <f>IF('各会計、関係団体の財政状況及び健全化判断比率'!BS11="","",'各会計、関係団体の財政状況及び健全化判断比率'!BS11)</f>
        <v/>
      </c>
      <c r="CR38" s="611"/>
      <c r="CS38" s="611"/>
      <c r="CT38" s="611"/>
      <c r="CU38" s="611"/>
      <c r="CV38" s="611"/>
      <c r="CW38" s="611"/>
      <c r="CX38" s="611"/>
      <c r="CY38" s="611"/>
      <c r="CZ38" s="611"/>
      <c r="DA38" s="611"/>
      <c r="DB38" s="611"/>
      <c r="DC38" s="611"/>
      <c r="DD38" s="611"/>
      <c r="DE38" s="611"/>
      <c r="DF38" s="66"/>
      <c r="DG38" s="612" t="str">
        <f>IF('各会計、関係団体の財政状況及び健全化判断比率'!BR11="","",'各会計、関係団体の財政状況及び健全化判断比率'!BR11)</f>
        <v/>
      </c>
      <c r="DH38" s="612"/>
      <c r="DI38" s="73"/>
      <c r="DJ38" s="41"/>
      <c r="DK38" s="41"/>
      <c r="DL38" s="41"/>
      <c r="DM38" s="41"/>
      <c r="DN38" s="41"/>
      <c r="DO38" s="41"/>
    </row>
    <row r="39" spans="1:119" ht="32.25" customHeight="1">
      <c r="A39" s="42"/>
      <c r="B39" s="68"/>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69"/>
      <c r="U39" s="610" t="str">
        <f t="shared" si="4"/>
        <v/>
      </c>
      <c r="V39" s="610"/>
      <c r="W39" s="611"/>
      <c r="X39" s="611"/>
      <c r="Y39" s="611"/>
      <c r="Z39" s="611"/>
      <c r="AA39" s="611"/>
      <c r="AB39" s="611"/>
      <c r="AC39" s="611"/>
      <c r="AD39" s="611"/>
      <c r="AE39" s="611"/>
      <c r="AF39" s="611"/>
      <c r="AG39" s="611"/>
      <c r="AH39" s="611"/>
      <c r="AI39" s="611"/>
      <c r="AJ39" s="611"/>
      <c r="AK39" s="611"/>
      <c r="AL39" s="69"/>
      <c r="AM39" s="610" t="str">
        <f t="shared" si="0"/>
        <v/>
      </c>
      <c r="AN39" s="610"/>
      <c r="AO39" s="611"/>
      <c r="AP39" s="611"/>
      <c r="AQ39" s="611"/>
      <c r="AR39" s="611"/>
      <c r="AS39" s="611"/>
      <c r="AT39" s="611"/>
      <c r="AU39" s="611"/>
      <c r="AV39" s="611"/>
      <c r="AW39" s="611"/>
      <c r="AX39" s="611"/>
      <c r="AY39" s="611"/>
      <c r="AZ39" s="611"/>
      <c r="BA39" s="611"/>
      <c r="BB39" s="611"/>
      <c r="BC39" s="611"/>
      <c r="BD39" s="69"/>
      <c r="BE39" s="610" t="str">
        <f t="shared" si="1"/>
        <v/>
      </c>
      <c r="BF39" s="610"/>
      <c r="BG39" s="611"/>
      <c r="BH39" s="611"/>
      <c r="BI39" s="611"/>
      <c r="BJ39" s="611"/>
      <c r="BK39" s="611"/>
      <c r="BL39" s="611"/>
      <c r="BM39" s="611"/>
      <c r="BN39" s="611"/>
      <c r="BO39" s="611"/>
      <c r="BP39" s="611"/>
      <c r="BQ39" s="611"/>
      <c r="BR39" s="611"/>
      <c r="BS39" s="611"/>
      <c r="BT39" s="611"/>
      <c r="BU39" s="611"/>
      <c r="BV39" s="69"/>
      <c r="BW39" s="610">
        <f t="shared" si="2"/>
        <v>12</v>
      </c>
      <c r="BX39" s="610"/>
      <c r="BY39" s="611" t="str">
        <f>IF('各会計、関係団体の財政状況及び健全化判断比率'!B73="","",'各会計、関係団体の財政状況及び健全化判断比率'!B73)</f>
        <v>最上地区広域連合（普通会計分）</v>
      </c>
      <c r="BZ39" s="611"/>
      <c r="CA39" s="611"/>
      <c r="CB39" s="611"/>
      <c r="CC39" s="611"/>
      <c r="CD39" s="611"/>
      <c r="CE39" s="611"/>
      <c r="CF39" s="611"/>
      <c r="CG39" s="611"/>
      <c r="CH39" s="611"/>
      <c r="CI39" s="611"/>
      <c r="CJ39" s="611"/>
      <c r="CK39" s="611"/>
      <c r="CL39" s="611"/>
      <c r="CM39" s="611"/>
      <c r="CN39" s="69"/>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F39" s="66"/>
      <c r="DG39" s="612" t="str">
        <f>IF('各会計、関係団体の財政状況及び健全化判断比率'!BR12="","",'各会計、関係団体の財政状況及び健全化判断比率'!BR12)</f>
        <v/>
      </c>
      <c r="DH39" s="612"/>
      <c r="DI39" s="73"/>
      <c r="DJ39" s="41"/>
      <c r="DK39" s="41"/>
      <c r="DL39" s="41"/>
      <c r="DM39" s="41"/>
      <c r="DN39" s="41"/>
      <c r="DO39" s="41"/>
    </row>
    <row r="40" spans="1:119" ht="32.25" customHeight="1">
      <c r="A40" s="42"/>
      <c r="B40" s="68"/>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69"/>
      <c r="U40" s="610" t="str">
        <f t="shared" si="4"/>
        <v/>
      </c>
      <c r="V40" s="610"/>
      <c r="W40" s="611"/>
      <c r="X40" s="611"/>
      <c r="Y40" s="611"/>
      <c r="Z40" s="611"/>
      <c r="AA40" s="611"/>
      <c r="AB40" s="611"/>
      <c r="AC40" s="611"/>
      <c r="AD40" s="611"/>
      <c r="AE40" s="611"/>
      <c r="AF40" s="611"/>
      <c r="AG40" s="611"/>
      <c r="AH40" s="611"/>
      <c r="AI40" s="611"/>
      <c r="AJ40" s="611"/>
      <c r="AK40" s="611"/>
      <c r="AL40" s="69"/>
      <c r="AM40" s="610" t="str">
        <f t="shared" si="0"/>
        <v/>
      </c>
      <c r="AN40" s="610"/>
      <c r="AO40" s="611"/>
      <c r="AP40" s="611"/>
      <c r="AQ40" s="611"/>
      <c r="AR40" s="611"/>
      <c r="AS40" s="611"/>
      <c r="AT40" s="611"/>
      <c r="AU40" s="611"/>
      <c r="AV40" s="611"/>
      <c r="AW40" s="611"/>
      <c r="AX40" s="611"/>
      <c r="AY40" s="611"/>
      <c r="AZ40" s="611"/>
      <c r="BA40" s="611"/>
      <c r="BB40" s="611"/>
      <c r="BC40" s="611"/>
      <c r="BD40" s="69"/>
      <c r="BE40" s="610" t="str">
        <f t="shared" si="1"/>
        <v/>
      </c>
      <c r="BF40" s="610"/>
      <c r="BG40" s="611"/>
      <c r="BH40" s="611"/>
      <c r="BI40" s="611"/>
      <c r="BJ40" s="611"/>
      <c r="BK40" s="611"/>
      <c r="BL40" s="611"/>
      <c r="BM40" s="611"/>
      <c r="BN40" s="611"/>
      <c r="BO40" s="611"/>
      <c r="BP40" s="611"/>
      <c r="BQ40" s="611"/>
      <c r="BR40" s="611"/>
      <c r="BS40" s="611"/>
      <c r="BT40" s="611"/>
      <c r="BU40" s="611"/>
      <c r="BV40" s="69"/>
      <c r="BW40" s="610">
        <f t="shared" si="2"/>
        <v>13</v>
      </c>
      <c r="BX40" s="610"/>
      <c r="BY40" s="611" t="str">
        <f>IF('各会計、関係団体の財政状況及び健全化判断比率'!B74="","",'各会計、関係団体の財政状況及び健全化判断比率'!B74)</f>
        <v>最上地区広域連合（事業会計分）</v>
      </c>
      <c r="BZ40" s="611"/>
      <c r="CA40" s="611"/>
      <c r="CB40" s="611"/>
      <c r="CC40" s="611"/>
      <c r="CD40" s="611"/>
      <c r="CE40" s="611"/>
      <c r="CF40" s="611"/>
      <c r="CG40" s="611"/>
      <c r="CH40" s="611"/>
      <c r="CI40" s="611"/>
      <c r="CJ40" s="611"/>
      <c r="CK40" s="611"/>
      <c r="CL40" s="611"/>
      <c r="CM40" s="611"/>
      <c r="CN40" s="69"/>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F40" s="66"/>
      <c r="DG40" s="612" t="str">
        <f>IF('各会計、関係団体の財政状況及び健全化判断比率'!BR13="","",'各会計、関係団体の財政状況及び健全化判断比率'!BR13)</f>
        <v/>
      </c>
      <c r="DH40" s="612"/>
      <c r="DI40" s="73"/>
      <c r="DJ40" s="41"/>
      <c r="DK40" s="41"/>
      <c r="DL40" s="41"/>
      <c r="DM40" s="41"/>
      <c r="DN40" s="41"/>
      <c r="DO40" s="41"/>
    </row>
    <row r="41" spans="1:119" ht="32.25" customHeight="1">
      <c r="A41" s="42"/>
      <c r="B41" s="68"/>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69"/>
      <c r="U41" s="610" t="str">
        <f t="shared" si="4"/>
        <v/>
      </c>
      <c r="V41" s="610"/>
      <c r="W41" s="611"/>
      <c r="X41" s="611"/>
      <c r="Y41" s="611"/>
      <c r="Z41" s="611"/>
      <c r="AA41" s="611"/>
      <c r="AB41" s="611"/>
      <c r="AC41" s="611"/>
      <c r="AD41" s="611"/>
      <c r="AE41" s="611"/>
      <c r="AF41" s="611"/>
      <c r="AG41" s="611"/>
      <c r="AH41" s="611"/>
      <c r="AI41" s="611"/>
      <c r="AJ41" s="611"/>
      <c r="AK41" s="611"/>
      <c r="AL41" s="69"/>
      <c r="AM41" s="610" t="str">
        <f t="shared" si="0"/>
        <v/>
      </c>
      <c r="AN41" s="610"/>
      <c r="AO41" s="611"/>
      <c r="AP41" s="611"/>
      <c r="AQ41" s="611"/>
      <c r="AR41" s="611"/>
      <c r="AS41" s="611"/>
      <c r="AT41" s="611"/>
      <c r="AU41" s="611"/>
      <c r="AV41" s="611"/>
      <c r="AW41" s="611"/>
      <c r="AX41" s="611"/>
      <c r="AY41" s="611"/>
      <c r="AZ41" s="611"/>
      <c r="BA41" s="611"/>
      <c r="BB41" s="611"/>
      <c r="BC41" s="611"/>
      <c r="BD41" s="69"/>
      <c r="BE41" s="610" t="str">
        <f t="shared" si="1"/>
        <v/>
      </c>
      <c r="BF41" s="610"/>
      <c r="BG41" s="611"/>
      <c r="BH41" s="611"/>
      <c r="BI41" s="611"/>
      <c r="BJ41" s="611"/>
      <c r="BK41" s="611"/>
      <c r="BL41" s="611"/>
      <c r="BM41" s="611"/>
      <c r="BN41" s="611"/>
      <c r="BO41" s="611"/>
      <c r="BP41" s="611"/>
      <c r="BQ41" s="611"/>
      <c r="BR41" s="611"/>
      <c r="BS41" s="611"/>
      <c r="BT41" s="611"/>
      <c r="BU41" s="611"/>
      <c r="BV41" s="69"/>
      <c r="BW41" s="610">
        <f t="shared" si="2"/>
        <v>14</v>
      </c>
      <c r="BX41" s="610"/>
      <c r="BY41" s="611" t="str">
        <f>IF('各会計、関係団体の財政状況及び健全化判断比率'!B75="","",'各会計、関係団体の財政状況及び健全化判断比率'!B75)</f>
        <v>山形県後期高齢者医療広域連合（普通会計分）</v>
      </c>
      <c r="BZ41" s="611"/>
      <c r="CA41" s="611"/>
      <c r="CB41" s="611"/>
      <c r="CC41" s="611"/>
      <c r="CD41" s="611"/>
      <c r="CE41" s="611"/>
      <c r="CF41" s="611"/>
      <c r="CG41" s="611"/>
      <c r="CH41" s="611"/>
      <c r="CI41" s="611"/>
      <c r="CJ41" s="611"/>
      <c r="CK41" s="611"/>
      <c r="CL41" s="611"/>
      <c r="CM41" s="611"/>
      <c r="CN41" s="69"/>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F41" s="66"/>
      <c r="DG41" s="612" t="str">
        <f>IF('各会計、関係団体の財政状況及び健全化判断比率'!BR14="","",'各会計、関係団体の財政状況及び健全化判断比率'!BR14)</f>
        <v/>
      </c>
      <c r="DH41" s="612"/>
      <c r="DI41" s="73"/>
      <c r="DJ41" s="41"/>
      <c r="DK41" s="41"/>
      <c r="DL41" s="41"/>
      <c r="DM41" s="41"/>
      <c r="DN41" s="41"/>
      <c r="DO41" s="41"/>
    </row>
    <row r="42" spans="1:119" ht="32.25" customHeight="1">
      <c r="A42" s="41"/>
      <c r="B42" s="68"/>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69"/>
      <c r="U42" s="610" t="str">
        <f t="shared" si="4"/>
        <v/>
      </c>
      <c r="V42" s="610"/>
      <c r="W42" s="611"/>
      <c r="X42" s="611"/>
      <c r="Y42" s="611"/>
      <c r="Z42" s="611"/>
      <c r="AA42" s="611"/>
      <c r="AB42" s="611"/>
      <c r="AC42" s="611"/>
      <c r="AD42" s="611"/>
      <c r="AE42" s="611"/>
      <c r="AF42" s="611"/>
      <c r="AG42" s="611"/>
      <c r="AH42" s="611"/>
      <c r="AI42" s="611"/>
      <c r="AJ42" s="611"/>
      <c r="AK42" s="611"/>
      <c r="AL42" s="69"/>
      <c r="AM42" s="610" t="str">
        <f t="shared" si="0"/>
        <v/>
      </c>
      <c r="AN42" s="610"/>
      <c r="AO42" s="611"/>
      <c r="AP42" s="611"/>
      <c r="AQ42" s="611"/>
      <c r="AR42" s="611"/>
      <c r="AS42" s="611"/>
      <c r="AT42" s="611"/>
      <c r="AU42" s="611"/>
      <c r="AV42" s="611"/>
      <c r="AW42" s="611"/>
      <c r="AX42" s="611"/>
      <c r="AY42" s="611"/>
      <c r="AZ42" s="611"/>
      <c r="BA42" s="611"/>
      <c r="BB42" s="611"/>
      <c r="BC42" s="611"/>
      <c r="BD42" s="69"/>
      <c r="BE42" s="610" t="str">
        <f t="shared" si="1"/>
        <v/>
      </c>
      <c r="BF42" s="610"/>
      <c r="BG42" s="611"/>
      <c r="BH42" s="611"/>
      <c r="BI42" s="611"/>
      <c r="BJ42" s="611"/>
      <c r="BK42" s="611"/>
      <c r="BL42" s="611"/>
      <c r="BM42" s="611"/>
      <c r="BN42" s="611"/>
      <c r="BO42" s="611"/>
      <c r="BP42" s="611"/>
      <c r="BQ42" s="611"/>
      <c r="BR42" s="611"/>
      <c r="BS42" s="611"/>
      <c r="BT42" s="611"/>
      <c r="BU42" s="611"/>
      <c r="BV42" s="69"/>
      <c r="BW42" s="610">
        <f t="shared" si="2"/>
        <v>15</v>
      </c>
      <c r="BX42" s="610"/>
      <c r="BY42" s="611" t="str">
        <f>IF('各会計、関係団体の財政状況及び健全化判断比率'!B76="","",'各会計、関係団体の財政状況及び健全化判断比率'!B76)</f>
        <v>山形県後期高齢者医療広域連合（事業会計分）</v>
      </c>
      <c r="BZ42" s="611"/>
      <c r="CA42" s="611"/>
      <c r="CB42" s="611"/>
      <c r="CC42" s="611"/>
      <c r="CD42" s="611"/>
      <c r="CE42" s="611"/>
      <c r="CF42" s="611"/>
      <c r="CG42" s="611"/>
      <c r="CH42" s="611"/>
      <c r="CI42" s="611"/>
      <c r="CJ42" s="611"/>
      <c r="CK42" s="611"/>
      <c r="CL42" s="611"/>
      <c r="CM42" s="611"/>
      <c r="CN42" s="69"/>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F42" s="66"/>
      <c r="DG42" s="612" t="str">
        <f>IF('各会計、関係団体の財政状況及び健全化判断比率'!BR15="","",'各会計、関係団体の財政状況及び健全化判断比率'!BR15)</f>
        <v/>
      </c>
      <c r="DH42" s="612"/>
      <c r="DI42" s="73"/>
      <c r="DJ42" s="41"/>
      <c r="DK42" s="41"/>
      <c r="DL42" s="41"/>
      <c r="DM42" s="41"/>
      <c r="DN42" s="41"/>
      <c r="DO42" s="41"/>
    </row>
    <row r="43" spans="1:119" ht="32.25" customHeight="1">
      <c r="A43" s="41"/>
      <c r="B43" s="68"/>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69"/>
      <c r="U43" s="610" t="str">
        <f t="shared" si="4"/>
        <v/>
      </c>
      <c r="V43" s="610"/>
      <c r="W43" s="611"/>
      <c r="X43" s="611"/>
      <c r="Y43" s="611"/>
      <c r="Z43" s="611"/>
      <c r="AA43" s="611"/>
      <c r="AB43" s="611"/>
      <c r="AC43" s="611"/>
      <c r="AD43" s="611"/>
      <c r="AE43" s="611"/>
      <c r="AF43" s="611"/>
      <c r="AG43" s="611"/>
      <c r="AH43" s="611"/>
      <c r="AI43" s="611"/>
      <c r="AJ43" s="611"/>
      <c r="AK43" s="611"/>
      <c r="AL43" s="69"/>
      <c r="AM43" s="610" t="str">
        <f t="shared" si="0"/>
        <v/>
      </c>
      <c r="AN43" s="610"/>
      <c r="AO43" s="611"/>
      <c r="AP43" s="611"/>
      <c r="AQ43" s="611"/>
      <c r="AR43" s="611"/>
      <c r="AS43" s="611"/>
      <c r="AT43" s="611"/>
      <c r="AU43" s="611"/>
      <c r="AV43" s="611"/>
      <c r="AW43" s="611"/>
      <c r="AX43" s="611"/>
      <c r="AY43" s="611"/>
      <c r="AZ43" s="611"/>
      <c r="BA43" s="611"/>
      <c r="BB43" s="611"/>
      <c r="BC43" s="611"/>
      <c r="BD43" s="69"/>
      <c r="BE43" s="610" t="str">
        <f t="shared" si="1"/>
        <v/>
      </c>
      <c r="BF43" s="610"/>
      <c r="BG43" s="611"/>
      <c r="BH43" s="611"/>
      <c r="BI43" s="611"/>
      <c r="BJ43" s="611"/>
      <c r="BK43" s="611"/>
      <c r="BL43" s="611"/>
      <c r="BM43" s="611"/>
      <c r="BN43" s="611"/>
      <c r="BO43" s="611"/>
      <c r="BP43" s="611"/>
      <c r="BQ43" s="611"/>
      <c r="BR43" s="611"/>
      <c r="BS43" s="611"/>
      <c r="BT43" s="611"/>
      <c r="BU43" s="611"/>
      <c r="BV43" s="69"/>
      <c r="BW43" s="610" t="str">
        <f t="shared" si="2"/>
        <v/>
      </c>
      <c r="BX43" s="610"/>
      <c r="BY43" s="611" t="str">
        <f>IF('各会計、関係団体の財政状況及び健全化判断比率'!B77="","",'各会計、関係団体の財政状況及び健全化判断比率'!B77)</f>
        <v/>
      </c>
      <c r="BZ43" s="611"/>
      <c r="CA43" s="611"/>
      <c r="CB43" s="611"/>
      <c r="CC43" s="611"/>
      <c r="CD43" s="611"/>
      <c r="CE43" s="611"/>
      <c r="CF43" s="611"/>
      <c r="CG43" s="611"/>
      <c r="CH43" s="611"/>
      <c r="CI43" s="611"/>
      <c r="CJ43" s="611"/>
      <c r="CK43" s="611"/>
      <c r="CL43" s="611"/>
      <c r="CM43" s="611"/>
      <c r="CN43" s="69"/>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F43" s="66"/>
      <c r="DG43" s="612" t="str">
        <f>IF('各会計、関係団体の財政状況及び健全化判断比率'!BR16="","",'各会計、関係団体の財政状況及び健全化判断比率'!BR16)</f>
        <v/>
      </c>
      <c r="DH43" s="612"/>
      <c r="DI43" s="73"/>
      <c r="DJ43" s="41"/>
      <c r="DK43" s="41"/>
      <c r="DL43" s="41"/>
      <c r="DM43" s="41"/>
      <c r="DN43" s="41"/>
      <c r="DO43" s="41"/>
    </row>
    <row r="44" spans="1:119" ht="13.5" customHeight="1" thickBot="1">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c r="B46" s="41" t="s">
        <v>135</v>
      </c>
      <c r="C46" s="41"/>
      <c r="D46" s="41"/>
      <c r="E46" s="41" t="s">
        <v>136</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c r="B47" s="41"/>
      <c r="C47" s="41"/>
      <c r="D47" s="41"/>
      <c r="E47" s="41" t="s">
        <v>137</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c r="B48" s="41"/>
      <c r="C48" s="41"/>
      <c r="D48" s="41"/>
      <c r="E48" s="41" t="s">
        <v>138</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c r="E49" s="77" t="s">
        <v>139</v>
      </c>
    </row>
    <row r="50" spans="5:5">
      <c r="E50" s="43" t="s">
        <v>140</v>
      </c>
    </row>
    <row r="51" spans="5:5">
      <c r="E51" s="43" t="s">
        <v>141</v>
      </c>
    </row>
    <row r="52" spans="5:5">
      <c r="E52" s="43" t="s">
        <v>142</v>
      </c>
    </row>
    <row r="53" spans="5:5"/>
    <row r="54" spans="5:5"/>
    <row r="55" spans="5:5"/>
    <row r="56" spans="5:5"/>
    <row r="57" spans="5:5" ht="10.9" hidden="1"/>
    <row r="58" spans="5:5" ht="10.9" hidden="1"/>
    <row r="59" spans="5:5" ht="10.9" hidden="1"/>
  </sheetData>
  <sheetProtection algorithmName="SHA-512" hashValue="vCtNjO+ZaKH0iQZxFjcDzK1iLpa8dhuCT4DhVNZZ92/fSgorIwTlwsvccofJWjEPIcQfoY0STpUIFQeyDmeqgA==" saltValue="9DK5hoeH39qGyYHApjEEa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c r="A1" s="260"/>
      <c r="B1" s="260"/>
      <c r="C1" s="260"/>
      <c r="D1" s="260"/>
      <c r="E1" s="260"/>
      <c r="F1" s="260"/>
      <c r="G1" s="260"/>
      <c r="H1" s="260"/>
      <c r="I1" s="260"/>
      <c r="J1" s="260"/>
      <c r="K1" s="260"/>
      <c r="L1" s="260"/>
      <c r="M1" s="260"/>
      <c r="N1" s="260"/>
      <c r="O1" s="260"/>
      <c r="P1" s="260"/>
    </row>
    <row r="2" spans="1:16" ht="16.5" customHeight="1">
      <c r="A2" s="260"/>
      <c r="B2" s="260"/>
      <c r="C2" s="260"/>
      <c r="D2" s="260"/>
      <c r="E2" s="260"/>
      <c r="F2" s="260"/>
      <c r="G2" s="260"/>
      <c r="H2" s="260"/>
      <c r="I2" s="260"/>
      <c r="J2" s="260"/>
      <c r="K2" s="260"/>
      <c r="L2" s="260"/>
      <c r="M2" s="260"/>
      <c r="N2" s="260"/>
      <c r="O2" s="260"/>
      <c r="P2" s="260"/>
    </row>
    <row r="3" spans="1:16" ht="16.5" customHeight="1">
      <c r="A3" s="260"/>
      <c r="B3" s="260"/>
      <c r="C3" s="260"/>
      <c r="D3" s="260"/>
      <c r="E3" s="260"/>
      <c r="F3" s="260"/>
      <c r="G3" s="260"/>
      <c r="H3" s="260"/>
      <c r="I3" s="260"/>
      <c r="J3" s="260"/>
      <c r="K3" s="260"/>
      <c r="L3" s="260"/>
      <c r="M3" s="260"/>
      <c r="N3" s="260"/>
      <c r="O3" s="260"/>
      <c r="P3" s="260"/>
    </row>
    <row r="4" spans="1:16" ht="16.5" customHeight="1">
      <c r="A4" s="260"/>
      <c r="B4" s="260"/>
      <c r="C4" s="260"/>
      <c r="D4" s="260"/>
      <c r="E4" s="260"/>
      <c r="F4" s="260"/>
      <c r="G4" s="260"/>
      <c r="H4" s="260"/>
      <c r="I4" s="260"/>
      <c r="J4" s="260"/>
      <c r="K4" s="260"/>
      <c r="L4" s="260"/>
      <c r="M4" s="260"/>
      <c r="N4" s="260"/>
      <c r="O4" s="260"/>
      <c r="P4" s="260"/>
    </row>
    <row r="5" spans="1:16" ht="16.5" customHeight="1">
      <c r="A5" s="260"/>
      <c r="B5" s="260"/>
      <c r="C5" s="260"/>
      <c r="D5" s="260"/>
      <c r="E5" s="260"/>
      <c r="F5" s="260"/>
      <c r="G5" s="260"/>
      <c r="H5" s="260"/>
      <c r="I5" s="260"/>
      <c r="J5" s="260"/>
      <c r="K5" s="260"/>
      <c r="L5" s="260"/>
      <c r="M5" s="260"/>
      <c r="N5" s="260"/>
      <c r="O5" s="260"/>
      <c r="P5" s="260"/>
    </row>
    <row r="6" spans="1:16" ht="16.5" customHeight="1">
      <c r="A6" s="260"/>
      <c r="B6" s="260"/>
      <c r="C6" s="260"/>
      <c r="D6" s="260"/>
      <c r="E6" s="260"/>
      <c r="F6" s="260"/>
      <c r="G6" s="260"/>
      <c r="H6" s="260"/>
      <c r="I6" s="260"/>
      <c r="J6" s="260"/>
      <c r="K6" s="260"/>
      <c r="L6" s="260"/>
      <c r="M6" s="260"/>
      <c r="N6" s="260"/>
      <c r="O6" s="260"/>
      <c r="P6" s="260"/>
    </row>
    <row r="7" spans="1:16" ht="16.5" customHeight="1">
      <c r="A7" s="260"/>
      <c r="B7" s="260"/>
      <c r="C7" s="260"/>
      <c r="D7" s="260"/>
      <c r="E7" s="260"/>
      <c r="F7" s="260"/>
      <c r="G7" s="260"/>
      <c r="H7" s="260"/>
      <c r="I7" s="260"/>
      <c r="J7" s="260"/>
      <c r="K7" s="260"/>
      <c r="L7" s="260"/>
      <c r="M7" s="260"/>
      <c r="N7" s="260"/>
      <c r="O7" s="260"/>
      <c r="P7" s="260"/>
    </row>
    <row r="8" spans="1:16" ht="16.5" customHeight="1">
      <c r="A8" s="260"/>
      <c r="B8" s="260"/>
      <c r="C8" s="260"/>
      <c r="D8" s="260"/>
      <c r="E8" s="260"/>
      <c r="F8" s="260"/>
      <c r="G8" s="260"/>
      <c r="H8" s="260"/>
      <c r="I8" s="260"/>
      <c r="J8" s="260"/>
      <c r="K8" s="260"/>
      <c r="L8" s="260"/>
      <c r="M8" s="260"/>
      <c r="N8" s="260"/>
      <c r="O8" s="260"/>
      <c r="P8" s="260"/>
    </row>
    <row r="9" spans="1:16" ht="16.5" customHeight="1">
      <c r="A9" s="260"/>
      <c r="B9" s="260"/>
      <c r="C9" s="260"/>
      <c r="D9" s="260"/>
      <c r="E9" s="260"/>
      <c r="F9" s="260"/>
      <c r="G9" s="260"/>
      <c r="H9" s="260"/>
      <c r="I9" s="260"/>
      <c r="J9" s="260"/>
      <c r="K9" s="260"/>
      <c r="L9" s="260"/>
      <c r="M9" s="260"/>
      <c r="N9" s="260"/>
      <c r="O9" s="260"/>
      <c r="P9" s="260"/>
    </row>
    <row r="10" spans="1:16" ht="16.5" customHeight="1">
      <c r="A10" s="260"/>
      <c r="B10" s="260"/>
      <c r="C10" s="260"/>
      <c r="D10" s="260"/>
      <c r="E10" s="260"/>
      <c r="F10" s="260"/>
      <c r="G10" s="260"/>
      <c r="H10" s="260"/>
      <c r="I10" s="260"/>
      <c r="J10" s="260"/>
      <c r="K10" s="260"/>
      <c r="L10" s="260"/>
      <c r="M10" s="260"/>
      <c r="N10" s="260"/>
      <c r="O10" s="260"/>
      <c r="P10" s="260"/>
    </row>
    <row r="11" spans="1:16" ht="16.5" customHeight="1">
      <c r="A11" s="260"/>
      <c r="B11" s="260"/>
      <c r="C11" s="260"/>
      <c r="D11" s="260"/>
      <c r="E11" s="260"/>
      <c r="F11" s="260"/>
      <c r="G11" s="260"/>
      <c r="H11" s="260"/>
      <c r="I11" s="260"/>
      <c r="J11" s="260"/>
      <c r="K11" s="260"/>
      <c r="L11" s="260"/>
      <c r="M11" s="260"/>
      <c r="N11" s="260"/>
      <c r="O11" s="260"/>
      <c r="P11" s="260"/>
    </row>
    <row r="12" spans="1:16" ht="16.5" customHeight="1">
      <c r="A12" s="260"/>
      <c r="B12" s="260"/>
      <c r="C12" s="260"/>
      <c r="D12" s="260"/>
      <c r="E12" s="260"/>
      <c r="F12" s="260"/>
      <c r="G12" s="260"/>
      <c r="H12" s="260"/>
      <c r="I12" s="260"/>
      <c r="J12" s="260"/>
      <c r="K12" s="260"/>
      <c r="L12" s="260"/>
      <c r="M12" s="260"/>
      <c r="N12" s="260"/>
      <c r="O12" s="260"/>
      <c r="P12" s="260"/>
    </row>
    <row r="13" spans="1:16" ht="16.5" customHeight="1">
      <c r="A13" s="260"/>
      <c r="B13" s="260"/>
      <c r="C13" s="260"/>
      <c r="D13" s="260"/>
      <c r="E13" s="260"/>
      <c r="F13" s="260"/>
      <c r="G13" s="260"/>
      <c r="H13" s="260"/>
      <c r="I13" s="260"/>
      <c r="J13" s="260"/>
      <c r="K13" s="260"/>
      <c r="L13" s="260"/>
      <c r="M13" s="260"/>
      <c r="N13" s="260"/>
      <c r="O13" s="260"/>
      <c r="P13" s="260"/>
    </row>
    <row r="14" spans="1:16" ht="16.5" customHeight="1">
      <c r="A14" s="260"/>
      <c r="B14" s="260"/>
      <c r="C14" s="260"/>
      <c r="D14" s="260"/>
      <c r="E14" s="260"/>
      <c r="F14" s="260"/>
      <c r="G14" s="260"/>
      <c r="H14" s="260"/>
      <c r="I14" s="260"/>
      <c r="J14" s="260"/>
      <c r="K14" s="260"/>
      <c r="L14" s="260"/>
      <c r="M14" s="260"/>
      <c r="N14" s="260"/>
      <c r="O14" s="260"/>
      <c r="P14" s="260"/>
    </row>
    <row r="15" spans="1:16" ht="16.5" customHeight="1">
      <c r="A15" s="260"/>
      <c r="B15" s="260"/>
      <c r="C15" s="260"/>
      <c r="D15" s="260"/>
      <c r="E15" s="260"/>
      <c r="F15" s="260"/>
      <c r="G15" s="260"/>
      <c r="H15" s="260"/>
      <c r="I15" s="260"/>
      <c r="J15" s="260"/>
      <c r="K15" s="260"/>
      <c r="L15" s="260"/>
      <c r="M15" s="260"/>
      <c r="N15" s="260"/>
      <c r="O15" s="260"/>
      <c r="P15" s="260"/>
    </row>
    <row r="16" spans="1:16" ht="16.5" customHeight="1">
      <c r="A16" s="260"/>
      <c r="B16" s="260"/>
      <c r="C16" s="260"/>
      <c r="D16" s="260"/>
      <c r="E16" s="260"/>
      <c r="F16" s="260"/>
      <c r="G16" s="260"/>
      <c r="H16" s="260"/>
      <c r="I16" s="260"/>
      <c r="J16" s="260"/>
      <c r="K16" s="260"/>
      <c r="L16" s="260"/>
      <c r="M16" s="260"/>
      <c r="N16" s="260"/>
      <c r="O16" s="260"/>
      <c r="P16" s="260"/>
    </row>
    <row r="17" spans="1:16" ht="16.5" customHeight="1">
      <c r="A17" s="260"/>
      <c r="B17" s="260"/>
      <c r="C17" s="260"/>
      <c r="D17" s="260"/>
      <c r="E17" s="260"/>
      <c r="F17" s="260"/>
      <c r="G17" s="260"/>
      <c r="H17" s="260"/>
      <c r="I17" s="260"/>
      <c r="J17" s="260"/>
      <c r="K17" s="260"/>
      <c r="L17" s="260"/>
      <c r="M17" s="260"/>
      <c r="N17" s="260"/>
      <c r="O17" s="260"/>
      <c r="P17" s="260"/>
    </row>
    <row r="18" spans="1:16" ht="16.5" customHeight="1">
      <c r="A18" s="260"/>
      <c r="B18" s="260"/>
      <c r="C18" s="260"/>
      <c r="D18" s="260"/>
      <c r="E18" s="260"/>
      <c r="F18" s="260"/>
      <c r="G18" s="260"/>
      <c r="H18" s="260"/>
      <c r="I18" s="260"/>
      <c r="J18" s="260"/>
      <c r="K18" s="260"/>
      <c r="L18" s="260"/>
      <c r="M18" s="260"/>
      <c r="N18" s="260"/>
      <c r="O18" s="260"/>
      <c r="P18" s="260"/>
    </row>
    <row r="19" spans="1:16" ht="16.5" customHeight="1">
      <c r="A19" s="260"/>
      <c r="B19" s="260"/>
      <c r="C19" s="260"/>
      <c r="D19" s="260"/>
      <c r="E19" s="260"/>
      <c r="F19" s="260"/>
      <c r="G19" s="260"/>
      <c r="H19" s="260"/>
      <c r="I19" s="260"/>
      <c r="J19" s="260"/>
      <c r="K19" s="260"/>
      <c r="L19" s="260"/>
      <c r="M19" s="260"/>
      <c r="N19" s="260"/>
      <c r="O19" s="260"/>
      <c r="P19" s="260"/>
    </row>
    <row r="20" spans="1:16" ht="16.5" customHeight="1">
      <c r="A20" s="260"/>
      <c r="B20" s="260"/>
      <c r="C20" s="260"/>
      <c r="D20" s="260"/>
      <c r="E20" s="260"/>
      <c r="F20" s="260"/>
      <c r="G20" s="260"/>
      <c r="H20" s="260"/>
      <c r="I20" s="260"/>
      <c r="J20" s="260"/>
      <c r="K20" s="260"/>
      <c r="L20" s="260"/>
      <c r="M20" s="260"/>
      <c r="N20" s="260"/>
      <c r="O20" s="260"/>
      <c r="P20" s="260"/>
    </row>
    <row r="21" spans="1:16" ht="16.5" customHeight="1">
      <c r="A21" s="260"/>
      <c r="B21" s="260"/>
      <c r="C21" s="260"/>
      <c r="D21" s="260"/>
      <c r="E21" s="260"/>
      <c r="F21" s="260"/>
      <c r="G21" s="260"/>
      <c r="H21" s="260"/>
      <c r="I21" s="260"/>
      <c r="J21" s="260"/>
      <c r="K21" s="260"/>
      <c r="L21" s="260"/>
      <c r="M21" s="260"/>
      <c r="N21" s="260"/>
      <c r="O21" s="260"/>
      <c r="P21" s="260"/>
    </row>
    <row r="22" spans="1:16" ht="16.5" customHeight="1">
      <c r="A22" s="260"/>
      <c r="B22" s="260"/>
      <c r="C22" s="260"/>
      <c r="D22" s="260"/>
      <c r="E22" s="260"/>
      <c r="F22" s="260"/>
      <c r="G22" s="260"/>
      <c r="H22" s="260"/>
      <c r="I22" s="260"/>
      <c r="J22" s="260"/>
      <c r="K22" s="260"/>
      <c r="L22" s="260"/>
      <c r="M22" s="260"/>
      <c r="N22" s="260"/>
      <c r="O22" s="260"/>
      <c r="P22" s="260"/>
    </row>
    <row r="23" spans="1:16" ht="16.5" customHeight="1">
      <c r="A23" s="260"/>
      <c r="B23" s="260"/>
      <c r="C23" s="260"/>
      <c r="D23" s="260"/>
      <c r="E23" s="260"/>
      <c r="F23" s="260"/>
      <c r="G23" s="260"/>
      <c r="H23" s="260"/>
      <c r="I23" s="260"/>
      <c r="J23" s="260"/>
      <c r="K23" s="260"/>
      <c r="L23" s="260"/>
      <c r="M23" s="260"/>
      <c r="N23" s="260"/>
      <c r="O23" s="260"/>
      <c r="P23" s="260"/>
    </row>
    <row r="24" spans="1:16" ht="16.5" customHeight="1">
      <c r="A24" s="260"/>
      <c r="B24" s="260"/>
      <c r="C24" s="260"/>
      <c r="D24" s="260"/>
      <c r="E24" s="260"/>
      <c r="F24" s="260"/>
      <c r="G24" s="260"/>
      <c r="H24" s="260"/>
      <c r="I24" s="260"/>
      <c r="J24" s="260"/>
      <c r="K24" s="260"/>
      <c r="L24" s="260"/>
      <c r="M24" s="260"/>
      <c r="N24" s="260"/>
      <c r="O24" s="260"/>
      <c r="P24" s="260"/>
    </row>
    <row r="25" spans="1:16" ht="16.5" customHeight="1">
      <c r="A25" s="260"/>
      <c r="B25" s="260"/>
      <c r="C25" s="260"/>
      <c r="D25" s="260"/>
      <c r="E25" s="260"/>
      <c r="F25" s="260"/>
      <c r="G25" s="260"/>
      <c r="H25" s="260"/>
      <c r="I25" s="260"/>
      <c r="J25" s="260"/>
      <c r="K25" s="260"/>
      <c r="L25" s="260"/>
      <c r="M25" s="260"/>
      <c r="N25" s="260"/>
      <c r="O25" s="260"/>
      <c r="P25" s="260"/>
    </row>
    <row r="26" spans="1:16" ht="16.5" customHeight="1">
      <c r="A26" s="260"/>
      <c r="B26" s="260"/>
      <c r="C26" s="260"/>
      <c r="D26" s="260"/>
      <c r="E26" s="260"/>
      <c r="F26" s="260"/>
      <c r="G26" s="260"/>
      <c r="H26" s="260"/>
      <c r="I26" s="260"/>
      <c r="J26" s="260"/>
      <c r="K26" s="260"/>
      <c r="L26" s="260"/>
      <c r="M26" s="260"/>
      <c r="N26" s="260"/>
      <c r="O26" s="260"/>
      <c r="P26" s="260"/>
    </row>
    <row r="27" spans="1:16" ht="16.5" customHeight="1">
      <c r="A27" s="260"/>
      <c r="B27" s="260"/>
      <c r="C27" s="260"/>
      <c r="D27" s="260"/>
      <c r="E27" s="260"/>
      <c r="F27" s="260"/>
      <c r="G27" s="260"/>
      <c r="H27" s="260"/>
      <c r="I27" s="260"/>
      <c r="J27" s="260"/>
      <c r="K27" s="260"/>
      <c r="L27" s="260"/>
      <c r="M27" s="260"/>
      <c r="N27" s="260"/>
      <c r="O27" s="260"/>
      <c r="P27" s="260"/>
    </row>
    <row r="28" spans="1:16" ht="16.5" customHeight="1">
      <c r="A28" s="260"/>
      <c r="B28" s="260"/>
      <c r="C28" s="260"/>
      <c r="D28" s="260"/>
      <c r="E28" s="260"/>
      <c r="F28" s="260"/>
      <c r="G28" s="260"/>
      <c r="H28" s="260"/>
      <c r="I28" s="260"/>
      <c r="J28" s="260"/>
      <c r="K28" s="260"/>
      <c r="L28" s="260"/>
      <c r="M28" s="260"/>
      <c r="N28" s="260"/>
      <c r="O28" s="260"/>
      <c r="P28" s="260"/>
    </row>
    <row r="29" spans="1:16" ht="16.5" customHeight="1">
      <c r="A29" s="260"/>
      <c r="B29" s="260"/>
      <c r="C29" s="260"/>
      <c r="D29" s="260"/>
      <c r="E29" s="260"/>
      <c r="F29" s="260"/>
      <c r="G29" s="260"/>
      <c r="H29" s="260"/>
      <c r="I29" s="260"/>
      <c r="J29" s="260"/>
      <c r="K29" s="260"/>
      <c r="L29" s="260"/>
      <c r="M29" s="260"/>
      <c r="N29" s="260"/>
      <c r="O29" s="260"/>
      <c r="P29" s="260"/>
    </row>
    <row r="30" spans="1:16" ht="16.5" customHeight="1">
      <c r="A30" s="260"/>
      <c r="B30" s="260"/>
      <c r="C30" s="260"/>
      <c r="D30" s="260"/>
      <c r="E30" s="260"/>
      <c r="F30" s="260"/>
      <c r="G30" s="260"/>
      <c r="H30" s="260"/>
      <c r="I30" s="260"/>
      <c r="J30" s="260"/>
      <c r="K30" s="260"/>
      <c r="L30" s="260"/>
      <c r="M30" s="260"/>
      <c r="N30" s="260"/>
      <c r="O30" s="260"/>
      <c r="P30" s="260"/>
    </row>
    <row r="31" spans="1:16" ht="16.5" customHeight="1">
      <c r="A31" s="260"/>
      <c r="B31" s="260"/>
      <c r="C31" s="260"/>
      <c r="D31" s="260"/>
      <c r="E31" s="260"/>
      <c r="F31" s="260"/>
      <c r="G31" s="260"/>
      <c r="H31" s="260"/>
      <c r="I31" s="260"/>
      <c r="J31" s="260"/>
      <c r="K31" s="260"/>
      <c r="L31" s="260"/>
      <c r="M31" s="260"/>
      <c r="N31" s="260"/>
      <c r="O31" s="260"/>
      <c r="P31" s="260"/>
    </row>
    <row r="32" spans="1:16" ht="31.5" customHeight="1" thickBot="1">
      <c r="A32" s="260"/>
      <c r="B32" s="260"/>
      <c r="C32" s="260"/>
      <c r="D32" s="260"/>
      <c r="E32" s="260"/>
      <c r="F32" s="260"/>
      <c r="G32" s="260"/>
      <c r="H32" s="260"/>
      <c r="I32" s="260"/>
      <c r="J32" s="262" t="s">
        <v>474</v>
      </c>
      <c r="K32" s="260"/>
      <c r="L32" s="260"/>
      <c r="M32" s="260"/>
      <c r="N32" s="260"/>
      <c r="O32" s="260"/>
      <c r="P32" s="260"/>
    </row>
    <row r="33" spans="1:16" ht="39" customHeight="1" thickBot="1">
      <c r="A33" s="260"/>
      <c r="B33" s="263" t="s">
        <v>482</v>
      </c>
      <c r="C33" s="264"/>
      <c r="D33" s="264"/>
      <c r="E33" s="265" t="s">
        <v>475</v>
      </c>
      <c r="F33" s="266" t="s">
        <v>4</v>
      </c>
      <c r="G33" s="267" t="s">
        <v>5</v>
      </c>
      <c r="H33" s="267" t="s">
        <v>6</v>
      </c>
      <c r="I33" s="267" t="s">
        <v>7</v>
      </c>
      <c r="J33" s="268" t="s">
        <v>8</v>
      </c>
      <c r="K33" s="260"/>
      <c r="L33" s="260"/>
      <c r="M33" s="260"/>
      <c r="N33" s="260"/>
      <c r="O33" s="260"/>
      <c r="P33" s="260"/>
    </row>
    <row r="34" spans="1:16" ht="39" customHeight="1">
      <c r="A34" s="260"/>
      <c r="B34" s="269"/>
      <c r="C34" s="1202" t="s">
        <v>483</v>
      </c>
      <c r="D34" s="1202"/>
      <c r="E34" s="1203"/>
      <c r="F34" s="270">
        <v>8.36</v>
      </c>
      <c r="G34" s="271">
        <v>11.66</v>
      </c>
      <c r="H34" s="271">
        <v>12.49</v>
      </c>
      <c r="I34" s="271">
        <v>11.97</v>
      </c>
      <c r="J34" s="272">
        <v>15</v>
      </c>
      <c r="K34" s="260"/>
      <c r="L34" s="260"/>
      <c r="M34" s="260"/>
      <c r="N34" s="260"/>
      <c r="O34" s="260"/>
      <c r="P34" s="260"/>
    </row>
    <row r="35" spans="1:16" ht="39" customHeight="1">
      <c r="A35" s="260"/>
      <c r="B35" s="273"/>
      <c r="C35" s="1196" t="s">
        <v>484</v>
      </c>
      <c r="D35" s="1197"/>
      <c r="E35" s="1198"/>
      <c r="F35" s="274">
        <v>1.1100000000000001</v>
      </c>
      <c r="G35" s="275">
        <v>1.1499999999999999</v>
      </c>
      <c r="H35" s="275">
        <v>1.35</v>
      </c>
      <c r="I35" s="275">
        <v>2.41</v>
      </c>
      <c r="J35" s="276">
        <v>2.78</v>
      </c>
      <c r="K35" s="260"/>
      <c r="L35" s="260"/>
      <c r="M35" s="260"/>
      <c r="N35" s="260"/>
      <c r="O35" s="260"/>
      <c r="P35" s="260"/>
    </row>
    <row r="36" spans="1:16" ht="39" customHeight="1">
      <c r="A36" s="260"/>
      <c r="B36" s="273"/>
      <c r="C36" s="1196" t="s">
        <v>485</v>
      </c>
      <c r="D36" s="1197"/>
      <c r="E36" s="1198"/>
      <c r="F36" s="274">
        <v>0.31</v>
      </c>
      <c r="G36" s="275">
        <v>0.48</v>
      </c>
      <c r="H36" s="275">
        <v>0.74</v>
      </c>
      <c r="I36" s="275">
        <v>0.63</v>
      </c>
      <c r="J36" s="276">
        <v>0.47</v>
      </c>
      <c r="K36" s="260"/>
      <c r="L36" s="260"/>
      <c r="M36" s="260"/>
      <c r="N36" s="260"/>
      <c r="O36" s="260"/>
      <c r="P36" s="260"/>
    </row>
    <row r="37" spans="1:16" ht="39" customHeight="1">
      <c r="A37" s="260"/>
      <c r="B37" s="273"/>
      <c r="C37" s="1196" t="s">
        <v>486</v>
      </c>
      <c r="D37" s="1197"/>
      <c r="E37" s="1198"/>
      <c r="F37" s="274">
        <v>0.2</v>
      </c>
      <c r="G37" s="275">
        <v>0.25</v>
      </c>
      <c r="H37" s="275">
        <v>0.3</v>
      </c>
      <c r="I37" s="275">
        <v>0.41</v>
      </c>
      <c r="J37" s="276">
        <v>0.15</v>
      </c>
      <c r="K37" s="260"/>
      <c r="L37" s="260"/>
      <c r="M37" s="260"/>
      <c r="N37" s="260"/>
      <c r="O37" s="260"/>
      <c r="P37" s="260"/>
    </row>
    <row r="38" spans="1:16" ht="39" customHeight="1">
      <c r="A38" s="260"/>
      <c r="B38" s="273"/>
      <c r="C38" s="1196" t="s">
        <v>487</v>
      </c>
      <c r="D38" s="1197"/>
      <c r="E38" s="1198"/>
      <c r="F38" s="274">
        <v>0.01</v>
      </c>
      <c r="G38" s="275">
        <v>0.01</v>
      </c>
      <c r="H38" s="275">
        <v>0.02</v>
      </c>
      <c r="I38" s="275">
        <v>0.03</v>
      </c>
      <c r="J38" s="276">
        <v>0.06</v>
      </c>
      <c r="K38" s="260"/>
      <c r="L38" s="260"/>
      <c r="M38" s="260"/>
      <c r="N38" s="260"/>
      <c r="O38" s="260"/>
      <c r="P38" s="260"/>
    </row>
    <row r="39" spans="1:16" ht="39" customHeight="1">
      <c r="A39" s="260"/>
      <c r="B39" s="273"/>
      <c r="C39" s="1196" t="s">
        <v>488</v>
      </c>
      <c r="D39" s="1197"/>
      <c r="E39" s="1198"/>
      <c r="F39" s="274">
        <v>0</v>
      </c>
      <c r="G39" s="275">
        <v>0.04</v>
      </c>
      <c r="H39" s="275">
        <v>0.18</v>
      </c>
      <c r="I39" s="275">
        <v>0.01</v>
      </c>
      <c r="J39" s="276">
        <v>0.04</v>
      </c>
      <c r="K39" s="260"/>
      <c r="L39" s="260"/>
      <c r="M39" s="260"/>
      <c r="N39" s="260"/>
      <c r="O39" s="260"/>
      <c r="P39" s="260"/>
    </row>
    <row r="40" spans="1:16" ht="39" customHeight="1">
      <c r="A40" s="260"/>
      <c r="B40" s="273"/>
      <c r="C40" s="1196"/>
      <c r="D40" s="1197"/>
      <c r="E40" s="1198"/>
      <c r="F40" s="274"/>
      <c r="G40" s="275"/>
      <c r="H40" s="275"/>
      <c r="I40" s="275"/>
      <c r="J40" s="276"/>
      <c r="K40" s="260"/>
      <c r="L40" s="260"/>
      <c r="M40" s="260"/>
      <c r="N40" s="260"/>
      <c r="O40" s="260"/>
      <c r="P40" s="260"/>
    </row>
    <row r="41" spans="1:16" ht="39" customHeight="1">
      <c r="A41" s="260"/>
      <c r="B41" s="273"/>
      <c r="C41" s="1196"/>
      <c r="D41" s="1197"/>
      <c r="E41" s="1198"/>
      <c r="F41" s="274"/>
      <c r="G41" s="275"/>
      <c r="H41" s="275"/>
      <c r="I41" s="275"/>
      <c r="J41" s="276"/>
      <c r="K41" s="260"/>
      <c r="L41" s="260"/>
      <c r="M41" s="260"/>
      <c r="N41" s="260"/>
      <c r="O41" s="260"/>
      <c r="P41" s="260"/>
    </row>
    <row r="42" spans="1:16" ht="39" customHeight="1">
      <c r="A42" s="260"/>
      <c r="B42" s="277"/>
      <c r="C42" s="1196" t="s">
        <v>489</v>
      </c>
      <c r="D42" s="1197"/>
      <c r="E42" s="1198"/>
      <c r="F42" s="274" t="s">
        <v>342</v>
      </c>
      <c r="G42" s="275" t="s">
        <v>342</v>
      </c>
      <c r="H42" s="275" t="s">
        <v>342</v>
      </c>
      <c r="I42" s="275" t="s">
        <v>342</v>
      </c>
      <c r="J42" s="276" t="s">
        <v>342</v>
      </c>
      <c r="K42" s="260"/>
      <c r="L42" s="260"/>
      <c r="M42" s="260"/>
      <c r="N42" s="260"/>
      <c r="O42" s="260"/>
      <c r="P42" s="260"/>
    </row>
    <row r="43" spans="1:16" ht="39" customHeight="1" thickBot="1">
      <c r="A43" s="260"/>
      <c r="B43" s="278"/>
      <c r="C43" s="1199" t="s">
        <v>490</v>
      </c>
      <c r="D43" s="1200"/>
      <c r="E43" s="1201"/>
      <c r="F43" s="279" t="s">
        <v>342</v>
      </c>
      <c r="G43" s="280" t="s">
        <v>342</v>
      </c>
      <c r="H43" s="280" t="s">
        <v>342</v>
      </c>
      <c r="I43" s="280" t="s">
        <v>342</v>
      </c>
      <c r="J43" s="281" t="s">
        <v>342</v>
      </c>
      <c r="K43" s="260"/>
      <c r="L43" s="260"/>
      <c r="M43" s="260"/>
      <c r="N43" s="260"/>
      <c r="O43" s="260"/>
      <c r="P43" s="260"/>
    </row>
    <row r="44" spans="1:16" ht="39" customHeight="1">
      <c r="A44" s="260"/>
      <c r="B44" s="282" t="s">
        <v>491</v>
      </c>
      <c r="C44" s="283"/>
      <c r="D44" s="284"/>
      <c r="E44" s="284"/>
      <c r="F44" s="285"/>
      <c r="G44" s="285"/>
      <c r="H44" s="285"/>
      <c r="I44" s="285"/>
      <c r="J44" s="285"/>
      <c r="K44" s="260"/>
      <c r="L44" s="260"/>
      <c r="M44" s="260"/>
      <c r="N44" s="260"/>
      <c r="O44" s="260"/>
      <c r="P44" s="260"/>
    </row>
    <row r="45" spans="1:16" ht="18" customHeight="1">
      <c r="A45" s="260"/>
      <c r="B45" s="260"/>
      <c r="C45" s="260"/>
      <c r="D45" s="260"/>
      <c r="E45" s="260"/>
      <c r="F45" s="260"/>
      <c r="G45" s="260"/>
      <c r="H45" s="260"/>
      <c r="I45" s="260"/>
      <c r="J45" s="260"/>
      <c r="K45" s="260"/>
      <c r="L45" s="260"/>
      <c r="M45" s="260"/>
      <c r="N45" s="260"/>
      <c r="O45" s="260"/>
      <c r="P45" s="260"/>
    </row>
  </sheetData>
  <sheetProtection algorithmName="SHA-512" hashValue="zNVIVx+oBjSzynZeHwFKavW/exS50PvNf0843UyfIY2YkCEgVNx0XrimUcJC5TAtW3wL058Rf4SWZDqCchVmgA==" saltValue="vIwToF/dQ/hQoA6sUmmI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showGridLines="0" zoomScaleSheetLayoutView="55" workbookViewId="0"/>
  </sheetViews>
  <sheetFormatPr defaultColWidth="0" defaultRowHeight="12.6" customHeight="1" zeroHeight="1"/>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c r="A1" s="286"/>
      <c r="B1" s="286"/>
      <c r="C1" s="286"/>
      <c r="D1" s="286"/>
      <c r="E1" s="286"/>
      <c r="F1" s="286"/>
      <c r="G1" s="286"/>
      <c r="H1" s="286"/>
      <c r="I1" s="286"/>
      <c r="J1" s="286"/>
      <c r="K1" s="286"/>
      <c r="L1" s="286"/>
      <c r="M1" s="286"/>
      <c r="N1" s="286"/>
      <c r="O1" s="286"/>
      <c r="P1" s="286"/>
      <c r="Q1" s="286"/>
      <c r="R1" s="286"/>
      <c r="S1" s="286"/>
      <c r="T1" s="286"/>
      <c r="U1" s="286"/>
    </row>
    <row r="2" spans="1:21" ht="13.5" customHeight="1">
      <c r="A2" s="286"/>
      <c r="B2" s="286"/>
      <c r="C2" s="286"/>
      <c r="D2" s="286"/>
      <c r="E2" s="286"/>
      <c r="F2" s="286"/>
      <c r="G2" s="286"/>
      <c r="H2" s="286"/>
      <c r="I2" s="286"/>
      <c r="J2" s="286"/>
      <c r="K2" s="286"/>
      <c r="L2" s="286"/>
      <c r="M2" s="286"/>
      <c r="N2" s="286"/>
      <c r="O2" s="286"/>
      <c r="P2" s="286"/>
      <c r="Q2" s="286"/>
      <c r="R2" s="286"/>
      <c r="S2" s="286"/>
      <c r="T2" s="286"/>
      <c r="U2" s="286"/>
    </row>
    <row r="3" spans="1:21" ht="13.5" customHeight="1">
      <c r="A3" s="286"/>
      <c r="B3" s="286"/>
      <c r="C3" s="286"/>
      <c r="D3" s="286"/>
      <c r="E3" s="286"/>
      <c r="F3" s="286"/>
      <c r="G3" s="286"/>
      <c r="H3" s="286"/>
      <c r="I3" s="286"/>
      <c r="J3" s="286"/>
      <c r="K3" s="286"/>
      <c r="L3" s="286"/>
      <c r="M3" s="286"/>
      <c r="N3" s="286"/>
      <c r="O3" s="286"/>
      <c r="P3" s="286"/>
      <c r="Q3" s="286"/>
      <c r="R3" s="286"/>
      <c r="S3" s="286"/>
      <c r="T3" s="286"/>
      <c r="U3" s="286"/>
    </row>
    <row r="4" spans="1:21" ht="13.5" customHeight="1">
      <c r="A4" s="286"/>
      <c r="B4" s="286"/>
      <c r="C4" s="286"/>
      <c r="D4" s="286"/>
      <c r="E4" s="286"/>
      <c r="F4" s="286"/>
      <c r="G4" s="286"/>
      <c r="H4" s="286"/>
      <c r="I4" s="286"/>
      <c r="J4" s="286"/>
      <c r="K4" s="286"/>
      <c r="L4" s="286"/>
      <c r="M4" s="286"/>
      <c r="N4" s="286"/>
      <c r="O4" s="286"/>
      <c r="P4" s="286"/>
      <c r="Q4" s="286"/>
      <c r="R4" s="286"/>
      <c r="S4" s="286"/>
      <c r="T4" s="286"/>
      <c r="U4" s="286"/>
    </row>
    <row r="5" spans="1:21" ht="13.5" customHeight="1">
      <c r="A5" s="286"/>
      <c r="B5" s="286"/>
      <c r="C5" s="286"/>
      <c r="D5" s="286"/>
      <c r="E5" s="286"/>
      <c r="F5" s="286"/>
      <c r="G5" s="286"/>
      <c r="H5" s="286"/>
      <c r="I5" s="286"/>
      <c r="J5" s="286"/>
      <c r="K5" s="286"/>
      <c r="L5" s="286"/>
      <c r="M5" s="286"/>
      <c r="N5" s="286"/>
      <c r="O5" s="286"/>
      <c r="P5" s="286"/>
      <c r="Q5" s="286"/>
      <c r="R5" s="286"/>
      <c r="S5" s="286"/>
      <c r="T5" s="286"/>
      <c r="U5" s="286"/>
    </row>
    <row r="6" spans="1:21" ht="13.5" customHeight="1">
      <c r="A6" s="286"/>
      <c r="B6" s="286"/>
      <c r="C6" s="286"/>
      <c r="D6" s="286"/>
      <c r="E6" s="286"/>
      <c r="F6" s="286"/>
      <c r="G6" s="286"/>
      <c r="H6" s="286"/>
      <c r="I6" s="286"/>
      <c r="J6" s="286"/>
      <c r="K6" s="286"/>
      <c r="L6" s="286"/>
      <c r="M6" s="286"/>
      <c r="N6" s="286"/>
      <c r="O6" s="286"/>
      <c r="P6" s="286"/>
      <c r="Q6" s="286"/>
      <c r="R6" s="286"/>
      <c r="S6" s="286"/>
      <c r="T6" s="286"/>
      <c r="U6" s="286"/>
    </row>
    <row r="7" spans="1:21" ht="13.5" customHeight="1">
      <c r="A7" s="286"/>
      <c r="B7" s="286"/>
      <c r="C7" s="286"/>
      <c r="D7" s="286"/>
      <c r="E7" s="286"/>
      <c r="F7" s="286"/>
      <c r="G7" s="286"/>
      <c r="H7" s="286"/>
      <c r="I7" s="286"/>
      <c r="J7" s="286"/>
      <c r="K7" s="286"/>
      <c r="L7" s="286"/>
      <c r="M7" s="286"/>
      <c r="N7" s="286"/>
      <c r="O7" s="286"/>
      <c r="P7" s="286"/>
      <c r="Q7" s="286"/>
      <c r="R7" s="286"/>
      <c r="S7" s="286"/>
      <c r="T7" s="286"/>
      <c r="U7" s="286"/>
    </row>
    <row r="8" spans="1:21" ht="13.5" customHeight="1">
      <c r="A8" s="286"/>
      <c r="B8" s="286"/>
      <c r="C8" s="286"/>
      <c r="D8" s="286"/>
      <c r="E8" s="286"/>
      <c r="F8" s="286"/>
      <c r="G8" s="286"/>
      <c r="H8" s="286"/>
      <c r="I8" s="286"/>
      <c r="J8" s="286"/>
      <c r="K8" s="286"/>
      <c r="L8" s="286"/>
      <c r="M8" s="286"/>
      <c r="N8" s="286"/>
      <c r="O8" s="286"/>
      <c r="P8" s="286"/>
      <c r="Q8" s="286"/>
      <c r="R8" s="286"/>
      <c r="S8" s="286"/>
      <c r="T8" s="286"/>
      <c r="U8" s="286"/>
    </row>
    <row r="9" spans="1:21" ht="13.5" customHeight="1">
      <c r="A9" s="286"/>
      <c r="B9" s="286"/>
      <c r="C9" s="286"/>
      <c r="D9" s="286"/>
      <c r="E9" s="286"/>
      <c r="F9" s="286"/>
      <c r="G9" s="286"/>
      <c r="H9" s="286"/>
      <c r="I9" s="286"/>
      <c r="J9" s="286"/>
      <c r="K9" s="286"/>
      <c r="L9" s="286"/>
      <c r="M9" s="286"/>
      <c r="N9" s="286"/>
      <c r="O9" s="286"/>
      <c r="P9" s="286"/>
      <c r="Q9" s="286"/>
      <c r="R9" s="286"/>
      <c r="S9" s="286"/>
      <c r="T9" s="286"/>
      <c r="U9" s="286"/>
    </row>
    <row r="10" spans="1:21" ht="13.5" customHeight="1">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c r="A43" s="286"/>
      <c r="B43" s="286"/>
      <c r="C43" s="286"/>
      <c r="D43" s="286"/>
      <c r="E43" s="286"/>
      <c r="F43" s="286"/>
      <c r="G43" s="286"/>
      <c r="H43" s="286"/>
      <c r="I43" s="286"/>
      <c r="J43" s="286"/>
      <c r="K43" s="286"/>
      <c r="L43" s="286"/>
      <c r="M43" s="286"/>
      <c r="N43" s="286"/>
      <c r="O43" s="288" t="s">
        <v>492</v>
      </c>
      <c r="P43" s="286"/>
      <c r="Q43" s="286"/>
      <c r="R43" s="286"/>
      <c r="S43" s="286"/>
      <c r="T43" s="286"/>
      <c r="U43" s="286"/>
    </row>
    <row r="44" spans="1:21" ht="30.75" customHeight="1" thickBot="1">
      <c r="A44" s="286"/>
      <c r="B44" s="289" t="s">
        <v>493</v>
      </c>
      <c r="C44" s="290"/>
      <c r="D44" s="290"/>
      <c r="E44" s="291"/>
      <c r="F44" s="291"/>
      <c r="G44" s="291"/>
      <c r="H44" s="291"/>
      <c r="I44" s="291"/>
      <c r="J44" s="292" t="s">
        <v>475</v>
      </c>
      <c r="K44" s="293" t="s">
        <v>4</v>
      </c>
      <c r="L44" s="294" t="s">
        <v>5</v>
      </c>
      <c r="M44" s="294" t="s">
        <v>6</v>
      </c>
      <c r="N44" s="294" t="s">
        <v>7</v>
      </c>
      <c r="O44" s="295" t="s">
        <v>8</v>
      </c>
      <c r="P44" s="286"/>
      <c r="Q44" s="286"/>
      <c r="R44" s="286"/>
      <c r="S44" s="286"/>
      <c r="T44" s="286"/>
      <c r="U44" s="286"/>
    </row>
    <row r="45" spans="1:21" ht="30.75" customHeight="1">
      <c r="A45" s="286"/>
      <c r="B45" s="1204" t="s">
        <v>494</v>
      </c>
      <c r="C45" s="1205"/>
      <c r="D45" s="296"/>
      <c r="E45" s="1210" t="s">
        <v>495</v>
      </c>
      <c r="F45" s="1210"/>
      <c r="G45" s="1210"/>
      <c r="H45" s="1210"/>
      <c r="I45" s="1210"/>
      <c r="J45" s="1211"/>
      <c r="K45" s="297">
        <v>426</v>
      </c>
      <c r="L45" s="298">
        <v>413</v>
      </c>
      <c r="M45" s="298">
        <v>408</v>
      </c>
      <c r="N45" s="298">
        <v>391</v>
      </c>
      <c r="O45" s="299">
        <v>334</v>
      </c>
      <c r="P45" s="286"/>
      <c r="Q45" s="286"/>
      <c r="R45" s="286"/>
      <c r="S45" s="286"/>
      <c r="T45" s="286"/>
      <c r="U45" s="286"/>
    </row>
    <row r="46" spans="1:21" ht="30.75" customHeight="1">
      <c r="A46" s="286"/>
      <c r="B46" s="1206"/>
      <c r="C46" s="1207"/>
      <c r="D46" s="300"/>
      <c r="E46" s="1212" t="s">
        <v>496</v>
      </c>
      <c r="F46" s="1212"/>
      <c r="G46" s="1212"/>
      <c r="H46" s="1212"/>
      <c r="I46" s="1212"/>
      <c r="J46" s="1213"/>
      <c r="K46" s="301" t="s">
        <v>342</v>
      </c>
      <c r="L46" s="302" t="s">
        <v>342</v>
      </c>
      <c r="M46" s="302" t="s">
        <v>342</v>
      </c>
      <c r="N46" s="302" t="s">
        <v>342</v>
      </c>
      <c r="O46" s="303" t="s">
        <v>342</v>
      </c>
      <c r="P46" s="286"/>
      <c r="Q46" s="286"/>
      <c r="R46" s="286"/>
      <c r="S46" s="286"/>
      <c r="T46" s="286"/>
      <c r="U46" s="286"/>
    </row>
    <row r="47" spans="1:21" ht="30.75" customHeight="1">
      <c r="A47" s="286"/>
      <c r="B47" s="1206"/>
      <c r="C47" s="1207"/>
      <c r="D47" s="300"/>
      <c r="E47" s="1212" t="s">
        <v>497</v>
      </c>
      <c r="F47" s="1212"/>
      <c r="G47" s="1212"/>
      <c r="H47" s="1212"/>
      <c r="I47" s="1212"/>
      <c r="J47" s="1213"/>
      <c r="K47" s="301" t="s">
        <v>342</v>
      </c>
      <c r="L47" s="302" t="s">
        <v>342</v>
      </c>
      <c r="M47" s="302" t="s">
        <v>342</v>
      </c>
      <c r="N47" s="302" t="s">
        <v>342</v>
      </c>
      <c r="O47" s="303" t="s">
        <v>342</v>
      </c>
      <c r="P47" s="286"/>
      <c r="Q47" s="286"/>
      <c r="R47" s="286"/>
      <c r="S47" s="286"/>
      <c r="T47" s="286"/>
      <c r="U47" s="286"/>
    </row>
    <row r="48" spans="1:21" ht="30.75" customHeight="1">
      <c r="A48" s="286"/>
      <c r="B48" s="1206"/>
      <c r="C48" s="1207"/>
      <c r="D48" s="300"/>
      <c r="E48" s="1212" t="s">
        <v>498</v>
      </c>
      <c r="F48" s="1212"/>
      <c r="G48" s="1212"/>
      <c r="H48" s="1212"/>
      <c r="I48" s="1212"/>
      <c r="J48" s="1213"/>
      <c r="K48" s="301">
        <v>128</v>
      </c>
      <c r="L48" s="302">
        <v>125</v>
      </c>
      <c r="M48" s="302">
        <v>121</v>
      </c>
      <c r="N48" s="302">
        <v>113</v>
      </c>
      <c r="O48" s="303">
        <v>111</v>
      </c>
      <c r="P48" s="286"/>
      <c r="Q48" s="286"/>
      <c r="R48" s="286"/>
      <c r="S48" s="286"/>
      <c r="T48" s="286"/>
      <c r="U48" s="286"/>
    </row>
    <row r="49" spans="1:21" ht="30.75" customHeight="1">
      <c r="A49" s="286"/>
      <c r="B49" s="1206"/>
      <c r="C49" s="1207"/>
      <c r="D49" s="300"/>
      <c r="E49" s="1212" t="s">
        <v>499</v>
      </c>
      <c r="F49" s="1212"/>
      <c r="G49" s="1212"/>
      <c r="H49" s="1212"/>
      <c r="I49" s="1212"/>
      <c r="J49" s="1213"/>
      <c r="K49" s="301">
        <v>6</v>
      </c>
      <c r="L49" s="302">
        <v>8</v>
      </c>
      <c r="M49" s="302">
        <v>7</v>
      </c>
      <c r="N49" s="302">
        <v>9</v>
      </c>
      <c r="O49" s="303">
        <v>4</v>
      </c>
      <c r="P49" s="286"/>
      <c r="Q49" s="286"/>
      <c r="R49" s="286"/>
      <c r="S49" s="286"/>
      <c r="T49" s="286"/>
      <c r="U49" s="286"/>
    </row>
    <row r="50" spans="1:21" ht="30.75" customHeight="1">
      <c r="A50" s="286"/>
      <c r="B50" s="1206"/>
      <c r="C50" s="1207"/>
      <c r="D50" s="300"/>
      <c r="E50" s="1212" t="s">
        <v>500</v>
      </c>
      <c r="F50" s="1212"/>
      <c r="G50" s="1212"/>
      <c r="H50" s="1212"/>
      <c r="I50" s="1212"/>
      <c r="J50" s="1213"/>
      <c r="K50" s="301">
        <v>1</v>
      </c>
      <c r="L50" s="302">
        <v>1</v>
      </c>
      <c r="M50" s="302">
        <v>0</v>
      </c>
      <c r="N50" s="302">
        <v>0</v>
      </c>
      <c r="O50" s="303">
        <v>0</v>
      </c>
      <c r="P50" s="286"/>
      <c r="Q50" s="286"/>
      <c r="R50" s="286"/>
      <c r="S50" s="286"/>
      <c r="T50" s="286"/>
      <c r="U50" s="286"/>
    </row>
    <row r="51" spans="1:21" ht="30.75" customHeight="1">
      <c r="A51" s="286"/>
      <c r="B51" s="1208"/>
      <c r="C51" s="1209"/>
      <c r="D51" s="304"/>
      <c r="E51" s="1212" t="s">
        <v>501</v>
      </c>
      <c r="F51" s="1212"/>
      <c r="G51" s="1212"/>
      <c r="H51" s="1212"/>
      <c r="I51" s="1212"/>
      <c r="J51" s="1213"/>
      <c r="K51" s="301">
        <v>0</v>
      </c>
      <c r="L51" s="302">
        <v>0</v>
      </c>
      <c r="M51" s="302" t="s">
        <v>342</v>
      </c>
      <c r="N51" s="302" t="s">
        <v>342</v>
      </c>
      <c r="O51" s="303">
        <v>0</v>
      </c>
      <c r="P51" s="286"/>
      <c r="Q51" s="286"/>
      <c r="R51" s="286"/>
      <c r="S51" s="286"/>
      <c r="T51" s="286"/>
      <c r="U51" s="286"/>
    </row>
    <row r="52" spans="1:21" ht="30.75" customHeight="1">
      <c r="A52" s="286"/>
      <c r="B52" s="1214" t="s">
        <v>502</v>
      </c>
      <c r="C52" s="1215"/>
      <c r="D52" s="304"/>
      <c r="E52" s="1212" t="s">
        <v>503</v>
      </c>
      <c r="F52" s="1212"/>
      <c r="G52" s="1212"/>
      <c r="H52" s="1212"/>
      <c r="I52" s="1212"/>
      <c r="J52" s="1213"/>
      <c r="K52" s="301">
        <v>354</v>
      </c>
      <c r="L52" s="302">
        <v>344</v>
      </c>
      <c r="M52" s="302">
        <v>323</v>
      </c>
      <c r="N52" s="302">
        <v>300</v>
      </c>
      <c r="O52" s="303">
        <v>294</v>
      </c>
      <c r="P52" s="286"/>
      <c r="Q52" s="286"/>
      <c r="R52" s="286"/>
      <c r="S52" s="286"/>
      <c r="T52" s="286"/>
      <c r="U52" s="286"/>
    </row>
    <row r="53" spans="1:21" ht="30.75" customHeight="1" thickBot="1">
      <c r="A53" s="286"/>
      <c r="B53" s="1216" t="s">
        <v>504</v>
      </c>
      <c r="C53" s="1217"/>
      <c r="D53" s="305"/>
      <c r="E53" s="1218" t="s">
        <v>505</v>
      </c>
      <c r="F53" s="1218"/>
      <c r="G53" s="1218"/>
      <c r="H53" s="1218"/>
      <c r="I53" s="1218"/>
      <c r="J53" s="1219"/>
      <c r="K53" s="306">
        <v>207</v>
      </c>
      <c r="L53" s="307">
        <v>203</v>
      </c>
      <c r="M53" s="307">
        <v>213</v>
      </c>
      <c r="N53" s="307">
        <v>213</v>
      </c>
      <c r="O53" s="308">
        <v>155</v>
      </c>
      <c r="P53" s="286"/>
      <c r="Q53" s="286"/>
      <c r="R53" s="286"/>
      <c r="S53" s="286"/>
      <c r="T53" s="286"/>
      <c r="U53" s="286"/>
    </row>
    <row r="54" spans="1:21" ht="24" customHeight="1">
      <c r="A54" s="286"/>
      <c r="B54" s="309" t="s">
        <v>506</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c r="A55" s="286"/>
      <c r="B55" s="310" t="s">
        <v>507</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c r="A56" s="286"/>
      <c r="B56" s="313"/>
      <c r="C56" s="314"/>
      <c r="D56" s="314"/>
      <c r="E56" s="315"/>
      <c r="F56" s="315"/>
      <c r="G56" s="315"/>
      <c r="H56" s="315"/>
      <c r="I56" s="315"/>
      <c r="J56" s="316" t="s">
        <v>475</v>
      </c>
      <c r="K56" s="317" t="s">
        <v>508</v>
      </c>
      <c r="L56" s="318" t="s">
        <v>509</v>
      </c>
      <c r="M56" s="318" t="s">
        <v>510</v>
      </c>
      <c r="N56" s="318" t="s">
        <v>511</v>
      </c>
      <c r="O56" s="319" t="s">
        <v>512</v>
      </c>
      <c r="P56" s="286"/>
      <c r="Q56" s="286"/>
      <c r="R56" s="286"/>
      <c r="S56" s="286"/>
      <c r="T56" s="286"/>
      <c r="U56" s="286"/>
    </row>
    <row r="57" spans="1:21" ht="31.5" customHeight="1">
      <c r="B57" s="1220" t="s">
        <v>513</v>
      </c>
      <c r="C57" s="1221"/>
      <c r="D57" s="1224" t="s">
        <v>514</v>
      </c>
      <c r="E57" s="1225"/>
      <c r="F57" s="1225"/>
      <c r="G57" s="1225"/>
      <c r="H57" s="1225"/>
      <c r="I57" s="1225"/>
      <c r="J57" s="1226"/>
      <c r="K57" s="320" t="s">
        <v>315</v>
      </c>
      <c r="L57" s="321" t="s">
        <v>315</v>
      </c>
      <c r="M57" s="321" t="s">
        <v>315</v>
      </c>
      <c r="N57" s="321" t="s">
        <v>315</v>
      </c>
      <c r="O57" s="322" t="s">
        <v>315</v>
      </c>
    </row>
    <row r="58" spans="1:21" ht="31.5" customHeight="1" thickBot="1">
      <c r="B58" s="1222"/>
      <c r="C58" s="1223"/>
      <c r="D58" s="1227" t="s">
        <v>515</v>
      </c>
      <c r="E58" s="1228"/>
      <c r="F58" s="1228"/>
      <c r="G58" s="1228"/>
      <c r="H58" s="1228"/>
      <c r="I58" s="1228"/>
      <c r="J58" s="1229"/>
      <c r="K58" s="323" t="s">
        <v>315</v>
      </c>
      <c r="L58" s="324" t="s">
        <v>315</v>
      </c>
      <c r="M58" s="324" t="s">
        <v>315</v>
      </c>
      <c r="N58" s="324" t="s">
        <v>315</v>
      </c>
      <c r="O58" s="325" t="s">
        <v>315</v>
      </c>
    </row>
    <row r="59" spans="1:21" ht="24" customHeight="1">
      <c r="B59" s="326"/>
      <c r="C59" s="326"/>
      <c r="D59" s="327" t="s">
        <v>516</v>
      </c>
      <c r="E59" s="328"/>
      <c r="F59" s="328"/>
      <c r="G59" s="328"/>
      <c r="H59" s="328"/>
      <c r="I59" s="328"/>
      <c r="J59" s="328"/>
      <c r="K59" s="328"/>
      <c r="L59" s="328"/>
      <c r="M59" s="328"/>
      <c r="N59" s="328"/>
      <c r="O59" s="328"/>
    </row>
    <row r="60" spans="1:21" ht="24" customHeight="1">
      <c r="B60" s="329"/>
      <c r="C60" s="329"/>
      <c r="D60" s="327" t="s">
        <v>517</v>
      </c>
      <c r="E60" s="328"/>
      <c r="F60" s="328"/>
      <c r="G60" s="328"/>
      <c r="H60" s="328"/>
      <c r="I60" s="328"/>
      <c r="J60" s="328"/>
      <c r="K60" s="328"/>
      <c r="L60" s="328"/>
      <c r="M60" s="328"/>
      <c r="N60" s="328"/>
      <c r="O60" s="328"/>
    </row>
    <row r="61" spans="1:21" ht="24" customHeight="1">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c r="A62" s="286"/>
      <c r="B62" s="309"/>
      <c r="C62" s="286"/>
      <c r="D62" s="286"/>
      <c r="E62" s="286"/>
      <c r="F62" s="286"/>
      <c r="G62" s="286"/>
      <c r="H62" s="286"/>
      <c r="I62" s="286"/>
      <c r="J62" s="286"/>
      <c r="K62" s="286"/>
      <c r="L62" s="286"/>
      <c r="M62" s="286"/>
      <c r="N62" s="286"/>
      <c r="O62" s="286"/>
      <c r="P62" s="286"/>
      <c r="Q62" s="286"/>
      <c r="R62" s="286"/>
      <c r="S62" s="286"/>
      <c r="T62" s="286"/>
      <c r="U62" s="286"/>
    </row>
    <row r="63" spans="1:21" ht="12.6" hidden="1" customHeight="1"/>
    <row r="64" spans="1:21" ht="12.6" hidden="1" customHeight="1"/>
    <row r="65" ht="12.6" hidden="1" customHeight="1"/>
    <row r="66" ht="12.6" hidden="1" customHeight="1"/>
    <row r="67" ht="12.6" hidden="1" customHeight="1"/>
  </sheetData>
  <sheetProtection algorithmName="SHA-512" hashValue="u6/wfDfb+JVjB4ykIFgcVrNKvecBZlVIqGMOMQl+1PfeoSZV8jfQOwe0R1W1nlCZoXpd1LqJd8XFaTos1eWadQ==" saltValue="xj+GxxL5RBoy/LO55WKU8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cols>
    <col min="1" max="1" width="6.625" style="330" customWidth="1"/>
    <col min="2" max="3" width="12.625" style="330" customWidth="1"/>
    <col min="4" max="4" width="11.625" style="330" customWidth="1"/>
    <col min="5" max="8" width="10.375" style="330" customWidth="1"/>
    <col min="9" max="13" width="16.375" style="330" customWidth="1"/>
    <col min="14" max="19" width="12.625" style="330" customWidth="1"/>
    <col min="20" max="16384" width="0" style="33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31" t="s">
        <v>492</v>
      </c>
    </row>
    <row r="40" spans="2:13" ht="27.75" customHeight="1" thickBot="1">
      <c r="B40" s="332" t="s">
        <v>493</v>
      </c>
      <c r="C40" s="333"/>
      <c r="D40" s="333"/>
      <c r="E40" s="334"/>
      <c r="F40" s="334"/>
      <c r="G40" s="334"/>
      <c r="H40" s="335" t="s">
        <v>475</v>
      </c>
      <c r="I40" s="336" t="s">
        <v>4</v>
      </c>
      <c r="J40" s="337" t="s">
        <v>5</v>
      </c>
      <c r="K40" s="337" t="s">
        <v>6</v>
      </c>
      <c r="L40" s="337" t="s">
        <v>7</v>
      </c>
      <c r="M40" s="338" t="s">
        <v>8</v>
      </c>
    </row>
    <row r="41" spans="2:13" ht="27.75" customHeight="1">
      <c r="B41" s="1230" t="s">
        <v>518</v>
      </c>
      <c r="C41" s="1231"/>
      <c r="D41" s="339"/>
      <c r="E41" s="1236" t="s">
        <v>519</v>
      </c>
      <c r="F41" s="1236"/>
      <c r="G41" s="1236"/>
      <c r="H41" s="1237"/>
      <c r="I41" s="340">
        <v>3228</v>
      </c>
      <c r="J41" s="341">
        <v>3240</v>
      </c>
      <c r="K41" s="341">
        <v>3367</v>
      </c>
      <c r="L41" s="341">
        <v>3355</v>
      </c>
      <c r="M41" s="342">
        <v>3387</v>
      </c>
    </row>
    <row r="42" spans="2:13" ht="27.75" customHeight="1">
      <c r="B42" s="1232"/>
      <c r="C42" s="1233"/>
      <c r="D42" s="343"/>
      <c r="E42" s="1238" t="s">
        <v>520</v>
      </c>
      <c r="F42" s="1238"/>
      <c r="G42" s="1238"/>
      <c r="H42" s="1239"/>
      <c r="I42" s="344">
        <v>156</v>
      </c>
      <c r="J42" s="345">
        <v>58</v>
      </c>
      <c r="K42" s="345">
        <v>1</v>
      </c>
      <c r="L42" s="345">
        <v>11</v>
      </c>
      <c r="M42" s="346">
        <v>9</v>
      </c>
    </row>
    <row r="43" spans="2:13" ht="27.75" customHeight="1">
      <c r="B43" s="1232"/>
      <c r="C43" s="1233"/>
      <c r="D43" s="343"/>
      <c r="E43" s="1238" t="s">
        <v>521</v>
      </c>
      <c r="F43" s="1238"/>
      <c r="G43" s="1238"/>
      <c r="H43" s="1239"/>
      <c r="I43" s="344">
        <v>1173</v>
      </c>
      <c r="J43" s="345">
        <v>1162</v>
      </c>
      <c r="K43" s="345">
        <v>1190</v>
      </c>
      <c r="L43" s="345">
        <v>1085</v>
      </c>
      <c r="M43" s="346">
        <v>992</v>
      </c>
    </row>
    <row r="44" spans="2:13" ht="27.75" customHeight="1">
      <c r="B44" s="1232"/>
      <c r="C44" s="1233"/>
      <c r="D44" s="343"/>
      <c r="E44" s="1238" t="s">
        <v>522</v>
      </c>
      <c r="F44" s="1238"/>
      <c r="G44" s="1238"/>
      <c r="H44" s="1239"/>
      <c r="I44" s="344">
        <v>20</v>
      </c>
      <c r="J44" s="345">
        <v>16</v>
      </c>
      <c r="K44" s="345">
        <v>10</v>
      </c>
      <c r="L44" s="345">
        <v>7</v>
      </c>
      <c r="M44" s="346">
        <v>16</v>
      </c>
    </row>
    <row r="45" spans="2:13" ht="27.75" customHeight="1">
      <c r="B45" s="1232"/>
      <c r="C45" s="1233"/>
      <c r="D45" s="343"/>
      <c r="E45" s="1238" t="s">
        <v>523</v>
      </c>
      <c r="F45" s="1238"/>
      <c r="G45" s="1238"/>
      <c r="H45" s="1239"/>
      <c r="I45" s="344">
        <v>463</v>
      </c>
      <c r="J45" s="345">
        <v>483</v>
      </c>
      <c r="K45" s="345">
        <v>393</v>
      </c>
      <c r="L45" s="345">
        <v>392</v>
      </c>
      <c r="M45" s="346">
        <v>350</v>
      </c>
    </row>
    <row r="46" spans="2:13" ht="27.75" customHeight="1">
      <c r="B46" s="1232"/>
      <c r="C46" s="1233"/>
      <c r="D46" s="347"/>
      <c r="E46" s="1238" t="s">
        <v>524</v>
      </c>
      <c r="F46" s="1238"/>
      <c r="G46" s="1238"/>
      <c r="H46" s="1239"/>
      <c r="I46" s="344" t="s">
        <v>342</v>
      </c>
      <c r="J46" s="345" t="s">
        <v>342</v>
      </c>
      <c r="K46" s="345" t="s">
        <v>342</v>
      </c>
      <c r="L46" s="345" t="s">
        <v>342</v>
      </c>
      <c r="M46" s="346" t="s">
        <v>342</v>
      </c>
    </row>
    <row r="47" spans="2:13" ht="27.75" customHeight="1">
      <c r="B47" s="1232"/>
      <c r="C47" s="1233"/>
      <c r="D47" s="348"/>
      <c r="E47" s="1240" t="s">
        <v>525</v>
      </c>
      <c r="F47" s="1241"/>
      <c r="G47" s="1241"/>
      <c r="H47" s="1242"/>
      <c r="I47" s="344" t="s">
        <v>342</v>
      </c>
      <c r="J47" s="345" t="s">
        <v>342</v>
      </c>
      <c r="K47" s="345" t="s">
        <v>342</v>
      </c>
      <c r="L47" s="345" t="s">
        <v>342</v>
      </c>
      <c r="M47" s="346" t="s">
        <v>342</v>
      </c>
    </row>
    <row r="48" spans="2:13" ht="27.75" customHeight="1">
      <c r="B48" s="1232"/>
      <c r="C48" s="1233"/>
      <c r="D48" s="343"/>
      <c r="E48" s="1238" t="s">
        <v>526</v>
      </c>
      <c r="F48" s="1238"/>
      <c r="G48" s="1238"/>
      <c r="H48" s="1239"/>
      <c r="I48" s="344" t="s">
        <v>342</v>
      </c>
      <c r="J48" s="345" t="s">
        <v>342</v>
      </c>
      <c r="K48" s="345" t="s">
        <v>342</v>
      </c>
      <c r="L48" s="345" t="s">
        <v>342</v>
      </c>
      <c r="M48" s="346" t="s">
        <v>342</v>
      </c>
    </row>
    <row r="49" spans="2:13" ht="27.75" customHeight="1">
      <c r="B49" s="1234"/>
      <c r="C49" s="1235"/>
      <c r="D49" s="343"/>
      <c r="E49" s="1238" t="s">
        <v>527</v>
      </c>
      <c r="F49" s="1238"/>
      <c r="G49" s="1238"/>
      <c r="H49" s="1239"/>
      <c r="I49" s="344" t="s">
        <v>342</v>
      </c>
      <c r="J49" s="345" t="s">
        <v>342</v>
      </c>
      <c r="K49" s="345" t="s">
        <v>342</v>
      </c>
      <c r="L49" s="345" t="s">
        <v>342</v>
      </c>
      <c r="M49" s="346" t="s">
        <v>342</v>
      </c>
    </row>
    <row r="50" spans="2:13" ht="27.75" customHeight="1">
      <c r="B50" s="1243" t="s">
        <v>528</v>
      </c>
      <c r="C50" s="1244"/>
      <c r="D50" s="349"/>
      <c r="E50" s="1238" t="s">
        <v>529</v>
      </c>
      <c r="F50" s="1238"/>
      <c r="G50" s="1238"/>
      <c r="H50" s="1239"/>
      <c r="I50" s="344">
        <v>1226</v>
      </c>
      <c r="J50" s="345">
        <v>1380</v>
      </c>
      <c r="K50" s="345">
        <v>1524</v>
      </c>
      <c r="L50" s="345">
        <v>1577</v>
      </c>
      <c r="M50" s="346">
        <v>1464</v>
      </c>
    </row>
    <row r="51" spans="2:13" ht="27.75" customHeight="1">
      <c r="B51" s="1232"/>
      <c r="C51" s="1233"/>
      <c r="D51" s="343"/>
      <c r="E51" s="1238" t="s">
        <v>530</v>
      </c>
      <c r="F51" s="1238"/>
      <c r="G51" s="1238"/>
      <c r="H51" s="1239"/>
      <c r="I51" s="344" t="s">
        <v>342</v>
      </c>
      <c r="J51" s="345" t="s">
        <v>342</v>
      </c>
      <c r="K51" s="345" t="s">
        <v>342</v>
      </c>
      <c r="L51" s="345" t="s">
        <v>342</v>
      </c>
      <c r="M51" s="346" t="s">
        <v>342</v>
      </c>
    </row>
    <row r="52" spans="2:13" ht="27.75" customHeight="1">
      <c r="B52" s="1234"/>
      <c r="C52" s="1235"/>
      <c r="D52" s="343"/>
      <c r="E52" s="1238" t="s">
        <v>531</v>
      </c>
      <c r="F52" s="1238"/>
      <c r="G52" s="1238"/>
      <c r="H52" s="1239"/>
      <c r="I52" s="344">
        <v>2818</v>
      </c>
      <c r="J52" s="345">
        <v>2876</v>
      </c>
      <c r="K52" s="345">
        <v>2987</v>
      </c>
      <c r="L52" s="345">
        <v>3004</v>
      </c>
      <c r="M52" s="346">
        <v>3006</v>
      </c>
    </row>
    <row r="53" spans="2:13" ht="27.75" customHeight="1" thickBot="1">
      <c r="B53" s="1245" t="s">
        <v>504</v>
      </c>
      <c r="C53" s="1246"/>
      <c r="D53" s="350"/>
      <c r="E53" s="1247" t="s">
        <v>532</v>
      </c>
      <c r="F53" s="1247"/>
      <c r="G53" s="1247"/>
      <c r="H53" s="1248"/>
      <c r="I53" s="351">
        <v>997</v>
      </c>
      <c r="J53" s="352">
        <v>704</v>
      </c>
      <c r="K53" s="352">
        <v>450</v>
      </c>
      <c r="L53" s="352">
        <v>269</v>
      </c>
      <c r="M53" s="353">
        <v>285</v>
      </c>
    </row>
    <row r="54" spans="2:13" ht="27.75" customHeight="1">
      <c r="B54" s="354" t="s">
        <v>533</v>
      </c>
      <c r="C54" s="355"/>
      <c r="D54" s="355"/>
      <c r="E54" s="356"/>
      <c r="F54" s="356"/>
      <c r="G54" s="356"/>
      <c r="H54" s="356"/>
      <c r="I54" s="357"/>
      <c r="J54" s="357"/>
      <c r="K54" s="357"/>
      <c r="L54" s="357"/>
      <c r="M54" s="357"/>
    </row>
    <row r="55" spans="2:13" ht="12.75" customHeight="1"/>
    <row r="56" spans="2:13" ht="12.75" hidden="1" customHeight="1"/>
    <row r="57" spans="2:13" ht="12.75" hidden="1" customHeight="1"/>
    <row r="58" spans="2:13" ht="12.75" hidden="1" customHeight="1"/>
    <row r="59" spans="2:13" ht="13.15" hidden="1"/>
    <row r="60" spans="2:13" ht="13.15" hidden="1"/>
    <row r="61" spans="2:13" ht="13.15" hidden="1"/>
    <row r="62" spans="2:13" ht="13.15" hidden="1"/>
    <row r="63" spans="2:13" ht="13.15" hidden="1"/>
    <row r="64" spans="2:13" ht="13.15" hidden="1"/>
    <row r="65" ht="13.1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hITxJ9RYZKn1bEMvKSn9fvmV0ctwx5xpMxM7jIHxTNPrra6xh6OFc08KqIT67BR6VZh1PrvdRLo1OVPOIQbXQ==" saltValue="N5k5nTzh0DbRDujSSHKu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40"/>
      <c r="C53" s="240"/>
      <c r="D53" s="240"/>
      <c r="E53" s="240"/>
      <c r="F53" s="240"/>
      <c r="G53" s="240"/>
      <c r="H53" s="358" t="s">
        <v>534</v>
      </c>
    </row>
    <row r="54" spans="2:8" ht="29.25" customHeight="1" thickBot="1">
      <c r="B54" s="359" t="s">
        <v>24</v>
      </c>
      <c r="C54" s="360"/>
      <c r="D54" s="360"/>
      <c r="E54" s="361" t="s">
        <v>475</v>
      </c>
      <c r="F54" s="362" t="s">
        <v>6</v>
      </c>
      <c r="G54" s="362" t="s">
        <v>7</v>
      </c>
      <c r="H54" s="363" t="s">
        <v>8</v>
      </c>
    </row>
    <row r="55" spans="2:8" ht="52.5" customHeight="1">
      <c r="B55" s="364"/>
      <c r="C55" s="1257" t="s">
        <v>116</v>
      </c>
      <c r="D55" s="1257"/>
      <c r="E55" s="1258"/>
      <c r="F55" s="365">
        <v>844</v>
      </c>
      <c r="G55" s="365">
        <v>855</v>
      </c>
      <c r="H55" s="366">
        <v>740</v>
      </c>
    </row>
    <row r="56" spans="2:8" ht="52.5" customHeight="1">
      <c r="B56" s="367"/>
      <c r="C56" s="1259" t="s">
        <v>535</v>
      </c>
      <c r="D56" s="1259"/>
      <c r="E56" s="1260"/>
      <c r="F56" s="368">
        <v>205</v>
      </c>
      <c r="G56" s="368">
        <v>205</v>
      </c>
      <c r="H56" s="369">
        <v>205</v>
      </c>
    </row>
    <row r="57" spans="2:8" ht="53.25" customHeight="1">
      <c r="B57" s="367"/>
      <c r="C57" s="1261" t="s">
        <v>121</v>
      </c>
      <c r="D57" s="1261"/>
      <c r="E57" s="1262"/>
      <c r="F57" s="370">
        <v>367</v>
      </c>
      <c r="G57" s="370">
        <v>391</v>
      </c>
      <c r="H57" s="371">
        <v>391</v>
      </c>
    </row>
    <row r="58" spans="2:8" ht="45.75" customHeight="1">
      <c r="B58" s="372"/>
      <c r="C58" s="1249" t="s">
        <v>536</v>
      </c>
      <c r="D58" s="1250"/>
      <c r="E58" s="1251"/>
      <c r="F58" s="373">
        <v>302</v>
      </c>
      <c r="G58" s="373">
        <v>356</v>
      </c>
      <c r="H58" s="374">
        <v>386</v>
      </c>
    </row>
    <row r="59" spans="2:8" ht="45.75" customHeight="1">
      <c r="B59" s="372"/>
      <c r="C59" s="1249" t="s">
        <v>537</v>
      </c>
      <c r="D59" s="1250"/>
      <c r="E59" s="1251"/>
      <c r="F59" s="373">
        <v>3</v>
      </c>
      <c r="G59" s="373">
        <v>3</v>
      </c>
      <c r="H59" s="374">
        <v>3</v>
      </c>
    </row>
    <row r="60" spans="2:8" ht="45.75" customHeight="1">
      <c r="B60" s="372"/>
      <c r="C60" s="1249" t="s">
        <v>538</v>
      </c>
      <c r="D60" s="1250"/>
      <c r="E60" s="1251"/>
      <c r="F60" s="373">
        <v>1</v>
      </c>
      <c r="G60" s="373">
        <v>1</v>
      </c>
      <c r="H60" s="374">
        <v>1</v>
      </c>
    </row>
    <row r="61" spans="2:8" ht="45.75" customHeight="1">
      <c r="B61" s="372"/>
      <c r="C61" s="1249" t="s">
        <v>539</v>
      </c>
      <c r="D61" s="1250"/>
      <c r="E61" s="1251"/>
      <c r="F61" s="373">
        <v>60</v>
      </c>
      <c r="G61" s="373">
        <v>30</v>
      </c>
      <c r="H61" s="374">
        <v>0</v>
      </c>
    </row>
    <row r="62" spans="2:8" ht="45.75" customHeight="1" thickBot="1">
      <c r="B62" s="375"/>
      <c r="C62" s="1252"/>
      <c r="D62" s="1253"/>
      <c r="E62" s="1254"/>
      <c r="F62" s="376"/>
      <c r="G62" s="376"/>
      <c r="H62" s="377"/>
    </row>
    <row r="63" spans="2:8" ht="52.5" customHeight="1" thickBot="1">
      <c r="B63" s="378"/>
      <c r="C63" s="1255" t="s">
        <v>540</v>
      </c>
      <c r="D63" s="1255"/>
      <c r="E63" s="1256"/>
      <c r="F63" s="379">
        <v>1416</v>
      </c>
      <c r="G63" s="379">
        <v>1451</v>
      </c>
      <c r="H63" s="380">
        <v>1336</v>
      </c>
    </row>
    <row r="64" spans="2:8" ht="15" customHeight="1"/>
    <row r="65" ht="0" hidden="1" customHeight="1"/>
    <row r="66" ht="0" hidden="1" customHeight="1"/>
  </sheetData>
  <sheetProtection algorithmName="SHA-512" hashValue="v+dveV27TazaS3E6p0g62ZnjOUnET6gVUuyUfQHbMU+cwnprxGC5meYScwGW85Bzps1TxHVO8syqXTL19mXPow==" saltValue="T+lpSJjijE3MfvjqkEiH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ht="13.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ht="13.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15">
      <c r="DD19" s="3"/>
      <c r="DE19" s="3"/>
    </row>
    <row r="20" spans="1:351" ht="13.15">
      <c r="DD20" s="3"/>
      <c r="DE20" s="3"/>
    </row>
    <row r="21" spans="1:351" ht="16.149999999999999">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149999999999999">
      <c r="B22" s="12"/>
      <c r="MM22" s="11"/>
    </row>
    <row r="23" spans="1:351" ht="13.15">
      <c r="B23" s="12"/>
    </row>
    <row r="24" spans="1:351" ht="13.15">
      <c r="B24" s="12"/>
    </row>
    <row r="25" spans="1:351" ht="13.15">
      <c r="B25" s="12"/>
    </row>
    <row r="26" spans="1:351" ht="13.15">
      <c r="B26" s="12"/>
    </row>
    <row r="27" spans="1:351" ht="13.15">
      <c r="B27" s="12"/>
    </row>
    <row r="28" spans="1:351" ht="13.15">
      <c r="B28" s="12"/>
    </row>
    <row r="29" spans="1:351" ht="13.15">
      <c r="B29" s="12"/>
    </row>
    <row r="30" spans="1:351" ht="13.15">
      <c r="B30" s="12"/>
    </row>
    <row r="31" spans="1:351" ht="13.15">
      <c r="B31" s="12"/>
    </row>
    <row r="32" spans="1:351" ht="13.15">
      <c r="B32" s="12"/>
    </row>
    <row r="33" spans="2:109" ht="13.15">
      <c r="B33" s="12"/>
    </row>
    <row r="34" spans="2:109" ht="13.15">
      <c r="B34" s="12"/>
    </row>
    <row r="35" spans="2:109" ht="13.15">
      <c r="B35" s="12"/>
    </row>
    <row r="36" spans="2:109" ht="13.15">
      <c r="B36" s="12"/>
    </row>
    <row r="37" spans="2:109" ht="13.15">
      <c r="B37" s="12"/>
    </row>
    <row r="38" spans="2:109" ht="13.15">
      <c r="B38" s="12"/>
    </row>
    <row r="39" spans="2:109" ht="13.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15">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1271" t="s">
        <v>541</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3"/>
    </row>
    <row r="44" spans="2:109">
      <c r="B44" s="12"/>
      <c r="AN44" s="1274"/>
      <c r="AO44" s="1275"/>
      <c r="AP44" s="1275"/>
      <c r="AQ44" s="1275"/>
      <c r="AR44" s="1275"/>
      <c r="AS44" s="1275"/>
      <c r="AT44" s="1275"/>
      <c r="AU44" s="1275"/>
      <c r="AV44" s="1275"/>
      <c r="AW44" s="1275"/>
      <c r="AX44" s="1275"/>
      <c r="AY44" s="1275"/>
      <c r="AZ44" s="1275"/>
      <c r="BA44" s="1275"/>
      <c r="BB44" s="1275"/>
      <c r="BC44" s="1275"/>
      <c r="BD44" s="1275"/>
      <c r="BE44" s="1275"/>
      <c r="BF44" s="1275"/>
      <c r="BG44" s="1275"/>
      <c r="BH44" s="1275"/>
      <c r="BI44" s="1275"/>
      <c r="BJ44" s="1275"/>
      <c r="BK44" s="1275"/>
      <c r="BL44" s="1275"/>
      <c r="BM44" s="1275"/>
      <c r="BN44" s="1275"/>
      <c r="BO44" s="1275"/>
      <c r="BP44" s="1275"/>
      <c r="BQ44" s="1275"/>
      <c r="BR44" s="1275"/>
      <c r="BS44" s="1275"/>
      <c r="BT44" s="1275"/>
      <c r="BU44" s="1275"/>
      <c r="BV44" s="1275"/>
      <c r="BW44" s="1275"/>
      <c r="BX44" s="1275"/>
      <c r="BY44" s="1275"/>
      <c r="BZ44" s="1275"/>
      <c r="CA44" s="1275"/>
      <c r="CB44" s="1275"/>
      <c r="CC44" s="1275"/>
      <c r="CD44" s="1275"/>
      <c r="CE44" s="1275"/>
      <c r="CF44" s="1275"/>
      <c r="CG44" s="1275"/>
      <c r="CH44" s="1275"/>
      <c r="CI44" s="1275"/>
      <c r="CJ44" s="1275"/>
      <c r="CK44" s="1275"/>
      <c r="CL44" s="1275"/>
      <c r="CM44" s="1275"/>
      <c r="CN44" s="1275"/>
      <c r="CO44" s="1275"/>
      <c r="CP44" s="1275"/>
      <c r="CQ44" s="1275"/>
      <c r="CR44" s="1275"/>
      <c r="CS44" s="1275"/>
      <c r="CT44" s="1275"/>
      <c r="CU44" s="1275"/>
      <c r="CV44" s="1275"/>
      <c r="CW44" s="1275"/>
      <c r="CX44" s="1275"/>
      <c r="CY44" s="1275"/>
      <c r="CZ44" s="1275"/>
      <c r="DA44" s="1275"/>
      <c r="DB44" s="1275"/>
      <c r="DC44" s="1276"/>
    </row>
    <row r="45" spans="2:109">
      <c r="B45" s="12"/>
      <c r="AN45" s="1274"/>
      <c r="AO45" s="1275"/>
      <c r="AP45" s="1275"/>
      <c r="AQ45" s="1275"/>
      <c r="AR45" s="1275"/>
      <c r="AS45" s="1275"/>
      <c r="AT45" s="1275"/>
      <c r="AU45" s="1275"/>
      <c r="AV45" s="1275"/>
      <c r="AW45" s="1275"/>
      <c r="AX45" s="1275"/>
      <c r="AY45" s="1275"/>
      <c r="AZ45" s="1275"/>
      <c r="BA45" s="1275"/>
      <c r="BB45" s="1275"/>
      <c r="BC45" s="1275"/>
      <c r="BD45" s="1275"/>
      <c r="BE45" s="1275"/>
      <c r="BF45" s="1275"/>
      <c r="BG45" s="1275"/>
      <c r="BH45" s="1275"/>
      <c r="BI45" s="1275"/>
      <c r="BJ45" s="1275"/>
      <c r="BK45" s="1275"/>
      <c r="BL45" s="1275"/>
      <c r="BM45" s="1275"/>
      <c r="BN45" s="1275"/>
      <c r="BO45" s="1275"/>
      <c r="BP45" s="1275"/>
      <c r="BQ45" s="1275"/>
      <c r="BR45" s="1275"/>
      <c r="BS45" s="1275"/>
      <c r="BT45" s="1275"/>
      <c r="BU45" s="1275"/>
      <c r="BV45" s="1275"/>
      <c r="BW45" s="1275"/>
      <c r="BX45" s="1275"/>
      <c r="BY45" s="1275"/>
      <c r="BZ45" s="1275"/>
      <c r="CA45" s="1275"/>
      <c r="CB45" s="1275"/>
      <c r="CC45" s="1275"/>
      <c r="CD45" s="1275"/>
      <c r="CE45" s="1275"/>
      <c r="CF45" s="1275"/>
      <c r="CG45" s="1275"/>
      <c r="CH45" s="1275"/>
      <c r="CI45" s="1275"/>
      <c r="CJ45" s="1275"/>
      <c r="CK45" s="1275"/>
      <c r="CL45" s="1275"/>
      <c r="CM45" s="1275"/>
      <c r="CN45" s="1275"/>
      <c r="CO45" s="1275"/>
      <c r="CP45" s="1275"/>
      <c r="CQ45" s="1275"/>
      <c r="CR45" s="1275"/>
      <c r="CS45" s="1275"/>
      <c r="CT45" s="1275"/>
      <c r="CU45" s="1275"/>
      <c r="CV45" s="1275"/>
      <c r="CW45" s="1275"/>
      <c r="CX45" s="1275"/>
      <c r="CY45" s="1275"/>
      <c r="CZ45" s="1275"/>
      <c r="DA45" s="1275"/>
      <c r="DB45" s="1275"/>
      <c r="DC45" s="1276"/>
    </row>
    <row r="46" spans="2:109">
      <c r="B46" s="12"/>
      <c r="AN46" s="1274"/>
      <c r="AO46" s="1275"/>
      <c r="AP46" s="1275"/>
      <c r="AQ46" s="1275"/>
      <c r="AR46" s="1275"/>
      <c r="AS46" s="1275"/>
      <c r="AT46" s="1275"/>
      <c r="AU46" s="1275"/>
      <c r="AV46" s="1275"/>
      <c r="AW46" s="1275"/>
      <c r="AX46" s="1275"/>
      <c r="AY46" s="1275"/>
      <c r="AZ46" s="1275"/>
      <c r="BA46" s="1275"/>
      <c r="BB46" s="1275"/>
      <c r="BC46" s="1275"/>
      <c r="BD46" s="1275"/>
      <c r="BE46" s="1275"/>
      <c r="BF46" s="1275"/>
      <c r="BG46" s="1275"/>
      <c r="BH46" s="1275"/>
      <c r="BI46" s="1275"/>
      <c r="BJ46" s="1275"/>
      <c r="BK46" s="1275"/>
      <c r="BL46" s="1275"/>
      <c r="BM46" s="1275"/>
      <c r="BN46" s="1275"/>
      <c r="BO46" s="1275"/>
      <c r="BP46" s="1275"/>
      <c r="BQ46" s="1275"/>
      <c r="BR46" s="1275"/>
      <c r="BS46" s="1275"/>
      <c r="BT46" s="1275"/>
      <c r="BU46" s="1275"/>
      <c r="BV46" s="1275"/>
      <c r="BW46" s="1275"/>
      <c r="BX46" s="1275"/>
      <c r="BY46" s="1275"/>
      <c r="BZ46" s="1275"/>
      <c r="CA46" s="1275"/>
      <c r="CB46" s="1275"/>
      <c r="CC46" s="1275"/>
      <c r="CD46" s="1275"/>
      <c r="CE46" s="1275"/>
      <c r="CF46" s="1275"/>
      <c r="CG46" s="1275"/>
      <c r="CH46" s="1275"/>
      <c r="CI46" s="1275"/>
      <c r="CJ46" s="1275"/>
      <c r="CK46" s="1275"/>
      <c r="CL46" s="1275"/>
      <c r="CM46" s="1275"/>
      <c r="CN46" s="1275"/>
      <c r="CO46" s="1275"/>
      <c r="CP46" s="1275"/>
      <c r="CQ46" s="1275"/>
      <c r="CR46" s="1275"/>
      <c r="CS46" s="1275"/>
      <c r="CT46" s="1275"/>
      <c r="CU46" s="1275"/>
      <c r="CV46" s="1275"/>
      <c r="CW46" s="1275"/>
      <c r="CX46" s="1275"/>
      <c r="CY46" s="1275"/>
      <c r="CZ46" s="1275"/>
      <c r="DA46" s="1275"/>
      <c r="DB46" s="1275"/>
      <c r="DC46" s="1276"/>
    </row>
    <row r="47" spans="2:109">
      <c r="B47" s="12"/>
      <c r="AN47" s="1277"/>
      <c r="AO47" s="1278"/>
      <c r="AP47" s="1278"/>
      <c r="AQ47" s="1278"/>
      <c r="AR47" s="1278"/>
      <c r="AS47" s="1278"/>
      <c r="AT47" s="1278"/>
      <c r="AU47" s="1278"/>
      <c r="AV47" s="1278"/>
      <c r="AW47" s="1278"/>
      <c r="AX47" s="1278"/>
      <c r="AY47" s="1278"/>
      <c r="AZ47" s="1278"/>
      <c r="BA47" s="1278"/>
      <c r="BB47" s="1278"/>
      <c r="BC47" s="1278"/>
      <c r="BD47" s="1278"/>
      <c r="BE47" s="1278"/>
      <c r="BF47" s="1278"/>
      <c r="BG47" s="1278"/>
      <c r="BH47" s="1278"/>
      <c r="BI47" s="1278"/>
      <c r="BJ47" s="1278"/>
      <c r="BK47" s="1278"/>
      <c r="BL47" s="1278"/>
      <c r="BM47" s="1278"/>
      <c r="BN47" s="1278"/>
      <c r="BO47" s="1278"/>
      <c r="BP47" s="1278"/>
      <c r="BQ47" s="1278"/>
      <c r="BR47" s="1278"/>
      <c r="BS47" s="1278"/>
      <c r="BT47" s="1278"/>
      <c r="BU47" s="1278"/>
      <c r="BV47" s="1278"/>
      <c r="BW47" s="1278"/>
      <c r="BX47" s="1278"/>
      <c r="BY47" s="1278"/>
      <c r="BZ47" s="1278"/>
      <c r="CA47" s="1278"/>
      <c r="CB47" s="1278"/>
      <c r="CC47" s="1278"/>
      <c r="CD47" s="1278"/>
      <c r="CE47" s="1278"/>
      <c r="CF47" s="1278"/>
      <c r="CG47" s="1278"/>
      <c r="CH47" s="1278"/>
      <c r="CI47" s="1278"/>
      <c r="CJ47" s="1278"/>
      <c r="CK47" s="1278"/>
      <c r="CL47" s="1278"/>
      <c r="CM47" s="1278"/>
      <c r="CN47" s="1278"/>
      <c r="CO47" s="1278"/>
      <c r="CP47" s="1278"/>
      <c r="CQ47" s="1278"/>
      <c r="CR47" s="1278"/>
      <c r="CS47" s="1278"/>
      <c r="CT47" s="1278"/>
      <c r="CU47" s="1278"/>
      <c r="CV47" s="1278"/>
      <c r="CW47" s="1278"/>
      <c r="CX47" s="1278"/>
      <c r="CY47" s="1278"/>
      <c r="CZ47" s="1278"/>
      <c r="DA47" s="1278"/>
      <c r="DB47" s="1278"/>
      <c r="DC47" s="1279"/>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1263"/>
      <c r="H50" s="1263"/>
      <c r="I50" s="1263"/>
      <c r="J50" s="1263"/>
      <c r="K50" s="22"/>
      <c r="L50" s="22"/>
      <c r="M50" s="23"/>
      <c r="N50" s="23"/>
      <c r="AN50" s="1281"/>
      <c r="AO50" s="1282"/>
      <c r="AP50" s="1282"/>
      <c r="AQ50" s="1282"/>
      <c r="AR50" s="1282"/>
      <c r="AS50" s="1282"/>
      <c r="AT50" s="1282"/>
      <c r="AU50" s="1282"/>
      <c r="AV50" s="1282"/>
      <c r="AW50" s="1282"/>
      <c r="AX50" s="1282"/>
      <c r="AY50" s="1282"/>
      <c r="AZ50" s="1282"/>
      <c r="BA50" s="1282"/>
      <c r="BB50" s="1282"/>
      <c r="BC50" s="1282"/>
      <c r="BD50" s="1282"/>
      <c r="BE50" s="1282"/>
      <c r="BF50" s="1282"/>
      <c r="BG50" s="1282"/>
      <c r="BH50" s="1282"/>
      <c r="BI50" s="1282"/>
      <c r="BJ50" s="1282"/>
      <c r="BK50" s="1282"/>
      <c r="BL50" s="1282"/>
      <c r="BM50" s="1282"/>
      <c r="BN50" s="1282"/>
      <c r="BO50" s="1283"/>
      <c r="BP50" s="1269" t="s">
        <v>4</v>
      </c>
      <c r="BQ50" s="1269"/>
      <c r="BR50" s="1269"/>
      <c r="BS50" s="1269"/>
      <c r="BT50" s="1269"/>
      <c r="BU50" s="1269"/>
      <c r="BV50" s="1269"/>
      <c r="BW50" s="1269"/>
      <c r="BX50" s="1269" t="s">
        <v>5</v>
      </c>
      <c r="BY50" s="1269"/>
      <c r="BZ50" s="1269"/>
      <c r="CA50" s="1269"/>
      <c r="CB50" s="1269"/>
      <c r="CC50" s="1269"/>
      <c r="CD50" s="1269"/>
      <c r="CE50" s="1269"/>
      <c r="CF50" s="1269" t="s">
        <v>6</v>
      </c>
      <c r="CG50" s="1269"/>
      <c r="CH50" s="1269"/>
      <c r="CI50" s="1269"/>
      <c r="CJ50" s="1269"/>
      <c r="CK50" s="1269"/>
      <c r="CL50" s="1269"/>
      <c r="CM50" s="1269"/>
      <c r="CN50" s="1269" t="s">
        <v>7</v>
      </c>
      <c r="CO50" s="1269"/>
      <c r="CP50" s="1269"/>
      <c r="CQ50" s="1269"/>
      <c r="CR50" s="1269"/>
      <c r="CS50" s="1269"/>
      <c r="CT50" s="1269"/>
      <c r="CU50" s="1269"/>
      <c r="CV50" s="1269" t="s">
        <v>8</v>
      </c>
      <c r="CW50" s="1269"/>
      <c r="CX50" s="1269"/>
      <c r="CY50" s="1269"/>
      <c r="CZ50" s="1269"/>
      <c r="DA50" s="1269"/>
      <c r="DB50" s="1269"/>
      <c r="DC50" s="1269"/>
    </row>
    <row r="51" spans="1:109" ht="13.5" customHeight="1">
      <c r="B51" s="12"/>
      <c r="G51" s="1280"/>
      <c r="H51" s="1280"/>
      <c r="I51" s="1285"/>
      <c r="J51" s="1285"/>
      <c r="K51" s="1270"/>
      <c r="L51" s="1270"/>
      <c r="M51" s="1270"/>
      <c r="N51" s="1270"/>
      <c r="AM51" s="21"/>
      <c r="AN51" s="1268" t="s">
        <v>9</v>
      </c>
      <c r="AO51" s="1268"/>
      <c r="AP51" s="1268"/>
      <c r="AQ51" s="1268"/>
      <c r="AR51" s="1268"/>
      <c r="AS51" s="1268"/>
      <c r="AT51" s="1268"/>
      <c r="AU51" s="1268"/>
      <c r="AV51" s="1268"/>
      <c r="AW51" s="1268"/>
      <c r="AX51" s="1268"/>
      <c r="AY51" s="1268"/>
      <c r="AZ51" s="1268"/>
      <c r="BA51" s="1268"/>
      <c r="BB51" s="1268" t="s">
        <v>10</v>
      </c>
      <c r="BC51" s="1268"/>
      <c r="BD51" s="1268"/>
      <c r="BE51" s="1268"/>
      <c r="BF51" s="1268"/>
      <c r="BG51" s="1268"/>
      <c r="BH51" s="1268"/>
      <c r="BI51" s="1268"/>
      <c r="BJ51" s="1268"/>
      <c r="BK51" s="1268"/>
      <c r="BL51" s="1268"/>
      <c r="BM51" s="1268"/>
      <c r="BN51" s="1268"/>
      <c r="BO51" s="1268"/>
      <c r="BP51" s="1284"/>
      <c r="BQ51" s="1265"/>
      <c r="BR51" s="1265"/>
      <c r="BS51" s="1265"/>
      <c r="BT51" s="1265"/>
      <c r="BU51" s="1265"/>
      <c r="BV51" s="1265"/>
      <c r="BW51" s="1265"/>
      <c r="BX51" s="1265">
        <v>35</v>
      </c>
      <c r="BY51" s="1265"/>
      <c r="BZ51" s="1265"/>
      <c r="CA51" s="1265"/>
      <c r="CB51" s="1265"/>
      <c r="CC51" s="1265"/>
      <c r="CD51" s="1265"/>
      <c r="CE51" s="1265"/>
      <c r="CF51" s="1265">
        <v>23.2</v>
      </c>
      <c r="CG51" s="1265"/>
      <c r="CH51" s="1265"/>
      <c r="CI51" s="1265"/>
      <c r="CJ51" s="1265"/>
      <c r="CK51" s="1265"/>
      <c r="CL51" s="1265"/>
      <c r="CM51" s="1265"/>
      <c r="CN51" s="1265">
        <v>14.1</v>
      </c>
      <c r="CO51" s="1265"/>
      <c r="CP51" s="1265"/>
      <c r="CQ51" s="1265"/>
      <c r="CR51" s="1265"/>
      <c r="CS51" s="1265"/>
      <c r="CT51" s="1265"/>
      <c r="CU51" s="1265"/>
      <c r="CV51" s="1265">
        <v>15</v>
      </c>
      <c r="CW51" s="1265"/>
      <c r="CX51" s="1265"/>
      <c r="CY51" s="1265"/>
      <c r="CZ51" s="1265"/>
      <c r="DA51" s="1265"/>
      <c r="DB51" s="1265"/>
      <c r="DC51" s="1265"/>
    </row>
    <row r="52" spans="1:109">
      <c r="B52" s="12"/>
      <c r="G52" s="1280"/>
      <c r="H52" s="1280"/>
      <c r="I52" s="1285"/>
      <c r="J52" s="1285"/>
      <c r="K52" s="1270"/>
      <c r="L52" s="1270"/>
      <c r="M52" s="1270"/>
      <c r="N52" s="1270"/>
      <c r="AM52" s="21"/>
      <c r="AN52" s="1268"/>
      <c r="AO52" s="1268"/>
      <c r="AP52" s="1268"/>
      <c r="AQ52" s="1268"/>
      <c r="AR52" s="1268"/>
      <c r="AS52" s="1268"/>
      <c r="AT52" s="1268"/>
      <c r="AU52" s="1268"/>
      <c r="AV52" s="1268"/>
      <c r="AW52" s="1268"/>
      <c r="AX52" s="1268"/>
      <c r="AY52" s="1268"/>
      <c r="AZ52" s="1268"/>
      <c r="BA52" s="1268"/>
      <c r="BB52" s="1268"/>
      <c r="BC52" s="1268"/>
      <c r="BD52" s="1268"/>
      <c r="BE52" s="1268"/>
      <c r="BF52" s="1268"/>
      <c r="BG52" s="1268"/>
      <c r="BH52" s="1268"/>
      <c r="BI52" s="1268"/>
      <c r="BJ52" s="1268"/>
      <c r="BK52" s="1268"/>
      <c r="BL52" s="1268"/>
      <c r="BM52" s="1268"/>
      <c r="BN52" s="1268"/>
      <c r="BO52" s="1268"/>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c r="A53" s="20"/>
      <c r="B53" s="12"/>
      <c r="G53" s="1280"/>
      <c r="H53" s="1280"/>
      <c r="I53" s="1263"/>
      <c r="J53" s="1263"/>
      <c r="K53" s="1270"/>
      <c r="L53" s="1270"/>
      <c r="M53" s="1270"/>
      <c r="N53" s="1270"/>
      <c r="AM53" s="21"/>
      <c r="AN53" s="1268"/>
      <c r="AO53" s="1268"/>
      <c r="AP53" s="1268"/>
      <c r="AQ53" s="1268"/>
      <c r="AR53" s="1268"/>
      <c r="AS53" s="1268"/>
      <c r="AT53" s="1268"/>
      <c r="AU53" s="1268"/>
      <c r="AV53" s="1268"/>
      <c r="AW53" s="1268"/>
      <c r="AX53" s="1268"/>
      <c r="AY53" s="1268"/>
      <c r="AZ53" s="1268"/>
      <c r="BA53" s="1268"/>
      <c r="BB53" s="1268" t="s">
        <v>11</v>
      </c>
      <c r="BC53" s="1268"/>
      <c r="BD53" s="1268"/>
      <c r="BE53" s="1268"/>
      <c r="BF53" s="1268"/>
      <c r="BG53" s="1268"/>
      <c r="BH53" s="1268"/>
      <c r="BI53" s="1268"/>
      <c r="BJ53" s="1268"/>
      <c r="BK53" s="1268"/>
      <c r="BL53" s="1268"/>
      <c r="BM53" s="1268"/>
      <c r="BN53" s="1268"/>
      <c r="BO53" s="1268"/>
      <c r="BP53" s="1284"/>
      <c r="BQ53" s="1265"/>
      <c r="BR53" s="1265"/>
      <c r="BS53" s="1265"/>
      <c r="BT53" s="1265"/>
      <c r="BU53" s="1265"/>
      <c r="BV53" s="1265"/>
      <c r="BW53" s="1265"/>
      <c r="BX53" s="1265">
        <v>53.5</v>
      </c>
      <c r="BY53" s="1265"/>
      <c r="BZ53" s="1265"/>
      <c r="CA53" s="1265"/>
      <c r="CB53" s="1265"/>
      <c r="CC53" s="1265"/>
      <c r="CD53" s="1265"/>
      <c r="CE53" s="1265"/>
      <c r="CF53" s="1265">
        <v>49.9</v>
      </c>
      <c r="CG53" s="1265"/>
      <c r="CH53" s="1265"/>
      <c r="CI53" s="1265"/>
      <c r="CJ53" s="1265"/>
      <c r="CK53" s="1265"/>
      <c r="CL53" s="1265"/>
      <c r="CM53" s="1265"/>
      <c r="CN53" s="1265">
        <v>49.8</v>
      </c>
      <c r="CO53" s="1265"/>
      <c r="CP53" s="1265"/>
      <c r="CQ53" s="1265"/>
      <c r="CR53" s="1265"/>
      <c r="CS53" s="1265"/>
      <c r="CT53" s="1265"/>
      <c r="CU53" s="1265"/>
      <c r="CV53" s="1265">
        <v>46.3</v>
      </c>
      <c r="CW53" s="1265"/>
      <c r="CX53" s="1265"/>
      <c r="CY53" s="1265"/>
      <c r="CZ53" s="1265"/>
      <c r="DA53" s="1265"/>
      <c r="DB53" s="1265"/>
      <c r="DC53" s="1265"/>
    </row>
    <row r="54" spans="1:109">
      <c r="A54" s="20"/>
      <c r="B54" s="12"/>
      <c r="G54" s="1280"/>
      <c r="H54" s="1280"/>
      <c r="I54" s="1263"/>
      <c r="J54" s="1263"/>
      <c r="K54" s="1270"/>
      <c r="L54" s="1270"/>
      <c r="M54" s="1270"/>
      <c r="N54" s="1270"/>
      <c r="AM54" s="21"/>
      <c r="AN54" s="1268"/>
      <c r="AO54" s="1268"/>
      <c r="AP54" s="1268"/>
      <c r="AQ54" s="1268"/>
      <c r="AR54" s="1268"/>
      <c r="AS54" s="1268"/>
      <c r="AT54" s="1268"/>
      <c r="AU54" s="1268"/>
      <c r="AV54" s="1268"/>
      <c r="AW54" s="1268"/>
      <c r="AX54" s="1268"/>
      <c r="AY54" s="1268"/>
      <c r="AZ54" s="1268"/>
      <c r="BA54" s="1268"/>
      <c r="BB54" s="1268"/>
      <c r="BC54" s="1268"/>
      <c r="BD54" s="1268"/>
      <c r="BE54" s="1268"/>
      <c r="BF54" s="1268"/>
      <c r="BG54" s="1268"/>
      <c r="BH54" s="1268"/>
      <c r="BI54" s="1268"/>
      <c r="BJ54" s="1268"/>
      <c r="BK54" s="1268"/>
      <c r="BL54" s="1268"/>
      <c r="BM54" s="1268"/>
      <c r="BN54" s="1268"/>
      <c r="BO54" s="1268"/>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c r="A55" s="20"/>
      <c r="B55" s="12"/>
      <c r="G55" s="1263"/>
      <c r="H55" s="1263"/>
      <c r="I55" s="1263"/>
      <c r="J55" s="1263"/>
      <c r="K55" s="1270"/>
      <c r="L55" s="1270"/>
      <c r="M55" s="1270"/>
      <c r="N55" s="1270"/>
      <c r="AN55" s="1269" t="s">
        <v>12</v>
      </c>
      <c r="AO55" s="1269"/>
      <c r="AP55" s="1269"/>
      <c r="AQ55" s="1269"/>
      <c r="AR55" s="1269"/>
      <c r="AS55" s="1269"/>
      <c r="AT55" s="1269"/>
      <c r="AU55" s="1269"/>
      <c r="AV55" s="1269"/>
      <c r="AW55" s="1269"/>
      <c r="AX55" s="1269"/>
      <c r="AY55" s="1269"/>
      <c r="AZ55" s="1269"/>
      <c r="BA55" s="1269"/>
      <c r="BB55" s="1268" t="s">
        <v>10</v>
      </c>
      <c r="BC55" s="1268"/>
      <c r="BD55" s="1268"/>
      <c r="BE55" s="1268"/>
      <c r="BF55" s="1268"/>
      <c r="BG55" s="1268"/>
      <c r="BH55" s="1268"/>
      <c r="BI55" s="1268"/>
      <c r="BJ55" s="1268"/>
      <c r="BK55" s="1268"/>
      <c r="BL55" s="1268"/>
      <c r="BM55" s="1268"/>
      <c r="BN55" s="1268"/>
      <c r="BO55" s="1268"/>
      <c r="BP55" s="1284"/>
      <c r="BQ55" s="1265"/>
      <c r="BR55" s="1265"/>
      <c r="BS55" s="1265"/>
      <c r="BT55" s="1265"/>
      <c r="BU55" s="1265"/>
      <c r="BV55" s="1265"/>
      <c r="BW55" s="1265"/>
      <c r="BX55" s="1265">
        <v>0</v>
      </c>
      <c r="BY55" s="1265"/>
      <c r="BZ55" s="1265"/>
      <c r="CA55" s="1265"/>
      <c r="CB55" s="1265"/>
      <c r="CC55" s="1265"/>
      <c r="CD55" s="1265"/>
      <c r="CE55" s="1265"/>
      <c r="CF55" s="1265">
        <v>0</v>
      </c>
      <c r="CG55" s="1265"/>
      <c r="CH55" s="1265"/>
      <c r="CI55" s="1265"/>
      <c r="CJ55" s="1265"/>
      <c r="CK55" s="1265"/>
      <c r="CL55" s="1265"/>
      <c r="CM55" s="1265"/>
      <c r="CN55" s="1265">
        <v>0</v>
      </c>
      <c r="CO55" s="1265"/>
      <c r="CP55" s="1265"/>
      <c r="CQ55" s="1265"/>
      <c r="CR55" s="1265"/>
      <c r="CS55" s="1265"/>
      <c r="CT55" s="1265"/>
      <c r="CU55" s="1265"/>
      <c r="CV55" s="1265">
        <v>0</v>
      </c>
      <c r="CW55" s="1265"/>
      <c r="CX55" s="1265"/>
      <c r="CY55" s="1265"/>
      <c r="CZ55" s="1265"/>
      <c r="DA55" s="1265"/>
      <c r="DB55" s="1265"/>
      <c r="DC55" s="1265"/>
    </row>
    <row r="56" spans="1:109">
      <c r="A56" s="20"/>
      <c r="B56" s="12"/>
      <c r="G56" s="1263"/>
      <c r="H56" s="1263"/>
      <c r="I56" s="1263"/>
      <c r="J56" s="1263"/>
      <c r="K56" s="1270"/>
      <c r="L56" s="1270"/>
      <c r="M56" s="1270"/>
      <c r="N56" s="1270"/>
      <c r="AN56" s="1269"/>
      <c r="AO56" s="1269"/>
      <c r="AP56" s="1269"/>
      <c r="AQ56" s="1269"/>
      <c r="AR56" s="1269"/>
      <c r="AS56" s="1269"/>
      <c r="AT56" s="1269"/>
      <c r="AU56" s="1269"/>
      <c r="AV56" s="1269"/>
      <c r="AW56" s="1269"/>
      <c r="AX56" s="1269"/>
      <c r="AY56" s="1269"/>
      <c r="AZ56" s="1269"/>
      <c r="BA56" s="1269"/>
      <c r="BB56" s="1268"/>
      <c r="BC56" s="1268"/>
      <c r="BD56" s="1268"/>
      <c r="BE56" s="1268"/>
      <c r="BF56" s="1268"/>
      <c r="BG56" s="1268"/>
      <c r="BH56" s="1268"/>
      <c r="BI56" s="1268"/>
      <c r="BJ56" s="1268"/>
      <c r="BK56" s="1268"/>
      <c r="BL56" s="1268"/>
      <c r="BM56" s="1268"/>
      <c r="BN56" s="1268"/>
      <c r="BO56" s="1268"/>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20" customFormat="1">
      <c r="B57" s="24"/>
      <c r="G57" s="1263"/>
      <c r="H57" s="1263"/>
      <c r="I57" s="1266"/>
      <c r="J57" s="1266"/>
      <c r="K57" s="1270"/>
      <c r="L57" s="1270"/>
      <c r="M57" s="1270"/>
      <c r="N57" s="1270"/>
      <c r="AM57" s="3"/>
      <c r="AN57" s="1269"/>
      <c r="AO57" s="1269"/>
      <c r="AP57" s="1269"/>
      <c r="AQ57" s="1269"/>
      <c r="AR57" s="1269"/>
      <c r="AS57" s="1269"/>
      <c r="AT57" s="1269"/>
      <c r="AU57" s="1269"/>
      <c r="AV57" s="1269"/>
      <c r="AW57" s="1269"/>
      <c r="AX57" s="1269"/>
      <c r="AY57" s="1269"/>
      <c r="AZ57" s="1269"/>
      <c r="BA57" s="1269"/>
      <c r="BB57" s="1268" t="s">
        <v>11</v>
      </c>
      <c r="BC57" s="1268"/>
      <c r="BD57" s="1268"/>
      <c r="BE57" s="1268"/>
      <c r="BF57" s="1268"/>
      <c r="BG57" s="1268"/>
      <c r="BH57" s="1268"/>
      <c r="BI57" s="1268"/>
      <c r="BJ57" s="1268"/>
      <c r="BK57" s="1268"/>
      <c r="BL57" s="1268"/>
      <c r="BM57" s="1268"/>
      <c r="BN57" s="1268"/>
      <c r="BO57" s="1268"/>
      <c r="BP57" s="1284"/>
      <c r="BQ57" s="1265"/>
      <c r="BR57" s="1265"/>
      <c r="BS57" s="1265"/>
      <c r="BT57" s="1265"/>
      <c r="BU57" s="1265"/>
      <c r="BV57" s="1265"/>
      <c r="BW57" s="1265"/>
      <c r="BX57" s="1265">
        <v>54.2</v>
      </c>
      <c r="BY57" s="1265"/>
      <c r="BZ57" s="1265"/>
      <c r="CA57" s="1265"/>
      <c r="CB57" s="1265"/>
      <c r="CC57" s="1265"/>
      <c r="CD57" s="1265"/>
      <c r="CE57" s="1265"/>
      <c r="CF57" s="1265">
        <v>56.3</v>
      </c>
      <c r="CG57" s="1265"/>
      <c r="CH57" s="1265"/>
      <c r="CI57" s="1265"/>
      <c r="CJ57" s="1265"/>
      <c r="CK57" s="1265"/>
      <c r="CL57" s="1265"/>
      <c r="CM57" s="1265"/>
      <c r="CN57" s="1265">
        <v>57.6</v>
      </c>
      <c r="CO57" s="1265"/>
      <c r="CP57" s="1265"/>
      <c r="CQ57" s="1265"/>
      <c r="CR57" s="1265"/>
      <c r="CS57" s="1265"/>
      <c r="CT57" s="1265"/>
      <c r="CU57" s="1265"/>
      <c r="CV57" s="1265">
        <v>58.7</v>
      </c>
      <c r="CW57" s="1265"/>
      <c r="CX57" s="1265"/>
      <c r="CY57" s="1265"/>
      <c r="CZ57" s="1265"/>
      <c r="DA57" s="1265"/>
      <c r="DB57" s="1265"/>
      <c r="DC57" s="1265"/>
      <c r="DD57" s="25"/>
      <c r="DE57" s="24"/>
    </row>
    <row r="58" spans="1:109" s="20" customFormat="1">
      <c r="A58" s="3"/>
      <c r="B58" s="24"/>
      <c r="G58" s="1263"/>
      <c r="H58" s="1263"/>
      <c r="I58" s="1266"/>
      <c r="J58" s="1266"/>
      <c r="K58" s="1270"/>
      <c r="L58" s="1270"/>
      <c r="M58" s="1270"/>
      <c r="N58" s="1270"/>
      <c r="AM58" s="3"/>
      <c r="AN58" s="1269"/>
      <c r="AO58" s="1269"/>
      <c r="AP58" s="1269"/>
      <c r="AQ58" s="1269"/>
      <c r="AR58" s="1269"/>
      <c r="AS58" s="1269"/>
      <c r="AT58" s="1269"/>
      <c r="AU58" s="1269"/>
      <c r="AV58" s="1269"/>
      <c r="AW58" s="1269"/>
      <c r="AX58" s="1269"/>
      <c r="AY58" s="1269"/>
      <c r="AZ58" s="1269"/>
      <c r="BA58" s="1269"/>
      <c r="BB58" s="1268"/>
      <c r="BC58" s="1268"/>
      <c r="BD58" s="1268"/>
      <c r="BE58" s="1268"/>
      <c r="BF58" s="1268"/>
      <c r="BG58" s="1268"/>
      <c r="BH58" s="1268"/>
      <c r="BI58" s="1268"/>
      <c r="BJ58" s="1268"/>
      <c r="BK58" s="1268"/>
      <c r="BL58" s="1268"/>
      <c r="BM58" s="1268"/>
      <c r="BN58" s="1268"/>
      <c r="BO58" s="1268"/>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13</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1271" t="s">
        <v>542</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3"/>
    </row>
    <row r="66" spans="2:107">
      <c r="B66" s="12"/>
      <c r="AN66" s="1274"/>
      <c r="AO66" s="1275"/>
      <c r="AP66" s="1275"/>
      <c r="AQ66" s="1275"/>
      <c r="AR66" s="1275"/>
      <c r="AS66" s="1275"/>
      <c r="AT66" s="1275"/>
      <c r="AU66" s="1275"/>
      <c r="AV66" s="1275"/>
      <c r="AW66" s="1275"/>
      <c r="AX66" s="1275"/>
      <c r="AY66" s="1275"/>
      <c r="AZ66" s="1275"/>
      <c r="BA66" s="1275"/>
      <c r="BB66" s="1275"/>
      <c r="BC66" s="1275"/>
      <c r="BD66" s="1275"/>
      <c r="BE66" s="1275"/>
      <c r="BF66" s="1275"/>
      <c r="BG66" s="1275"/>
      <c r="BH66" s="1275"/>
      <c r="BI66" s="1275"/>
      <c r="BJ66" s="1275"/>
      <c r="BK66" s="1275"/>
      <c r="BL66" s="1275"/>
      <c r="BM66" s="1275"/>
      <c r="BN66" s="1275"/>
      <c r="BO66" s="1275"/>
      <c r="BP66" s="1275"/>
      <c r="BQ66" s="1275"/>
      <c r="BR66" s="1275"/>
      <c r="BS66" s="1275"/>
      <c r="BT66" s="1275"/>
      <c r="BU66" s="1275"/>
      <c r="BV66" s="1275"/>
      <c r="BW66" s="1275"/>
      <c r="BX66" s="1275"/>
      <c r="BY66" s="1275"/>
      <c r="BZ66" s="1275"/>
      <c r="CA66" s="1275"/>
      <c r="CB66" s="1275"/>
      <c r="CC66" s="1275"/>
      <c r="CD66" s="1275"/>
      <c r="CE66" s="1275"/>
      <c r="CF66" s="1275"/>
      <c r="CG66" s="1275"/>
      <c r="CH66" s="1275"/>
      <c r="CI66" s="1275"/>
      <c r="CJ66" s="1275"/>
      <c r="CK66" s="1275"/>
      <c r="CL66" s="1275"/>
      <c r="CM66" s="1275"/>
      <c r="CN66" s="1275"/>
      <c r="CO66" s="1275"/>
      <c r="CP66" s="1275"/>
      <c r="CQ66" s="1275"/>
      <c r="CR66" s="1275"/>
      <c r="CS66" s="1275"/>
      <c r="CT66" s="1275"/>
      <c r="CU66" s="1275"/>
      <c r="CV66" s="1275"/>
      <c r="CW66" s="1275"/>
      <c r="CX66" s="1275"/>
      <c r="CY66" s="1275"/>
      <c r="CZ66" s="1275"/>
      <c r="DA66" s="1275"/>
      <c r="DB66" s="1275"/>
      <c r="DC66" s="1276"/>
    </row>
    <row r="67" spans="2:107">
      <c r="B67" s="12"/>
      <c r="AN67" s="1274"/>
      <c r="AO67" s="1275"/>
      <c r="AP67" s="1275"/>
      <c r="AQ67" s="1275"/>
      <c r="AR67" s="1275"/>
      <c r="AS67" s="1275"/>
      <c r="AT67" s="1275"/>
      <c r="AU67" s="1275"/>
      <c r="AV67" s="1275"/>
      <c r="AW67" s="1275"/>
      <c r="AX67" s="1275"/>
      <c r="AY67" s="1275"/>
      <c r="AZ67" s="1275"/>
      <c r="BA67" s="1275"/>
      <c r="BB67" s="1275"/>
      <c r="BC67" s="1275"/>
      <c r="BD67" s="1275"/>
      <c r="BE67" s="1275"/>
      <c r="BF67" s="1275"/>
      <c r="BG67" s="1275"/>
      <c r="BH67" s="1275"/>
      <c r="BI67" s="1275"/>
      <c r="BJ67" s="1275"/>
      <c r="BK67" s="1275"/>
      <c r="BL67" s="1275"/>
      <c r="BM67" s="1275"/>
      <c r="BN67" s="1275"/>
      <c r="BO67" s="1275"/>
      <c r="BP67" s="1275"/>
      <c r="BQ67" s="1275"/>
      <c r="BR67" s="1275"/>
      <c r="BS67" s="1275"/>
      <c r="BT67" s="1275"/>
      <c r="BU67" s="1275"/>
      <c r="BV67" s="1275"/>
      <c r="BW67" s="1275"/>
      <c r="BX67" s="1275"/>
      <c r="BY67" s="1275"/>
      <c r="BZ67" s="1275"/>
      <c r="CA67" s="1275"/>
      <c r="CB67" s="1275"/>
      <c r="CC67" s="1275"/>
      <c r="CD67" s="1275"/>
      <c r="CE67" s="1275"/>
      <c r="CF67" s="1275"/>
      <c r="CG67" s="1275"/>
      <c r="CH67" s="1275"/>
      <c r="CI67" s="1275"/>
      <c r="CJ67" s="1275"/>
      <c r="CK67" s="1275"/>
      <c r="CL67" s="1275"/>
      <c r="CM67" s="1275"/>
      <c r="CN67" s="1275"/>
      <c r="CO67" s="1275"/>
      <c r="CP67" s="1275"/>
      <c r="CQ67" s="1275"/>
      <c r="CR67" s="1275"/>
      <c r="CS67" s="1275"/>
      <c r="CT67" s="1275"/>
      <c r="CU67" s="1275"/>
      <c r="CV67" s="1275"/>
      <c r="CW67" s="1275"/>
      <c r="CX67" s="1275"/>
      <c r="CY67" s="1275"/>
      <c r="CZ67" s="1275"/>
      <c r="DA67" s="1275"/>
      <c r="DB67" s="1275"/>
      <c r="DC67" s="1276"/>
    </row>
    <row r="68" spans="2:107">
      <c r="B68" s="12"/>
      <c r="AN68" s="1274"/>
      <c r="AO68" s="1275"/>
      <c r="AP68" s="1275"/>
      <c r="AQ68" s="1275"/>
      <c r="AR68" s="1275"/>
      <c r="AS68" s="1275"/>
      <c r="AT68" s="1275"/>
      <c r="AU68" s="1275"/>
      <c r="AV68" s="1275"/>
      <c r="AW68" s="1275"/>
      <c r="AX68" s="1275"/>
      <c r="AY68" s="1275"/>
      <c r="AZ68" s="1275"/>
      <c r="BA68" s="1275"/>
      <c r="BB68" s="1275"/>
      <c r="BC68" s="1275"/>
      <c r="BD68" s="1275"/>
      <c r="BE68" s="1275"/>
      <c r="BF68" s="1275"/>
      <c r="BG68" s="1275"/>
      <c r="BH68" s="1275"/>
      <c r="BI68" s="1275"/>
      <c r="BJ68" s="1275"/>
      <c r="BK68" s="1275"/>
      <c r="BL68" s="1275"/>
      <c r="BM68" s="1275"/>
      <c r="BN68" s="1275"/>
      <c r="BO68" s="1275"/>
      <c r="BP68" s="1275"/>
      <c r="BQ68" s="1275"/>
      <c r="BR68" s="1275"/>
      <c r="BS68" s="1275"/>
      <c r="BT68" s="1275"/>
      <c r="BU68" s="1275"/>
      <c r="BV68" s="1275"/>
      <c r="BW68" s="1275"/>
      <c r="BX68" s="1275"/>
      <c r="BY68" s="1275"/>
      <c r="BZ68" s="1275"/>
      <c r="CA68" s="1275"/>
      <c r="CB68" s="1275"/>
      <c r="CC68" s="1275"/>
      <c r="CD68" s="1275"/>
      <c r="CE68" s="1275"/>
      <c r="CF68" s="1275"/>
      <c r="CG68" s="1275"/>
      <c r="CH68" s="1275"/>
      <c r="CI68" s="1275"/>
      <c r="CJ68" s="1275"/>
      <c r="CK68" s="1275"/>
      <c r="CL68" s="1275"/>
      <c r="CM68" s="1275"/>
      <c r="CN68" s="1275"/>
      <c r="CO68" s="1275"/>
      <c r="CP68" s="1275"/>
      <c r="CQ68" s="1275"/>
      <c r="CR68" s="1275"/>
      <c r="CS68" s="1275"/>
      <c r="CT68" s="1275"/>
      <c r="CU68" s="1275"/>
      <c r="CV68" s="1275"/>
      <c r="CW68" s="1275"/>
      <c r="CX68" s="1275"/>
      <c r="CY68" s="1275"/>
      <c r="CZ68" s="1275"/>
      <c r="DA68" s="1275"/>
      <c r="DB68" s="1275"/>
      <c r="DC68" s="1276"/>
    </row>
    <row r="69" spans="2:107">
      <c r="B69" s="12"/>
      <c r="AN69" s="1277"/>
      <c r="AO69" s="1278"/>
      <c r="AP69" s="1278"/>
      <c r="AQ69" s="1278"/>
      <c r="AR69" s="1278"/>
      <c r="AS69" s="1278"/>
      <c r="AT69" s="1278"/>
      <c r="AU69" s="1278"/>
      <c r="AV69" s="1278"/>
      <c r="AW69" s="1278"/>
      <c r="AX69" s="1278"/>
      <c r="AY69" s="1278"/>
      <c r="AZ69" s="1278"/>
      <c r="BA69" s="1278"/>
      <c r="BB69" s="1278"/>
      <c r="BC69" s="1278"/>
      <c r="BD69" s="1278"/>
      <c r="BE69" s="1278"/>
      <c r="BF69" s="1278"/>
      <c r="BG69" s="1278"/>
      <c r="BH69" s="1278"/>
      <c r="BI69" s="1278"/>
      <c r="BJ69" s="1278"/>
      <c r="BK69" s="1278"/>
      <c r="BL69" s="1278"/>
      <c r="BM69" s="1278"/>
      <c r="BN69" s="1278"/>
      <c r="BO69" s="1278"/>
      <c r="BP69" s="1278"/>
      <c r="BQ69" s="1278"/>
      <c r="BR69" s="1278"/>
      <c r="BS69" s="1278"/>
      <c r="BT69" s="1278"/>
      <c r="BU69" s="1278"/>
      <c r="BV69" s="1278"/>
      <c r="BW69" s="1278"/>
      <c r="BX69" s="1278"/>
      <c r="BY69" s="1278"/>
      <c r="BZ69" s="1278"/>
      <c r="CA69" s="1278"/>
      <c r="CB69" s="1278"/>
      <c r="CC69" s="1278"/>
      <c r="CD69" s="1278"/>
      <c r="CE69" s="1278"/>
      <c r="CF69" s="1278"/>
      <c r="CG69" s="1278"/>
      <c r="CH69" s="1278"/>
      <c r="CI69" s="1278"/>
      <c r="CJ69" s="1278"/>
      <c r="CK69" s="1278"/>
      <c r="CL69" s="1278"/>
      <c r="CM69" s="1278"/>
      <c r="CN69" s="1278"/>
      <c r="CO69" s="1278"/>
      <c r="CP69" s="1278"/>
      <c r="CQ69" s="1278"/>
      <c r="CR69" s="1278"/>
      <c r="CS69" s="1278"/>
      <c r="CT69" s="1278"/>
      <c r="CU69" s="1278"/>
      <c r="CV69" s="1278"/>
      <c r="CW69" s="1278"/>
      <c r="CX69" s="1278"/>
      <c r="CY69" s="1278"/>
      <c r="CZ69" s="1278"/>
      <c r="DA69" s="1278"/>
      <c r="DB69" s="1278"/>
      <c r="DC69" s="1279"/>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1263"/>
      <c r="H72" s="1263"/>
      <c r="I72" s="1263"/>
      <c r="J72" s="1263"/>
      <c r="K72" s="22"/>
      <c r="L72" s="22"/>
      <c r="M72" s="23"/>
      <c r="N72" s="23"/>
      <c r="AN72" s="1281"/>
      <c r="AO72" s="1282"/>
      <c r="AP72" s="1282"/>
      <c r="AQ72" s="1282"/>
      <c r="AR72" s="1282"/>
      <c r="AS72" s="1282"/>
      <c r="AT72" s="1282"/>
      <c r="AU72" s="1282"/>
      <c r="AV72" s="1282"/>
      <c r="AW72" s="1282"/>
      <c r="AX72" s="1282"/>
      <c r="AY72" s="1282"/>
      <c r="AZ72" s="1282"/>
      <c r="BA72" s="1282"/>
      <c r="BB72" s="1282"/>
      <c r="BC72" s="1282"/>
      <c r="BD72" s="1282"/>
      <c r="BE72" s="1282"/>
      <c r="BF72" s="1282"/>
      <c r="BG72" s="1282"/>
      <c r="BH72" s="1282"/>
      <c r="BI72" s="1282"/>
      <c r="BJ72" s="1282"/>
      <c r="BK72" s="1282"/>
      <c r="BL72" s="1282"/>
      <c r="BM72" s="1282"/>
      <c r="BN72" s="1282"/>
      <c r="BO72" s="1283"/>
      <c r="BP72" s="1269" t="s">
        <v>4</v>
      </c>
      <c r="BQ72" s="1269"/>
      <c r="BR72" s="1269"/>
      <c r="BS72" s="1269"/>
      <c r="BT72" s="1269"/>
      <c r="BU72" s="1269"/>
      <c r="BV72" s="1269"/>
      <c r="BW72" s="1269"/>
      <c r="BX72" s="1269" t="s">
        <v>5</v>
      </c>
      <c r="BY72" s="1269"/>
      <c r="BZ72" s="1269"/>
      <c r="CA72" s="1269"/>
      <c r="CB72" s="1269"/>
      <c r="CC72" s="1269"/>
      <c r="CD72" s="1269"/>
      <c r="CE72" s="1269"/>
      <c r="CF72" s="1269" t="s">
        <v>6</v>
      </c>
      <c r="CG72" s="1269"/>
      <c r="CH72" s="1269"/>
      <c r="CI72" s="1269"/>
      <c r="CJ72" s="1269"/>
      <c r="CK72" s="1269"/>
      <c r="CL72" s="1269"/>
      <c r="CM72" s="1269"/>
      <c r="CN72" s="1269" t="s">
        <v>7</v>
      </c>
      <c r="CO72" s="1269"/>
      <c r="CP72" s="1269"/>
      <c r="CQ72" s="1269"/>
      <c r="CR72" s="1269"/>
      <c r="CS72" s="1269"/>
      <c r="CT72" s="1269"/>
      <c r="CU72" s="1269"/>
      <c r="CV72" s="1269" t="s">
        <v>8</v>
      </c>
      <c r="CW72" s="1269"/>
      <c r="CX72" s="1269"/>
      <c r="CY72" s="1269"/>
      <c r="CZ72" s="1269"/>
      <c r="DA72" s="1269"/>
      <c r="DB72" s="1269"/>
      <c r="DC72" s="1269"/>
    </row>
    <row r="73" spans="2:107">
      <c r="B73" s="12"/>
      <c r="G73" s="1280"/>
      <c r="H73" s="1280"/>
      <c r="I73" s="1280"/>
      <c r="J73" s="1280"/>
      <c r="K73" s="1264"/>
      <c r="L73" s="1264"/>
      <c r="M73" s="1264"/>
      <c r="N73" s="1264"/>
      <c r="AM73" s="21"/>
      <c r="AN73" s="1268" t="s">
        <v>9</v>
      </c>
      <c r="AO73" s="1268"/>
      <c r="AP73" s="1268"/>
      <c r="AQ73" s="1268"/>
      <c r="AR73" s="1268"/>
      <c r="AS73" s="1268"/>
      <c r="AT73" s="1268"/>
      <c r="AU73" s="1268"/>
      <c r="AV73" s="1268"/>
      <c r="AW73" s="1268"/>
      <c r="AX73" s="1268"/>
      <c r="AY73" s="1268"/>
      <c r="AZ73" s="1268"/>
      <c r="BA73" s="1268"/>
      <c r="BB73" s="1268" t="s">
        <v>10</v>
      </c>
      <c r="BC73" s="1268"/>
      <c r="BD73" s="1268"/>
      <c r="BE73" s="1268"/>
      <c r="BF73" s="1268"/>
      <c r="BG73" s="1268"/>
      <c r="BH73" s="1268"/>
      <c r="BI73" s="1268"/>
      <c r="BJ73" s="1268"/>
      <c r="BK73" s="1268"/>
      <c r="BL73" s="1268"/>
      <c r="BM73" s="1268"/>
      <c r="BN73" s="1268"/>
      <c r="BO73" s="1268"/>
      <c r="BP73" s="1265">
        <v>53.1</v>
      </c>
      <c r="BQ73" s="1265"/>
      <c r="BR73" s="1265"/>
      <c r="BS73" s="1265"/>
      <c r="BT73" s="1265"/>
      <c r="BU73" s="1265"/>
      <c r="BV73" s="1265"/>
      <c r="BW73" s="1265"/>
      <c r="BX73" s="1265">
        <v>35</v>
      </c>
      <c r="BY73" s="1265"/>
      <c r="BZ73" s="1265"/>
      <c r="CA73" s="1265"/>
      <c r="CB73" s="1265"/>
      <c r="CC73" s="1265"/>
      <c r="CD73" s="1265"/>
      <c r="CE73" s="1265"/>
      <c r="CF73" s="1265">
        <v>23.2</v>
      </c>
      <c r="CG73" s="1265"/>
      <c r="CH73" s="1265"/>
      <c r="CI73" s="1265"/>
      <c r="CJ73" s="1265"/>
      <c r="CK73" s="1265"/>
      <c r="CL73" s="1265"/>
      <c r="CM73" s="1265"/>
      <c r="CN73" s="1265">
        <v>14.1</v>
      </c>
      <c r="CO73" s="1265"/>
      <c r="CP73" s="1265"/>
      <c r="CQ73" s="1265"/>
      <c r="CR73" s="1265"/>
      <c r="CS73" s="1265"/>
      <c r="CT73" s="1265"/>
      <c r="CU73" s="1265"/>
      <c r="CV73" s="1265">
        <v>15</v>
      </c>
      <c r="CW73" s="1265"/>
      <c r="CX73" s="1265"/>
      <c r="CY73" s="1265"/>
      <c r="CZ73" s="1265"/>
      <c r="DA73" s="1265"/>
      <c r="DB73" s="1265"/>
      <c r="DC73" s="1265"/>
    </row>
    <row r="74" spans="2:107">
      <c r="B74" s="12"/>
      <c r="G74" s="1280"/>
      <c r="H74" s="1280"/>
      <c r="I74" s="1280"/>
      <c r="J74" s="1280"/>
      <c r="K74" s="1264"/>
      <c r="L74" s="1264"/>
      <c r="M74" s="1264"/>
      <c r="N74" s="1264"/>
      <c r="AM74" s="21"/>
      <c r="AN74" s="1268"/>
      <c r="AO74" s="1268"/>
      <c r="AP74" s="1268"/>
      <c r="AQ74" s="1268"/>
      <c r="AR74" s="1268"/>
      <c r="AS74" s="1268"/>
      <c r="AT74" s="1268"/>
      <c r="AU74" s="1268"/>
      <c r="AV74" s="1268"/>
      <c r="AW74" s="1268"/>
      <c r="AX74" s="1268"/>
      <c r="AY74" s="1268"/>
      <c r="AZ74" s="1268"/>
      <c r="BA74" s="1268"/>
      <c r="BB74" s="1268"/>
      <c r="BC74" s="1268"/>
      <c r="BD74" s="1268"/>
      <c r="BE74" s="1268"/>
      <c r="BF74" s="1268"/>
      <c r="BG74" s="1268"/>
      <c r="BH74" s="1268"/>
      <c r="BI74" s="1268"/>
      <c r="BJ74" s="1268"/>
      <c r="BK74" s="1268"/>
      <c r="BL74" s="1268"/>
      <c r="BM74" s="1268"/>
      <c r="BN74" s="1268"/>
      <c r="BO74" s="1268"/>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c r="B75" s="12"/>
      <c r="G75" s="1280"/>
      <c r="H75" s="1280"/>
      <c r="I75" s="1263"/>
      <c r="J75" s="1263"/>
      <c r="K75" s="1270"/>
      <c r="L75" s="1270"/>
      <c r="M75" s="1270"/>
      <c r="N75" s="1270"/>
      <c r="AM75" s="21"/>
      <c r="AN75" s="1268"/>
      <c r="AO75" s="1268"/>
      <c r="AP75" s="1268"/>
      <c r="AQ75" s="1268"/>
      <c r="AR75" s="1268"/>
      <c r="AS75" s="1268"/>
      <c r="AT75" s="1268"/>
      <c r="AU75" s="1268"/>
      <c r="AV75" s="1268"/>
      <c r="AW75" s="1268"/>
      <c r="AX75" s="1268"/>
      <c r="AY75" s="1268"/>
      <c r="AZ75" s="1268"/>
      <c r="BA75" s="1268"/>
      <c r="BB75" s="1268" t="s">
        <v>14</v>
      </c>
      <c r="BC75" s="1268"/>
      <c r="BD75" s="1268"/>
      <c r="BE75" s="1268"/>
      <c r="BF75" s="1268"/>
      <c r="BG75" s="1268"/>
      <c r="BH75" s="1268"/>
      <c r="BI75" s="1268"/>
      <c r="BJ75" s="1268"/>
      <c r="BK75" s="1268"/>
      <c r="BL75" s="1268"/>
      <c r="BM75" s="1268"/>
      <c r="BN75" s="1268"/>
      <c r="BO75" s="1268"/>
      <c r="BP75" s="1265">
        <v>10.8</v>
      </c>
      <c r="BQ75" s="1265"/>
      <c r="BR75" s="1265"/>
      <c r="BS75" s="1265"/>
      <c r="BT75" s="1265"/>
      <c r="BU75" s="1265"/>
      <c r="BV75" s="1265"/>
      <c r="BW75" s="1265"/>
      <c r="BX75" s="1265">
        <v>10.4</v>
      </c>
      <c r="BY75" s="1265"/>
      <c r="BZ75" s="1265"/>
      <c r="CA75" s="1265"/>
      <c r="CB75" s="1265"/>
      <c r="CC75" s="1265"/>
      <c r="CD75" s="1265"/>
      <c r="CE75" s="1265"/>
      <c r="CF75" s="1265">
        <v>10.6</v>
      </c>
      <c r="CG75" s="1265"/>
      <c r="CH75" s="1265"/>
      <c r="CI75" s="1265"/>
      <c r="CJ75" s="1265"/>
      <c r="CK75" s="1265"/>
      <c r="CL75" s="1265"/>
      <c r="CM75" s="1265"/>
      <c r="CN75" s="1265">
        <v>10.7</v>
      </c>
      <c r="CO75" s="1265"/>
      <c r="CP75" s="1265"/>
      <c r="CQ75" s="1265"/>
      <c r="CR75" s="1265"/>
      <c r="CS75" s="1265"/>
      <c r="CT75" s="1265"/>
      <c r="CU75" s="1265"/>
      <c r="CV75" s="1265">
        <v>10.1</v>
      </c>
      <c r="CW75" s="1265"/>
      <c r="CX75" s="1265"/>
      <c r="CY75" s="1265"/>
      <c r="CZ75" s="1265"/>
      <c r="DA75" s="1265"/>
      <c r="DB75" s="1265"/>
      <c r="DC75" s="1265"/>
    </row>
    <row r="76" spans="2:107">
      <c r="B76" s="12"/>
      <c r="G76" s="1280"/>
      <c r="H76" s="1280"/>
      <c r="I76" s="1263"/>
      <c r="J76" s="1263"/>
      <c r="K76" s="1270"/>
      <c r="L76" s="1270"/>
      <c r="M76" s="1270"/>
      <c r="N76" s="1270"/>
      <c r="AM76" s="21"/>
      <c r="AN76" s="1268"/>
      <c r="AO76" s="1268"/>
      <c r="AP76" s="1268"/>
      <c r="AQ76" s="1268"/>
      <c r="AR76" s="1268"/>
      <c r="AS76" s="1268"/>
      <c r="AT76" s="1268"/>
      <c r="AU76" s="1268"/>
      <c r="AV76" s="1268"/>
      <c r="AW76" s="1268"/>
      <c r="AX76" s="1268"/>
      <c r="AY76" s="1268"/>
      <c r="AZ76" s="1268"/>
      <c r="BA76" s="1268"/>
      <c r="BB76" s="1268"/>
      <c r="BC76" s="1268"/>
      <c r="BD76" s="1268"/>
      <c r="BE76" s="1268"/>
      <c r="BF76" s="1268"/>
      <c r="BG76" s="1268"/>
      <c r="BH76" s="1268"/>
      <c r="BI76" s="1268"/>
      <c r="BJ76" s="1268"/>
      <c r="BK76" s="1268"/>
      <c r="BL76" s="1268"/>
      <c r="BM76" s="1268"/>
      <c r="BN76" s="1268"/>
      <c r="BO76" s="1268"/>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c r="B77" s="12"/>
      <c r="G77" s="1263"/>
      <c r="H77" s="1263"/>
      <c r="I77" s="1263"/>
      <c r="J77" s="1263"/>
      <c r="K77" s="1264"/>
      <c r="L77" s="1264"/>
      <c r="M77" s="1264"/>
      <c r="N77" s="1264"/>
      <c r="AN77" s="1269" t="s">
        <v>12</v>
      </c>
      <c r="AO77" s="1269"/>
      <c r="AP77" s="1269"/>
      <c r="AQ77" s="1269"/>
      <c r="AR77" s="1269"/>
      <c r="AS77" s="1269"/>
      <c r="AT77" s="1269"/>
      <c r="AU77" s="1269"/>
      <c r="AV77" s="1269"/>
      <c r="AW77" s="1269"/>
      <c r="AX77" s="1269"/>
      <c r="AY77" s="1269"/>
      <c r="AZ77" s="1269"/>
      <c r="BA77" s="1269"/>
      <c r="BB77" s="1268" t="s">
        <v>10</v>
      </c>
      <c r="BC77" s="1268"/>
      <c r="BD77" s="1268"/>
      <c r="BE77" s="1268"/>
      <c r="BF77" s="1268"/>
      <c r="BG77" s="1268"/>
      <c r="BH77" s="1268"/>
      <c r="BI77" s="1268"/>
      <c r="BJ77" s="1268"/>
      <c r="BK77" s="1268"/>
      <c r="BL77" s="1268"/>
      <c r="BM77" s="1268"/>
      <c r="BN77" s="1268"/>
      <c r="BO77" s="1268"/>
      <c r="BP77" s="1265">
        <v>0</v>
      </c>
      <c r="BQ77" s="1265"/>
      <c r="BR77" s="1265"/>
      <c r="BS77" s="1265"/>
      <c r="BT77" s="1265"/>
      <c r="BU77" s="1265"/>
      <c r="BV77" s="1265"/>
      <c r="BW77" s="1265"/>
      <c r="BX77" s="1265">
        <v>0</v>
      </c>
      <c r="BY77" s="1265"/>
      <c r="BZ77" s="1265"/>
      <c r="CA77" s="1265"/>
      <c r="CB77" s="1265"/>
      <c r="CC77" s="1265"/>
      <c r="CD77" s="1265"/>
      <c r="CE77" s="1265"/>
      <c r="CF77" s="1265">
        <v>0</v>
      </c>
      <c r="CG77" s="1265"/>
      <c r="CH77" s="1265"/>
      <c r="CI77" s="1265"/>
      <c r="CJ77" s="1265"/>
      <c r="CK77" s="1265"/>
      <c r="CL77" s="1265"/>
      <c r="CM77" s="1265"/>
      <c r="CN77" s="1265">
        <v>0</v>
      </c>
      <c r="CO77" s="1265"/>
      <c r="CP77" s="1265"/>
      <c r="CQ77" s="1265"/>
      <c r="CR77" s="1265"/>
      <c r="CS77" s="1265"/>
      <c r="CT77" s="1265"/>
      <c r="CU77" s="1265"/>
      <c r="CV77" s="1265">
        <v>0</v>
      </c>
      <c r="CW77" s="1265"/>
      <c r="CX77" s="1265"/>
      <c r="CY77" s="1265"/>
      <c r="CZ77" s="1265"/>
      <c r="DA77" s="1265"/>
      <c r="DB77" s="1265"/>
      <c r="DC77" s="1265"/>
    </row>
    <row r="78" spans="2:107">
      <c r="B78" s="12"/>
      <c r="G78" s="1263"/>
      <c r="H78" s="1263"/>
      <c r="I78" s="1263"/>
      <c r="J78" s="1263"/>
      <c r="K78" s="1264"/>
      <c r="L78" s="1264"/>
      <c r="M78" s="1264"/>
      <c r="N78" s="1264"/>
      <c r="AN78" s="1269"/>
      <c r="AO78" s="1269"/>
      <c r="AP78" s="1269"/>
      <c r="AQ78" s="1269"/>
      <c r="AR78" s="1269"/>
      <c r="AS78" s="1269"/>
      <c r="AT78" s="1269"/>
      <c r="AU78" s="1269"/>
      <c r="AV78" s="1269"/>
      <c r="AW78" s="1269"/>
      <c r="AX78" s="1269"/>
      <c r="AY78" s="1269"/>
      <c r="AZ78" s="1269"/>
      <c r="BA78" s="1269"/>
      <c r="BB78" s="1268"/>
      <c r="BC78" s="1268"/>
      <c r="BD78" s="1268"/>
      <c r="BE78" s="1268"/>
      <c r="BF78" s="1268"/>
      <c r="BG78" s="1268"/>
      <c r="BH78" s="1268"/>
      <c r="BI78" s="1268"/>
      <c r="BJ78" s="1268"/>
      <c r="BK78" s="1268"/>
      <c r="BL78" s="1268"/>
      <c r="BM78" s="1268"/>
      <c r="BN78" s="1268"/>
      <c r="BO78" s="1268"/>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c r="B79" s="12"/>
      <c r="G79" s="1263"/>
      <c r="H79" s="1263"/>
      <c r="I79" s="1266"/>
      <c r="J79" s="1266"/>
      <c r="K79" s="1267"/>
      <c r="L79" s="1267"/>
      <c r="M79" s="1267"/>
      <c r="N79" s="1267"/>
      <c r="AN79" s="1269"/>
      <c r="AO79" s="1269"/>
      <c r="AP79" s="1269"/>
      <c r="AQ79" s="1269"/>
      <c r="AR79" s="1269"/>
      <c r="AS79" s="1269"/>
      <c r="AT79" s="1269"/>
      <c r="AU79" s="1269"/>
      <c r="AV79" s="1269"/>
      <c r="AW79" s="1269"/>
      <c r="AX79" s="1269"/>
      <c r="AY79" s="1269"/>
      <c r="AZ79" s="1269"/>
      <c r="BA79" s="1269"/>
      <c r="BB79" s="1268" t="s">
        <v>14</v>
      </c>
      <c r="BC79" s="1268"/>
      <c r="BD79" s="1268"/>
      <c r="BE79" s="1268"/>
      <c r="BF79" s="1268"/>
      <c r="BG79" s="1268"/>
      <c r="BH79" s="1268"/>
      <c r="BI79" s="1268"/>
      <c r="BJ79" s="1268"/>
      <c r="BK79" s="1268"/>
      <c r="BL79" s="1268"/>
      <c r="BM79" s="1268"/>
      <c r="BN79" s="1268"/>
      <c r="BO79" s="1268"/>
      <c r="BP79" s="1265">
        <v>8.1999999999999993</v>
      </c>
      <c r="BQ79" s="1265"/>
      <c r="BR79" s="1265"/>
      <c r="BS79" s="1265"/>
      <c r="BT79" s="1265"/>
      <c r="BU79" s="1265"/>
      <c r="BV79" s="1265"/>
      <c r="BW79" s="1265"/>
      <c r="BX79" s="1265">
        <v>7.8</v>
      </c>
      <c r="BY79" s="1265"/>
      <c r="BZ79" s="1265"/>
      <c r="CA79" s="1265"/>
      <c r="CB79" s="1265"/>
      <c r="CC79" s="1265"/>
      <c r="CD79" s="1265"/>
      <c r="CE79" s="1265"/>
      <c r="CF79" s="1265">
        <v>7.4</v>
      </c>
      <c r="CG79" s="1265"/>
      <c r="CH79" s="1265"/>
      <c r="CI79" s="1265"/>
      <c r="CJ79" s="1265"/>
      <c r="CK79" s="1265"/>
      <c r="CL79" s="1265"/>
      <c r="CM79" s="1265"/>
      <c r="CN79" s="1265">
        <v>7.1</v>
      </c>
      <c r="CO79" s="1265"/>
      <c r="CP79" s="1265"/>
      <c r="CQ79" s="1265"/>
      <c r="CR79" s="1265"/>
      <c r="CS79" s="1265"/>
      <c r="CT79" s="1265"/>
      <c r="CU79" s="1265"/>
      <c r="CV79" s="1265">
        <v>7.1</v>
      </c>
      <c r="CW79" s="1265"/>
      <c r="CX79" s="1265"/>
      <c r="CY79" s="1265"/>
      <c r="CZ79" s="1265"/>
      <c r="DA79" s="1265"/>
      <c r="DB79" s="1265"/>
      <c r="DC79" s="1265"/>
    </row>
    <row r="80" spans="2:107">
      <c r="B80" s="12"/>
      <c r="G80" s="1263"/>
      <c r="H80" s="1263"/>
      <c r="I80" s="1266"/>
      <c r="J80" s="1266"/>
      <c r="K80" s="1267"/>
      <c r="L80" s="1267"/>
      <c r="M80" s="1267"/>
      <c r="N80" s="1267"/>
      <c r="AN80" s="1269"/>
      <c r="AO80" s="1269"/>
      <c r="AP80" s="1269"/>
      <c r="AQ80" s="1269"/>
      <c r="AR80" s="1269"/>
      <c r="AS80" s="1269"/>
      <c r="AT80" s="1269"/>
      <c r="AU80" s="1269"/>
      <c r="AV80" s="1269"/>
      <c r="AW80" s="1269"/>
      <c r="AX80" s="1269"/>
      <c r="AY80" s="1269"/>
      <c r="AZ80" s="1269"/>
      <c r="BA80" s="1269"/>
      <c r="BB80" s="1268"/>
      <c r="BC80" s="1268"/>
      <c r="BD80" s="1268"/>
      <c r="BE80" s="1268"/>
      <c r="BF80" s="1268"/>
      <c r="BG80" s="1268"/>
      <c r="BH80" s="1268"/>
      <c r="BI80" s="1268"/>
      <c r="BJ80" s="1268"/>
      <c r="BK80" s="1268"/>
      <c r="BL80" s="1268"/>
      <c r="BM80" s="1268"/>
      <c r="BN80" s="1268"/>
      <c r="BO80" s="1268"/>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t="13.15" hidden="1">
      <c r="DD86" s="3"/>
      <c r="DE86" s="3"/>
    </row>
    <row r="87" spans="2:109" ht="13.15" hidden="1">
      <c r="K87" s="40"/>
      <c r="AQ87" s="40"/>
      <c r="BC87" s="40"/>
      <c r="BO87" s="40"/>
      <c r="CA87" s="40"/>
      <c r="CM87" s="40"/>
      <c r="CY87" s="40"/>
      <c r="DD87" s="3"/>
      <c r="DE87" s="3"/>
    </row>
    <row r="88" spans="2:109" ht="13.15" hidden="1">
      <c r="DD88" s="3"/>
      <c r="DE88" s="3"/>
    </row>
    <row r="89" spans="2:109" ht="13.15" hidden="1">
      <c r="DD89" s="3"/>
      <c r="DE89" s="3"/>
    </row>
    <row r="90" spans="2:109" ht="13.15" hidden="1">
      <c r="DD90" s="3"/>
      <c r="DE90" s="3"/>
    </row>
    <row r="91" spans="2:109" ht="13.15"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pans="108:109" ht="13.5" hidden="1" customHeight="1">
      <c r="DD97" s="3"/>
      <c r="DE97" s="3"/>
    </row>
    <row r="98" spans="108:109" ht="13.5" hidden="1" customHeight="1">
      <c r="DD98" s="3"/>
      <c r="DE98" s="3"/>
    </row>
    <row r="99" spans="108:109" ht="13.5" hidden="1" customHeight="1">
      <c r="DD99" s="3"/>
      <c r="DE99" s="3"/>
    </row>
    <row r="100" spans="108:109" ht="13.5" hidden="1" customHeight="1">
      <c r="DD100" s="3"/>
      <c r="DE100" s="3"/>
    </row>
    <row r="101" spans="108:109" ht="13.5" hidden="1" customHeight="1">
      <c r="DD101" s="3"/>
      <c r="DE101" s="3"/>
    </row>
    <row r="102" spans="108:109" ht="13.5" hidden="1" customHeight="1">
      <c r="DD102" s="3"/>
      <c r="DE102" s="3"/>
    </row>
    <row r="103" spans="108:109" ht="13.5" hidden="1" customHeight="1">
      <c r="DD103" s="3"/>
      <c r="DE103" s="3"/>
    </row>
    <row r="104" spans="108:109" ht="13.5" hidden="1" customHeight="1">
      <c r="DD104" s="3"/>
      <c r="DE104" s="3"/>
    </row>
    <row r="105" spans="108:109" ht="13.5" hidden="1" customHeight="1">
      <c r="DD105" s="3"/>
      <c r="DE105" s="3"/>
    </row>
    <row r="106" spans="108:109" ht="13.5" hidden="1" customHeight="1">
      <c r="DD106" s="3"/>
      <c r="DE106" s="3"/>
    </row>
    <row r="107" spans="108:109" ht="13.5" hidden="1" customHeight="1">
      <c r="DD107" s="3"/>
      <c r="DE107" s="3"/>
    </row>
    <row r="108" spans="108:109" ht="13.5" hidden="1" customHeight="1">
      <c r="DD108" s="3"/>
      <c r="DE108" s="3"/>
    </row>
    <row r="109" spans="108:109" ht="13.5" hidden="1" customHeight="1">
      <c r="DD109" s="3"/>
      <c r="DE109" s="3"/>
    </row>
    <row r="110" spans="108:109" ht="13.5" hidden="1" customHeight="1">
      <c r="DD110" s="3"/>
      <c r="DE110" s="3"/>
    </row>
    <row r="111" spans="108:109" ht="13.5" hidden="1" customHeight="1">
      <c r="DD111" s="3"/>
      <c r="DE111" s="3"/>
    </row>
    <row r="112" spans="108:109" ht="13.5" hidden="1" customHeight="1">
      <c r="DD112" s="3"/>
      <c r="DE112" s="3"/>
    </row>
    <row r="113" spans="108:109" ht="13.5" hidden="1" customHeight="1">
      <c r="DD113" s="3"/>
      <c r="DE113" s="3"/>
    </row>
    <row r="114" spans="108:109" ht="13.5" hidden="1" customHeight="1">
      <c r="DD114" s="3"/>
      <c r="DE114" s="3"/>
    </row>
    <row r="115" spans="108:109" ht="13.5" hidden="1" customHeight="1">
      <c r="DD115" s="3"/>
      <c r="DE115" s="3"/>
    </row>
    <row r="116" spans="108:109" ht="13.5" hidden="1" customHeight="1">
      <c r="DD116" s="3"/>
      <c r="DE116" s="3"/>
    </row>
    <row r="117" spans="108:109" ht="13.5" hidden="1" customHeight="1">
      <c r="DD117" s="3"/>
      <c r="DE117" s="3"/>
    </row>
    <row r="118" spans="108:109" ht="13.5" hidden="1" customHeight="1">
      <c r="DD118" s="3"/>
      <c r="DE118" s="3"/>
    </row>
    <row r="119" spans="108:109" ht="13.5" hidden="1" customHeight="1">
      <c r="DD119" s="3"/>
      <c r="DE119" s="3"/>
    </row>
    <row r="120" spans="108:109" ht="13.5" hidden="1" customHeight="1">
      <c r="DD120" s="3"/>
      <c r="DE120" s="3"/>
    </row>
    <row r="121" spans="108:109" ht="13.5" hidden="1" customHeight="1">
      <c r="DD121" s="3"/>
      <c r="DE121" s="3"/>
    </row>
    <row r="122" spans="108:109" ht="13.5" hidden="1" customHeight="1">
      <c r="DD122" s="3"/>
      <c r="DE122" s="3"/>
    </row>
    <row r="123" spans="108:109" ht="13.5" hidden="1" customHeight="1">
      <c r="DD123" s="3"/>
      <c r="DE123" s="3"/>
    </row>
    <row r="124" spans="108:109" ht="13.5" hidden="1" customHeight="1">
      <c r="DD124" s="3"/>
      <c r="DE124" s="3"/>
    </row>
    <row r="125" spans="108:109" ht="13.5" hidden="1" customHeight="1">
      <c r="DD125" s="3"/>
      <c r="DE125" s="3"/>
    </row>
    <row r="126" spans="108:109" ht="13.5" hidden="1" customHeight="1">
      <c r="DD126" s="3"/>
      <c r="DE126" s="3"/>
    </row>
    <row r="127" spans="108:109" ht="13.5" hidden="1" customHeight="1">
      <c r="DD127" s="3"/>
      <c r="DE127" s="3"/>
    </row>
    <row r="128" spans="108:109" ht="13.5" hidden="1" customHeight="1">
      <c r="DD128" s="3"/>
      <c r="DE128" s="3"/>
    </row>
    <row r="129" spans="108:109" ht="13.5" hidden="1" customHeight="1">
      <c r="DD129" s="3"/>
      <c r="DE129" s="3"/>
    </row>
    <row r="130" spans="108:109" ht="13.5" hidden="1" customHeight="1">
      <c r="DD130" s="3"/>
      <c r="DE130" s="3"/>
    </row>
    <row r="131" spans="108:109" ht="13.5" hidden="1" customHeight="1">
      <c r="DD131" s="3"/>
      <c r="DE131" s="3"/>
    </row>
    <row r="132" spans="108:109" ht="13.5" hidden="1" customHeight="1">
      <c r="DD132" s="3"/>
      <c r="DE132" s="3"/>
    </row>
    <row r="133" spans="108:109" ht="13.5" hidden="1" customHeight="1">
      <c r="DD133" s="3"/>
      <c r="DE133" s="3"/>
    </row>
    <row r="134" spans="108:109" ht="13.5" hidden="1" customHeight="1">
      <c r="DD134" s="3"/>
      <c r="DE134" s="3"/>
    </row>
    <row r="135" spans="108:109" ht="13.5" hidden="1" customHeight="1">
      <c r="DD135" s="3"/>
      <c r="DE135" s="3"/>
    </row>
    <row r="136" spans="108:109" ht="13.5" hidden="1" customHeight="1">
      <c r="DD136" s="3"/>
      <c r="DE136" s="3"/>
    </row>
    <row r="137" spans="108:109" ht="13.5" hidden="1" customHeight="1">
      <c r="DD137" s="3"/>
      <c r="DE137" s="3"/>
    </row>
    <row r="138" spans="108:109" ht="13.5" hidden="1" customHeight="1">
      <c r="DD138" s="3"/>
      <c r="DE138" s="3"/>
    </row>
    <row r="139" spans="108:109" ht="13.5" hidden="1" customHeight="1">
      <c r="DD139" s="3"/>
      <c r="DE139" s="3"/>
    </row>
    <row r="140" spans="108:109" ht="13.5" hidden="1" customHeight="1">
      <c r="DD140" s="3"/>
      <c r="DE140" s="3"/>
    </row>
    <row r="141" spans="108:109" ht="13.5" hidden="1" customHeight="1">
      <c r="DD141" s="3"/>
      <c r="DE141" s="3"/>
    </row>
    <row r="142" spans="108:109" ht="13.5" hidden="1" customHeight="1">
      <c r="DD142" s="3"/>
      <c r="DE142" s="3"/>
    </row>
    <row r="143" spans="108:109" ht="13.5" hidden="1" customHeight="1">
      <c r="DD143" s="3"/>
      <c r="DE143" s="3"/>
    </row>
    <row r="144" spans="108:109" ht="13.5" hidden="1" customHeight="1">
      <c r="DD144" s="3"/>
      <c r="DE144" s="3"/>
    </row>
    <row r="145" spans="108:109" ht="13.5" hidden="1" customHeight="1">
      <c r="DD145" s="3"/>
      <c r="DE145" s="3"/>
    </row>
    <row r="146" spans="108:109" ht="13.5" hidden="1" customHeight="1">
      <c r="DD146" s="3"/>
      <c r="DE146" s="3"/>
    </row>
    <row r="147" spans="108:109" ht="13.5" hidden="1" customHeight="1">
      <c r="DD147" s="3"/>
      <c r="DE147" s="3"/>
    </row>
    <row r="148" spans="108:109" ht="13.5" hidden="1" customHeight="1">
      <c r="DD148" s="3"/>
      <c r="DE148" s="3"/>
    </row>
    <row r="149" spans="108:109" ht="13.5" hidden="1" customHeight="1">
      <c r="DD149" s="3"/>
      <c r="DE149" s="3"/>
    </row>
    <row r="150" spans="108:109" ht="13.5" hidden="1" customHeight="1">
      <c r="DD150" s="3"/>
      <c r="DE150" s="3"/>
    </row>
    <row r="151" spans="108:109" ht="13.5" hidden="1" customHeight="1">
      <c r="DD151" s="3"/>
      <c r="DE151" s="3"/>
    </row>
    <row r="152" spans="108:109" ht="13.5" hidden="1" customHeight="1">
      <c r="DD152" s="3"/>
      <c r="DE152" s="3"/>
    </row>
    <row r="153" spans="108:109" ht="13.5" hidden="1" customHeight="1">
      <c r="DD153" s="3"/>
      <c r="DE153" s="3"/>
    </row>
    <row r="154" spans="108:109" ht="13.5" hidden="1" customHeight="1">
      <c r="DD154" s="3"/>
      <c r="DE154" s="3"/>
    </row>
    <row r="155" spans="108:109" ht="13.5" hidden="1" customHeight="1">
      <c r="DD155" s="3"/>
      <c r="DE155" s="3"/>
    </row>
    <row r="156" spans="108:109" ht="13.5" hidden="1" customHeight="1">
      <c r="DD156" s="3"/>
      <c r="DE156" s="3"/>
    </row>
    <row r="157" spans="108:109" ht="13.5" hidden="1" customHeight="1">
      <c r="DD157" s="3"/>
      <c r="DE157" s="3"/>
    </row>
    <row r="158" spans="108:109" ht="13.5" hidden="1" customHeight="1">
      <c r="DD158" s="3"/>
      <c r="DE158" s="3"/>
    </row>
    <row r="159" spans="108:109" ht="13.5" hidden="1" customHeight="1">
      <c r="DD159" s="3"/>
      <c r="DE159" s="3"/>
    </row>
    <row r="160" spans="108:109" ht="13.5" hidden="1" customHeight="1">
      <c r="DD160" s="3"/>
      <c r="DE160" s="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HIr7Ycll1R1TZuHJhm9UGa5wz2vgT6UsNk+edALkEexd838z0KUX1LUUpFd3rg7LBylj3Uvio3+PUpZ1dFHnNA==" saltValue="L07V4OWojBsKNoOORZh+V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F113" sqref="AF113"/>
    </sheetView>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15">
      <c r="S2" s="6"/>
      <c r="AH2" s="6"/>
    </row>
    <row r="3" spans="2:34" ht="13.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15"/>
    <row r="5" spans="2:34" ht="13.15"/>
    <row r="6" spans="2:34" ht="13.15"/>
    <row r="7" spans="2:34" ht="13.15"/>
    <row r="8" spans="2:34" ht="13.15"/>
    <row r="9" spans="2:34" ht="13.15">
      <c r="AH9" s="6"/>
    </row>
    <row r="10" spans="2:34" ht="13.15"/>
    <row r="11" spans="2:34" ht="13.15"/>
    <row r="12" spans="2:34" ht="13.15"/>
    <row r="13" spans="2:34" ht="13.15"/>
    <row r="14" spans="2:34" ht="13.15"/>
    <row r="15" spans="2:34" ht="13.15"/>
    <row r="16" spans="2:34" ht="13.15"/>
    <row r="17" spans="12:34" ht="13.15">
      <c r="AH17" s="6"/>
    </row>
    <row r="18" spans="12:34" ht="13.15"/>
    <row r="19" spans="12:34" ht="13.15"/>
    <row r="20" spans="12:34" ht="13.15">
      <c r="AH20" s="6"/>
    </row>
    <row r="21" spans="12:34" ht="13.15">
      <c r="AH21" s="6"/>
    </row>
    <row r="22" spans="12:34" ht="13.15"/>
    <row r="23" spans="12:34" ht="13.15"/>
    <row r="24" spans="12:34" ht="13.15">
      <c r="Q24" s="6"/>
    </row>
    <row r="25" spans="12:34" ht="13.15"/>
    <row r="26" spans="12:34" ht="13.15"/>
    <row r="27" spans="12:34" ht="13.15"/>
    <row r="28" spans="12:34" ht="13.15">
      <c r="O28" s="6"/>
      <c r="T28" s="6"/>
      <c r="AH28" s="6"/>
    </row>
    <row r="29" spans="12:34" ht="13.15"/>
    <row r="30" spans="12:34" ht="13.15"/>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asPs21BFjYqGDAX7n2UCTwX47zwtgsYhi2CHrvuYSnydANHpi/fXsZ80cHvx8QY6+dAq6Dno8pokibZcfsdjg==" saltValue="Dyn3XnGC2z2FporjoRdFd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15">
      <c r="S2" s="6"/>
      <c r="AH2" s="6"/>
    </row>
    <row r="3" spans="2:34" ht="13.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15"/>
    <row r="5" spans="2:34" ht="13.15"/>
    <row r="6" spans="2:34" ht="13.15"/>
    <row r="7" spans="2:34" ht="13.15"/>
    <row r="8" spans="2:34" ht="13.15"/>
    <row r="9" spans="2:34" ht="13.15">
      <c r="AH9" s="6"/>
    </row>
    <row r="10" spans="2:34" ht="13.15"/>
    <row r="11" spans="2:34" ht="13.15"/>
    <row r="12" spans="2:34" ht="13.15"/>
    <row r="13" spans="2:34" ht="13.15"/>
    <row r="14" spans="2:34" ht="13.15"/>
    <row r="15" spans="2:34" ht="13.15"/>
    <row r="16" spans="2:34" ht="13.15"/>
    <row r="17" spans="12:34" ht="13.15">
      <c r="AH17" s="6"/>
    </row>
    <row r="18" spans="12:34" ht="13.15"/>
    <row r="19" spans="12:34" ht="13.15"/>
    <row r="20" spans="12:34" ht="13.15">
      <c r="AH20" s="6"/>
    </row>
    <row r="21" spans="12:34" ht="13.15">
      <c r="AH21" s="6"/>
    </row>
    <row r="22" spans="12:34" ht="13.15"/>
    <row r="23" spans="12:34" ht="13.15"/>
    <row r="24" spans="12:34" ht="13.15">
      <c r="Q24" s="6"/>
    </row>
    <row r="25" spans="12:34" ht="13.15"/>
    <row r="26" spans="12:34" ht="13.15"/>
    <row r="27" spans="12:34" ht="13.15"/>
    <row r="28" spans="12:34" ht="13.15">
      <c r="O28" s="6"/>
      <c r="T28" s="6"/>
      <c r="AH28" s="6"/>
    </row>
    <row r="29" spans="12:34" ht="13.15"/>
    <row r="30" spans="12:34" ht="13.15"/>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W0sx1SBNqRs9b5RcRASsgrFvyb606lYnGVFBso1OifVkruY14p45eDEy4rdjipKPp54nvnha+cgr+I2LP9g4Q==" saltValue="C6v6laYvRO2WjMQr0dVrM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81" customWidth="1"/>
    <col min="96" max="133" width="1.625" style="97" customWidth="1"/>
    <col min="134" max="143" width="1.625" style="81" customWidth="1"/>
    <col min="144" max="16384" width="0" style="81" hidden="1"/>
  </cols>
  <sheetData>
    <row r="1" spans="2:143" ht="22.5" customHeight="1" thickBot="1">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3" t="s">
        <v>143</v>
      </c>
      <c r="DI1" s="614"/>
      <c r="DJ1" s="614"/>
      <c r="DK1" s="614"/>
      <c r="DL1" s="614"/>
      <c r="DM1" s="614"/>
      <c r="DN1" s="615"/>
      <c r="DO1" s="81"/>
      <c r="DP1" s="613" t="s">
        <v>144</v>
      </c>
      <c r="DQ1" s="614"/>
      <c r="DR1" s="614"/>
      <c r="DS1" s="614"/>
      <c r="DT1" s="614"/>
      <c r="DU1" s="614"/>
      <c r="DV1" s="614"/>
      <c r="DW1" s="614"/>
      <c r="DX1" s="614"/>
      <c r="DY1" s="614"/>
      <c r="DZ1" s="614"/>
      <c r="EA1" s="614"/>
      <c r="EB1" s="614"/>
      <c r="EC1" s="615"/>
      <c r="ED1" s="79"/>
      <c r="EE1" s="79"/>
      <c r="EF1" s="79"/>
      <c r="EG1" s="79"/>
      <c r="EH1" s="79"/>
      <c r="EI1" s="79"/>
      <c r="EJ1" s="79"/>
      <c r="EK1" s="79"/>
      <c r="EL1" s="79"/>
      <c r="EM1" s="79"/>
    </row>
    <row r="2" spans="2:143" ht="22.5" customHeight="1">
      <c r="B2" s="82" t="s">
        <v>145</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c r="B3" s="616" t="s">
        <v>146</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147</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9" t="s">
        <v>148</v>
      </c>
      <c r="CE3" s="620"/>
      <c r="CF3" s="620"/>
      <c r="CG3" s="620"/>
      <c r="CH3" s="620"/>
      <c r="CI3" s="620"/>
      <c r="CJ3" s="620"/>
      <c r="CK3" s="620"/>
      <c r="CL3" s="620"/>
      <c r="CM3" s="620"/>
      <c r="CN3" s="620"/>
      <c r="CO3" s="620"/>
      <c r="CP3" s="620"/>
      <c r="CQ3" s="620"/>
      <c r="CR3" s="620"/>
      <c r="CS3" s="620"/>
      <c r="CT3" s="620"/>
      <c r="CU3" s="620"/>
      <c r="CV3" s="620"/>
      <c r="CW3" s="620"/>
      <c r="CX3" s="620"/>
      <c r="CY3" s="620"/>
      <c r="CZ3" s="620"/>
      <c r="DA3" s="620"/>
      <c r="DB3" s="620"/>
      <c r="DC3" s="620"/>
      <c r="DD3" s="620"/>
      <c r="DE3" s="620"/>
      <c r="DF3" s="620"/>
      <c r="DG3" s="620"/>
      <c r="DH3" s="620"/>
      <c r="DI3" s="620"/>
      <c r="DJ3" s="620"/>
      <c r="DK3" s="620"/>
      <c r="DL3" s="620"/>
      <c r="DM3" s="620"/>
      <c r="DN3" s="620"/>
      <c r="DO3" s="620"/>
      <c r="DP3" s="620"/>
      <c r="DQ3" s="620"/>
      <c r="DR3" s="620"/>
      <c r="DS3" s="620"/>
      <c r="DT3" s="620"/>
      <c r="DU3" s="620"/>
      <c r="DV3" s="620"/>
      <c r="DW3" s="620"/>
      <c r="DX3" s="620"/>
      <c r="DY3" s="620"/>
      <c r="DZ3" s="620"/>
      <c r="EA3" s="620"/>
      <c r="EB3" s="620"/>
      <c r="EC3" s="621"/>
    </row>
    <row r="4" spans="2:143" ht="11.25" customHeight="1">
      <c r="B4" s="616" t="s">
        <v>24</v>
      </c>
      <c r="C4" s="617"/>
      <c r="D4" s="617"/>
      <c r="E4" s="617"/>
      <c r="F4" s="617"/>
      <c r="G4" s="617"/>
      <c r="H4" s="617"/>
      <c r="I4" s="617"/>
      <c r="J4" s="617"/>
      <c r="K4" s="617"/>
      <c r="L4" s="617"/>
      <c r="M4" s="617"/>
      <c r="N4" s="617"/>
      <c r="O4" s="617"/>
      <c r="P4" s="617"/>
      <c r="Q4" s="618"/>
      <c r="R4" s="616" t="s">
        <v>149</v>
      </c>
      <c r="S4" s="617"/>
      <c r="T4" s="617"/>
      <c r="U4" s="617"/>
      <c r="V4" s="617"/>
      <c r="W4" s="617"/>
      <c r="X4" s="617"/>
      <c r="Y4" s="618"/>
      <c r="Z4" s="616" t="s">
        <v>150</v>
      </c>
      <c r="AA4" s="617"/>
      <c r="AB4" s="617"/>
      <c r="AC4" s="618"/>
      <c r="AD4" s="616" t="s">
        <v>151</v>
      </c>
      <c r="AE4" s="617"/>
      <c r="AF4" s="617"/>
      <c r="AG4" s="617"/>
      <c r="AH4" s="617"/>
      <c r="AI4" s="617"/>
      <c r="AJ4" s="617"/>
      <c r="AK4" s="618"/>
      <c r="AL4" s="616" t="s">
        <v>150</v>
      </c>
      <c r="AM4" s="617"/>
      <c r="AN4" s="617"/>
      <c r="AO4" s="618"/>
      <c r="AP4" s="622" t="s">
        <v>152</v>
      </c>
      <c r="AQ4" s="622"/>
      <c r="AR4" s="622"/>
      <c r="AS4" s="622"/>
      <c r="AT4" s="622"/>
      <c r="AU4" s="622"/>
      <c r="AV4" s="622"/>
      <c r="AW4" s="622"/>
      <c r="AX4" s="622"/>
      <c r="AY4" s="622"/>
      <c r="AZ4" s="622"/>
      <c r="BA4" s="622"/>
      <c r="BB4" s="622"/>
      <c r="BC4" s="622"/>
      <c r="BD4" s="622"/>
      <c r="BE4" s="622"/>
      <c r="BF4" s="622"/>
      <c r="BG4" s="622" t="s">
        <v>153</v>
      </c>
      <c r="BH4" s="622"/>
      <c r="BI4" s="622"/>
      <c r="BJ4" s="622"/>
      <c r="BK4" s="622"/>
      <c r="BL4" s="622"/>
      <c r="BM4" s="622"/>
      <c r="BN4" s="622"/>
      <c r="BO4" s="622" t="s">
        <v>150</v>
      </c>
      <c r="BP4" s="622"/>
      <c r="BQ4" s="622"/>
      <c r="BR4" s="622"/>
      <c r="BS4" s="622" t="s">
        <v>154</v>
      </c>
      <c r="BT4" s="622"/>
      <c r="BU4" s="622"/>
      <c r="BV4" s="622"/>
      <c r="BW4" s="622"/>
      <c r="BX4" s="622"/>
      <c r="BY4" s="622"/>
      <c r="BZ4" s="622"/>
      <c r="CA4" s="622"/>
      <c r="CB4" s="622"/>
      <c r="CD4" s="619" t="s">
        <v>155</v>
      </c>
      <c r="CE4" s="620"/>
      <c r="CF4" s="620"/>
      <c r="CG4" s="620"/>
      <c r="CH4" s="620"/>
      <c r="CI4" s="620"/>
      <c r="CJ4" s="620"/>
      <c r="CK4" s="620"/>
      <c r="CL4" s="620"/>
      <c r="CM4" s="620"/>
      <c r="CN4" s="620"/>
      <c r="CO4" s="620"/>
      <c r="CP4" s="620"/>
      <c r="CQ4" s="620"/>
      <c r="CR4" s="620"/>
      <c r="CS4" s="620"/>
      <c r="CT4" s="620"/>
      <c r="CU4" s="620"/>
      <c r="CV4" s="620"/>
      <c r="CW4" s="620"/>
      <c r="CX4" s="620"/>
      <c r="CY4" s="620"/>
      <c r="CZ4" s="620"/>
      <c r="DA4" s="620"/>
      <c r="DB4" s="620"/>
      <c r="DC4" s="620"/>
      <c r="DD4" s="620"/>
      <c r="DE4" s="620"/>
      <c r="DF4" s="620"/>
      <c r="DG4" s="620"/>
      <c r="DH4" s="620"/>
      <c r="DI4" s="620"/>
      <c r="DJ4" s="620"/>
      <c r="DK4" s="620"/>
      <c r="DL4" s="620"/>
      <c r="DM4" s="620"/>
      <c r="DN4" s="620"/>
      <c r="DO4" s="620"/>
      <c r="DP4" s="620"/>
      <c r="DQ4" s="620"/>
      <c r="DR4" s="620"/>
      <c r="DS4" s="620"/>
      <c r="DT4" s="620"/>
      <c r="DU4" s="620"/>
      <c r="DV4" s="620"/>
      <c r="DW4" s="620"/>
      <c r="DX4" s="620"/>
      <c r="DY4" s="620"/>
      <c r="DZ4" s="620"/>
      <c r="EA4" s="620"/>
      <c r="EB4" s="620"/>
      <c r="EC4" s="621"/>
    </row>
    <row r="5" spans="2:143" s="85" customFormat="1" ht="11.25" customHeight="1">
      <c r="B5" s="623" t="s">
        <v>156</v>
      </c>
      <c r="C5" s="624"/>
      <c r="D5" s="624"/>
      <c r="E5" s="624"/>
      <c r="F5" s="624"/>
      <c r="G5" s="624"/>
      <c r="H5" s="624"/>
      <c r="I5" s="624"/>
      <c r="J5" s="624"/>
      <c r="K5" s="624"/>
      <c r="L5" s="624"/>
      <c r="M5" s="624"/>
      <c r="N5" s="624"/>
      <c r="O5" s="624"/>
      <c r="P5" s="624"/>
      <c r="Q5" s="625"/>
      <c r="R5" s="626">
        <v>351115</v>
      </c>
      <c r="S5" s="627"/>
      <c r="T5" s="627"/>
      <c r="U5" s="627"/>
      <c r="V5" s="627"/>
      <c r="W5" s="627"/>
      <c r="X5" s="627"/>
      <c r="Y5" s="628"/>
      <c r="Z5" s="629">
        <v>7.6</v>
      </c>
      <c r="AA5" s="629"/>
      <c r="AB5" s="629"/>
      <c r="AC5" s="629"/>
      <c r="AD5" s="630">
        <v>351115</v>
      </c>
      <c r="AE5" s="630"/>
      <c r="AF5" s="630"/>
      <c r="AG5" s="630"/>
      <c r="AH5" s="630"/>
      <c r="AI5" s="630"/>
      <c r="AJ5" s="630"/>
      <c r="AK5" s="630"/>
      <c r="AL5" s="631">
        <v>16.7</v>
      </c>
      <c r="AM5" s="632"/>
      <c r="AN5" s="632"/>
      <c r="AO5" s="633"/>
      <c r="AP5" s="623" t="s">
        <v>157</v>
      </c>
      <c r="AQ5" s="624"/>
      <c r="AR5" s="624"/>
      <c r="AS5" s="624"/>
      <c r="AT5" s="624"/>
      <c r="AU5" s="624"/>
      <c r="AV5" s="624"/>
      <c r="AW5" s="624"/>
      <c r="AX5" s="624"/>
      <c r="AY5" s="624"/>
      <c r="AZ5" s="624"/>
      <c r="BA5" s="624"/>
      <c r="BB5" s="624"/>
      <c r="BC5" s="624"/>
      <c r="BD5" s="624"/>
      <c r="BE5" s="624"/>
      <c r="BF5" s="625"/>
      <c r="BG5" s="637">
        <v>350373</v>
      </c>
      <c r="BH5" s="638"/>
      <c r="BI5" s="638"/>
      <c r="BJ5" s="638"/>
      <c r="BK5" s="638"/>
      <c r="BL5" s="638"/>
      <c r="BM5" s="638"/>
      <c r="BN5" s="639"/>
      <c r="BO5" s="640">
        <v>99.8</v>
      </c>
      <c r="BP5" s="640"/>
      <c r="BQ5" s="640"/>
      <c r="BR5" s="640"/>
      <c r="BS5" s="641" t="s">
        <v>64</v>
      </c>
      <c r="BT5" s="641"/>
      <c r="BU5" s="641"/>
      <c r="BV5" s="641"/>
      <c r="BW5" s="641"/>
      <c r="BX5" s="641"/>
      <c r="BY5" s="641"/>
      <c r="BZ5" s="641"/>
      <c r="CA5" s="641"/>
      <c r="CB5" s="645"/>
      <c r="CD5" s="619" t="s">
        <v>152</v>
      </c>
      <c r="CE5" s="620"/>
      <c r="CF5" s="620"/>
      <c r="CG5" s="620"/>
      <c r="CH5" s="620"/>
      <c r="CI5" s="620"/>
      <c r="CJ5" s="620"/>
      <c r="CK5" s="620"/>
      <c r="CL5" s="620"/>
      <c r="CM5" s="620"/>
      <c r="CN5" s="620"/>
      <c r="CO5" s="620"/>
      <c r="CP5" s="620"/>
      <c r="CQ5" s="621"/>
      <c r="CR5" s="619" t="s">
        <v>158</v>
      </c>
      <c r="CS5" s="620"/>
      <c r="CT5" s="620"/>
      <c r="CU5" s="620"/>
      <c r="CV5" s="620"/>
      <c r="CW5" s="620"/>
      <c r="CX5" s="620"/>
      <c r="CY5" s="621"/>
      <c r="CZ5" s="619" t="s">
        <v>150</v>
      </c>
      <c r="DA5" s="620"/>
      <c r="DB5" s="620"/>
      <c r="DC5" s="621"/>
      <c r="DD5" s="619" t="s">
        <v>159</v>
      </c>
      <c r="DE5" s="620"/>
      <c r="DF5" s="620"/>
      <c r="DG5" s="620"/>
      <c r="DH5" s="620"/>
      <c r="DI5" s="620"/>
      <c r="DJ5" s="620"/>
      <c r="DK5" s="620"/>
      <c r="DL5" s="620"/>
      <c r="DM5" s="620"/>
      <c r="DN5" s="620"/>
      <c r="DO5" s="620"/>
      <c r="DP5" s="621"/>
      <c r="DQ5" s="619" t="s">
        <v>160</v>
      </c>
      <c r="DR5" s="620"/>
      <c r="DS5" s="620"/>
      <c r="DT5" s="620"/>
      <c r="DU5" s="620"/>
      <c r="DV5" s="620"/>
      <c r="DW5" s="620"/>
      <c r="DX5" s="620"/>
      <c r="DY5" s="620"/>
      <c r="DZ5" s="620"/>
      <c r="EA5" s="620"/>
      <c r="EB5" s="620"/>
      <c r="EC5" s="621"/>
    </row>
    <row r="6" spans="2:143" ht="11.25" customHeight="1">
      <c r="B6" s="634" t="s">
        <v>161</v>
      </c>
      <c r="C6" s="635"/>
      <c r="D6" s="635"/>
      <c r="E6" s="635"/>
      <c r="F6" s="635"/>
      <c r="G6" s="635"/>
      <c r="H6" s="635"/>
      <c r="I6" s="635"/>
      <c r="J6" s="635"/>
      <c r="K6" s="635"/>
      <c r="L6" s="635"/>
      <c r="M6" s="635"/>
      <c r="N6" s="635"/>
      <c r="O6" s="635"/>
      <c r="P6" s="635"/>
      <c r="Q6" s="636"/>
      <c r="R6" s="637">
        <v>29475</v>
      </c>
      <c r="S6" s="638"/>
      <c r="T6" s="638"/>
      <c r="U6" s="638"/>
      <c r="V6" s="638"/>
      <c r="W6" s="638"/>
      <c r="X6" s="638"/>
      <c r="Y6" s="639"/>
      <c r="Z6" s="640">
        <v>0.6</v>
      </c>
      <c r="AA6" s="640"/>
      <c r="AB6" s="640"/>
      <c r="AC6" s="640"/>
      <c r="AD6" s="641">
        <v>29475</v>
      </c>
      <c r="AE6" s="641"/>
      <c r="AF6" s="641"/>
      <c r="AG6" s="641"/>
      <c r="AH6" s="641"/>
      <c r="AI6" s="641"/>
      <c r="AJ6" s="641"/>
      <c r="AK6" s="641"/>
      <c r="AL6" s="642">
        <v>1.4</v>
      </c>
      <c r="AM6" s="643"/>
      <c r="AN6" s="643"/>
      <c r="AO6" s="644"/>
      <c r="AP6" s="634" t="s">
        <v>162</v>
      </c>
      <c r="AQ6" s="635"/>
      <c r="AR6" s="635"/>
      <c r="AS6" s="635"/>
      <c r="AT6" s="635"/>
      <c r="AU6" s="635"/>
      <c r="AV6" s="635"/>
      <c r="AW6" s="635"/>
      <c r="AX6" s="635"/>
      <c r="AY6" s="635"/>
      <c r="AZ6" s="635"/>
      <c r="BA6" s="635"/>
      <c r="BB6" s="635"/>
      <c r="BC6" s="635"/>
      <c r="BD6" s="635"/>
      <c r="BE6" s="635"/>
      <c r="BF6" s="636"/>
      <c r="BG6" s="637">
        <v>350373</v>
      </c>
      <c r="BH6" s="638"/>
      <c r="BI6" s="638"/>
      <c r="BJ6" s="638"/>
      <c r="BK6" s="638"/>
      <c r="BL6" s="638"/>
      <c r="BM6" s="638"/>
      <c r="BN6" s="639"/>
      <c r="BO6" s="640">
        <v>99.8</v>
      </c>
      <c r="BP6" s="640"/>
      <c r="BQ6" s="640"/>
      <c r="BR6" s="640"/>
      <c r="BS6" s="641" t="s">
        <v>64</v>
      </c>
      <c r="BT6" s="641"/>
      <c r="BU6" s="641"/>
      <c r="BV6" s="641"/>
      <c r="BW6" s="641"/>
      <c r="BX6" s="641"/>
      <c r="BY6" s="641"/>
      <c r="BZ6" s="641"/>
      <c r="CA6" s="641"/>
      <c r="CB6" s="645"/>
      <c r="CD6" s="648" t="s">
        <v>163</v>
      </c>
      <c r="CE6" s="649"/>
      <c r="CF6" s="649"/>
      <c r="CG6" s="649"/>
      <c r="CH6" s="649"/>
      <c r="CI6" s="649"/>
      <c r="CJ6" s="649"/>
      <c r="CK6" s="649"/>
      <c r="CL6" s="649"/>
      <c r="CM6" s="649"/>
      <c r="CN6" s="649"/>
      <c r="CO6" s="649"/>
      <c r="CP6" s="649"/>
      <c r="CQ6" s="650"/>
      <c r="CR6" s="637">
        <v>62572</v>
      </c>
      <c r="CS6" s="638"/>
      <c r="CT6" s="638"/>
      <c r="CU6" s="638"/>
      <c r="CV6" s="638"/>
      <c r="CW6" s="638"/>
      <c r="CX6" s="638"/>
      <c r="CY6" s="639"/>
      <c r="CZ6" s="631">
        <v>1.5</v>
      </c>
      <c r="DA6" s="632"/>
      <c r="DB6" s="632"/>
      <c r="DC6" s="651"/>
      <c r="DD6" s="646" t="s">
        <v>64</v>
      </c>
      <c r="DE6" s="638"/>
      <c r="DF6" s="638"/>
      <c r="DG6" s="638"/>
      <c r="DH6" s="638"/>
      <c r="DI6" s="638"/>
      <c r="DJ6" s="638"/>
      <c r="DK6" s="638"/>
      <c r="DL6" s="638"/>
      <c r="DM6" s="638"/>
      <c r="DN6" s="638"/>
      <c r="DO6" s="638"/>
      <c r="DP6" s="639"/>
      <c r="DQ6" s="646">
        <v>62572</v>
      </c>
      <c r="DR6" s="638"/>
      <c r="DS6" s="638"/>
      <c r="DT6" s="638"/>
      <c r="DU6" s="638"/>
      <c r="DV6" s="638"/>
      <c r="DW6" s="638"/>
      <c r="DX6" s="638"/>
      <c r="DY6" s="638"/>
      <c r="DZ6" s="638"/>
      <c r="EA6" s="638"/>
      <c r="EB6" s="638"/>
      <c r="EC6" s="647"/>
    </row>
    <row r="7" spans="2:143" ht="11.25" customHeight="1">
      <c r="B7" s="634" t="s">
        <v>164</v>
      </c>
      <c r="C7" s="635"/>
      <c r="D7" s="635"/>
      <c r="E7" s="635"/>
      <c r="F7" s="635"/>
      <c r="G7" s="635"/>
      <c r="H7" s="635"/>
      <c r="I7" s="635"/>
      <c r="J7" s="635"/>
      <c r="K7" s="635"/>
      <c r="L7" s="635"/>
      <c r="M7" s="635"/>
      <c r="N7" s="635"/>
      <c r="O7" s="635"/>
      <c r="P7" s="635"/>
      <c r="Q7" s="636"/>
      <c r="R7" s="637">
        <v>619</v>
      </c>
      <c r="S7" s="638"/>
      <c r="T7" s="638"/>
      <c r="U7" s="638"/>
      <c r="V7" s="638"/>
      <c r="W7" s="638"/>
      <c r="X7" s="638"/>
      <c r="Y7" s="639"/>
      <c r="Z7" s="640">
        <v>0</v>
      </c>
      <c r="AA7" s="640"/>
      <c r="AB7" s="640"/>
      <c r="AC7" s="640"/>
      <c r="AD7" s="641">
        <v>619</v>
      </c>
      <c r="AE7" s="641"/>
      <c r="AF7" s="641"/>
      <c r="AG7" s="641"/>
      <c r="AH7" s="641"/>
      <c r="AI7" s="641"/>
      <c r="AJ7" s="641"/>
      <c r="AK7" s="641"/>
      <c r="AL7" s="642">
        <v>0</v>
      </c>
      <c r="AM7" s="643"/>
      <c r="AN7" s="643"/>
      <c r="AO7" s="644"/>
      <c r="AP7" s="634" t="s">
        <v>165</v>
      </c>
      <c r="AQ7" s="635"/>
      <c r="AR7" s="635"/>
      <c r="AS7" s="635"/>
      <c r="AT7" s="635"/>
      <c r="AU7" s="635"/>
      <c r="AV7" s="635"/>
      <c r="AW7" s="635"/>
      <c r="AX7" s="635"/>
      <c r="AY7" s="635"/>
      <c r="AZ7" s="635"/>
      <c r="BA7" s="635"/>
      <c r="BB7" s="635"/>
      <c r="BC7" s="635"/>
      <c r="BD7" s="635"/>
      <c r="BE7" s="635"/>
      <c r="BF7" s="636"/>
      <c r="BG7" s="637">
        <v>162810</v>
      </c>
      <c r="BH7" s="638"/>
      <c r="BI7" s="638"/>
      <c r="BJ7" s="638"/>
      <c r="BK7" s="638"/>
      <c r="BL7" s="638"/>
      <c r="BM7" s="638"/>
      <c r="BN7" s="639"/>
      <c r="BO7" s="640">
        <v>46.4</v>
      </c>
      <c r="BP7" s="640"/>
      <c r="BQ7" s="640"/>
      <c r="BR7" s="640"/>
      <c r="BS7" s="641" t="s">
        <v>64</v>
      </c>
      <c r="BT7" s="641"/>
      <c r="BU7" s="641"/>
      <c r="BV7" s="641"/>
      <c r="BW7" s="641"/>
      <c r="BX7" s="641"/>
      <c r="BY7" s="641"/>
      <c r="BZ7" s="641"/>
      <c r="CA7" s="641"/>
      <c r="CB7" s="645"/>
      <c r="CD7" s="652" t="s">
        <v>166</v>
      </c>
      <c r="CE7" s="653"/>
      <c r="CF7" s="653"/>
      <c r="CG7" s="653"/>
      <c r="CH7" s="653"/>
      <c r="CI7" s="653"/>
      <c r="CJ7" s="653"/>
      <c r="CK7" s="653"/>
      <c r="CL7" s="653"/>
      <c r="CM7" s="653"/>
      <c r="CN7" s="653"/>
      <c r="CO7" s="653"/>
      <c r="CP7" s="653"/>
      <c r="CQ7" s="654"/>
      <c r="CR7" s="637">
        <v>829872</v>
      </c>
      <c r="CS7" s="638"/>
      <c r="CT7" s="638"/>
      <c r="CU7" s="638"/>
      <c r="CV7" s="638"/>
      <c r="CW7" s="638"/>
      <c r="CX7" s="638"/>
      <c r="CY7" s="639"/>
      <c r="CZ7" s="640">
        <v>19.5</v>
      </c>
      <c r="DA7" s="640"/>
      <c r="DB7" s="640"/>
      <c r="DC7" s="640"/>
      <c r="DD7" s="646">
        <v>1160</v>
      </c>
      <c r="DE7" s="638"/>
      <c r="DF7" s="638"/>
      <c r="DG7" s="638"/>
      <c r="DH7" s="638"/>
      <c r="DI7" s="638"/>
      <c r="DJ7" s="638"/>
      <c r="DK7" s="638"/>
      <c r="DL7" s="638"/>
      <c r="DM7" s="638"/>
      <c r="DN7" s="638"/>
      <c r="DO7" s="638"/>
      <c r="DP7" s="639"/>
      <c r="DQ7" s="646">
        <v>518991</v>
      </c>
      <c r="DR7" s="638"/>
      <c r="DS7" s="638"/>
      <c r="DT7" s="638"/>
      <c r="DU7" s="638"/>
      <c r="DV7" s="638"/>
      <c r="DW7" s="638"/>
      <c r="DX7" s="638"/>
      <c r="DY7" s="638"/>
      <c r="DZ7" s="638"/>
      <c r="EA7" s="638"/>
      <c r="EB7" s="638"/>
      <c r="EC7" s="647"/>
    </row>
    <row r="8" spans="2:143" ht="11.25" customHeight="1">
      <c r="B8" s="634" t="s">
        <v>167</v>
      </c>
      <c r="C8" s="635"/>
      <c r="D8" s="635"/>
      <c r="E8" s="635"/>
      <c r="F8" s="635"/>
      <c r="G8" s="635"/>
      <c r="H8" s="635"/>
      <c r="I8" s="635"/>
      <c r="J8" s="635"/>
      <c r="K8" s="635"/>
      <c r="L8" s="635"/>
      <c r="M8" s="635"/>
      <c r="N8" s="635"/>
      <c r="O8" s="635"/>
      <c r="P8" s="635"/>
      <c r="Q8" s="636"/>
      <c r="R8" s="637">
        <v>746</v>
      </c>
      <c r="S8" s="638"/>
      <c r="T8" s="638"/>
      <c r="U8" s="638"/>
      <c r="V8" s="638"/>
      <c r="W8" s="638"/>
      <c r="X8" s="638"/>
      <c r="Y8" s="639"/>
      <c r="Z8" s="640">
        <v>0</v>
      </c>
      <c r="AA8" s="640"/>
      <c r="AB8" s="640"/>
      <c r="AC8" s="640"/>
      <c r="AD8" s="641">
        <v>746</v>
      </c>
      <c r="AE8" s="641"/>
      <c r="AF8" s="641"/>
      <c r="AG8" s="641"/>
      <c r="AH8" s="641"/>
      <c r="AI8" s="641"/>
      <c r="AJ8" s="641"/>
      <c r="AK8" s="641"/>
      <c r="AL8" s="642">
        <v>0</v>
      </c>
      <c r="AM8" s="643"/>
      <c r="AN8" s="643"/>
      <c r="AO8" s="644"/>
      <c r="AP8" s="634" t="s">
        <v>168</v>
      </c>
      <c r="AQ8" s="635"/>
      <c r="AR8" s="635"/>
      <c r="AS8" s="635"/>
      <c r="AT8" s="635"/>
      <c r="AU8" s="635"/>
      <c r="AV8" s="635"/>
      <c r="AW8" s="635"/>
      <c r="AX8" s="635"/>
      <c r="AY8" s="635"/>
      <c r="AZ8" s="635"/>
      <c r="BA8" s="635"/>
      <c r="BB8" s="635"/>
      <c r="BC8" s="635"/>
      <c r="BD8" s="635"/>
      <c r="BE8" s="635"/>
      <c r="BF8" s="636"/>
      <c r="BG8" s="637">
        <v>7012</v>
      </c>
      <c r="BH8" s="638"/>
      <c r="BI8" s="638"/>
      <c r="BJ8" s="638"/>
      <c r="BK8" s="638"/>
      <c r="BL8" s="638"/>
      <c r="BM8" s="638"/>
      <c r="BN8" s="639"/>
      <c r="BO8" s="640">
        <v>2</v>
      </c>
      <c r="BP8" s="640"/>
      <c r="BQ8" s="640"/>
      <c r="BR8" s="640"/>
      <c r="BS8" s="646" t="s">
        <v>64</v>
      </c>
      <c r="BT8" s="638"/>
      <c r="BU8" s="638"/>
      <c r="BV8" s="638"/>
      <c r="BW8" s="638"/>
      <c r="BX8" s="638"/>
      <c r="BY8" s="638"/>
      <c r="BZ8" s="638"/>
      <c r="CA8" s="638"/>
      <c r="CB8" s="647"/>
      <c r="CD8" s="652" t="s">
        <v>169</v>
      </c>
      <c r="CE8" s="653"/>
      <c r="CF8" s="653"/>
      <c r="CG8" s="653"/>
      <c r="CH8" s="653"/>
      <c r="CI8" s="653"/>
      <c r="CJ8" s="653"/>
      <c r="CK8" s="653"/>
      <c r="CL8" s="653"/>
      <c r="CM8" s="653"/>
      <c r="CN8" s="653"/>
      <c r="CO8" s="653"/>
      <c r="CP8" s="653"/>
      <c r="CQ8" s="654"/>
      <c r="CR8" s="637">
        <v>643885</v>
      </c>
      <c r="CS8" s="638"/>
      <c r="CT8" s="638"/>
      <c r="CU8" s="638"/>
      <c r="CV8" s="638"/>
      <c r="CW8" s="638"/>
      <c r="CX8" s="638"/>
      <c r="CY8" s="639"/>
      <c r="CZ8" s="640">
        <v>15.1</v>
      </c>
      <c r="DA8" s="640"/>
      <c r="DB8" s="640"/>
      <c r="DC8" s="640"/>
      <c r="DD8" s="646" t="s">
        <v>64</v>
      </c>
      <c r="DE8" s="638"/>
      <c r="DF8" s="638"/>
      <c r="DG8" s="638"/>
      <c r="DH8" s="638"/>
      <c r="DI8" s="638"/>
      <c r="DJ8" s="638"/>
      <c r="DK8" s="638"/>
      <c r="DL8" s="638"/>
      <c r="DM8" s="638"/>
      <c r="DN8" s="638"/>
      <c r="DO8" s="638"/>
      <c r="DP8" s="639"/>
      <c r="DQ8" s="646">
        <v>435560</v>
      </c>
      <c r="DR8" s="638"/>
      <c r="DS8" s="638"/>
      <c r="DT8" s="638"/>
      <c r="DU8" s="638"/>
      <c r="DV8" s="638"/>
      <c r="DW8" s="638"/>
      <c r="DX8" s="638"/>
      <c r="DY8" s="638"/>
      <c r="DZ8" s="638"/>
      <c r="EA8" s="638"/>
      <c r="EB8" s="638"/>
      <c r="EC8" s="647"/>
    </row>
    <row r="9" spans="2:143" ht="11.25" customHeight="1">
      <c r="B9" s="634" t="s">
        <v>170</v>
      </c>
      <c r="C9" s="635"/>
      <c r="D9" s="635"/>
      <c r="E9" s="635"/>
      <c r="F9" s="635"/>
      <c r="G9" s="635"/>
      <c r="H9" s="635"/>
      <c r="I9" s="635"/>
      <c r="J9" s="635"/>
      <c r="K9" s="635"/>
      <c r="L9" s="635"/>
      <c r="M9" s="635"/>
      <c r="N9" s="635"/>
      <c r="O9" s="635"/>
      <c r="P9" s="635"/>
      <c r="Q9" s="636"/>
      <c r="R9" s="637">
        <v>669</v>
      </c>
      <c r="S9" s="638"/>
      <c r="T9" s="638"/>
      <c r="U9" s="638"/>
      <c r="V9" s="638"/>
      <c r="W9" s="638"/>
      <c r="X9" s="638"/>
      <c r="Y9" s="639"/>
      <c r="Z9" s="640">
        <v>0</v>
      </c>
      <c r="AA9" s="640"/>
      <c r="AB9" s="640"/>
      <c r="AC9" s="640"/>
      <c r="AD9" s="641">
        <v>669</v>
      </c>
      <c r="AE9" s="641"/>
      <c r="AF9" s="641"/>
      <c r="AG9" s="641"/>
      <c r="AH9" s="641"/>
      <c r="AI9" s="641"/>
      <c r="AJ9" s="641"/>
      <c r="AK9" s="641"/>
      <c r="AL9" s="642">
        <v>0</v>
      </c>
      <c r="AM9" s="643"/>
      <c r="AN9" s="643"/>
      <c r="AO9" s="644"/>
      <c r="AP9" s="634" t="s">
        <v>171</v>
      </c>
      <c r="AQ9" s="635"/>
      <c r="AR9" s="635"/>
      <c r="AS9" s="635"/>
      <c r="AT9" s="635"/>
      <c r="AU9" s="635"/>
      <c r="AV9" s="635"/>
      <c r="AW9" s="635"/>
      <c r="AX9" s="635"/>
      <c r="AY9" s="635"/>
      <c r="AZ9" s="635"/>
      <c r="BA9" s="635"/>
      <c r="BB9" s="635"/>
      <c r="BC9" s="635"/>
      <c r="BD9" s="635"/>
      <c r="BE9" s="635"/>
      <c r="BF9" s="636"/>
      <c r="BG9" s="637">
        <v>133231</v>
      </c>
      <c r="BH9" s="638"/>
      <c r="BI9" s="638"/>
      <c r="BJ9" s="638"/>
      <c r="BK9" s="638"/>
      <c r="BL9" s="638"/>
      <c r="BM9" s="638"/>
      <c r="BN9" s="639"/>
      <c r="BO9" s="640">
        <v>37.9</v>
      </c>
      <c r="BP9" s="640"/>
      <c r="BQ9" s="640"/>
      <c r="BR9" s="640"/>
      <c r="BS9" s="646" t="s">
        <v>64</v>
      </c>
      <c r="BT9" s="638"/>
      <c r="BU9" s="638"/>
      <c r="BV9" s="638"/>
      <c r="BW9" s="638"/>
      <c r="BX9" s="638"/>
      <c r="BY9" s="638"/>
      <c r="BZ9" s="638"/>
      <c r="CA9" s="638"/>
      <c r="CB9" s="647"/>
      <c r="CD9" s="652" t="s">
        <v>172</v>
      </c>
      <c r="CE9" s="653"/>
      <c r="CF9" s="653"/>
      <c r="CG9" s="653"/>
      <c r="CH9" s="653"/>
      <c r="CI9" s="653"/>
      <c r="CJ9" s="653"/>
      <c r="CK9" s="653"/>
      <c r="CL9" s="653"/>
      <c r="CM9" s="653"/>
      <c r="CN9" s="653"/>
      <c r="CO9" s="653"/>
      <c r="CP9" s="653"/>
      <c r="CQ9" s="654"/>
      <c r="CR9" s="637">
        <v>198022</v>
      </c>
      <c r="CS9" s="638"/>
      <c r="CT9" s="638"/>
      <c r="CU9" s="638"/>
      <c r="CV9" s="638"/>
      <c r="CW9" s="638"/>
      <c r="CX9" s="638"/>
      <c r="CY9" s="639"/>
      <c r="CZ9" s="640">
        <v>4.7</v>
      </c>
      <c r="DA9" s="640"/>
      <c r="DB9" s="640"/>
      <c r="DC9" s="640"/>
      <c r="DD9" s="646">
        <v>7081</v>
      </c>
      <c r="DE9" s="638"/>
      <c r="DF9" s="638"/>
      <c r="DG9" s="638"/>
      <c r="DH9" s="638"/>
      <c r="DI9" s="638"/>
      <c r="DJ9" s="638"/>
      <c r="DK9" s="638"/>
      <c r="DL9" s="638"/>
      <c r="DM9" s="638"/>
      <c r="DN9" s="638"/>
      <c r="DO9" s="638"/>
      <c r="DP9" s="639"/>
      <c r="DQ9" s="646">
        <v>185589</v>
      </c>
      <c r="DR9" s="638"/>
      <c r="DS9" s="638"/>
      <c r="DT9" s="638"/>
      <c r="DU9" s="638"/>
      <c r="DV9" s="638"/>
      <c r="DW9" s="638"/>
      <c r="DX9" s="638"/>
      <c r="DY9" s="638"/>
      <c r="DZ9" s="638"/>
      <c r="EA9" s="638"/>
      <c r="EB9" s="638"/>
      <c r="EC9" s="647"/>
    </row>
    <row r="10" spans="2:143" ht="11.25" customHeight="1">
      <c r="B10" s="634" t="s">
        <v>173</v>
      </c>
      <c r="C10" s="635"/>
      <c r="D10" s="635"/>
      <c r="E10" s="635"/>
      <c r="F10" s="635"/>
      <c r="G10" s="635"/>
      <c r="H10" s="635"/>
      <c r="I10" s="635"/>
      <c r="J10" s="635"/>
      <c r="K10" s="635"/>
      <c r="L10" s="635"/>
      <c r="M10" s="635"/>
      <c r="N10" s="635"/>
      <c r="O10" s="635"/>
      <c r="P10" s="635"/>
      <c r="Q10" s="636"/>
      <c r="R10" s="637" t="s">
        <v>64</v>
      </c>
      <c r="S10" s="638"/>
      <c r="T10" s="638"/>
      <c r="U10" s="638"/>
      <c r="V10" s="638"/>
      <c r="W10" s="638"/>
      <c r="X10" s="638"/>
      <c r="Y10" s="639"/>
      <c r="Z10" s="640" t="s">
        <v>64</v>
      </c>
      <c r="AA10" s="640"/>
      <c r="AB10" s="640"/>
      <c r="AC10" s="640"/>
      <c r="AD10" s="641" t="s">
        <v>64</v>
      </c>
      <c r="AE10" s="641"/>
      <c r="AF10" s="641"/>
      <c r="AG10" s="641"/>
      <c r="AH10" s="641"/>
      <c r="AI10" s="641"/>
      <c r="AJ10" s="641"/>
      <c r="AK10" s="641"/>
      <c r="AL10" s="642" t="s">
        <v>64</v>
      </c>
      <c r="AM10" s="643"/>
      <c r="AN10" s="643"/>
      <c r="AO10" s="644"/>
      <c r="AP10" s="634" t="s">
        <v>174</v>
      </c>
      <c r="AQ10" s="635"/>
      <c r="AR10" s="635"/>
      <c r="AS10" s="635"/>
      <c r="AT10" s="635"/>
      <c r="AU10" s="635"/>
      <c r="AV10" s="635"/>
      <c r="AW10" s="635"/>
      <c r="AX10" s="635"/>
      <c r="AY10" s="635"/>
      <c r="AZ10" s="635"/>
      <c r="BA10" s="635"/>
      <c r="BB10" s="635"/>
      <c r="BC10" s="635"/>
      <c r="BD10" s="635"/>
      <c r="BE10" s="635"/>
      <c r="BF10" s="636"/>
      <c r="BG10" s="637">
        <v>6547</v>
      </c>
      <c r="BH10" s="638"/>
      <c r="BI10" s="638"/>
      <c r="BJ10" s="638"/>
      <c r="BK10" s="638"/>
      <c r="BL10" s="638"/>
      <c r="BM10" s="638"/>
      <c r="BN10" s="639"/>
      <c r="BO10" s="640">
        <v>1.9</v>
      </c>
      <c r="BP10" s="640"/>
      <c r="BQ10" s="640"/>
      <c r="BR10" s="640"/>
      <c r="BS10" s="646" t="s">
        <v>64</v>
      </c>
      <c r="BT10" s="638"/>
      <c r="BU10" s="638"/>
      <c r="BV10" s="638"/>
      <c r="BW10" s="638"/>
      <c r="BX10" s="638"/>
      <c r="BY10" s="638"/>
      <c r="BZ10" s="638"/>
      <c r="CA10" s="638"/>
      <c r="CB10" s="647"/>
      <c r="CD10" s="652" t="s">
        <v>175</v>
      </c>
      <c r="CE10" s="653"/>
      <c r="CF10" s="653"/>
      <c r="CG10" s="653"/>
      <c r="CH10" s="653"/>
      <c r="CI10" s="653"/>
      <c r="CJ10" s="653"/>
      <c r="CK10" s="653"/>
      <c r="CL10" s="653"/>
      <c r="CM10" s="653"/>
      <c r="CN10" s="653"/>
      <c r="CO10" s="653"/>
      <c r="CP10" s="653"/>
      <c r="CQ10" s="654"/>
      <c r="CR10" s="637">
        <v>6641</v>
      </c>
      <c r="CS10" s="638"/>
      <c r="CT10" s="638"/>
      <c r="CU10" s="638"/>
      <c r="CV10" s="638"/>
      <c r="CW10" s="638"/>
      <c r="CX10" s="638"/>
      <c r="CY10" s="639"/>
      <c r="CZ10" s="640">
        <v>0.2</v>
      </c>
      <c r="DA10" s="640"/>
      <c r="DB10" s="640"/>
      <c r="DC10" s="640"/>
      <c r="DD10" s="646" t="s">
        <v>64</v>
      </c>
      <c r="DE10" s="638"/>
      <c r="DF10" s="638"/>
      <c r="DG10" s="638"/>
      <c r="DH10" s="638"/>
      <c r="DI10" s="638"/>
      <c r="DJ10" s="638"/>
      <c r="DK10" s="638"/>
      <c r="DL10" s="638"/>
      <c r="DM10" s="638"/>
      <c r="DN10" s="638"/>
      <c r="DO10" s="638"/>
      <c r="DP10" s="639"/>
      <c r="DQ10" s="646">
        <v>641</v>
      </c>
      <c r="DR10" s="638"/>
      <c r="DS10" s="638"/>
      <c r="DT10" s="638"/>
      <c r="DU10" s="638"/>
      <c r="DV10" s="638"/>
      <c r="DW10" s="638"/>
      <c r="DX10" s="638"/>
      <c r="DY10" s="638"/>
      <c r="DZ10" s="638"/>
      <c r="EA10" s="638"/>
      <c r="EB10" s="638"/>
      <c r="EC10" s="647"/>
    </row>
    <row r="11" spans="2:143" ht="11.25" customHeight="1">
      <c r="B11" s="634" t="s">
        <v>176</v>
      </c>
      <c r="C11" s="635"/>
      <c r="D11" s="635"/>
      <c r="E11" s="635"/>
      <c r="F11" s="635"/>
      <c r="G11" s="635"/>
      <c r="H11" s="635"/>
      <c r="I11" s="635"/>
      <c r="J11" s="635"/>
      <c r="K11" s="635"/>
      <c r="L11" s="635"/>
      <c r="M11" s="635"/>
      <c r="N11" s="635"/>
      <c r="O11" s="635"/>
      <c r="P11" s="635"/>
      <c r="Q11" s="636"/>
      <c r="R11" s="637" t="s">
        <v>64</v>
      </c>
      <c r="S11" s="638"/>
      <c r="T11" s="638"/>
      <c r="U11" s="638"/>
      <c r="V11" s="638"/>
      <c r="W11" s="638"/>
      <c r="X11" s="638"/>
      <c r="Y11" s="639"/>
      <c r="Z11" s="640" t="s">
        <v>64</v>
      </c>
      <c r="AA11" s="640"/>
      <c r="AB11" s="640"/>
      <c r="AC11" s="640"/>
      <c r="AD11" s="641" t="s">
        <v>64</v>
      </c>
      <c r="AE11" s="641"/>
      <c r="AF11" s="641"/>
      <c r="AG11" s="641"/>
      <c r="AH11" s="641"/>
      <c r="AI11" s="641"/>
      <c r="AJ11" s="641"/>
      <c r="AK11" s="641"/>
      <c r="AL11" s="642" t="s">
        <v>64</v>
      </c>
      <c r="AM11" s="643"/>
      <c r="AN11" s="643"/>
      <c r="AO11" s="644"/>
      <c r="AP11" s="634" t="s">
        <v>177</v>
      </c>
      <c r="AQ11" s="635"/>
      <c r="AR11" s="635"/>
      <c r="AS11" s="635"/>
      <c r="AT11" s="635"/>
      <c r="AU11" s="635"/>
      <c r="AV11" s="635"/>
      <c r="AW11" s="635"/>
      <c r="AX11" s="635"/>
      <c r="AY11" s="635"/>
      <c r="AZ11" s="635"/>
      <c r="BA11" s="635"/>
      <c r="BB11" s="635"/>
      <c r="BC11" s="635"/>
      <c r="BD11" s="635"/>
      <c r="BE11" s="635"/>
      <c r="BF11" s="636"/>
      <c r="BG11" s="637">
        <v>16020</v>
      </c>
      <c r="BH11" s="638"/>
      <c r="BI11" s="638"/>
      <c r="BJ11" s="638"/>
      <c r="BK11" s="638"/>
      <c r="BL11" s="638"/>
      <c r="BM11" s="638"/>
      <c r="BN11" s="639"/>
      <c r="BO11" s="640">
        <v>4.5999999999999996</v>
      </c>
      <c r="BP11" s="640"/>
      <c r="BQ11" s="640"/>
      <c r="BR11" s="640"/>
      <c r="BS11" s="646" t="s">
        <v>64</v>
      </c>
      <c r="BT11" s="638"/>
      <c r="BU11" s="638"/>
      <c r="BV11" s="638"/>
      <c r="BW11" s="638"/>
      <c r="BX11" s="638"/>
      <c r="BY11" s="638"/>
      <c r="BZ11" s="638"/>
      <c r="CA11" s="638"/>
      <c r="CB11" s="647"/>
      <c r="CD11" s="652" t="s">
        <v>178</v>
      </c>
      <c r="CE11" s="653"/>
      <c r="CF11" s="653"/>
      <c r="CG11" s="653"/>
      <c r="CH11" s="653"/>
      <c r="CI11" s="653"/>
      <c r="CJ11" s="653"/>
      <c r="CK11" s="653"/>
      <c r="CL11" s="653"/>
      <c r="CM11" s="653"/>
      <c r="CN11" s="653"/>
      <c r="CO11" s="653"/>
      <c r="CP11" s="653"/>
      <c r="CQ11" s="654"/>
      <c r="CR11" s="637">
        <v>888865</v>
      </c>
      <c r="CS11" s="638"/>
      <c r="CT11" s="638"/>
      <c r="CU11" s="638"/>
      <c r="CV11" s="638"/>
      <c r="CW11" s="638"/>
      <c r="CX11" s="638"/>
      <c r="CY11" s="639"/>
      <c r="CZ11" s="640">
        <v>20.9</v>
      </c>
      <c r="DA11" s="640"/>
      <c r="DB11" s="640"/>
      <c r="DC11" s="640"/>
      <c r="DD11" s="646">
        <v>514614</v>
      </c>
      <c r="DE11" s="638"/>
      <c r="DF11" s="638"/>
      <c r="DG11" s="638"/>
      <c r="DH11" s="638"/>
      <c r="DI11" s="638"/>
      <c r="DJ11" s="638"/>
      <c r="DK11" s="638"/>
      <c r="DL11" s="638"/>
      <c r="DM11" s="638"/>
      <c r="DN11" s="638"/>
      <c r="DO11" s="638"/>
      <c r="DP11" s="639"/>
      <c r="DQ11" s="646">
        <v>252331</v>
      </c>
      <c r="DR11" s="638"/>
      <c r="DS11" s="638"/>
      <c r="DT11" s="638"/>
      <c r="DU11" s="638"/>
      <c r="DV11" s="638"/>
      <c r="DW11" s="638"/>
      <c r="DX11" s="638"/>
      <c r="DY11" s="638"/>
      <c r="DZ11" s="638"/>
      <c r="EA11" s="638"/>
      <c r="EB11" s="638"/>
      <c r="EC11" s="647"/>
    </row>
    <row r="12" spans="2:143" ht="11.25" customHeight="1">
      <c r="B12" s="634" t="s">
        <v>179</v>
      </c>
      <c r="C12" s="635"/>
      <c r="D12" s="635"/>
      <c r="E12" s="635"/>
      <c r="F12" s="635"/>
      <c r="G12" s="635"/>
      <c r="H12" s="635"/>
      <c r="I12" s="635"/>
      <c r="J12" s="635"/>
      <c r="K12" s="635"/>
      <c r="L12" s="635"/>
      <c r="M12" s="635"/>
      <c r="N12" s="635"/>
      <c r="O12" s="635"/>
      <c r="P12" s="635"/>
      <c r="Q12" s="636"/>
      <c r="R12" s="637">
        <v>75763</v>
      </c>
      <c r="S12" s="638"/>
      <c r="T12" s="638"/>
      <c r="U12" s="638"/>
      <c r="V12" s="638"/>
      <c r="W12" s="638"/>
      <c r="X12" s="638"/>
      <c r="Y12" s="639"/>
      <c r="Z12" s="640">
        <v>1.6</v>
      </c>
      <c r="AA12" s="640"/>
      <c r="AB12" s="640"/>
      <c r="AC12" s="640"/>
      <c r="AD12" s="641">
        <v>75763</v>
      </c>
      <c r="AE12" s="641"/>
      <c r="AF12" s="641"/>
      <c r="AG12" s="641"/>
      <c r="AH12" s="641"/>
      <c r="AI12" s="641"/>
      <c r="AJ12" s="641"/>
      <c r="AK12" s="641"/>
      <c r="AL12" s="642">
        <v>3.6</v>
      </c>
      <c r="AM12" s="643"/>
      <c r="AN12" s="643"/>
      <c r="AO12" s="644"/>
      <c r="AP12" s="634" t="s">
        <v>180</v>
      </c>
      <c r="AQ12" s="635"/>
      <c r="AR12" s="635"/>
      <c r="AS12" s="635"/>
      <c r="AT12" s="635"/>
      <c r="AU12" s="635"/>
      <c r="AV12" s="635"/>
      <c r="AW12" s="635"/>
      <c r="AX12" s="635"/>
      <c r="AY12" s="635"/>
      <c r="AZ12" s="635"/>
      <c r="BA12" s="635"/>
      <c r="BB12" s="635"/>
      <c r="BC12" s="635"/>
      <c r="BD12" s="635"/>
      <c r="BE12" s="635"/>
      <c r="BF12" s="636"/>
      <c r="BG12" s="637">
        <v>162774</v>
      </c>
      <c r="BH12" s="638"/>
      <c r="BI12" s="638"/>
      <c r="BJ12" s="638"/>
      <c r="BK12" s="638"/>
      <c r="BL12" s="638"/>
      <c r="BM12" s="638"/>
      <c r="BN12" s="639"/>
      <c r="BO12" s="640">
        <v>46.4</v>
      </c>
      <c r="BP12" s="640"/>
      <c r="BQ12" s="640"/>
      <c r="BR12" s="640"/>
      <c r="BS12" s="646" t="s">
        <v>64</v>
      </c>
      <c r="BT12" s="638"/>
      <c r="BU12" s="638"/>
      <c r="BV12" s="638"/>
      <c r="BW12" s="638"/>
      <c r="BX12" s="638"/>
      <c r="BY12" s="638"/>
      <c r="BZ12" s="638"/>
      <c r="CA12" s="638"/>
      <c r="CB12" s="647"/>
      <c r="CD12" s="652" t="s">
        <v>181</v>
      </c>
      <c r="CE12" s="653"/>
      <c r="CF12" s="653"/>
      <c r="CG12" s="653"/>
      <c r="CH12" s="653"/>
      <c r="CI12" s="653"/>
      <c r="CJ12" s="653"/>
      <c r="CK12" s="653"/>
      <c r="CL12" s="653"/>
      <c r="CM12" s="653"/>
      <c r="CN12" s="653"/>
      <c r="CO12" s="653"/>
      <c r="CP12" s="653"/>
      <c r="CQ12" s="654"/>
      <c r="CR12" s="637">
        <v>32440</v>
      </c>
      <c r="CS12" s="638"/>
      <c r="CT12" s="638"/>
      <c r="CU12" s="638"/>
      <c r="CV12" s="638"/>
      <c r="CW12" s="638"/>
      <c r="CX12" s="638"/>
      <c r="CY12" s="639"/>
      <c r="CZ12" s="640">
        <v>0.8</v>
      </c>
      <c r="DA12" s="640"/>
      <c r="DB12" s="640"/>
      <c r="DC12" s="640"/>
      <c r="DD12" s="646" t="s">
        <v>64</v>
      </c>
      <c r="DE12" s="638"/>
      <c r="DF12" s="638"/>
      <c r="DG12" s="638"/>
      <c r="DH12" s="638"/>
      <c r="DI12" s="638"/>
      <c r="DJ12" s="638"/>
      <c r="DK12" s="638"/>
      <c r="DL12" s="638"/>
      <c r="DM12" s="638"/>
      <c r="DN12" s="638"/>
      <c r="DO12" s="638"/>
      <c r="DP12" s="639"/>
      <c r="DQ12" s="646">
        <v>31757</v>
      </c>
      <c r="DR12" s="638"/>
      <c r="DS12" s="638"/>
      <c r="DT12" s="638"/>
      <c r="DU12" s="638"/>
      <c r="DV12" s="638"/>
      <c r="DW12" s="638"/>
      <c r="DX12" s="638"/>
      <c r="DY12" s="638"/>
      <c r="DZ12" s="638"/>
      <c r="EA12" s="638"/>
      <c r="EB12" s="638"/>
      <c r="EC12" s="647"/>
    </row>
    <row r="13" spans="2:143" ht="11.25" customHeight="1">
      <c r="B13" s="634" t="s">
        <v>182</v>
      </c>
      <c r="C13" s="635"/>
      <c r="D13" s="635"/>
      <c r="E13" s="635"/>
      <c r="F13" s="635"/>
      <c r="G13" s="635"/>
      <c r="H13" s="635"/>
      <c r="I13" s="635"/>
      <c r="J13" s="635"/>
      <c r="K13" s="635"/>
      <c r="L13" s="635"/>
      <c r="M13" s="635"/>
      <c r="N13" s="635"/>
      <c r="O13" s="635"/>
      <c r="P13" s="635"/>
      <c r="Q13" s="636"/>
      <c r="R13" s="637" t="s">
        <v>64</v>
      </c>
      <c r="S13" s="638"/>
      <c r="T13" s="638"/>
      <c r="U13" s="638"/>
      <c r="V13" s="638"/>
      <c r="W13" s="638"/>
      <c r="X13" s="638"/>
      <c r="Y13" s="639"/>
      <c r="Z13" s="640" t="s">
        <v>64</v>
      </c>
      <c r="AA13" s="640"/>
      <c r="AB13" s="640"/>
      <c r="AC13" s="640"/>
      <c r="AD13" s="641" t="s">
        <v>64</v>
      </c>
      <c r="AE13" s="641"/>
      <c r="AF13" s="641"/>
      <c r="AG13" s="641"/>
      <c r="AH13" s="641"/>
      <c r="AI13" s="641"/>
      <c r="AJ13" s="641"/>
      <c r="AK13" s="641"/>
      <c r="AL13" s="642" t="s">
        <v>64</v>
      </c>
      <c r="AM13" s="643"/>
      <c r="AN13" s="643"/>
      <c r="AO13" s="644"/>
      <c r="AP13" s="634" t="s">
        <v>183</v>
      </c>
      <c r="AQ13" s="635"/>
      <c r="AR13" s="635"/>
      <c r="AS13" s="635"/>
      <c r="AT13" s="635"/>
      <c r="AU13" s="635"/>
      <c r="AV13" s="635"/>
      <c r="AW13" s="635"/>
      <c r="AX13" s="635"/>
      <c r="AY13" s="635"/>
      <c r="AZ13" s="635"/>
      <c r="BA13" s="635"/>
      <c r="BB13" s="635"/>
      <c r="BC13" s="635"/>
      <c r="BD13" s="635"/>
      <c r="BE13" s="635"/>
      <c r="BF13" s="636"/>
      <c r="BG13" s="637">
        <v>154425</v>
      </c>
      <c r="BH13" s="638"/>
      <c r="BI13" s="638"/>
      <c r="BJ13" s="638"/>
      <c r="BK13" s="638"/>
      <c r="BL13" s="638"/>
      <c r="BM13" s="638"/>
      <c r="BN13" s="639"/>
      <c r="BO13" s="640">
        <v>44</v>
      </c>
      <c r="BP13" s="640"/>
      <c r="BQ13" s="640"/>
      <c r="BR13" s="640"/>
      <c r="BS13" s="646" t="s">
        <v>64</v>
      </c>
      <c r="BT13" s="638"/>
      <c r="BU13" s="638"/>
      <c r="BV13" s="638"/>
      <c r="BW13" s="638"/>
      <c r="BX13" s="638"/>
      <c r="BY13" s="638"/>
      <c r="BZ13" s="638"/>
      <c r="CA13" s="638"/>
      <c r="CB13" s="647"/>
      <c r="CD13" s="652" t="s">
        <v>184</v>
      </c>
      <c r="CE13" s="653"/>
      <c r="CF13" s="653"/>
      <c r="CG13" s="653"/>
      <c r="CH13" s="653"/>
      <c r="CI13" s="653"/>
      <c r="CJ13" s="653"/>
      <c r="CK13" s="653"/>
      <c r="CL13" s="653"/>
      <c r="CM13" s="653"/>
      <c r="CN13" s="653"/>
      <c r="CO13" s="653"/>
      <c r="CP13" s="653"/>
      <c r="CQ13" s="654"/>
      <c r="CR13" s="637">
        <v>379915</v>
      </c>
      <c r="CS13" s="638"/>
      <c r="CT13" s="638"/>
      <c r="CU13" s="638"/>
      <c r="CV13" s="638"/>
      <c r="CW13" s="638"/>
      <c r="CX13" s="638"/>
      <c r="CY13" s="639"/>
      <c r="CZ13" s="640">
        <v>8.9</v>
      </c>
      <c r="DA13" s="640"/>
      <c r="DB13" s="640"/>
      <c r="DC13" s="640"/>
      <c r="DD13" s="646">
        <v>268619</v>
      </c>
      <c r="DE13" s="638"/>
      <c r="DF13" s="638"/>
      <c r="DG13" s="638"/>
      <c r="DH13" s="638"/>
      <c r="DI13" s="638"/>
      <c r="DJ13" s="638"/>
      <c r="DK13" s="638"/>
      <c r="DL13" s="638"/>
      <c r="DM13" s="638"/>
      <c r="DN13" s="638"/>
      <c r="DO13" s="638"/>
      <c r="DP13" s="639"/>
      <c r="DQ13" s="646">
        <v>131984</v>
      </c>
      <c r="DR13" s="638"/>
      <c r="DS13" s="638"/>
      <c r="DT13" s="638"/>
      <c r="DU13" s="638"/>
      <c r="DV13" s="638"/>
      <c r="DW13" s="638"/>
      <c r="DX13" s="638"/>
      <c r="DY13" s="638"/>
      <c r="DZ13" s="638"/>
      <c r="EA13" s="638"/>
      <c r="EB13" s="638"/>
      <c r="EC13" s="647"/>
    </row>
    <row r="14" spans="2:143" ht="11.25" customHeight="1">
      <c r="B14" s="634" t="s">
        <v>185</v>
      </c>
      <c r="C14" s="635"/>
      <c r="D14" s="635"/>
      <c r="E14" s="635"/>
      <c r="F14" s="635"/>
      <c r="G14" s="635"/>
      <c r="H14" s="635"/>
      <c r="I14" s="635"/>
      <c r="J14" s="635"/>
      <c r="K14" s="635"/>
      <c r="L14" s="635"/>
      <c r="M14" s="635"/>
      <c r="N14" s="635"/>
      <c r="O14" s="635"/>
      <c r="P14" s="635"/>
      <c r="Q14" s="636"/>
      <c r="R14" s="637" t="s">
        <v>64</v>
      </c>
      <c r="S14" s="638"/>
      <c r="T14" s="638"/>
      <c r="U14" s="638"/>
      <c r="V14" s="638"/>
      <c r="W14" s="638"/>
      <c r="X14" s="638"/>
      <c r="Y14" s="639"/>
      <c r="Z14" s="640" t="s">
        <v>64</v>
      </c>
      <c r="AA14" s="640"/>
      <c r="AB14" s="640"/>
      <c r="AC14" s="640"/>
      <c r="AD14" s="641" t="s">
        <v>64</v>
      </c>
      <c r="AE14" s="641"/>
      <c r="AF14" s="641"/>
      <c r="AG14" s="641"/>
      <c r="AH14" s="641"/>
      <c r="AI14" s="641"/>
      <c r="AJ14" s="641"/>
      <c r="AK14" s="641"/>
      <c r="AL14" s="642" t="s">
        <v>64</v>
      </c>
      <c r="AM14" s="643"/>
      <c r="AN14" s="643"/>
      <c r="AO14" s="644"/>
      <c r="AP14" s="634" t="s">
        <v>186</v>
      </c>
      <c r="AQ14" s="635"/>
      <c r="AR14" s="635"/>
      <c r="AS14" s="635"/>
      <c r="AT14" s="635"/>
      <c r="AU14" s="635"/>
      <c r="AV14" s="635"/>
      <c r="AW14" s="635"/>
      <c r="AX14" s="635"/>
      <c r="AY14" s="635"/>
      <c r="AZ14" s="635"/>
      <c r="BA14" s="635"/>
      <c r="BB14" s="635"/>
      <c r="BC14" s="635"/>
      <c r="BD14" s="635"/>
      <c r="BE14" s="635"/>
      <c r="BF14" s="636"/>
      <c r="BG14" s="637">
        <v>15966</v>
      </c>
      <c r="BH14" s="638"/>
      <c r="BI14" s="638"/>
      <c r="BJ14" s="638"/>
      <c r="BK14" s="638"/>
      <c r="BL14" s="638"/>
      <c r="BM14" s="638"/>
      <c r="BN14" s="639"/>
      <c r="BO14" s="640">
        <v>4.5</v>
      </c>
      <c r="BP14" s="640"/>
      <c r="BQ14" s="640"/>
      <c r="BR14" s="640"/>
      <c r="BS14" s="646" t="s">
        <v>64</v>
      </c>
      <c r="BT14" s="638"/>
      <c r="BU14" s="638"/>
      <c r="BV14" s="638"/>
      <c r="BW14" s="638"/>
      <c r="BX14" s="638"/>
      <c r="BY14" s="638"/>
      <c r="BZ14" s="638"/>
      <c r="CA14" s="638"/>
      <c r="CB14" s="647"/>
      <c r="CD14" s="652" t="s">
        <v>187</v>
      </c>
      <c r="CE14" s="653"/>
      <c r="CF14" s="653"/>
      <c r="CG14" s="653"/>
      <c r="CH14" s="653"/>
      <c r="CI14" s="653"/>
      <c r="CJ14" s="653"/>
      <c r="CK14" s="653"/>
      <c r="CL14" s="653"/>
      <c r="CM14" s="653"/>
      <c r="CN14" s="653"/>
      <c r="CO14" s="653"/>
      <c r="CP14" s="653"/>
      <c r="CQ14" s="654"/>
      <c r="CR14" s="637">
        <v>132969</v>
      </c>
      <c r="CS14" s="638"/>
      <c r="CT14" s="638"/>
      <c r="CU14" s="638"/>
      <c r="CV14" s="638"/>
      <c r="CW14" s="638"/>
      <c r="CX14" s="638"/>
      <c r="CY14" s="639"/>
      <c r="CZ14" s="640">
        <v>3.1</v>
      </c>
      <c r="DA14" s="640"/>
      <c r="DB14" s="640"/>
      <c r="DC14" s="640"/>
      <c r="DD14" s="646">
        <v>30032</v>
      </c>
      <c r="DE14" s="638"/>
      <c r="DF14" s="638"/>
      <c r="DG14" s="638"/>
      <c r="DH14" s="638"/>
      <c r="DI14" s="638"/>
      <c r="DJ14" s="638"/>
      <c r="DK14" s="638"/>
      <c r="DL14" s="638"/>
      <c r="DM14" s="638"/>
      <c r="DN14" s="638"/>
      <c r="DO14" s="638"/>
      <c r="DP14" s="639"/>
      <c r="DQ14" s="646">
        <v>118789</v>
      </c>
      <c r="DR14" s="638"/>
      <c r="DS14" s="638"/>
      <c r="DT14" s="638"/>
      <c r="DU14" s="638"/>
      <c r="DV14" s="638"/>
      <c r="DW14" s="638"/>
      <c r="DX14" s="638"/>
      <c r="DY14" s="638"/>
      <c r="DZ14" s="638"/>
      <c r="EA14" s="638"/>
      <c r="EB14" s="638"/>
      <c r="EC14" s="647"/>
    </row>
    <row r="15" spans="2:143" ht="11.25" customHeight="1">
      <c r="B15" s="634" t="s">
        <v>188</v>
      </c>
      <c r="C15" s="635"/>
      <c r="D15" s="635"/>
      <c r="E15" s="635"/>
      <c r="F15" s="635"/>
      <c r="G15" s="635"/>
      <c r="H15" s="635"/>
      <c r="I15" s="635"/>
      <c r="J15" s="635"/>
      <c r="K15" s="635"/>
      <c r="L15" s="635"/>
      <c r="M15" s="635"/>
      <c r="N15" s="635"/>
      <c r="O15" s="635"/>
      <c r="P15" s="635"/>
      <c r="Q15" s="636"/>
      <c r="R15" s="637">
        <v>8284</v>
      </c>
      <c r="S15" s="638"/>
      <c r="T15" s="638"/>
      <c r="U15" s="638"/>
      <c r="V15" s="638"/>
      <c r="W15" s="638"/>
      <c r="X15" s="638"/>
      <c r="Y15" s="639"/>
      <c r="Z15" s="640">
        <v>0.2</v>
      </c>
      <c r="AA15" s="640"/>
      <c r="AB15" s="640"/>
      <c r="AC15" s="640"/>
      <c r="AD15" s="641">
        <v>8284</v>
      </c>
      <c r="AE15" s="641"/>
      <c r="AF15" s="641"/>
      <c r="AG15" s="641"/>
      <c r="AH15" s="641"/>
      <c r="AI15" s="641"/>
      <c r="AJ15" s="641"/>
      <c r="AK15" s="641"/>
      <c r="AL15" s="642">
        <v>0.4</v>
      </c>
      <c r="AM15" s="643"/>
      <c r="AN15" s="643"/>
      <c r="AO15" s="644"/>
      <c r="AP15" s="634" t="s">
        <v>189</v>
      </c>
      <c r="AQ15" s="635"/>
      <c r="AR15" s="635"/>
      <c r="AS15" s="635"/>
      <c r="AT15" s="635"/>
      <c r="AU15" s="635"/>
      <c r="AV15" s="635"/>
      <c r="AW15" s="635"/>
      <c r="AX15" s="635"/>
      <c r="AY15" s="635"/>
      <c r="AZ15" s="635"/>
      <c r="BA15" s="635"/>
      <c r="BB15" s="635"/>
      <c r="BC15" s="635"/>
      <c r="BD15" s="635"/>
      <c r="BE15" s="635"/>
      <c r="BF15" s="636"/>
      <c r="BG15" s="637">
        <v>8823</v>
      </c>
      <c r="BH15" s="638"/>
      <c r="BI15" s="638"/>
      <c r="BJ15" s="638"/>
      <c r="BK15" s="638"/>
      <c r="BL15" s="638"/>
      <c r="BM15" s="638"/>
      <c r="BN15" s="639"/>
      <c r="BO15" s="640">
        <v>2.5</v>
      </c>
      <c r="BP15" s="640"/>
      <c r="BQ15" s="640"/>
      <c r="BR15" s="640"/>
      <c r="BS15" s="646" t="s">
        <v>64</v>
      </c>
      <c r="BT15" s="638"/>
      <c r="BU15" s="638"/>
      <c r="BV15" s="638"/>
      <c r="BW15" s="638"/>
      <c r="BX15" s="638"/>
      <c r="BY15" s="638"/>
      <c r="BZ15" s="638"/>
      <c r="CA15" s="638"/>
      <c r="CB15" s="647"/>
      <c r="CD15" s="652" t="s">
        <v>190</v>
      </c>
      <c r="CE15" s="653"/>
      <c r="CF15" s="653"/>
      <c r="CG15" s="653"/>
      <c r="CH15" s="653"/>
      <c r="CI15" s="653"/>
      <c r="CJ15" s="653"/>
      <c r="CK15" s="653"/>
      <c r="CL15" s="653"/>
      <c r="CM15" s="653"/>
      <c r="CN15" s="653"/>
      <c r="CO15" s="653"/>
      <c r="CP15" s="653"/>
      <c r="CQ15" s="654"/>
      <c r="CR15" s="637">
        <v>570730</v>
      </c>
      <c r="CS15" s="638"/>
      <c r="CT15" s="638"/>
      <c r="CU15" s="638"/>
      <c r="CV15" s="638"/>
      <c r="CW15" s="638"/>
      <c r="CX15" s="638"/>
      <c r="CY15" s="639"/>
      <c r="CZ15" s="640">
        <v>13.4</v>
      </c>
      <c r="DA15" s="640"/>
      <c r="DB15" s="640"/>
      <c r="DC15" s="640"/>
      <c r="DD15" s="646">
        <v>322992</v>
      </c>
      <c r="DE15" s="638"/>
      <c r="DF15" s="638"/>
      <c r="DG15" s="638"/>
      <c r="DH15" s="638"/>
      <c r="DI15" s="638"/>
      <c r="DJ15" s="638"/>
      <c r="DK15" s="638"/>
      <c r="DL15" s="638"/>
      <c r="DM15" s="638"/>
      <c r="DN15" s="638"/>
      <c r="DO15" s="638"/>
      <c r="DP15" s="639"/>
      <c r="DQ15" s="646">
        <v>417104</v>
      </c>
      <c r="DR15" s="638"/>
      <c r="DS15" s="638"/>
      <c r="DT15" s="638"/>
      <c r="DU15" s="638"/>
      <c r="DV15" s="638"/>
      <c r="DW15" s="638"/>
      <c r="DX15" s="638"/>
      <c r="DY15" s="638"/>
      <c r="DZ15" s="638"/>
      <c r="EA15" s="638"/>
      <c r="EB15" s="638"/>
      <c r="EC15" s="647"/>
    </row>
    <row r="16" spans="2:143" ht="11.25" customHeight="1">
      <c r="B16" s="634" t="s">
        <v>191</v>
      </c>
      <c r="C16" s="635"/>
      <c r="D16" s="635"/>
      <c r="E16" s="635"/>
      <c r="F16" s="635"/>
      <c r="G16" s="635"/>
      <c r="H16" s="635"/>
      <c r="I16" s="635"/>
      <c r="J16" s="635"/>
      <c r="K16" s="635"/>
      <c r="L16" s="635"/>
      <c r="M16" s="635"/>
      <c r="N16" s="635"/>
      <c r="O16" s="635"/>
      <c r="P16" s="635"/>
      <c r="Q16" s="636"/>
      <c r="R16" s="637" t="s">
        <v>64</v>
      </c>
      <c r="S16" s="638"/>
      <c r="T16" s="638"/>
      <c r="U16" s="638"/>
      <c r="V16" s="638"/>
      <c r="W16" s="638"/>
      <c r="X16" s="638"/>
      <c r="Y16" s="639"/>
      <c r="Z16" s="640" t="s">
        <v>64</v>
      </c>
      <c r="AA16" s="640"/>
      <c r="AB16" s="640"/>
      <c r="AC16" s="640"/>
      <c r="AD16" s="641" t="s">
        <v>64</v>
      </c>
      <c r="AE16" s="641"/>
      <c r="AF16" s="641"/>
      <c r="AG16" s="641"/>
      <c r="AH16" s="641"/>
      <c r="AI16" s="641"/>
      <c r="AJ16" s="641"/>
      <c r="AK16" s="641"/>
      <c r="AL16" s="642" t="s">
        <v>64</v>
      </c>
      <c r="AM16" s="643"/>
      <c r="AN16" s="643"/>
      <c r="AO16" s="644"/>
      <c r="AP16" s="634" t="s">
        <v>192</v>
      </c>
      <c r="AQ16" s="635"/>
      <c r="AR16" s="635"/>
      <c r="AS16" s="635"/>
      <c r="AT16" s="635"/>
      <c r="AU16" s="635"/>
      <c r="AV16" s="635"/>
      <c r="AW16" s="635"/>
      <c r="AX16" s="635"/>
      <c r="AY16" s="635"/>
      <c r="AZ16" s="635"/>
      <c r="BA16" s="635"/>
      <c r="BB16" s="635"/>
      <c r="BC16" s="635"/>
      <c r="BD16" s="635"/>
      <c r="BE16" s="635"/>
      <c r="BF16" s="636"/>
      <c r="BG16" s="637" t="s">
        <v>64</v>
      </c>
      <c r="BH16" s="638"/>
      <c r="BI16" s="638"/>
      <c r="BJ16" s="638"/>
      <c r="BK16" s="638"/>
      <c r="BL16" s="638"/>
      <c r="BM16" s="638"/>
      <c r="BN16" s="639"/>
      <c r="BO16" s="640" t="s">
        <v>64</v>
      </c>
      <c r="BP16" s="640"/>
      <c r="BQ16" s="640"/>
      <c r="BR16" s="640"/>
      <c r="BS16" s="646" t="s">
        <v>64</v>
      </c>
      <c r="BT16" s="638"/>
      <c r="BU16" s="638"/>
      <c r="BV16" s="638"/>
      <c r="BW16" s="638"/>
      <c r="BX16" s="638"/>
      <c r="BY16" s="638"/>
      <c r="BZ16" s="638"/>
      <c r="CA16" s="638"/>
      <c r="CB16" s="647"/>
      <c r="CD16" s="652" t="s">
        <v>193</v>
      </c>
      <c r="CE16" s="653"/>
      <c r="CF16" s="653"/>
      <c r="CG16" s="653"/>
      <c r="CH16" s="653"/>
      <c r="CI16" s="653"/>
      <c r="CJ16" s="653"/>
      <c r="CK16" s="653"/>
      <c r="CL16" s="653"/>
      <c r="CM16" s="653"/>
      <c r="CN16" s="653"/>
      <c r="CO16" s="653"/>
      <c r="CP16" s="653"/>
      <c r="CQ16" s="654"/>
      <c r="CR16" s="637">
        <v>175688</v>
      </c>
      <c r="CS16" s="638"/>
      <c r="CT16" s="638"/>
      <c r="CU16" s="638"/>
      <c r="CV16" s="638"/>
      <c r="CW16" s="638"/>
      <c r="CX16" s="638"/>
      <c r="CY16" s="639"/>
      <c r="CZ16" s="640">
        <v>4.0999999999999996</v>
      </c>
      <c r="DA16" s="640"/>
      <c r="DB16" s="640"/>
      <c r="DC16" s="640"/>
      <c r="DD16" s="646" t="s">
        <v>64</v>
      </c>
      <c r="DE16" s="638"/>
      <c r="DF16" s="638"/>
      <c r="DG16" s="638"/>
      <c r="DH16" s="638"/>
      <c r="DI16" s="638"/>
      <c r="DJ16" s="638"/>
      <c r="DK16" s="638"/>
      <c r="DL16" s="638"/>
      <c r="DM16" s="638"/>
      <c r="DN16" s="638"/>
      <c r="DO16" s="638"/>
      <c r="DP16" s="639"/>
      <c r="DQ16" s="646">
        <v>116454</v>
      </c>
      <c r="DR16" s="638"/>
      <c r="DS16" s="638"/>
      <c r="DT16" s="638"/>
      <c r="DU16" s="638"/>
      <c r="DV16" s="638"/>
      <c r="DW16" s="638"/>
      <c r="DX16" s="638"/>
      <c r="DY16" s="638"/>
      <c r="DZ16" s="638"/>
      <c r="EA16" s="638"/>
      <c r="EB16" s="638"/>
      <c r="EC16" s="647"/>
    </row>
    <row r="17" spans="2:133" ht="11.25" customHeight="1">
      <c r="B17" s="634" t="s">
        <v>194</v>
      </c>
      <c r="C17" s="635"/>
      <c r="D17" s="635"/>
      <c r="E17" s="635"/>
      <c r="F17" s="635"/>
      <c r="G17" s="635"/>
      <c r="H17" s="635"/>
      <c r="I17" s="635"/>
      <c r="J17" s="635"/>
      <c r="K17" s="635"/>
      <c r="L17" s="635"/>
      <c r="M17" s="635"/>
      <c r="N17" s="635"/>
      <c r="O17" s="635"/>
      <c r="P17" s="635"/>
      <c r="Q17" s="636"/>
      <c r="R17" s="637">
        <v>626</v>
      </c>
      <c r="S17" s="638"/>
      <c r="T17" s="638"/>
      <c r="U17" s="638"/>
      <c r="V17" s="638"/>
      <c r="W17" s="638"/>
      <c r="X17" s="638"/>
      <c r="Y17" s="639"/>
      <c r="Z17" s="640">
        <v>0</v>
      </c>
      <c r="AA17" s="640"/>
      <c r="AB17" s="640"/>
      <c r="AC17" s="640"/>
      <c r="AD17" s="641">
        <v>626</v>
      </c>
      <c r="AE17" s="641"/>
      <c r="AF17" s="641"/>
      <c r="AG17" s="641"/>
      <c r="AH17" s="641"/>
      <c r="AI17" s="641"/>
      <c r="AJ17" s="641"/>
      <c r="AK17" s="641"/>
      <c r="AL17" s="642">
        <v>0</v>
      </c>
      <c r="AM17" s="643"/>
      <c r="AN17" s="643"/>
      <c r="AO17" s="644"/>
      <c r="AP17" s="634" t="s">
        <v>195</v>
      </c>
      <c r="AQ17" s="635"/>
      <c r="AR17" s="635"/>
      <c r="AS17" s="635"/>
      <c r="AT17" s="635"/>
      <c r="AU17" s="635"/>
      <c r="AV17" s="635"/>
      <c r="AW17" s="635"/>
      <c r="AX17" s="635"/>
      <c r="AY17" s="635"/>
      <c r="AZ17" s="635"/>
      <c r="BA17" s="635"/>
      <c r="BB17" s="635"/>
      <c r="BC17" s="635"/>
      <c r="BD17" s="635"/>
      <c r="BE17" s="635"/>
      <c r="BF17" s="636"/>
      <c r="BG17" s="637" t="s">
        <v>64</v>
      </c>
      <c r="BH17" s="638"/>
      <c r="BI17" s="638"/>
      <c r="BJ17" s="638"/>
      <c r="BK17" s="638"/>
      <c r="BL17" s="638"/>
      <c r="BM17" s="638"/>
      <c r="BN17" s="639"/>
      <c r="BO17" s="640" t="s">
        <v>64</v>
      </c>
      <c r="BP17" s="640"/>
      <c r="BQ17" s="640"/>
      <c r="BR17" s="640"/>
      <c r="BS17" s="646" t="s">
        <v>64</v>
      </c>
      <c r="BT17" s="638"/>
      <c r="BU17" s="638"/>
      <c r="BV17" s="638"/>
      <c r="BW17" s="638"/>
      <c r="BX17" s="638"/>
      <c r="BY17" s="638"/>
      <c r="BZ17" s="638"/>
      <c r="CA17" s="638"/>
      <c r="CB17" s="647"/>
      <c r="CD17" s="652" t="s">
        <v>196</v>
      </c>
      <c r="CE17" s="653"/>
      <c r="CF17" s="653"/>
      <c r="CG17" s="653"/>
      <c r="CH17" s="653"/>
      <c r="CI17" s="653"/>
      <c r="CJ17" s="653"/>
      <c r="CK17" s="653"/>
      <c r="CL17" s="653"/>
      <c r="CM17" s="653"/>
      <c r="CN17" s="653"/>
      <c r="CO17" s="653"/>
      <c r="CP17" s="653"/>
      <c r="CQ17" s="654"/>
      <c r="CR17" s="637">
        <v>333621</v>
      </c>
      <c r="CS17" s="638"/>
      <c r="CT17" s="638"/>
      <c r="CU17" s="638"/>
      <c r="CV17" s="638"/>
      <c r="CW17" s="638"/>
      <c r="CX17" s="638"/>
      <c r="CY17" s="639"/>
      <c r="CZ17" s="640">
        <v>7.8</v>
      </c>
      <c r="DA17" s="640"/>
      <c r="DB17" s="640"/>
      <c r="DC17" s="640"/>
      <c r="DD17" s="646" t="s">
        <v>64</v>
      </c>
      <c r="DE17" s="638"/>
      <c r="DF17" s="638"/>
      <c r="DG17" s="638"/>
      <c r="DH17" s="638"/>
      <c r="DI17" s="638"/>
      <c r="DJ17" s="638"/>
      <c r="DK17" s="638"/>
      <c r="DL17" s="638"/>
      <c r="DM17" s="638"/>
      <c r="DN17" s="638"/>
      <c r="DO17" s="638"/>
      <c r="DP17" s="639"/>
      <c r="DQ17" s="646">
        <v>333621</v>
      </c>
      <c r="DR17" s="638"/>
      <c r="DS17" s="638"/>
      <c r="DT17" s="638"/>
      <c r="DU17" s="638"/>
      <c r="DV17" s="638"/>
      <c r="DW17" s="638"/>
      <c r="DX17" s="638"/>
      <c r="DY17" s="638"/>
      <c r="DZ17" s="638"/>
      <c r="EA17" s="638"/>
      <c r="EB17" s="638"/>
      <c r="EC17" s="647"/>
    </row>
    <row r="18" spans="2:133" ht="11.25" customHeight="1">
      <c r="B18" s="634" t="s">
        <v>197</v>
      </c>
      <c r="C18" s="635"/>
      <c r="D18" s="635"/>
      <c r="E18" s="635"/>
      <c r="F18" s="635"/>
      <c r="G18" s="635"/>
      <c r="H18" s="635"/>
      <c r="I18" s="635"/>
      <c r="J18" s="635"/>
      <c r="K18" s="635"/>
      <c r="L18" s="635"/>
      <c r="M18" s="635"/>
      <c r="N18" s="635"/>
      <c r="O18" s="635"/>
      <c r="P18" s="635"/>
      <c r="Q18" s="636"/>
      <c r="R18" s="637">
        <v>1860530</v>
      </c>
      <c r="S18" s="638"/>
      <c r="T18" s="638"/>
      <c r="U18" s="638"/>
      <c r="V18" s="638"/>
      <c r="W18" s="638"/>
      <c r="X18" s="638"/>
      <c r="Y18" s="639"/>
      <c r="Z18" s="640">
        <v>40.299999999999997</v>
      </c>
      <c r="AA18" s="640"/>
      <c r="AB18" s="640"/>
      <c r="AC18" s="640"/>
      <c r="AD18" s="641">
        <v>1624574</v>
      </c>
      <c r="AE18" s="641"/>
      <c r="AF18" s="641"/>
      <c r="AG18" s="641"/>
      <c r="AH18" s="641"/>
      <c r="AI18" s="641"/>
      <c r="AJ18" s="641"/>
      <c r="AK18" s="641"/>
      <c r="AL18" s="642">
        <v>77.5</v>
      </c>
      <c r="AM18" s="643"/>
      <c r="AN18" s="643"/>
      <c r="AO18" s="644"/>
      <c r="AP18" s="634" t="s">
        <v>198</v>
      </c>
      <c r="AQ18" s="635"/>
      <c r="AR18" s="635"/>
      <c r="AS18" s="635"/>
      <c r="AT18" s="635"/>
      <c r="AU18" s="635"/>
      <c r="AV18" s="635"/>
      <c r="AW18" s="635"/>
      <c r="AX18" s="635"/>
      <c r="AY18" s="635"/>
      <c r="AZ18" s="635"/>
      <c r="BA18" s="635"/>
      <c r="BB18" s="635"/>
      <c r="BC18" s="635"/>
      <c r="BD18" s="635"/>
      <c r="BE18" s="635"/>
      <c r="BF18" s="636"/>
      <c r="BG18" s="637" t="s">
        <v>64</v>
      </c>
      <c r="BH18" s="638"/>
      <c r="BI18" s="638"/>
      <c r="BJ18" s="638"/>
      <c r="BK18" s="638"/>
      <c r="BL18" s="638"/>
      <c r="BM18" s="638"/>
      <c r="BN18" s="639"/>
      <c r="BO18" s="640" t="s">
        <v>64</v>
      </c>
      <c r="BP18" s="640"/>
      <c r="BQ18" s="640"/>
      <c r="BR18" s="640"/>
      <c r="BS18" s="646" t="s">
        <v>64</v>
      </c>
      <c r="BT18" s="638"/>
      <c r="BU18" s="638"/>
      <c r="BV18" s="638"/>
      <c r="BW18" s="638"/>
      <c r="BX18" s="638"/>
      <c r="BY18" s="638"/>
      <c r="BZ18" s="638"/>
      <c r="CA18" s="638"/>
      <c r="CB18" s="647"/>
      <c r="CD18" s="652" t="s">
        <v>199</v>
      </c>
      <c r="CE18" s="653"/>
      <c r="CF18" s="653"/>
      <c r="CG18" s="653"/>
      <c r="CH18" s="653"/>
      <c r="CI18" s="653"/>
      <c r="CJ18" s="653"/>
      <c r="CK18" s="653"/>
      <c r="CL18" s="653"/>
      <c r="CM18" s="653"/>
      <c r="CN18" s="653"/>
      <c r="CO18" s="653"/>
      <c r="CP18" s="653"/>
      <c r="CQ18" s="654"/>
      <c r="CR18" s="637" t="s">
        <v>64</v>
      </c>
      <c r="CS18" s="638"/>
      <c r="CT18" s="638"/>
      <c r="CU18" s="638"/>
      <c r="CV18" s="638"/>
      <c r="CW18" s="638"/>
      <c r="CX18" s="638"/>
      <c r="CY18" s="639"/>
      <c r="CZ18" s="640" t="s">
        <v>64</v>
      </c>
      <c r="DA18" s="640"/>
      <c r="DB18" s="640"/>
      <c r="DC18" s="640"/>
      <c r="DD18" s="646" t="s">
        <v>64</v>
      </c>
      <c r="DE18" s="638"/>
      <c r="DF18" s="638"/>
      <c r="DG18" s="638"/>
      <c r="DH18" s="638"/>
      <c r="DI18" s="638"/>
      <c r="DJ18" s="638"/>
      <c r="DK18" s="638"/>
      <c r="DL18" s="638"/>
      <c r="DM18" s="638"/>
      <c r="DN18" s="638"/>
      <c r="DO18" s="638"/>
      <c r="DP18" s="639"/>
      <c r="DQ18" s="646" t="s">
        <v>64</v>
      </c>
      <c r="DR18" s="638"/>
      <c r="DS18" s="638"/>
      <c r="DT18" s="638"/>
      <c r="DU18" s="638"/>
      <c r="DV18" s="638"/>
      <c r="DW18" s="638"/>
      <c r="DX18" s="638"/>
      <c r="DY18" s="638"/>
      <c r="DZ18" s="638"/>
      <c r="EA18" s="638"/>
      <c r="EB18" s="638"/>
      <c r="EC18" s="647"/>
    </row>
    <row r="19" spans="2:133" ht="11.25" customHeight="1">
      <c r="B19" s="634" t="s">
        <v>200</v>
      </c>
      <c r="C19" s="635"/>
      <c r="D19" s="635"/>
      <c r="E19" s="635"/>
      <c r="F19" s="635"/>
      <c r="G19" s="635"/>
      <c r="H19" s="635"/>
      <c r="I19" s="635"/>
      <c r="J19" s="635"/>
      <c r="K19" s="635"/>
      <c r="L19" s="635"/>
      <c r="M19" s="635"/>
      <c r="N19" s="635"/>
      <c r="O19" s="635"/>
      <c r="P19" s="635"/>
      <c r="Q19" s="636"/>
      <c r="R19" s="637">
        <v>1624574</v>
      </c>
      <c r="S19" s="638"/>
      <c r="T19" s="638"/>
      <c r="U19" s="638"/>
      <c r="V19" s="638"/>
      <c r="W19" s="638"/>
      <c r="X19" s="638"/>
      <c r="Y19" s="639"/>
      <c r="Z19" s="640">
        <v>35.1</v>
      </c>
      <c r="AA19" s="640"/>
      <c r="AB19" s="640"/>
      <c r="AC19" s="640"/>
      <c r="AD19" s="641">
        <v>1624574</v>
      </c>
      <c r="AE19" s="641"/>
      <c r="AF19" s="641"/>
      <c r="AG19" s="641"/>
      <c r="AH19" s="641"/>
      <c r="AI19" s="641"/>
      <c r="AJ19" s="641"/>
      <c r="AK19" s="641"/>
      <c r="AL19" s="642">
        <v>77.5</v>
      </c>
      <c r="AM19" s="643"/>
      <c r="AN19" s="643"/>
      <c r="AO19" s="644"/>
      <c r="AP19" s="634" t="s">
        <v>201</v>
      </c>
      <c r="AQ19" s="635"/>
      <c r="AR19" s="635"/>
      <c r="AS19" s="635"/>
      <c r="AT19" s="635"/>
      <c r="AU19" s="635"/>
      <c r="AV19" s="635"/>
      <c r="AW19" s="635"/>
      <c r="AX19" s="635"/>
      <c r="AY19" s="635"/>
      <c r="AZ19" s="635"/>
      <c r="BA19" s="635"/>
      <c r="BB19" s="635"/>
      <c r="BC19" s="635"/>
      <c r="BD19" s="635"/>
      <c r="BE19" s="635"/>
      <c r="BF19" s="636"/>
      <c r="BG19" s="637">
        <v>742</v>
      </c>
      <c r="BH19" s="638"/>
      <c r="BI19" s="638"/>
      <c r="BJ19" s="638"/>
      <c r="BK19" s="638"/>
      <c r="BL19" s="638"/>
      <c r="BM19" s="638"/>
      <c r="BN19" s="639"/>
      <c r="BO19" s="640">
        <v>0.2</v>
      </c>
      <c r="BP19" s="640"/>
      <c r="BQ19" s="640"/>
      <c r="BR19" s="640"/>
      <c r="BS19" s="646" t="s">
        <v>64</v>
      </c>
      <c r="BT19" s="638"/>
      <c r="BU19" s="638"/>
      <c r="BV19" s="638"/>
      <c r="BW19" s="638"/>
      <c r="BX19" s="638"/>
      <c r="BY19" s="638"/>
      <c r="BZ19" s="638"/>
      <c r="CA19" s="638"/>
      <c r="CB19" s="647"/>
      <c r="CD19" s="652" t="s">
        <v>202</v>
      </c>
      <c r="CE19" s="653"/>
      <c r="CF19" s="653"/>
      <c r="CG19" s="653"/>
      <c r="CH19" s="653"/>
      <c r="CI19" s="653"/>
      <c r="CJ19" s="653"/>
      <c r="CK19" s="653"/>
      <c r="CL19" s="653"/>
      <c r="CM19" s="653"/>
      <c r="CN19" s="653"/>
      <c r="CO19" s="653"/>
      <c r="CP19" s="653"/>
      <c r="CQ19" s="654"/>
      <c r="CR19" s="637" t="s">
        <v>64</v>
      </c>
      <c r="CS19" s="638"/>
      <c r="CT19" s="638"/>
      <c r="CU19" s="638"/>
      <c r="CV19" s="638"/>
      <c r="CW19" s="638"/>
      <c r="CX19" s="638"/>
      <c r="CY19" s="639"/>
      <c r="CZ19" s="640" t="s">
        <v>64</v>
      </c>
      <c r="DA19" s="640"/>
      <c r="DB19" s="640"/>
      <c r="DC19" s="640"/>
      <c r="DD19" s="646" t="s">
        <v>64</v>
      </c>
      <c r="DE19" s="638"/>
      <c r="DF19" s="638"/>
      <c r="DG19" s="638"/>
      <c r="DH19" s="638"/>
      <c r="DI19" s="638"/>
      <c r="DJ19" s="638"/>
      <c r="DK19" s="638"/>
      <c r="DL19" s="638"/>
      <c r="DM19" s="638"/>
      <c r="DN19" s="638"/>
      <c r="DO19" s="638"/>
      <c r="DP19" s="639"/>
      <c r="DQ19" s="646" t="s">
        <v>64</v>
      </c>
      <c r="DR19" s="638"/>
      <c r="DS19" s="638"/>
      <c r="DT19" s="638"/>
      <c r="DU19" s="638"/>
      <c r="DV19" s="638"/>
      <c r="DW19" s="638"/>
      <c r="DX19" s="638"/>
      <c r="DY19" s="638"/>
      <c r="DZ19" s="638"/>
      <c r="EA19" s="638"/>
      <c r="EB19" s="638"/>
      <c r="EC19" s="647"/>
    </row>
    <row r="20" spans="2:133" ht="11.25" customHeight="1">
      <c r="B20" s="634" t="s">
        <v>203</v>
      </c>
      <c r="C20" s="635"/>
      <c r="D20" s="635"/>
      <c r="E20" s="635"/>
      <c r="F20" s="635"/>
      <c r="G20" s="635"/>
      <c r="H20" s="635"/>
      <c r="I20" s="635"/>
      <c r="J20" s="635"/>
      <c r="K20" s="635"/>
      <c r="L20" s="635"/>
      <c r="M20" s="635"/>
      <c r="N20" s="635"/>
      <c r="O20" s="635"/>
      <c r="P20" s="635"/>
      <c r="Q20" s="636"/>
      <c r="R20" s="637">
        <v>235956</v>
      </c>
      <c r="S20" s="638"/>
      <c r="T20" s="638"/>
      <c r="U20" s="638"/>
      <c r="V20" s="638"/>
      <c r="W20" s="638"/>
      <c r="X20" s="638"/>
      <c r="Y20" s="639"/>
      <c r="Z20" s="640">
        <v>5.0999999999999996</v>
      </c>
      <c r="AA20" s="640"/>
      <c r="AB20" s="640"/>
      <c r="AC20" s="640"/>
      <c r="AD20" s="641" t="s">
        <v>64</v>
      </c>
      <c r="AE20" s="641"/>
      <c r="AF20" s="641"/>
      <c r="AG20" s="641"/>
      <c r="AH20" s="641"/>
      <c r="AI20" s="641"/>
      <c r="AJ20" s="641"/>
      <c r="AK20" s="641"/>
      <c r="AL20" s="642" t="s">
        <v>64</v>
      </c>
      <c r="AM20" s="643"/>
      <c r="AN20" s="643"/>
      <c r="AO20" s="644"/>
      <c r="AP20" s="634" t="s">
        <v>204</v>
      </c>
      <c r="AQ20" s="635"/>
      <c r="AR20" s="635"/>
      <c r="AS20" s="635"/>
      <c r="AT20" s="635"/>
      <c r="AU20" s="635"/>
      <c r="AV20" s="635"/>
      <c r="AW20" s="635"/>
      <c r="AX20" s="635"/>
      <c r="AY20" s="635"/>
      <c r="AZ20" s="635"/>
      <c r="BA20" s="635"/>
      <c r="BB20" s="635"/>
      <c r="BC20" s="635"/>
      <c r="BD20" s="635"/>
      <c r="BE20" s="635"/>
      <c r="BF20" s="636"/>
      <c r="BG20" s="637">
        <v>742</v>
      </c>
      <c r="BH20" s="638"/>
      <c r="BI20" s="638"/>
      <c r="BJ20" s="638"/>
      <c r="BK20" s="638"/>
      <c r="BL20" s="638"/>
      <c r="BM20" s="638"/>
      <c r="BN20" s="639"/>
      <c r="BO20" s="640">
        <v>0.2</v>
      </c>
      <c r="BP20" s="640"/>
      <c r="BQ20" s="640"/>
      <c r="BR20" s="640"/>
      <c r="BS20" s="646" t="s">
        <v>64</v>
      </c>
      <c r="BT20" s="638"/>
      <c r="BU20" s="638"/>
      <c r="BV20" s="638"/>
      <c r="BW20" s="638"/>
      <c r="BX20" s="638"/>
      <c r="BY20" s="638"/>
      <c r="BZ20" s="638"/>
      <c r="CA20" s="638"/>
      <c r="CB20" s="647"/>
      <c r="CD20" s="652" t="s">
        <v>205</v>
      </c>
      <c r="CE20" s="653"/>
      <c r="CF20" s="653"/>
      <c r="CG20" s="653"/>
      <c r="CH20" s="653"/>
      <c r="CI20" s="653"/>
      <c r="CJ20" s="653"/>
      <c r="CK20" s="653"/>
      <c r="CL20" s="653"/>
      <c r="CM20" s="653"/>
      <c r="CN20" s="653"/>
      <c r="CO20" s="653"/>
      <c r="CP20" s="653"/>
      <c r="CQ20" s="654"/>
      <c r="CR20" s="637">
        <v>4255220</v>
      </c>
      <c r="CS20" s="638"/>
      <c r="CT20" s="638"/>
      <c r="CU20" s="638"/>
      <c r="CV20" s="638"/>
      <c r="CW20" s="638"/>
      <c r="CX20" s="638"/>
      <c r="CY20" s="639"/>
      <c r="CZ20" s="640">
        <v>100</v>
      </c>
      <c r="DA20" s="640"/>
      <c r="DB20" s="640"/>
      <c r="DC20" s="640"/>
      <c r="DD20" s="646">
        <v>1144498</v>
      </c>
      <c r="DE20" s="638"/>
      <c r="DF20" s="638"/>
      <c r="DG20" s="638"/>
      <c r="DH20" s="638"/>
      <c r="DI20" s="638"/>
      <c r="DJ20" s="638"/>
      <c r="DK20" s="638"/>
      <c r="DL20" s="638"/>
      <c r="DM20" s="638"/>
      <c r="DN20" s="638"/>
      <c r="DO20" s="638"/>
      <c r="DP20" s="639"/>
      <c r="DQ20" s="646">
        <v>2605393</v>
      </c>
      <c r="DR20" s="638"/>
      <c r="DS20" s="638"/>
      <c r="DT20" s="638"/>
      <c r="DU20" s="638"/>
      <c r="DV20" s="638"/>
      <c r="DW20" s="638"/>
      <c r="DX20" s="638"/>
      <c r="DY20" s="638"/>
      <c r="DZ20" s="638"/>
      <c r="EA20" s="638"/>
      <c r="EB20" s="638"/>
      <c r="EC20" s="647"/>
    </row>
    <row r="21" spans="2:133" ht="11.25" customHeight="1">
      <c r="B21" s="634" t="s">
        <v>206</v>
      </c>
      <c r="C21" s="635"/>
      <c r="D21" s="635"/>
      <c r="E21" s="635"/>
      <c r="F21" s="635"/>
      <c r="G21" s="635"/>
      <c r="H21" s="635"/>
      <c r="I21" s="635"/>
      <c r="J21" s="635"/>
      <c r="K21" s="635"/>
      <c r="L21" s="635"/>
      <c r="M21" s="635"/>
      <c r="N21" s="635"/>
      <c r="O21" s="635"/>
      <c r="P21" s="635"/>
      <c r="Q21" s="636"/>
      <c r="R21" s="637" t="s">
        <v>64</v>
      </c>
      <c r="S21" s="638"/>
      <c r="T21" s="638"/>
      <c r="U21" s="638"/>
      <c r="V21" s="638"/>
      <c r="W21" s="638"/>
      <c r="X21" s="638"/>
      <c r="Y21" s="639"/>
      <c r="Z21" s="640" t="s">
        <v>64</v>
      </c>
      <c r="AA21" s="640"/>
      <c r="AB21" s="640"/>
      <c r="AC21" s="640"/>
      <c r="AD21" s="641" t="s">
        <v>64</v>
      </c>
      <c r="AE21" s="641"/>
      <c r="AF21" s="641"/>
      <c r="AG21" s="641"/>
      <c r="AH21" s="641"/>
      <c r="AI21" s="641"/>
      <c r="AJ21" s="641"/>
      <c r="AK21" s="641"/>
      <c r="AL21" s="642" t="s">
        <v>64</v>
      </c>
      <c r="AM21" s="643"/>
      <c r="AN21" s="643"/>
      <c r="AO21" s="644"/>
      <c r="AP21" s="655" t="s">
        <v>207</v>
      </c>
      <c r="AQ21" s="656"/>
      <c r="AR21" s="656"/>
      <c r="AS21" s="656"/>
      <c r="AT21" s="656"/>
      <c r="AU21" s="656"/>
      <c r="AV21" s="656"/>
      <c r="AW21" s="656"/>
      <c r="AX21" s="656"/>
      <c r="AY21" s="656"/>
      <c r="AZ21" s="656"/>
      <c r="BA21" s="656"/>
      <c r="BB21" s="656"/>
      <c r="BC21" s="656"/>
      <c r="BD21" s="656"/>
      <c r="BE21" s="656"/>
      <c r="BF21" s="657"/>
      <c r="BG21" s="637">
        <v>742</v>
      </c>
      <c r="BH21" s="638"/>
      <c r="BI21" s="638"/>
      <c r="BJ21" s="638"/>
      <c r="BK21" s="638"/>
      <c r="BL21" s="638"/>
      <c r="BM21" s="638"/>
      <c r="BN21" s="639"/>
      <c r="BO21" s="640">
        <v>0.2</v>
      </c>
      <c r="BP21" s="640"/>
      <c r="BQ21" s="640"/>
      <c r="BR21" s="640"/>
      <c r="BS21" s="646" t="s">
        <v>64</v>
      </c>
      <c r="BT21" s="638"/>
      <c r="BU21" s="638"/>
      <c r="BV21" s="638"/>
      <c r="BW21" s="638"/>
      <c r="BX21" s="638"/>
      <c r="BY21" s="638"/>
      <c r="BZ21" s="638"/>
      <c r="CA21" s="638"/>
      <c r="CB21" s="647"/>
      <c r="CD21" s="661"/>
      <c r="CE21" s="662"/>
      <c r="CF21" s="662"/>
      <c r="CG21" s="662"/>
      <c r="CH21" s="662"/>
      <c r="CI21" s="662"/>
      <c r="CJ21" s="662"/>
      <c r="CK21" s="662"/>
      <c r="CL21" s="662"/>
      <c r="CM21" s="662"/>
      <c r="CN21" s="662"/>
      <c r="CO21" s="662"/>
      <c r="CP21" s="662"/>
      <c r="CQ21" s="663"/>
      <c r="CR21" s="664"/>
      <c r="CS21" s="659"/>
      <c r="CT21" s="659"/>
      <c r="CU21" s="659"/>
      <c r="CV21" s="659"/>
      <c r="CW21" s="659"/>
      <c r="CX21" s="659"/>
      <c r="CY21" s="665"/>
      <c r="CZ21" s="666"/>
      <c r="DA21" s="666"/>
      <c r="DB21" s="666"/>
      <c r="DC21" s="666"/>
      <c r="DD21" s="658"/>
      <c r="DE21" s="659"/>
      <c r="DF21" s="659"/>
      <c r="DG21" s="659"/>
      <c r="DH21" s="659"/>
      <c r="DI21" s="659"/>
      <c r="DJ21" s="659"/>
      <c r="DK21" s="659"/>
      <c r="DL21" s="659"/>
      <c r="DM21" s="659"/>
      <c r="DN21" s="659"/>
      <c r="DO21" s="659"/>
      <c r="DP21" s="665"/>
      <c r="DQ21" s="658"/>
      <c r="DR21" s="659"/>
      <c r="DS21" s="659"/>
      <c r="DT21" s="659"/>
      <c r="DU21" s="659"/>
      <c r="DV21" s="659"/>
      <c r="DW21" s="659"/>
      <c r="DX21" s="659"/>
      <c r="DY21" s="659"/>
      <c r="DZ21" s="659"/>
      <c r="EA21" s="659"/>
      <c r="EB21" s="659"/>
      <c r="EC21" s="660"/>
    </row>
    <row r="22" spans="2:133" ht="11.25" customHeight="1">
      <c r="B22" s="634" t="s">
        <v>208</v>
      </c>
      <c r="C22" s="635"/>
      <c r="D22" s="635"/>
      <c r="E22" s="635"/>
      <c r="F22" s="635"/>
      <c r="G22" s="635"/>
      <c r="H22" s="635"/>
      <c r="I22" s="635"/>
      <c r="J22" s="635"/>
      <c r="K22" s="635"/>
      <c r="L22" s="635"/>
      <c r="M22" s="635"/>
      <c r="N22" s="635"/>
      <c r="O22" s="635"/>
      <c r="P22" s="635"/>
      <c r="Q22" s="636"/>
      <c r="R22" s="637">
        <v>2327827</v>
      </c>
      <c r="S22" s="638"/>
      <c r="T22" s="638"/>
      <c r="U22" s="638"/>
      <c r="V22" s="638"/>
      <c r="W22" s="638"/>
      <c r="X22" s="638"/>
      <c r="Y22" s="639"/>
      <c r="Z22" s="640">
        <v>50.4</v>
      </c>
      <c r="AA22" s="640"/>
      <c r="AB22" s="640"/>
      <c r="AC22" s="640"/>
      <c r="AD22" s="641">
        <v>2091871</v>
      </c>
      <c r="AE22" s="641"/>
      <c r="AF22" s="641"/>
      <c r="AG22" s="641"/>
      <c r="AH22" s="641"/>
      <c r="AI22" s="641"/>
      <c r="AJ22" s="641"/>
      <c r="AK22" s="641"/>
      <c r="AL22" s="642">
        <v>99.7</v>
      </c>
      <c r="AM22" s="643"/>
      <c r="AN22" s="643"/>
      <c r="AO22" s="644"/>
      <c r="AP22" s="655" t="s">
        <v>209</v>
      </c>
      <c r="AQ22" s="656"/>
      <c r="AR22" s="656"/>
      <c r="AS22" s="656"/>
      <c r="AT22" s="656"/>
      <c r="AU22" s="656"/>
      <c r="AV22" s="656"/>
      <c r="AW22" s="656"/>
      <c r="AX22" s="656"/>
      <c r="AY22" s="656"/>
      <c r="AZ22" s="656"/>
      <c r="BA22" s="656"/>
      <c r="BB22" s="656"/>
      <c r="BC22" s="656"/>
      <c r="BD22" s="656"/>
      <c r="BE22" s="656"/>
      <c r="BF22" s="657"/>
      <c r="BG22" s="637" t="s">
        <v>64</v>
      </c>
      <c r="BH22" s="638"/>
      <c r="BI22" s="638"/>
      <c r="BJ22" s="638"/>
      <c r="BK22" s="638"/>
      <c r="BL22" s="638"/>
      <c r="BM22" s="638"/>
      <c r="BN22" s="639"/>
      <c r="BO22" s="640" t="s">
        <v>64</v>
      </c>
      <c r="BP22" s="640"/>
      <c r="BQ22" s="640"/>
      <c r="BR22" s="640"/>
      <c r="BS22" s="646" t="s">
        <v>64</v>
      </c>
      <c r="BT22" s="638"/>
      <c r="BU22" s="638"/>
      <c r="BV22" s="638"/>
      <c r="BW22" s="638"/>
      <c r="BX22" s="638"/>
      <c r="BY22" s="638"/>
      <c r="BZ22" s="638"/>
      <c r="CA22" s="638"/>
      <c r="CB22" s="647"/>
      <c r="CD22" s="619" t="s">
        <v>210</v>
      </c>
      <c r="CE22" s="620"/>
      <c r="CF22" s="620"/>
      <c r="CG22" s="620"/>
      <c r="CH22" s="620"/>
      <c r="CI22" s="620"/>
      <c r="CJ22" s="620"/>
      <c r="CK22" s="620"/>
      <c r="CL22" s="620"/>
      <c r="CM22" s="620"/>
      <c r="CN22" s="620"/>
      <c r="CO22" s="620"/>
      <c r="CP22" s="620"/>
      <c r="CQ22" s="620"/>
      <c r="CR22" s="620"/>
      <c r="CS22" s="620"/>
      <c r="CT22" s="620"/>
      <c r="CU22" s="620"/>
      <c r="CV22" s="620"/>
      <c r="CW22" s="620"/>
      <c r="CX22" s="620"/>
      <c r="CY22" s="620"/>
      <c r="CZ22" s="620"/>
      <c r="DA22" s="620"/>
      <c r="DB22" s="620"/>
      <c r="DC22" s="620"/>
      <c r="DD22" s="620"/>
      <c r="DE22" s="620"/>
      <c r="DF22" s="620"/>
      <c r="DG22" s="620"/>
      <c r="DH22" s="620"/>
      <c r="DI22" s="620"/>
      <c r="DJ22" s="620"/>
      <c r="DK22" s="620"/>
      <c r="DL22" s="620"/>
      <c r="DM22" s="620"/>
      <c r="DN22" s="620"/>
      <c r="DO22" s="620"/>
      <c r="DP22" s="620"/>
      <c r="DQ22" s="620"/>
      <c r="DR22" s="620"/>
      <c r="DS22" s="620"/>
      <c r="DT22" s="620"/>
      <c r="DU22" s="620"/>
      <c r="DV22" s="620"/>
      <c r="DW22" s="620"/>
      <c r="DX22" s="620"/>
      <c r="DY22" s="620"/>
      <c r="DZ22" s="620"/>
      <c r="EA22" s="620"/>
      <c r="EB22" s="620"/>
      <c r="EC22" s="621"/>
    </row>
    <row r="23" spans="2:133" ht="11.25" customHeight="1">
      <c r="B23" s="634" t="s">
        <v>211</v>
      </c>
      <c r="C23" s="635"/>
      <c r="D23" s="635"/>
      <c r="E23" s="635"/>
      <c r="F23" s="635"/>
      <c r="G23" s="635"/>
      <c r="H23" s="635"/>
      <c r="I23" s="635"/>
      <c r="J23" s="635"/>
      <c r="K23" s="635"/>
      <c r="L23" s="635"/>
      <c r="M23" s="635"/>
      <c r="N23" s="635"/>
      <c r="O23" s="635"/>
      <c r="P23" s="635"/>
      <c r="Q23" s="636"/>
      <c r="R23" s="637">
        <v>666</v>
      </c>
      <c r="S23" s="638"/>
      <c r="T23" s="638"/>
      <c r="U23" s="638"/>
      <c r="V23" s="638"/>
      <c r="W23" s="638"/>
      <c r="X23" s="638"/>
      <c r="Y23" s="639"/>
      <c r="Z23" s="640">
        <v>0</v>
      </c>
      <c r="AA23" s="640"/>
      <c r="AB23" s="640"/>
      <c r="AC23" s="640"/>
      <c r="AD23" s="641">
        <v>666</v>
      </c>
      <c r="AE23" s="641"/>
      <c r="AF23" s="641"/>
      <c r="AG23" s="641"/>
      <c r="AH23" s="641"/>
      <c r="AI23" s="641"/>
      <c r="AJ23" s="641"/>
      <c r="AK23" s="641"/>
      <c r="AL23" s="642">
        <v>0</v>
      </c>
      <c r="AM23" s="643"/>
      <c r="AN23" s="643"/>
      <c r="AO23" s="644"/>
      <c r="AP23" s="655" t="s">
        <v>212</v>
      </c>
      <c r="AQ23" s="656"/>
      <c r="AR23" s="656"/>
      <c r="AS23" s="656"/>
      <c r="AT23" s="656"/>
      <c r="AU23" s="656"/>
      <c r="AV23" s="656"/>
      <c r="AW23" s="656"/>
      <c r="AX23" s="656"/>
      <c r="AY23" s="656"/>
      <c r="AZ23" s="656"/>
      <c r="BA23" s="656"/>
      <c r="BB23" s="656"/>
      <c r="BC23" s="656"/>
      <c r="BD23" s="656"/>
      <c r="BE23" s="656"/>
      <c r="BF23" s="657"/>
      <c r="BG23" s="637" t="s">
        <v>64</v>
      </c>
      <c r="BH23" s="638"/>
      <c r="BI23" s="638"/>
      <c r="BJ23" s="638"/>
      <c r="BK23" s="638"/>
      <c r="BL23" s="638"/>
      <c r="BM23" s="638"/>
      <c r="BN23" s="639"/>
      <c r="BO23" s="640" t="s">
        <v>64</v>
      </c>
      <c r="BP23" s="640"/>
      <c r="BQ23" s="640"/>
      <c r="BR23" s="640"/>
      <c r="BS23" s="646" t="s">
        <v>64</v>
      </c>
      <c r="BT23" s="638"/>
      <c r="BU23" s="638"/>
      <c r="BV23" s="638"/>
      <c r="BW23" s="638"/>
      <c r="BX23" s="638"/>
      <c r="BY23" s="638"/>
      <c r="BZ23" s="638"/>
      <c r="CA23" s="638"/>
      <c r="CB23" s="647"/>
      <c r="CD23" s="619" t="s">
        <v>152</v>
      </c>
      <c r="CE23" s="620"/>
      <c r="CF23" s="620"/>
      <c r="CG23" s="620"/>
      <c r="CH23" s="620"/>
      <c r="CI23" s="620"/>
      <c r="CJ23" s="620"/>
      <c r="CK23" s="620"/>
      <c r="CL23" s="620"/>
      <c r="CM23" s="620"/>
      <c r="CN23" s="620"/>
      <c r="CO23" s="620"/>
      <c r="CP23" s="620"/>
      <c r="CQ23" s="621"/>
      <c r="CR23" s="619" t="s">
        <v>213</v>
      </c>
      <c r="CS23" s="620"/>
      <c r="CT23" s="620"/>
      <c r="CU23" s="620"/>
      <c r="CV23" s="620"/>
      <c r="CW23" s="620"/>
      <c r="CX23" s="620"/>
      <c r="CY23" s="621"/>
      <c r="CZ23" s="619" t="s">
        <v>214</v>
      </c>
      <c r="DA23" s="620"/>
      <c r="DB23" s="620"/>
      <c r="DC23" s="621"/>
      <c r="DD23" s="619" t="s">
        <v>215</v>
      </c>
      <c r="DE23" s="620"/>
      <c r="DF23" s="620"/>
      <c r="DG23" s="620"/>
      <c r="DH23" s="620"/>
      <c r="DI23" s="620"/>
      <c r="DJ23" s="620"/>
      <c r="DK23" s="621"/>
      <c r="DL23" s="667" t="s">
        <v>216</v>
      </c>
      <c r="DM23" s="668"/>
      <c r="DN23" s="668"/>
      <c r="DO23" s="668"/>
      <c r="DP23" s="668"/>
      <c r="DQ23" s="668"/>
      <c r="DR23" s="668"/>
      <c r="DS23" s="668"/>
      <c r="DT23" s="668"/>
      <c r="DU23" s="668"/>
      <c r="DV23" s="669"/>
      <c r="DW23" s="619" t="s">
        <v>217</v>
      </c>
      <c r="DX23" s="620"/>
      <c r="DY23" s="620"/>
      <c r="DZ23" s="620"/>
      <c r="EA23" s="620"/>
      <c r="EB23" s="620"/>
      <c r="EC23" s="621"/>
    </row>
    <row r="24" spans="2:133" ht="11.25" customHeight="1">
      <c r="B24" s="634" t="s">
        <v>218</v>
      </c>
      <c r="C24" s="635"/>
      <c r="D24" s="635"/>
      <c r="E24" s="635"/>
      <c r="F24" s="635"/>
      <c r="G24" s="635"/>
      <c r="H24" s="635"/>
      <c r="I24" s="635"/>
      <c r="J24" s="635"/>
      <c r="K24" s="635"/>
      <c r="L24" s="635"/>
      <c r="M24" s="635"/>
      <c r="N24" s="635"/>
      <c r="O24" s="635"/>
      <c r="P24" s="635"/>
      <c r="Q24" s="636"/>
      <c r="R24" s="637">
        <v>19261</v>
      </c>
      <c r="S24" s="638"/>
      <c r="T24" s="638"/>
      <c r="U24" s="638"/>
      <c r="V24" s="638"/>
      <c r="W24" s="638"/>
      <c r="X24" s="638"/>
      <c r="Y24" s="639"/>
      <c r="Z24" s="640">
        <v>0.4</v>
      </c>
      <c r="AA24" s="640"/>
      <c r="AB24" s="640"/>
      <c r="AC24" s="640"/>
      <c r="AD24" s="641" t="s">
        <v>64</v>
      </c>
      <c r="AE24" s="641"/>
      <c r="AF24" s="641"/>
      <c r="AG24" s="641"/>
      <c r="AH24" s="641"/>
      <c r="AI24" s="641"/>
      <c r="AJ24" s="641"/>
      <c r="AK24" s="641"/>
      <c r="AL24" s="642" t="s">
        <v>64</v>
      </c>
      <c r="AM24" s="643"/>
      <c r="AN24" s="643"/>
      <c r="AO24" s="644"/>
      <c r="AP24" s="655" t="s">
        <v>219</v>
      </c>
      <c r="AQ24" s="656"/>
      <c r="AR24" s="656"/>
      <c r="AS24" s="656"/>
      <c r="AT24" s="656"/>
      <c r="AU24" s="656"/>
      <c r="AV24" s="656"/>
      <c r="AW24" s="656"/>
      <c r="AX24" s="656"/>
      <c r="AY24" s="656"/>
      <c r="AZ24" s="656"/>
      <c r="BA24" s="656"/>
      <c r="BB24" s="656"/>
      <c r="BC24" s="656"/>
      <c r="BD24" s="656"/>
      <c r="BE24" s="656"/>
      <c r="BF24" s="657"/>
      <c r="BG24" s="637" t="s">
        <v>64</v>
      </c>
      <c r="BH24" s="638"/>
      <c r="BI24" s="638"/>
      <c r="BJ24" s="638"/>
      <c r="BK24" s="638"/>
      <c r="BL24" s="638"/>
      <c r="BM24" s="638"/>
      <c r="BN24" s="639"/>
      <c r="BO24" s="640" t="s">
        <v>64</v>
      </c>
      <c r="BP24" s="640"/>
      <c r="BQ24" s="640"/>
      <c r="BR24" s="640"/>
      <c r="BS24" s="646" t="s">
        <v>64</v>
      </c>
      <c r="BT24" s="638"/>
      <c r="BU24" s="638"/>
      <c r="BV24" s="638"/>
      <c r="BW24" s="638"/>
      <c r="BX24" s="638"/>
      <c r="BY24" s="638"/>
      <c r="BZ24" s="638"/>
      <c r="CA24" s="638"/>
      <c r="CB24" s="647"/>
      <c r="CD24" s="648" t="s">
        <v>220</v>
      </c>
      <c r="CE24" s="649"/>
      <c r="CF24" s="649"/>
      <c r="CG24" s="649"/>
      <c r="CH24" s="649"/>
      <c r="CI24" s="649"/>
      <c r="CJ24" s="649"/>
      <c r="CK24" s="649"/>
      <c r="CL24" s="649"/>
      <c r="CM24" s="649"/>
      <c r="CN24" s="649"/>
      <c r="CO24" s="649"/>
      <c r="CP24" s="649"/>
      <c r="CQ24" s="650"/>
      <c r="CR24" s="626">
        <v>1109004</v>
      </c>
      <c r="CS24" s="627"/>
      <c r="CT24" s="627"/>
      <c r="CU24" s="627"/>
      <c r="CV24" s="627"/>
      <c r="CW24" s="627"/>
      <c r="CX24" s="627"/>
      <c r="CY24" s="628"/>
      <c r="CZ24" s="631">
        <v>26.1</v>
      </c>
      <c r="DA24" s="632"/>
      <c r="DB24" s="632"/>
      <c r="DC24" s="651"/>
      <c r="DD24" s="670">
        <v>938029</v>
      </c>
      <c r="DE24" s="627"/>
      <c r="DF24" s="627"/>
      <c r="DG24" s="627"/>
      <c r="DH24" s="627"/>
      <c r="DI24" s="627"/>
      <c r="DJ24" s="627"/>
      <c r="DK24" s="628"/>
      <c r="DL24" s="670">
        <v>909300</v>
      </c>
      <c r="DM24" s="627"/>
      <c r="DN24" s="627"/>
      <c r="DO24" s="627"/>
      <c r="DP24" s="627"/>
      <c r="DQ24" s="627"/>
      <c r="DR24" s="627"/>
      <c r="DS24" s="627"/>
      <c r="DT24" s="627"/>
      <c r="DU24" s="627"/>
      <c r="DV24" s="628"/>
      <c r="DW24" s="631">
        <v>41.7</v>
      </c>
      <c r="DX24" s="632"/>
      <c r="DY24" s="632"/>
      <c r="DZ24" s="632"/>
      <c r="EA24" s="632"/>
      <c r="EB24" s="632"/>
      <c r="EC24" s="633"/>
    </row>
    <row r="25" spans="2:133" ht="11.25" customHeight="1">
      <c r="B25" s="634" t="s">
        <v>221</v>
      </c>
      <c r="C25" s="635"/>
      <c r="D25" s="635"/>
      <c r="E25" s="635"/>
      <c r="F25" s="635"/>
      <c r="G25" s="635"/>
      <c r="H25" s="635"/>
      <c r="I25" s="635"/>
      <c r="J25" s="635"/>
      <c r="K25" s="635"/>
      <c r="L25" s="635"/>
      <c r="M25" s="635"/>
      <c r="N25" s="635"/>
      <c r="O25" s="635"/>
      <c r="P25" s="635"/>
      <c r="Q25" s="636"/>
      <c r="R25" s="637">
        <v>28379</v>
      </c>
      <c r="S25" s="638"/>
      <c r="T25" s="638"/>
      <c r="U25" s="638"/>
      <c r="V25" s="638"/>
      <c r="W25" s="638"/>
      <c r="X25" s="638"/>
      <c r="Y25" s="639"/>
      <c r="Z25" s="640">
        <v>0.6</v>
      </c>
      <c r="AA25" s="640"/>
      <c r="AB25" s="640"/>
      <c r="AC25" s="640"/>
      <c r="AD25" s="641">
        <v>4069</v>
      </c>
      <c r="AE25" s="641"/>
      <c r="AF25" s="641"/>
      <c r="AG25" s="641"/>
      <c r="AH25" s="641"/>
      <c r="AI25" s="641"/>
      <c r="AJ25" s="641"/>
      <c r="AK25" s="641"/>
      <c r="AL25" s="642">
        <v>0.2</v>
      </c>
      <c r="AM25" s="643"/>
      <c r="AN25" s="643"/>
      <c r="AO25" s="644"/>
      <c r="AP25" s="655" t="s">
        <v>222</v>
      </c>
      <c r="AQ25" s="656"/>
      <c r="AR25" s="656"/>
      <c r="AS25" s="656"/>
      <c r="AT25" s="656"/>
      <c r="AU25" s="656"/>
      <c r="AV25" s="656"/>
      <c r="AW25" s="656"/>
      <c r="AX25" s="656"/>
      <c r="AY25" s="656"/>
      <c r="AZ25" s="656"/>
      <c r="BA25" s="656"/>
      <c r="BB25" s="656"/>
      <c r="BC25" s="656"/>
      <c r="BD25" s="656"/>
      <c r="BE25" s="656"/>
      <c r="BF25" s="657"/>
      <c r="BG25" s="637" t="s">
        <v>64</v>
      </c>
      <c r="BH25" s="638"/>
      <c r="BI25" s="638"/>
      <c r="BJ25" s="638"/>
      <c r="BK25" s="638"/>
      <c r="BL25" s="638"/>
      <c r="BM25" s="638"/>
      <c r="BN25" s="639"/>
      <c r="BO25" s="640" t="s">
        <v>64</v>
      </c>
      <c r="BP25" s="640"/>
      <c r="BQ25" s="640"/>
      <c r="BR25" s="640"/>
      <c r="BS25" s="646" t="s">
        <v>64</v>
      </c>
      <c r="BT25" s="638"/>
      <c r="BU25" s="638"/>
      <c r="BV25" s="638"/>
      <c r="BW25" s="638"/>
      <c r="BX25" s="638"/>
      <c r="BY25" s="638"/>
      <c r="BZ25" s="638"/>
      <c r="CA25" s="638"/>
      <c r="CB25" s="647"/>
      <c r="CD25" s="652" t="s">
        <v>223</v>
      </c>
      <c r="CE25" s="653"/>
      <c r="CF25" s="653"/>
      <c r="CG25" s="653"/>
      <c r="CH25" s="653"/>
      <c r="CI25" s="653"/>
      <c r="CJ25" s="653"/>
      <c r="CK25" s="653"/>
      <c r="CL25" s="653"/>
      <c r="CM25" s="653"/>
      <c r="CN25" s="653"/>
      <c r="CO25" s="653"/>
      <c r="CP25" s="653"/>
      <c r="CQ25" s="654"/>
      <c r="CR25" s="637">
        <v>561628</v>
      </c>
      <c r="CS25" s="671"/>
      <c r="CT25" s="671"/>
      <c r="CU25" s="671"/>
      <c r="CV25" s="671"/>
      <c r="CW25" s="671"/>
      <c r="CX25" s="671"/>
      <c r="CY25" s="672"/>
      <c r="CZ25" s="642">
        <v>13.2</v>
      </c>
      <c r="DA25" s="673"/>
      <c r="DB25" s="673"/>
      <c r="DC25" s="676"/>
      <c r="DD25" s="646">
        <v>538431</v>
      </c>
      <c r="DE25" s="671"/>
      <c r="DF25" s="671"/>
      <c r="DG25" s="671"/>
      <c r="DH25" s="671"/>
      <c r="DI25" s="671"/>
      <c r="DJ25" s="671"/>
      <c r="DK25" s="672"/>
      <c r="DL25" s="646">
        <v>526327</v>
      </c>
      <c r="DM25" s="671"/>
      <c r="DN25" s="671"/>
      <c r="DO25" s="671"/>
      <c r="DP25" s="671"/>
      <c r="DQ25" s="671"/>
      <c r="DR25" s="671"/>
      <c r="DS25" s="671"/>
      <c r="DT25" s="671"/>
      <c r="DU25" s="671"/>
      <c r="DV25" s="672"/>
      <c r="DW25" s="642">
        <v>24.1</v>
      </c>
      <c r="DX25" s="673"/>
      <c r="DY25" s="673"/>
      <c r="DZ25" s="673"/>
      <c r="EA25" s="673"/>
      <c r="EB25" s="673"/>
      <c r="EC25" s="674"/>
    </row>
    <row r="26" spans="2:133" ht="11.25" customHeight="1">
      <c r="B26" s="634" t="s">
        <v>224</v>
      </c>
      <c r="C26" s="635"/>
      <c r="D26" s="635"/>
      <c r="E26" s="635"/>
      <c r="F26" s="635"/>
      <c r="G26" s="635"/>
      <c r="H26" s="635"/>
      <c r="I26" s="635"/>
      <c r="J26" s="635"/>
      <c r="K26" s="635"/>
      <c r="L26" s="635"/>
      <c r="M26" s="635"/>
      <c r="N26" s="635"/>
      <c r="O26" s="635"/>
      <c r="P26" s="635"/>
      <c r="Q26" s="636"/>
      <c r="R26" s="637">
        <v>9332</v>
      </c>
      <c r="S26" s="638"/>
      <c r="T26" s="638"/>
      <c r="U26" s="638"/>
      <c r="V26" s="638"/>
      <c r="W26" s="638"/>
      <c r="X26" s="638"/>
      <c r="Y26" s="639"/>
      <c r="Z26" s="640">
        <v>0.2</v>
      </c>
      <c r="AA26" s="640"/>
      <c r="AB26" s="640"/>
      <c r="AC26" s="640"/>
      <c r="AD26" s="641" t="s">
        <v>64</v>
      </c>
      <c r="AE26" s="641"/>
      <c r="AF26" s="641"/>
      <c r="AG26" s="641"/>
      <c r="AH26" s="641"/>
      <c r="AI26" s="641"/>
      <c r="AJ26" s="641"/>
      <c r="AK26" s="641"/>
      <c r="AL26" s="642" t="s">
        <v>64</v>
      </c>
      <c r="AM26" s="643"/>
      <c r="AN26" s="643"/>
      <c r="AO26" s="644"/>
      <c r="AP26" s="655" t="s">
        <v>225</v>
      </c>
      <c r="AQ26" s="675"/>
      <c r="AR26" s="675"/>
      <c r="AS26" s="675"/>
      <c r="AT26" s="675"/>
      <c r="AU26" s="675"/>
      <c r="AV26" s="675"/>
      <c r="AW26" s="675"/>
      <c r="AX26" s="675"/>
      <c r="AY26" s="675"/>
      <c r="AZ26" s="675"/>
      <c r="BA26" s="675"/>
      <c r="BB26" s="675"/>
      <c r="BC26" s="675"/>
      <c r="BD26" s="675"/>
      <c r="BE26" s="675"/>
      <c r="BF26" s="657"/>
      <c r="BG26" s="637" t="s">
        <v>64</v>
      </c>
      <c r="BH26" s="638"/>
      <c r="BI26" s="638"/>
      <c r="BJ26" s="638"/>
      <c r="BK26" s="638"/>
      <c r="BL26" s="638"/>
      <c r="BM26" s="638"/>
      <c r="BN26" s="639"/>
      <c r="BO26" s="640" t="s">
        <v>64</v>
      </c>
      <c r="BP26" s="640"/>
      <c r="BQ26" s="640"/>
      <c r="BR26" s="640"/>
      <c r="BS26" s="646" t="s">
        <v>64</v>
      </c>
      <c r="BT26" s="638"/>
      <c r="BU26" s="638"/>
      <c r="BV26" s="638"/>
      <c r="BW26" s="638"/>
      <c r="BX26" s="638"/>
      <c r="BY26" s="638"/>
      <c r="BZ26" s="638"/>
      <c r="CA26" s="638"/>
      <c r="CB26" s="647"/>
      <c r="CD26" s="652" t="s">
        <v>226</v>
      </c>
      <c r="CE26" s="653"/>
      <c r="CF26" s="653"/>
      <c r="CG26" s="653"/>
      <c r="CH26" s="653"/>
      <c r="CI26" s="653"/>
      <c r="CJ26" s="653"/>
      <c r="CK26" s="653"/>
      <c r="CL26" s="653"/>
      <c r="CM26" s="653"/>
      <c r="CN26" s="653"/>
      <c r="CO26" s="653"/>
      <c r="CP26" s="653"/>
      <c r="CQ26" s="654"/>
      <c r="CR26" s="637">
        <v>336120</v>
      </c>
      <c r="CS26" s="638"/>
      <c r="CT26" s="638"/>
      <c r="CU26" s="638"/>
      <c r="CV26" s="638"/>
      <c r="CW26" s="638"/>
      <c r="CX26" s="638"/>
      <c r="CY26" s="639"/>
      <c r="CZ26" s="642">
        <v>7.9</v>
      </c>
      <c r="DA26" s="673"/>
      <c r="DB26" s="673"/>
      <c r="DC26" s="676"/>
      <c r="DD26" s="646">
        <v>312923</v>
      </c>
      <c r="DE26" s="638"/>
      <c r="DF26" s="638"/>
      <c r="DG26" s="638"/>
      <c r="DH26" s="638"/>
      <c r="DI26" s="638"/>
      <c r="DJ26" s="638"/>
      <c r="DK26" s="639"/>
      <c r="DL26" s="646" t="s">
        <v>64</v>
      </c>
      <c r="DM26" s="638"/>
      <c r="DN26" s="638"/>
      <c r="DO26" s="638"/>
      <c r="DP26" s="638"/>
      <c r="DQ26" s="638"/>
      <c r="DR26" s="638"/>
      <c r="DS26" s="638"/>
      <c r="DT26" s="638"/>
      <c r="DU26" s="638"/>
      <c r="DV26" s="639"/>
      <c r="DW26" s="642" t="s">
        <v>64</v>
      </c>
      <c r="DX26" s="673"/>
      <c r="DY26" s="673"/>
      <c r="DZ26" s="673"/>
      <c r="EA26" s="673"/>
      <c r="EB26" s="673"/>
      <c r="EC26" s="674"/>
    </row>
    <row r="27" spans="2:133" ht="11.25" customHeight="1">
      <c r="B27" s="634" t="s">
        <v>227</v>
      </c>
      <c r="C27" s="635"/>
      <c r="D27" s="635"/>
      <c r="E27" s="635"/>
      <c r="F27" s="635"/>
      <c r="G27" s="635"/>
      <c r="H27" s="635"/>
      <c r="I27" s="635"/>
      <c r="J27" s="635"/>
      <c r="K27" s="635"/>
      <c r="L27" s="635"/>
      <c r="M27" s="635"/>
      <c r="N27" s="635"/>
      <c r="O27" s="635"/>
      <c r="P27" s="635"/>
      <c r="Q27" s="636"/>
      <c r="R27" s="637">
        <v>224098</v>
      </c>
      <c r="S27" s="638"/>
      <c r="T27" s="638"/>
      <c r="U27" s="638"/>
      <c r="V27" s="638"/>
      <c r="W27" s="638"/>
      <c r="X27" s="638"/>
      <c r="Y27" s="639"/>
      <c r="Z27" s="640">
        <v>4.8</v>
      </c>
      <c r="AA27" s="640"/>
      <c r="AB27" s="640"/>
      <c r="AC27" s="640"/>
      <c r="AD27" s="641" t="s">
        <v>64</v>
      </c>
      <c r="AE27" s="641"/>
      <c r="AF27" s="641"/>
      <c r="AG27" s="641"/>
      <c r="AH27" s="641"/>
      <c r="AI27" s="641"/>
      <c r="AJ27" s="641"/>
      <c r="AK27" s="641"/>
      <c r="AL27" s="642" t="s">
        <v>64</v>
      </c>
      <c r="AM27" s="643"/>
      <c r="AN27" s="643"/>
      <c r="AO27" s="644"/>
      <c r="AP27" s="634" t="s">
        <v>228</v>
      </c>
      <c r="AQ27" s="635"/>
      <c r="AR27" s="635"/>
      <c r="AS27" s="635"/>
      <c r="AT27" s="635"/>
      <c r="AU27" s="635"/>
      <c r="AV27" s="635"/>
      <c r="AW27" s="635"/>
      <c r="AX27" s="635"/>
      <c r="AY27" s="635"/>
      <c r="AZ27" s="635"/>
      <c r="BA27" s="635"/>
      <c r="BB27" s="635"/>
      <c r="BC27" s="635"/>
      <c r="BD27" s="635"/>
      <c r="BE27" s="635"/>
      <c r="BF27" s="636"/>
      <c r="BG27" s="637">
        <v>351115</v>
      </c>
      <c r="BH27" s="638"/>
      <c r="BI27" s="638"/>
      <c r="BJ27" s="638"/>
      <c r="BK27" s="638"/>
      <c r="BL27" s="638"/>
      <c r="BM27" s="638"/>
      <c r="BN27" s="639"/>
      <c r="BO27" s="640">
        <v>100</v>
      </c>
      <c r="BP27" s="640"/>
      <c r="BQ27" s="640"/>
      <c r="BR27" s="640"/>
      <c r="BS27" s="646" t="s">
        <v>64</v>
      </c>
      <c r="BT27" s="638"/>
      <c r="BU27" s="638"/>
      <c r="BV27" s="638"/>
      <c r="BW27" s="638"/>
      <c r="BX27" s="638"/>
      <c r="BY27" s="638"/>
      <c r="BZ27" s="638"/>
      <c r="CA27" s="638"/>
      <c r="CB27" s="647"/>
      <c r="CD27" s="652" t="s">
        <v>229</v>
      </c>
      <c r="CE27" s="653"/>
      <c r="CF27" s="653"/>
      <c r="CG27" s="653"/>
      <c r="CH27" s="653"/>
      <c r="CI27" s="653"/>
      <c r="CJ27" s="653"/>
      <c r="CK27" s="653"/>
      <c r="CL27" s="653"/>
      <c r="CM27" s="653"/>
      <c r="CN27" s="653"/>
      <c r="CO27" s="653"/>
      <c r="CP27" s="653"/>
      <c r="CQ27" s="654"/>
      <c r="CR27" s="637">
        <v>213755</v>
      </c>
      <c r="CS27" s="671"/>
      <c r="CT27" s="671"/>
      <c r="CU27" s="671"/>
      <c r="CV27" s="671"/>
      <c r="CW27" s="671"/>
      <c r="CX27" s="671"/>
      <c r="CY27" s="672"/>
      <c r="CZ27" s="642">
        <v>5</v>
      </c>
      <c r="DA27" s="673"/>
      <c r="DB27" s="673"/>
      <c r="DC27" s="676"/>
      <c r="DD27" s="646">
        <v>65977</v>
      </c>
      <c r="DE27" s="671"/>
      <c r="DF27" s="671"/>
      <c r="DG27" s="671"/>
      <c r="DH27" s="671"/>
      <c r="DI27" s="671"/>
      <c r="DJ27" s="671"/>
      <c r="DK27" s="672"/>
      <c r="DL27" s="646">
        <v>49352</v>
      </c>
      <c r="DM27" s="671"/>
      <c r="DN27" s="671"/>
      <c r="DO27" s="671"/>
      <c r="DP27" s="671"/>
      <c r="DQ27" s="671"/>
      <c r="DR27" s="671"/>
      <c r="DS27" s="671"/>
      <c r="DT27" s="671"/>
      <c r="DU27" s="671"/>
      <c r="DV27" s="672"/>
      <c r="DW27" s="642">
        <v>2.2999999999999998</v>
      </c>
      <c r="DX27" s="673"/>
      <c r="DY27" s="673"/>
      <c r="DZ27" s="673"/>
      <c r="EA27" s="673"/>
      <c r="EB27" s="673"/>
      <c r="EC27" s="674"/>
    </row>
    <row r="28" spans="2:133" ht="11.25" customHeight="1">
      <c r="B28" s="679" t="s">
        <v>230</v>
      </c>
      <c r="C28" s="680"/>
      <c r="D28" s="680"/>
      <c r="E28" s="680"/>
      <c r="F28" s="680"/>
      <c r="G28" s="680"/>
      <c r="H28" s="680"/>
      <c r="I28" s="680"/>
      <c r="J28" s="680"/>
      <c r="K28" s="680"/>
      <c r="L28" s="680"/>
      <c r="M28" s="680"/>
      <c r="N28" s="680"/>
      <c r="O28" s="680"/>
      <c r="P28" s="680"/>
      <c r="Q28" s="681"/>
      <c r="R28" s="637" t="s">
        <v>64</v>
      </c>
      <c r="S28" s="638"/>
      <c r="T28" s="638"/>
      <c r="U28" s="638"/>
      <c r="V28" s="638"/>
      <c r="W28" s="638"/>
      <c r="X28" s="638"/>
      <c r="Y28" s="639"/>
      <c r="Z28" s="640" t="s">
        <v>64</v>
      </c>
      <c r="AA28" s="640"/>
      <c r="AB28" s="640"/>
      <c r="AC28" s="640"/>
      <c r="AD28" s="641" t="s">
        <v>64</v>
      </c>
      <c r="AE28" s="641"/>
      <c r="AF28" s="641"/>
      <c r="AG28" s="641"/>
      <c r="AH28" s="641"/>
      <c r="AI28" s="641"/>
      <c r="AJ28" s="641"/>
      <c r="AK28" s="641"/>
      <c r="AL28" s="642" t="s">
        <v>64</v>
      </c>
      <c r="AM28" s="643"/>
      <c r="AN28" s="643"/>
      <c r="AO28" s="644"/>
      <c r="AP28" s="682"/>
      <c r="AQ28" s="683"/>
      <c r="AR28" s="683"/>
      <c r="AS28" s="683"/>
      <c r="AT28" s="683"/>
      <c r="AU28" s="683"/>
      <c r="AV28" s="683"/>
      <c r="AW28" s="683"/>
      <c r="AX28" s="683"/>
      <c r="AY28" s="683"/>
      <c r="AZ28" s="683"/>
      <c r="BA28" s="683"/>
      <c r="BB28" s="683"/>
      <c r="BC28" s="683"/>
      <c r="BD28" s="683"/>
      <c r="BE28" s="683"/>
      <c r="BF28" s="684"/>
      <c r="BG28" s="637"/>
      <c r="BH28" s="638"/>
      <c r="BI28" s="638"/>
      <c r="BJ28" s="638"/>
      <c r="BK28" s="638"/>
      <c r="BL28" s="638"/>
      <c r="BM28" s="638"/>
      <c r="BN28" s="639"/>
      <c r="BO28" s="640"/>
      <c r="BP28" s="640"/>
      <c r="BQ28" s="640"/>
      <c r="BR28" s="640"/>
      <c r="BS28" s="641"/>
      <c r="BT28" s="641"/>
      <c r="BU28" s="641"/>
      <c r="BV28" s="641"/>
      <c r="BW28" s="641"/>
      <c r="BX28" s="641"/>
      <c r="BY28" s="641"/>
      <c r="BZ28" s="641"/>
      <c r="CA28" s="641"/>
      <c r="CB28" s="645"/>
      <c r="CD28" s="652" t="s">
        <v>231</v>
      </c>
      <c r="CE28" s="653"/>
      <c r="CF28" s="653"/>
      <c r="CG28" s="653"/>
      <c r="CH28" s="653"/>
      <c r="CI28" s="653"/>
      <c r="CJ28" s="653"/>
      <c r="CK28" s="653"/>
      <c r="CL28" s="653"/>
      <c r="CM28" s="653"/>
      <c r="CN28" s="653"/>
      <c r="CO28" s="653"/>
      <c r="CP28" s="653"/>
      <c r="CQ28" s="654"/>
      <c r="CR28" s="637">
        <v>333621</v>
      </c>
      <c r="CS28" s="638"/>
      <c r="CT28" s="638"/>
      <c r="CU28" s="638"/>
      <c r="CV28" s="638"/>
      <c r="CW28" s="638"/>
      <c r="CX28" s="638"/>
      <c r="CY28" s="639"/>
      <c r="CZ28" s="642">
        <v>7.8</v>
      </c>
      <c r="DA28" s="673"/>
      <c r="DB28" s="673"/>
      <c r="DC28" s="676"/>
      <c r="DD28" s="646">
        <v>333621</v>
      </c>
      <c r="DE28" s="638"/>
      <c r="DF28" s="638"/>
      <c r="DG28" s="638"/>
      <c r="DH28" s="638"/>
      <c r="DI28" s="638"/>
      <c r="DJ28" s="638"/>
      <c r="DK28" s="639"/>
      <c r="DL28" s="646">
        <v>333621</v>
      </c>
      <c r="DM28" s="638"/>
      <c r="DN28" s="638"/>
      <c r="DO28" s="638"/>
      <c r="DP28" s="638"/>
      <c r="DQ28" s="638"/>
      <c r="DR28" s="638"/>
      <c r="DS28" s="638"/>
      <c r="DT28" s="638"/>
      <c r="DU28" s="638"/>
      <c r="DV28" s="639"/>
      <c r="DW28" s="642">
        <v>15.3</v>
      </c>
      <c r="DX28" s="673"/>
      <c r="DY28" s="673"/>
      <c r="DZ28" s="673"/>
      <c r="EA28" s="673"/>
      <c r="EB28" s="673"/>
      <c r="EC28" s="674"/>
    </row>
    <row r="29" spans="2:133" ht="11.25" customHeight="1">
      <c r="B29" s="634" t="s">
        <v>232</v>
      </c>
      <c r="C29" s="635"/>
      <c r="D29" s="635"/>
      <c r="E29" s="635"/>
      <c r="F29" s="635"/>
      <c r="G29" s="635"/>
      <c r="H29" s="635"/>
      <c r="I29" s="635"/>
      <c r="J29" s="635"/>
      <c r="K29" s="635"/>
      <c r="L29" s="635"/>
      <c r="M29" s="635"/>
      <c r="N29" s="635"/>
      <c r="O29" s="635"/>
      <c r="P29" s="635"/>
      <c r="Q29" s="636"/>
      <c r="R29" s="637">
        <v>717083</v>
      </c>
      <c r="S29" s="638"/>
      <c r="T29" s="638"/>
      <c r="U29" s="638"/>
      <c r="V29" s="638"/>
      <c r="W29" s="638"/>
      <c r="X29" s="638"/>
      <c r="Y29" s="639"/>
      <c r="Z29" s="640">
        <v>15.5</v>
      </c>
      <c r="AA29" s="640"/>
      <c r="AB29" s="640"/>
      <c r="AC29" s="640"/>
      <c r="AD29" s="641" t="s">
        <v>64</v>
      </c>
      <c r="AE29" s="641"/>
      <c r="AF29" s="641"/>
      <c r="AG29" s="641"/>
      <c r="AH29" s="641"/>
      <c r="AI29" s="641"/>
      <c r="AJ29" s="641"/>
      <c r="AK29" s="641"/>
      <c r="AL29" s="642" t="s">
        <v>64</v>
      </c>
      <c r="AM29" s="643"/>
      <c r="AN29" s="643"/>
      <c r="AO29" s="644"/>
      <c r="AP29" s="616" t="s">
        <v>152</v>
      </c>
      <c r="AQ29" s="617"/>
      <c r="AR29" s="617"/>
      <c r="AS29" s="617"/>
      <c r="AT29" s="617"/>
      <c r="AU29" s="617"/>
      <c r="AV29" s="617"/>
      <c r="AW29" s="617"/>
      <c r="AX29" s="617"/>
      <c r="AY29" s="617"/>
      <c r="AZ29" s="617"/>
      <c r="BA29" s="617"/>
      <c r="BB29" s="617"/>
      <c r="BC29" s="617"/>
      <c r="BD29" s="617"/>
      <c r="BE29" s="617"/>
      <c r="BF29" s="618"/>
      <c r="BG29" s="616" t="s">
        <v>233</v>
      </c>
      <c r="BH29" s="677"/>
      <c r="BI29" s="677"/>
      <c r="BJ29" s="677"/>
      <c r="BK29" s="677"/>
      <c r="BL29" s="677"/>
      <c r="BM29" s="677"/>
      <c r="BN29" s="677"/>
      <c r="BO29" s="677"/>
      <c r="BP29" s="677"/>
      <c r="BQ29" s="678"/>
      <c r="BR29" s="616" t="s">
        <v>234</v>
      </c>
      <c r="BS29" s="677"/>
      <c r="BT29" s="677"/>
      <c r="BU29" s="677"/>
      <c r="BV29" s="677"/>
      <c r="BW29" s="677"/>
      <c r="BX29" s="677"/>
      <c r="BY29" s="677"/>
      <c r="BZ29" s="677"/>
      <c r="CA29" s="677"/>
      <c r="CB29" s="678"/>
      <c r="CD29" s="694" t="s">
        <v>235</v>
      </c>
      <c r="CE29" s="695"/>
      <c r="CF29" s="652" t="s">
        <v>236</v>
      </c>
      <c r="CG29" s="653"/>
      <c r="CH29" s="653"/>
      <c r="CI29" s="653"/>
      <c r="CJ29" s="653"/>
      <c r="CK29" s="653"/>
      <c r="CL29" s="653"/>
      <c r="CM29" s="653"/>
      <c r="CN29" s="653"/>
      <c r="CO29" s="653"/>
      <c r="CP29" s="653"/>
      <c r="CQ29" s="654"/>
      <c r="CR29" s="637">
        <v>333574</v>
      </c>
      <c r="CS29" s="671"/>
      <c r="CT29" s="671"/>
      <c r="CU29" s="671"/>
      <c r="CV29" s="671"/>
      <c r="CW29" s="671"/>
      <c r="CX29" s="671"/>
      <c r="CY29" s="672"/>
      <c r="CZ29" s="642">
        <v>7.8</v>
      </c>
      <c r="DA29" s="673"/>
      <c r="DB29" s="673"/>
      <c r="DC29" s="676"/>
      <c r="DD29" s="646">
        <v>333574</v>
      </c>
      <c r="DE29" s="671"/>
      <c r="DF29" s="671"/>
      <c r="DG29" s="671"/>
      <c r="DH29" s="671"/>
      <c r="DI29" s="671"/>
      <c r="DJ29" s="671"/>
      <c r="DK29" s="672"/>
      <c r="DL29" s="646">
        <v>333574</v>
      </c>
      <c r="DM29" s="671"/>
      <c r="DN29" s="671"/>
      <c r="DO29" s="671"/>
      <c r="DP29" s="671"/>
      <c r="DQ29" s="671"/>
      <c r="DR29" s="671"/>
      <c r="DS29" s="671"/>
      <c r="DT29" s="671"/>
      <c r="DU29" s="671"/>
      <c r="DV29" s="672"/>
      <c r="DW29" s="642">
        <v>15.3</v>
      </c>
      <c r="DX29" s="673"/>
      <c r="DY29" s="673"/>
      <c r="DZ29" s="673"/>
      <c r="EA29" s="673"/>
      <c r="EB29" s="673"/>
      <c r="EC29" s="674"/>
    </row>
    <row r="30" spans="2:133" ht="11.25" customHeight="1">
      <c r="B30" s="634" t="s">
        <v>237</v>
      </c>
      <c r="C30" s="635"/>
      <c r="D30" s="635"/>
      <c r="E30" s="635"/>
      <c r="F30" s="635"/>
      <c r="G30" s="635"/>
      <c r="H30" s="635"/>
      <c r="I30" s="635"/>
      <c r="J30" s="635"/>
      <c r="K30" s="635"/>
      <c r="L30" s="635"/>
      <c r="M30" s="635"/>
      <c r="N30" s="635"/>
      <c r="O30" s="635"/>
      <c r="P30" s="635"/>
      <c r="Q30" s="636"/>
      <c r="R30" s="637">
        <v>10691</v>
      </c>
      <c r="S30" s="638"/>
      <c r="T30" s="638"/>
      <c r="U30" s="638"/>
      <c r="V30" s="638"/>
      <c r="W30" s="638"/>
      <c r="X30" s="638"/>
      <c r="Y30" s="639"/>
      <c r="Z30" s="640">
        <v>0.2</v>
      </c>
      <c r="AA30" s="640"/>
      <c r="AB30" s="640"/>
      <c r="AC30" s="640"/>
      <c r="AD30" s="641">
        <v>814</v>
      </c>
      <c r="AE30" s="641"/>
      <c r="AF30" s="641"/>
      <c r="AG30" s="641"/>
      <c r="AH30" s="641"/>
      <c r="AI30" s="641"/>
      <c r="AJ30" s="641"/>
      <c r="AK30" s="641"/>
      <c r="AL30" s="642">
        <v>0</v>
      </c>
      <c r="AM30" s="643"/>
      <c r="AN30" s="643"/>
      <c r="AO30" s="644"/>
      <c r="AP30" s="685" t="s">
        <v>238</v>
      </c>
      <c r="AQ30" s="686"/>
      <c r="AR30" s="686"/>
      <c r="AS30" s="686"/>
      <c r="AT30" s="691" t="s">
        <v>239</v>
      </c>
      <c r="AU30" s="86"/>
      <c r="AV30" s="86"/>
      <c r="AW30" s="86"/>
      <c r="AX30" s="623" t="s">
        <v>118</v>
      </c>
      <c r="AY30" s="624"/>
      <c r="AZ30" s="624"/>
      <c r="BA30" s="624"/>
      <c r="BB30" s="624"/>
      <c r="BC30" s="624"/>
      <c r="BD30" s="624"/>
      <c r="BE30" s="624"/>
      <c r="BF30" s="625"/>
      <c r="BG30" s="703">
        <v>97.7</v>
      </c>
      <c r="BH30" s="704"/>
      <c r="BI30" s="704"/>
      <c r="BJ30" s="704"/>
      <c r="BK30" s="704"/>
      <c r="BL30" s="704"/>
      <c r="BM30" s="632">
        <v>88.1</v>
      </c>
      <c r="BN30" s="704"/>
      <c r="BO30" s="704"/>
      <c r="BP30" s="704"/>
      <c r="BQ30" s="705"/>
      <c r="BR30" s="703">
        <v>97.2</v>
      </c>
      <c r="BS30" s="704"/>
      <c r="BT30" s="704"/>
      <c r="BU30" s="704"/>
      <c r="BV30" s="704"/>
      <c r="BW30" s="704"/>
      <c r="BX30" s="632">
        <v>89.1</v>
      </c>
      <c r="BY30" s="704"/>
      <c r="BZ30" s="704"/>
      <c r="CA30" s="704"/>
      <c r="CB30" s="705"/>
      <c r="CD30" s="696"/>
      <c r="CE30" s="697"/>
      <c r="CF30" s="652" t="s">
        <v>240</v>
      </c>
      <c r="CG30" s="653"/>
      <c r="CH30" s="653"/>
      <c r="CI30" s="653"/>
      <c r="CJ30" s="653"/>
      <c r="CK30" s="653"/>
      <c r="CL30" s="653"/>
      <c r="CM30" s="653"/>
      <c r="CN30" s="653"/>
      <c r="CO30" s="653"/>
      <c r="CP30" s="653"/>
      <c r="CQ30" s="654"/>
      <c r="CR30" s="637">
        <v>311914</v>
      </c>
      <c r="CS30" s="638"/>
      <c r="CT30" s="638"/>
      <c r="CU30" s="638"/>
      <c r="CV30" s="638"/>
      <c r="CW30" s="638"/>
      <c r="CX30" s="638"/>
      <c r="CY30" s="639"/>
      <c r="CZ30" s="642">
        <v>7.3</v>
      </c>
      <c r="DA30" s="673"/>
      <c r="DB30" s="673"/>
      <c r="DC30" s="676"/>
      <c r="DD30" s="646">
        <v>311914</v>
      </c>
      <c r="DE30" s="638"/>
      <c r="DF30" s="638"/>
      <c r="DG30" s="638"/>
      <c r="DH30" s="638"/>
      <c r="DI30" s="638"/>
      <c r="DJ30" s="638"/>
      <c r="DK30" s="639"/>
      <c r="DL30" s="646">
        <v>311914</v>
      </c>
      <c r="DM30" s="638"/>
      <c r="DN30" s="638"/>
      <c r="DO30" s="638"/>
      <c r="DP30" s="638"/>
      <c r="DQ30" s="638"/>
      <c r="DR30" s="638"/>
      <c r="DS30" s="638"/>
      <c r="DT30" s="638"/>
      <c r="DU30" s="638"/>
      <c r="DV30" s="639"/>
      <c r="DW30" s="642">
        <v>14.3</v>
      </c>
      <c r="DX30" s="673"/>
      <c r="DY30" s="673"/>
      <c r="DZ30" s="673"/>
      <c r="EA30" s="673"/>
      <c r="EB30" s="673"/>
      <c r="EC30" s="674"/>
    </row>
    <row r="31" spans="2:133" ht="11.25" customHeight="1">
      <c r="B31" s="634" t="s">
        <v>241</v>
      </c>
      <c r="C31" s="635"/>
      <c r="D31" s="635"/>
      <c r="E31" s="635"/>
      <c r="F31" s="635"/>
      <c r="G31" s="635"/>
      <c r="H31" s="635"/>
      <c r="I31" s="635"/>
      <c r="J31" s="635"/>
      <c r="K31" s="635"/>
      <c r="L31" s="635"/>
      <c r="M31" s="635"/>
      <c r="N31" s="635"/>
      <c r="O31" s="635"/>
      <c r="P31" s="635"/>
      <c r="Q31" s="636"/>
      <c r="R31" s="637">
        <v>238671</v>
      </c>
      <c r="S31" s="638"/>
      <c r="T31" s="638"/>
      <c r="U31" s="638"/>
      <c r="V31" s="638"/>
      <c r="W31" s="638"/>
      <c r="X31" s="638"/>
      <c r="Y31" s="639"/>
      <c r="Z31" s="640">
        <v>5.2</v>
      </c>
      <c r="AA31" s="640"/>
      <c r="AB31" s="640"/>
      <c r="AC31" s="640"/>
      <c r="AD31" s="641" t="s">
        <v>64</v>
      </c>
      <c r="AE31" s="641"/>
      <c r="AF31" s="641"/>
      <c r="AG31" s="641"/>
      <c r="AH31" s="641"/>
      <c r="AI31" s="641"/>
      <c r="AJ31" s="641"/>
      <c r="AK31" s="641"/>
      <c r="AL31" s="642" t="s">
        <v>64</v>
      </c>
      <c r="AM31" s="643"/>
      <c r="AN31" s="643"/>
      <c r="AO31" s="644"/>
      <c r="AP31" s="687"/>
      <c r="AQ31" s="688"/>
      <c r="AR31" s="688"/>
      <c r="AS31" s="688"/>
      <c r="AT31" s="692"/>
      <c r="AU31" s="85" t="s">
        <v>242</v>
      </c>
      <c r="AV31" s="85"/>
      <c r="AW31" s="85"/>
      <c r="AX31" s="634" t="s">
        <v>243</v>
      </c>
      <c r="AY31" s="635"/>
      <c r="AZ31" s="635"/>
      <c r="BA31" s="635"/>
      <c r="BB31" s="635"/>
      <c r="BC31" s="635"/>
      <c r="BD31" s="635"/>
      <c r="BE31" s="635"/>
      <c r="BF31" s="636"/>
      <c r="BG31" s="700">
        <v>98.5</v>
      </c>
      <c r="BH31" s="671"/>
      <c r="BI31" s="671"/>
      <c r="BJ31" s="671"/>
      <c r="BK31" s="671"/>
      <c r="BL31" s="671"/>
      <c r="BM31" s="643">
        <v>94.6</v>
      </c>
      <c r="BN31" s="701"/>
      <c r="BO31" s="701"/>
      <c r="BP31" s="701"/>
      <c r="BQ31" s="702"/>
      <c r="BR31" s="700">
        <v>98.2</v>
      </c>
      <c r="BS31" s="671"/>
      <c r="BT31" s="671"/>
      <c r="BU31" s="671"/>
      <c r="BV31" s="671"/>
      <c r="BW31" s="671"/>
      <c r="BX31" s="643">
        <v>94.9</v>
      </c>
      <c r="BY31" s="701"/>
      <c r="BZ31" s="701"/>
      <c r="CA31" s="701"/>
      <c r="CB31" s="702"/>
      <c r="CD31" s="696"/>
      <c r="CE31" s="697"/>
      <c r="CF31" s="652" t="s">
        <v>244</v>
      </c>
      <c r="CG31" s="653"/>
      <c r="CH31" s="653"/>
      <c r="CI31" s="653"/>
      <c r="CJ31" s="653"/>
      <c r="CK31" s="653"/>
      <c r="CL31" s="653"/>
      <c r="CM31" s="653"/>
      <c r="CN31" s="653"/>
      <c r="CO31" s="653"/>
      <c r="CP31" s="653"/>
      <c r="CQ31" s="654"/>
      <c r="CR31" s="637">
        <v>21660</v>
      </c>
      <c r="CS31" s="671"/>
      <c r="CT31" s="671"/>
      <c r="CU31" s="671"/>
      <c r="CV31" s="671"/>
      <c r="CW31" s="671"/>
      <c r="CX31" s="671"/>
      <c r="CY31" s="672"/>
      <c r="CZ31" s="642">
        <v>0.5</v>
      </c>
      <c r="DA31" s="673"/>
      <c r="DB31" s="673"/>
      <c r="DC31" s="676"/>
      <c r="DD31" s="646">
        <v>21660</v>
      </c>
      <c r="DE31" s="671"/>
      <c r="DF31" s="671"/>
      <c r="DG31" s="671"/>
      <c r="DH31" s="671"/>
      <c r="DI31" s="671"/>
      <c r="DJ31" s="671"/>
      <c r="DK31" s="672"/>
      <c r="DL31" s="646">
        <v>21660</v>
      </c>
      <c r="DM31" s="671"/>
      <c r="DN31" s="671"/>
      <c r="DO31" s="671"/>
      <c r="DP31" s="671"/>
      <c r="DQ31" s="671"/>
      <c r="DR31" s="671"/>
      <c r="DS31" s="671"/>
      <c r="DT31" s="671"/>
      <c r="DU31" s="671"/>
      <c r="DV31" s="672"/>
      <c r="DW31" s="642">
        <v>1</v>
      </c>
      <c r="DX31" s="673"/>
      <c r="DY31" s="673"/>
      <c r="DZ31" s="673"/>
      <c r="EA31" s="673"/>
      <c r="EB31" s="673"/>
      <c r="EC31" s="674"/>
    </row>
    <row r="32" spans="2:133" ht="11.25" customHeight="1">
      <c r="B32" s="634" t="s">
        <v>245</v>
      </c>
      <c r="C32" s="635"/>
      <c r="D32" s="635"/>
      <c r="E32" s="635"/>
      <c r="F32" s="635"/>
      <c r="G32" s="635"/>
      <c r="H32" s="635"/>
      <c r="I32" s="635"/>
      <c r="J32" s="635"/>
      <c r="K32" s="635"/>
      <c r="L32" s="635"/>
      <c r="M32" s="635"/>
      <c r="N32" s="635"/>
      <c r="O32" s="635"/>
      <c r="P32" s="635"/>
      <c r="Q32" s="636"/>
      <c r="R32" s="637">
        <v>389984</v>
      </c>
      <c r="S32" s="638"/>
      <c r="T32" s="638"/>
      <c r="U32" s="638"/>
      <c r="V32" s="638"/>
      <c r="W32" s="638"/>
      <c r="X32" s="638"/>
      <c r="Y32" s="639"/>
      <c r="Z32" s="640">
        <v>8.4</v>
      </c>
      <c r="AA32" s="640"/>
      <c r="AB32" s="640"/>
      <c r="AC32" s="640"/>
      <c r="AD32" s="641" t="s">
        <v>64</v>
      </c>
      <c r="AE32" s="641"/>
      <c r="AF32" s="641"/>
      <c r="AG32" s="641"/>
      <c r="AH32" s="641"/>
      <c r="AI32" s="641"/>
      <c r="AJ32" s="641"/>
      <c r="AK32" s="641"/>
      <c r="AL32" s="642" t="s">
        <v>64</v>
      </c>
      <c r="AM32" s="643"/>
      <c r="AN32" s="643"/>
      <c r="AO32" s="644"/>
      <c r="AP32" s="689"/>
      <c r="AQ32" s="690"/>
      <c r="AR32" s="690"/>
      <c r="AS32" s="690"/>
      <c r="AT32" s="693"/>
      <c r="AU32" s="87"/>
      <c r="AV32" s="87"/>
      <c r="AW32" s="87"/>
      <c r="AX32" s="682" t="s">
        <v>246</v>
      </c>
      <c r="AY32" s="683"/>
      <c r="AZ32" s="683"/>
      <c r="BA32" s="683"/>
      <c r="BB32" s="683"/>
      <c r="BC32" s="683"/>
      <c r="BD32" s="683"/>
      <c r="BE32" s="683"/>
      <c r="BF32" s="684"/>
      <c r="BG32" s="706">
        <v>96.6</v>
      </c>
      <c r="BH32" s="707"/>
      <c r="BI32" s="707"/>
      <c r="BJ32" s="707"/>
      <c r="BK32" s="707"/>
      <c r="BL32" s="707"/>
      <c r="BM32" s="708">
        <v>80.7</v>
      </c>
      <c r="BN32" s="707"/>
      <c r="BO32" s="707"/>
      <c r="BP32" s="707"/>
      <c r="BQ32" s="709"/>
      <c r="BR32" s="706">
        <v>96</v>
      </c>
      <c r="BS32" s="707"/>
      <c r="BT32" s="707"/>
      <c r="BU32" s="707"/>
      <c r="BV32" s="707"/>
      <c r="BW32" s="707"/>
      <c r="BX32" s="708">
        <v>82.5</v>
      </c>
      <c r="BY32" s="707"/>
      <c r="BZ32" s="707"/>
      <c r="CA32" s="707"/>
      <c r="CB32" s="709"/>
      <c r="CD32" s="698"/>
      <c r="CE32" s="699"/>
      <c r="CF32" s="652" t="s">
        <v>247</v>
      </c>
      <c r="CG32" s="653"/>
      <c r="CH32" s="653"/>
      <c r="CI32" s="653"/>
      <c r="CJ32" s="653"/>
      <c r="CK32" s="653"/>
      <c r="CL32" s="653"/>
      <c r="CM32" s="653"/>
      <c r="CN32" s="653"/>
      <c r="CO32" s="653"/>
      <c r="CP32" s="653"/>
      <c r="CQ32" s="654"/>
      <c r="CR32" s="637">
        <v>47</v>
      </c>
      <c r="CS32" s="638"/>
      <c r="CT32" s="638"/>
      <c r="CU32" s="638"/>
      <c r="CV32" s="638"/>
      <c r="CW32" s="638"/>
      <c r="CX32" s="638"/>
      <c r="CY32" s="639"/>
      <c r="CZ32" s="642">
        <v>0</v>
      </c>
      <c r="DA32" s="673"/>
      <c r="DB32" s="673"/>
      <c r="DC32" s="676"/>
      <c r="DD32" s="646">
        <v>47</v>
      </c>
      <c r="DE32" s="638"/>
      <c r="DF32" s="638"/>
      <c r="DG32" s="638"/>
      <c r="DH32" s="638"/>
      <c r="DI32" s="638"/>
      <c r="DJ32" s="638"/>
      <c r="DK32" s="639"/>
      <c r="DL32" s="646">
        <v>47</v>
      </c>
      <c r="DM32" s="638"/>
      <c r="DN32" s="638"/>
      <c r="DO32" s="638"/>
      <c r="DP32" s="638"/>
      <c r="DQ32" s="638"/>
      <c r="DR32" s="638"/>
      <c r="DS32" s="638"/>
      <c r="DT32" s="638"/>
      <c r="DU32" s="638"/>
      <c r="DV32" s="639"/>
      <c r="DW32" s="642">
        <v>0</v>
      </c>
      <c r="DX32" s="673"/>
      <c r="DY32" s="673"/>
      <c r="DZ32" s="673"/>
      <c r="EA32" s="673"/>
      <c r="EB32" s="673"/>
      <c r="EC32" s="674"/>
    </row>
    <row r="33" spans="2:133" ht="11.25" customHeight="1">
      <c r="B33" s="634" t="s">
        <v>248</v>
      </c>
      <c r="C33" s="635"/>
      <c r="D33" s="635"/>
      <c r="E33" s="635"/>
      <c r="F33" s="635"/>
      <c r="G33" s="635"/>
      <c r="H33" s="635"/>
      <c r="I33" s="635"/>
      <c r="J33" s="635"/>
      <c r="K33" s="635"/>
      <c r="L33" s="635"/>
      <c r="M33" s="635"/>
      <c r="N33" s="635"/>
      <c r="O33" s="635"/>
      <c r="P33" s="635"/>
      <c r="Q33" s="636"/>
      <c r="R33" s="637">
        <v>264161</v>
      </c>
      <c r="S33" s="638"/>
      <c r="T33" s="638"/>
      <c r="U33" s="638"/>
      <c r="V33" s="638"/>
      <c r="W33" s="638"/>
      <c r="X33" s="638"/>
      <c r="Y33" s="639"/>
      <c r="Z33" s="640">
        <v>5.7</v>
      </c>
      <c r="AA33" s="640"/>
      <c r="AB33" s="640"/>
      <c r="AC33" s="640"/>
      <c r="AD33" s="641" t="s">
        <v>64</v>
      </c>
      <c r="AE33" s="641"/>
      <c r="AF33" s="641"/>
      <c r="AG33" s="641"/>
      <c r="AH33" s="641"/>
      <c r="AI33" s="641"/>
      <c r="AJ33" s="641"/>
      <c r="AK33" s="641"/>
      <c r="AL33" s="642" t="s">
        <v>64</v>
      </c>
      <c r="AM33" s="643"/>
      <c r="AN33" s="643"/>
      <c r="AO33" s="644"/>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52" t="s">
        <v>249</v>
      </c>
      <c r="CE33" s="653"/>
      <c r="CF33" s="653"/>
      <c r="CG33" s="653"/>
      <c r="CH33" s="653"/>
      <c r="CI33" s="653"/>
      <c r="CJ33" s="653"/>
      <c r="CK33" s="653"/>
      <c r="CL33" s="653"/>
      <c r="CM33" s="653"/>
      <c r="CN33" s="653"/>
      <c r="CO33" s="653"/>
      <c r="CP33" s="653"/>
      <c r="CQ33" s="654"/>
      <c r="CR33" s="637">
        <v>1826030</v>
      </c>
      <c r="CS33" s="671"/>
      <c r="CT33" s="671"/>
      <c r="CU33" s="671"/>
      <c r="CV33" s="671"/>
      <c r="CW33" s="671"/>
      <c r="CX33" s="671"/>
      <c r="CY33" s="672"/>
      <c r="CZ33" s="642">
        <v>42.9</v>
      </c>
      <c r="DA33" s="673"/>
      <c r="DB33" s="673"/>
      <c r="DC33" s="676"/>
      <c r="DD33" s="646">
        <v>1291637</v>
      </c>
      <c r="DE33" s="671"/>
      <c r="DF33" s="671"/>
      <c r="DG33" s="671"/>
      <c r="DH33" s="671"/>
      <c r="DI33" s="671"/>
      <c r="DJ33" s="671"/>
      <c r="DK33" s="672"/>
      <c r="DL33" s="646">
        <v>883165</v>
      </c>
      <c r="DM33" s="671"/>
      <c r="DN33" s="671"/>
      <c r="DO33" s="671"/>
      <c r="DP33" s="671"/>
      <c r="DQ33" s="671"/>
      <c r="DR33" s="671"/>
      <c r="DS33" s="671"/>
      <c r="DT33" s="671"/>
      <c r="DU33" s="671"/>
      <c r="DV33" s="672"/>
      <c r="DW33" s="642">
        <v>40.5</v>
      </c>
      <c r="DX33" s="673"/>
      <c r="DY33" s="673"/>
      <c r="DZ33" s="673"/>
      <c r="EA33" s="673"/>
      <c r="EB33" s="673"/>
      <c r="EC33" s="674"/>
    </row>
    <row r="34" spans="2:133" ht="11.25" customHeight="1">
      <c r="B34" s="634" t="s">
        <v>250</v>
      </c>
      <c r="C34" s="635"/>
      <c r="D34" s="635"/>
      <c r="E34" s="635"/>
      <c r="F34" s="635"/>
      <c r="G34" s="635"/>
      <c r="H34" s="635"/>
      <c r="I34" s="635"/>
      <c r="J34" s="635"/>
      <c r="K34" s="635"/>
      <c r="L34" s="635"/>
      <c r="M34" s="635"/>
      <c r="N34" s="635"/>
      <c r="O34" s="635"/>
      <c r="P34" s="635"/>
      <c r="Q34" s="636"/>
      <c r="R34" s="637">
        <v>47866</v>
      </c>
      <c r="S34" s="638"/>
      <c r="T34" s="638"/>
      <c r="U34" s="638"/>
      <c r="V34" s="638"/>
      <c r="W34" s="638"/>
      <c r="X34" s="638"/>
      <c r="Y34" s="639"/>
      <c r="Z34" s="640">
        <v>1</v>
      </c>
      <c r="AA34" s="640"/>
      <c r="AB34" s="640"/>
      <c r="AC34" s="640"/>
      <c r="AD34" s="641">
        <v>88</v>
      </c>
      <c r="AE34" s="641"/>
      <c r="AF34" s="641"/>
      <c r="AG34" s="641"/>
      <c r="AH34" s="641"/>
      <c r="AI34" s="641"/>
      <c r="AJ34" s="641"/>
      <c r="AK34" s="641"/>
      <c r="AL34" s="642">
        <v>0</v>
      </c>
      <c r="AM34" s="643"/>
      <c r="AN34" s="643"/>
      <c r="AO34" s="644"/>
      <c r="AP34" s="90"/>
      <c r="AQ34" s="616" t="s">
        <v>251</v>
      </c>
      <c r="AR34" s="617"/>
      <c r="AS34" s="617"/>
      <c r="AT34" s="617"/>
      <c r="AU34" s="617"/>
      <c r="AV34" s="617"/>
      <c r="AW34" s="617"/>
      <c r="AX34" s="617"/>
      <c r="AY34" s="617"/>
      <c r="AZ34" s="617"/>
      <c r="BA34" s="617"/>
      <c r="BB34" s="617"/>
      <c r="BC34" s="617"/>
      <c r="BD34" s="617"/>
      <c r="BE34" s="617"/>
      <c r="BF34" s="618"/>
      <c r="BG34" s="616" t="s">
        <v>252</v>
      </c>
      <c r="BH34" s="617"/>
      <c r="BI34" s="617"/>
      <c r="BJ34" s="617"/>
      <c r="BK34" s="617"/>
      <c r="BL34" s="617"/>
      <c r="BM34" s="617"/>
      <c r="BN34" s="617"/>
      <c r="BO34" s="617"/>
      <c r="BP34" s="617"/>
      <c r="BQ34" s="617"/>
      <c r="BR34" s="617"/>
      <c r="BS34" s="617"/>
      <c r="BT34" s="617"/>
      <c r="BU34" s="617"/>
      <c r="BV34" s="617"/>
      <c r="BW34" s="617"/>
      <c r="BX34" s="617"/>
      <c r="BY34" s="617"/>
      <c r="BZ34" s="617"/>
      <c r="CA34" s="617"/>
      <c r="CB34" s="618"/>
      <c r="CD34" s="652" t="s">
        <v>253</v>
      </c>
      <c r="CE34" s="653"/>
      <c r="CF34" s="653"/>
      <c r="CG34" s="653"/>
      <c r="CH34" s="653"/>
      <c r="CI34" s="653"/>
      <c r="CJ34" s="653"/>
      <c r="CK34" s="653"/>
      <c r="CL34" s="653"/>
      <c r="CM34" s="653"/>
      <c r="CN34" s="653"/>
      <c r="CO34" s="653"/>
      <c r="CP34" s="653"/>
      <c r="CQ34" s="654"/>
      <c r="CR34" s="637">
        <v>668153</v>
      </c>
      <c r="CS34" s="638"/>
      <c r="CT34" s="638"/>
      <c r="CU34" s="638"/>
      <c r="CV34" s="638"/>
      <c r="CW34" s="638"/>
      <c r="CX34" s="638"/>
      <c r="CY34" s="639"/>
      <c r="CZ34" s="642">
        <v>15.7</v>
      </c>
      <c r="DA34" s="673"/>
      <c r="DB34" s="673"/>
      <c r="DC34" s="676"/>
      <c r="DD34" s="646">
        <v>445412</v>
      </c>
      <c r="DE34" s="638"/>
      <c r="DF34" s="638"/>
      <c r="DG34" s="638"/>
      <c r="DH34" s="638"/>
      <c r="DI34" s="638"/>
      <c r="DJ34" s="638"/>
      <c r="DK34" s="639"/>
      <c r="DL34" s="646">
        <v>292328</v>
      </c>
      <c r="DM34" s="638"/>
      <c r="DN34" s="638"/>
      <c r="DO34" s="638"/>
      <c r="DP34" s="638"/>
      <c r="DQ34" s="638"/>
      <c r="DR34" s="638"/>
      <c r="DS34" s="638"/>
      <c r="DT34" s="638"/>
      <c r="DU34" s="638"/>
      <c r="DV34" s="639"/>
      <c r="DW34" s="642">
        <v>13.4</v>
      </c>
      <c r="DX34" s="673"/>
      <c r="DY34" s="673"/>
      <c r="DZ34" s="673"/>
      <c r="EA34" s="673"/>
      <c r="EB34" s="673"/>
      <c r="EC34" s="674"/>
    </row>
    <row r="35" spans="2:133" ht="11.25" customHeight="1">
      <c r="B35" s="634" t="s">
        <v>254</v>
      </c>
      <c r="C35" s="635"/>
      <c r="D35" s="635"/>
      <c r="E35" s="635"/>
      <c r="F35" s="635"/>
      <c r="G35" s="635"/>
      <c r="H35" s="635"/>
      <c r="I35" s="635"/>
      <c r="J35" s="635"/>
      <c r="K35" s="635"/>
      <c r="L35" s="635"/>
      <c r="M35" s="635"/>
      <c r="N35" s="635"/>
      <c r="O35" s="635"/>
      <c r="P35" s="635"/>
      <c r="Q35" s="636"/>
      <c r="R35" s="637">
        <v>343900</v>
      </c>
      <c r="S35" s="638"/>
      <c r="T35" s="638"/>
      <c r="U35" s="638"/>
      <c r="V35" s="638"/>
      <c r="W35" s="638"/>
      <c r="X35" s="638"/>
      <c r="Y35" s="639"/>
      <c r="Z35" s="640">
        <v>7.4</v>
      </c>
      <c r="AA35" s="640"/>
      <c r="AB35" s="640"/>
      <c r="AC35" s="640"/>
      <c r="AD35" s="641" t="s">
        <v>64</v>
      </c>
      <c r="AE35" s="641"/>
      <c r="AF35" s="641"/>
      <c r="AG35" s="641"/>
      <c r="AH35" s="641"/>
      <c r="AI35" s="641"/>
      <c r="AJ35" s="641"/>
      <c r="AK35" s="641"/>
      <c r="AL35" s="642" t="s">
        <v>64</v>
      </c>
      <c r="AM35" s="643"/>
      <c r="AN35" s="643"/>
      <c r="AO35" s="644"/>
      <c r="AP35" s="90"/>
      <c r="AQ35" s="710" t="s">
        <v>255</v>
      </c>
      <c r="AR35" s="711"/>
      <c r="AS35" s="711"/>
      <c r="AT35" s="711"/>
      <c r="AU35" s="711"/>
      <c r="AV35" s="711"/>
      <c r="AW35" s="711"/>
      <c r="AX35" s="711"/>
      <c r="AY35" s="712"/>
      <c r="AZ35" s="626">
        <v>333151</v>
      </c>
      <c r="BA35" s="627"/>
      <c r="BB35" s="627"/>
      <c r="BC35" s="627"/>
      <c r="BD35" s="627"/>
      <c r="BE35" s="627"/>
      <c r="BF35" s="713"/>
      <c r="BG35" s="648" t="s">
        <v>256</v>
      </c>
      <c r="BH35" s="649"/>
      <c r="BI35" s="649"/>
      <c r="BJ35" s="649"/>
      <c r="BK35" s="649"/>
      <c r="BL35" s="649"/>
      <c r="BM35" s="649"/>
      <c r="BN35" s="649"/>
      <c r="BO35" s="649"/>
      <c r="BP35" s="649"/>
      <c r="BQ35" s="649"/>
      <c r="BR35" s="649"/>
      <c r="BS35" s="649"/>
      <c r="BT35" s="649"/>
      <c r="BU35" s="650"/>
      <c r="BV35" s="626">
        <v>1039</v>
      </c>
      <c r="BW35" s="627"/>
      <c r="BX35" s="627"/>
      <c r="BY35" s="627"/>
      <c r="BZ35" s="627"/>
      <c r="CA35" s="627"/>
      <c r="CB35" s="713"/>
      <c r="CD35" s="652" t="s">
        <v>257</v>
      </c>
      <c r="CE35" s="653"/>
      <c r="CF35" s="653"/>
      <c r="CG35" s="653"/>
      <c r="CH35" s="653"/>
      <c r="CI35" s="653"/>
      <c r="CJ35" s="653"/>
      <c r="CK35" s="653"/>
      <c r="CL35" s="653"/>
      <c r="CM35" s="653"/>
      <c r="CN35" s="653"/>
      <c r="CO35" s="653"/>
      <c r="CP35" s="653"/>
      <c r="CQ35" s="654"/>
      <c r="CR35" s="637">
        <v>97455</v>
      </c>
      <c r="CS35" s="671"/>
      <c r="CT35" s="671"/>
      <c r="CU35" s="671"/>
      <c r="CV35" s="671"/>
      <c r="CW35" s="671"/>
      <c r="CX35" s="671"/>
      <c r="CY35" s="672"/>
      <c r="CZ35" s="642">
        <v>2.2999999999999998</v>
      </c>
      <c r="DA35" s="673"/>
      <c r="DB35" s="673"/>
      <c r="DC35" s="676"/>
      <c r="DD35" s="646">
        <v>82884</v>
      </c>
      <c r="DE35" s="671"/>
      <c r="DF35" s="671"/>
      <c r="DG35" s="671"/>
      <c r="DH35" s="671"/>
      <c r="DI35" s="671"/>
      <c r="DJ35" s="671"/>
      <c r="DK35" s="672"/>
      <c r="DL35" s="646">
        <v>82884</v>
      </c>
      <c r="DM35" s="671"/>
      <c r="DN35" s="671"/>
      <c r="DO35" s="671"/>
      <c r="DP35" s="671"/>
      <c r="DQ35" s="671"/>
      <c r="DR35" s="671"/>
      <c r="DS35" s="671"/>
      <c r="DT35" s="671"/>
      <c r="DU35" s="671"/>
      <c r="DV35" s="672"/>
      <c r="DW35" s="642">
        <v>3.8</v>
      </c>
      <c r="DX35" s="673"/>
      <c r="DY35" s="673"/>
      <c r="DZ35" s="673"/>
      <c r="EA35" s="673"/>
      <c r="EB35" s="673"/>
      <c r="EC35" s="674"/>
    </row>
    <row r="36" spans="2:133" ht="11.25" customHeight="1">
      <c r="B36" s="634" t="s">
        <v>258</v>
      </c>
      <c r="C36" s="635"/>
      <c r="D36" s="635"/>
      <c r="E36" s="635"/>
      <c r="F36" s="635"/>
      <c r="G36" s="635"/>
      <c r="H36" s="635"/>
      <c r="I36" s="635"/>
      <c r="J36" s="635"/>
      <c r="K36" s="635"/>
      <c r="L36" s="635"/>
      <c r="M36" s="635"/>
      <c r="N36" s="635"/>
      <c r="O36" s="635"/>
      <c r="P36" s="635"/>
      <c r="Q36" s="636"/>
      <c r="R36" s="637" t="s">
        <v>64</v>
      </c>
      <c r="S36" s="638"/>
      <c r="T36" s="638"/>
      <c r="U36" s="638"/>
      <c r="V36" s="638"/>
      <c r="W36" s="638"/>
      <c r="X36" s="638"/>
      <c r="Y36" s="639"/>
      <c r="Z36" s="640" t="s">
        <v>64</v>
      </c>
      <c r="AA36" s="640"/>
      <c r="AB36" s="640"/>
      <c r="AC36" s="640"/>
      <c r="AD36" s="641" t="s">
        <v>64</v>
      </c>
      <c r="AE36" s="641"/>
      <c r="AF36" s="641"/>
      <c r="AG36" s="641"/>
      <c r="AH36" s="641"/>
      <c r="AI36" s="641"/>
      <c r="AJ36" s="641"/>
      <c r="AK36" s="641"/>
      <c r="AL36" s="642" t="s">
        <v>64</v>
      </c>
      <c r="AM36" s="643"/>
      <c r="AN36" s="643"/>
      <c r="AO36" s="644"/>
      <c r="AQ36" s="714" t="s">
        <v>259</v>
      </c>
      <c r="AR36" s="715"/>
      <c r="AS36" s="715"/>
      <c r="AT36" s="715"/>
      <c r="AU36" s="715"/>
      <c r="AV36" s="715"/>
      <c r="AW36" s="715"/>
      <c r="AX36" s="715"/>
      <c r="AY36" s="716"/>
      <c r="AZ36" s="637">
        <v>78533</v>
      </c>
      <c r="BA36" s="638"/>
      <c r="BB36" s="638"/>
      <c r="BC36" s="638"/>
      <c r="BD36" s="671"/>
      <c r="BE36" s="671"/>
      <c r="BF36" s="702"/>
      <c r="BG36" s="652" t="s">
        <v>260</v>
      </c>
      <c r="BH36" s="653"/>
      <c r="BI36" s="653"/>
      <c r="BJ36" s="653"/>
      <c r="BK36" s="653"/>
      <c r="BL36" s="653"/>
      <c r="BM36" s="653"/>
      <c r="BN36" s="653"/>
      <c r="BO36" s="653"/>
      <c r="BP36" s="653"/>
      <c r="BQ36" s="653"/>
      <c r="BR36" s="653"/>
      <c r="BS36" s="653"/>
      <c r="BT36" s="653"/>
      <c r="BU36" s="654"/>
      <c r="BV36" s="637">
        <v>-65</v>
      </c>
      <c r="BW36" s="638"/>
      <c r="BX36" s="638"/>
      <c r="BY36" s="638"/>
      <c r="BZ36" s="638"/>
      <c r="CA36" s="638"/>
      <c r="CB36" s="647"/>
      <c r="CD36" s="652" t="s">
        <v>261</v>
      </c>
      <c r="CE36" s="653"/>
      <c r="CF36" s="653"/>
      <c r="CG36" s="653"/>
      <c r="CH36" s="653"/>
      <c r="CI36" s="653"/>
      <c r="CJ36" s="653"/>
      <c r="CK36" s="653"/>
      <c r="CL36" s="653"/>
      <c r="CM36" s="653"/>
      <c r="CN36" s="653"/>
      <c r="CO36" s="653"/>
      <c r="CP36" s="653"/>
      <c r="CQ36" s="654"/>
      <c r="CR36" s="637">
        <v>456058</v>
      </c>
      <c r="CS36" s="638"/>
      <c r="CT36" s="638"/>
      <c r="CU36" s="638"/>
      <c r="CV36" s="638"/>
      <c r="CW36" s="638"/>
      <c r="CX36" s="638"/>
      <c r="CY36" s="639"/>
      <c r="CZ36" s="642">
        <v>10.7</v>
      </c>
      <c r="DA36" s="673"/>
      <c r="DB36" s="673"/>
      <c r="DC36" s="676"/>
      <c r="DD36" s="646">
        <v>308680</v>
      </c>
      <c r="DE36" s="638"/>
      <c r="DF36" s="638"/>
      <c r="DG36" s="638"/>
      <c r="DH36" s="638"/>
      <c r="DI36" s="638"/>
      <c r="DJ36" s="638"/>
      <c r="DK36" s="639"/>
      <c r="DL36" s="646">
        <v>221775</v>
      </c>
      <c r="DM36" s="638"/>
      <c r="DN36" s="638"/>
      <c r="DO36" s="638"/>
      <c r="DP36" s="638"/>
      <c r="DQ36" s="638"/>
      <c r="DR36" s="638"/>
      <c r="DS36" s="638"/>
      <c r="DT36" s="638"/>
      <c r="DU36" s="638"/>
      <c r="DV36" s="639"/>
      <c r="DW36" s="642">
        <v>10.199999999999999</v>
      </c>
      <c r="DX36" s="673"/>
      <c r="DY36" s="673"/>
      <c r="DZ36" s="673"/>
      <c r="EA36" s="673"/>
      <c r="EB36" s="673"/>
      <c r="EC36" s="674"/>
    </row>
    <row r="37" spans="2:133" ht="11.25" customHeight="1">
      <c r="B37" s="634" t="s">
        <v>262</v>
      </c>
      <c r="C37" s="635"/>
      <c r="D37" s="635"/>
      <c r="E37" s="635"/>
      <c r="F37" s="635"/>
      <c r="G37" s="635"/>
      <c r="H37" s="635"/>
      <c r="I37" s="635"/>
      <c r="J37" s="635"/>
      <c r="K37" s="635"/>
      <c r="L37" s="635"/>
      <c r="M37" s="635"/>
      <c r="N37" s="635"/>
      <c r="O37" s="635"/>
      <c r="P37" s="635"/>
      <c r="Q37" s="636"/>
      <c r="R37" s="637">
        <v>82000</v>
      </c>
      <c r="S37" s="638"/>
      <c r="T37" s="638"/>
      <c r="U37" s="638"/>
      <c r="V37" s="638"/>
      <c r="W37" s="638"/>
      <c r="X37" s="638"/>
      <c r="Y37" s="639"/>
      <c r="Z37" s="640">
        <v>1.8</v>
      </c>
      <c r="AA37" s="640"/>
      <c r="AB37" s="640"/>
      <c r="AC37" s="640"/>
      <c r="AD37" s="641" t="s">
        <v>64</v>
      </c>
      <c r="AE37" s="641"/>
      <c r="AF37" s="641"/>
      <c r="AG37" s="641"/>
      <c r="AH37" s="641"/>
      <c r="AI37" s="641"/>
      <c r="AJ37" s="641"/>
      <c r="AK37" s="641"/>
      <c r="AL37" s="642" t="s">
        <v>64</v>
      </c>
      <c r="AM37" s="643"/>
      <c r="AN37" s="643"/>
      <c r="AO37" s="644"/>
      <c r="AQ37" s="714" t="s">
        <v>263</v>
      </c>
      <c r="AR37" s="715"/>
      <c r="AS37" s="715"/>
      <c r="AT37" s="715"/>
      <c r="AU37" s="715"/>
      <c r="AV37" s="715"/>
      <c r="AW37" s="715"/>
      <c r="AX37" s="715"/>
      <c r="AY37" s="716"/>
      <c r="AZ37" s="637">
        <v>34868</v>
      </c>
      <c r="BA37" s="638"/>
      <c r="BB37" s="638"/>
      <c r="BC37" s="638"/>
      <c r="BD37" s="671"/>
      <c r="BE37" s="671"/>
      <c r="BF37" s="702"/>
      <c r="BG37" s="652" t="s">
        <v>264</v>
      </c>
      <c r="BH37" s="653"/>
      <c r="BI37" s="653"/>
      <c r="BJ37" s="653"/>
      <c r="BK37" s="653"/>
      <c r="BL37" s="653"/>
      <c r="BM37" s="653"/>
      <c r="BN37" s="653"/>
      <c r="BO37" s="653"/>
      <c r="BP37" s="653"/>
      <c r="BQ37" s="653"/>
      <c r="BR37" s="653"/>
      <c r="BS37" s="653"/>
      <c r="BT37" s="653"/>
      <c r="BU37" s="654"/>
      <c r="BV37" s="637">
        <v>612</v>
      </c>
      <c r="BW37" s="638"/>
      <c r="BX37" s="638"/>
      <c r="BY37" s="638"/>
      <c r="BZ37" s="638"/>
      <c r="CA37" s="638"/>
      <c r="CB37" s="647"/>
      <c r="CD37" s="652" t="s">
        <v>265</v>
      </c>
      <c r="CE37" s="653"/>
      <c r="CF37" s="653"/>
      <c r="CG37" s="653"/>
      <c r="CH37" s="653"/>
      <c r="CI37" s="653"/>
      <c r="CJ37" s="653"/>
      <c r="CK37" s="653"/>
      <c r="CL37" s="653"/>
      <c r="CM37" s="653"/>
      <c r="CN37" s="653"/>
      <c r="CO37" s="653"/>
      <c r="CP37" s="653"/>
      <c r="CQ37" s="654"/>
      <c r="CR37" s="637">
        <v>170000</v>
      </c>
      <c r="CS37" s="671"/>
      <c r="CT37" s="671"/>
      <c r="CU37" s="671"/>
      <c r="CV37" s="671"/>
      <c r="CW37" s="671"/>
      <c r="CX37" s="671"/>
      <c r="CY37" s="672"/>
      <c r="CZ37" s="642">
        <v>4</v>
      </c>
      <c r="DA37" s="673"/>
      <c r="DB37" s="673"/>
      <c r="DC37" s="676"/>
      <c r="DD37" s="646">
        <v>170000</v>
      </c>
      <c r="DE37" s="671"/>
      <c r="DF37" s="671"/>
      <c r="DG37" s="671"/>
      <c r="DH37" s="671"/>
      <c r="DI37" s="671"/>
      <c r="DJ37" s="671"/>
      <c r="DK37" s="672"/>
      <c r="DL37" s="646">
        <v>168561</v>
      </c>
      <c r="DM37" s="671"/>
      <c r="DN37" s="671"/>
      <c r="DO37" s="671"/>
      <c r="DP37" s="671"/>
      <c r="DQ37" s="671"/>
      <c r="DR37" s="671"/>
      <c r="DS37" s="671"/>
      <c r="DT37" s="671"/>
      <c r="DU37" s="671"/>
      <c r="DV37" s="672"/>
      <c r="DW37" s="642">
        <v>7.7</v>
      </c>
      <c r="DX37" s="673"/>
      <c r="DY37" s="673"/>
      <c r="DZ37" s="673"/>
      <c r="EA37" s="673"/>
      <c r="EB37" s="673"/>
      <c r="EC37" s="674"/>
    </row>
    <row r="38" spans="2:133" ht="11.25" customHeight="1">
      <c r="B38" s="682" t="s">
        <v>266</v>
      </c>
      <c r="C38" s="683"/>
      <c r="D38" s="683"/>
      <c r="E38" s="683"/>
      <c r="F38" s="683"/>
      <c r="G38" s="683"/>
      <c r="H38" s="683"/>
      <c r="I38" s="683"/>
      <c r="J38" s="683"/>
      <c r="K38" s="683"/>
      <c r="L38" s="683"/>
      <c r="M38" s="683"/>
      <c r="N38" s="683"/>
      <c r="O38" s="683"/>
      <c r="P38" s="683"/>
      <c r="Q38" s="684"/>
      <c r="R38" s="717">
        <v>4621919</v>
      </c>
      <c r="S38" s="718"/>
      <c r="T38" s="718"/>
      <c r="U38" s="718"/>
      <c r="V38" s="718"/>
      <c r="W38" s="718"/>
      <c r="X38" s="718"/>
      <c r="Y38" s="719"/>
      <c r="Z38" s="720">
        <v>100</v>
      </c>
      <c r="AA38" s="720"/>
      <c r="AB38" s="720"/>
      <c r="AC38" s="720"/>
      <c r="AD38" s="721">
        <v>2097508</v>
      </c>
      <c r="AE38" s="721"/>
      <c r="AF38" s="721"/>
      <c r="AG38" s="721"/>
      <c r="AH38" s="721"/>
      <c r="AI38" s="721"/>
      <c r="AJ38" s="721"/>
      <c r="AK38" s="721"/>
      <c r="AL38" s="722">
        <v>100</v>
      </c>
      <c r="AM38" s="708"/>
      <c r="AN38" s="708"/>
      <c r="AO38" s="723"/>
      <c r="AQ38" s="714" t="s">
        <v>267</v>
      </c>
      <c r="AR38" s="715"/>
      <c r="AS38" s="715"/>
      <c r="AT38" s="715"/>
      <c r="AU38" s="715"/>
      <c r="AV38" s="715"/>
      <c r="AW38" s="715"/>
      <c r="AX38" s="715"/>
      <c r="AY38" s="716"/>
      <c r="AZ38" s="637" t="s">
        <v>64</v>
      </c>
      <c r="BA38" s="638"/>
      <c r="BB38" s="638"/>
      <c r="BC38" s="638"/>
      <c r="BD38" s="671"/>
      <c r="BE38" s="671"/>
      <c r="BF38" s="702"/>
      <c r="BG38" s="652" t="s">
        <v>268</v>
      </c>
      <c r="BH38" s="653"/>
      <c r="BI38" s="653"/>
      <c r="BJ38" s="653"/>
      <c r="BK38" s="653"/>
      <c r="BL38" s="653"/>
      <c r="BM38" s="653"/>
      <c r="BN38" s="653"/>
      <c r="BO38" s="653"/>
      <c r="BP38" s="653"/>
      <c r="BQ38" s="653"/>
      <c r="BR38" s="653"/>
      <c r="BS38" s="653"/>
      <c r="BT38" s="653"/>
      <c r="BU38" s="654"/>
      <c r="BV38" s="637">
        <v>1074</v>
      </c>
      <c r="BW38" s="638"/>
      <c r="BX38" s="638"/>
      <c r="BY38" s="638"/>
      <c r="BZ38" s="638"/>
      <c r="CA38" s="638"/>
      <c r="CB38" s="647"/>
      <c r="CD38" s="652" t="s">
        <v>269</v>
      </c>
      <c r="CE38" s="653"/>
      <c r="CF38" s="653"/>
      <c r="CG38" s="653"/>
      <c r="CH38" s="653"/>
      <c r="CI38" s="653"/>
      <c r="CJ38" s="653"/>
      <c r="CK38" s="653"/>
      <c r="CL38" s="653"/>
      <c r="CM38" s="653"/>
      <c r="CN38" s="653"/>
      <c r="CO38" s="653"/>
      <c r="CP38" s="653"/>
      <c r="CQ38" s="654"/>
      <c r="CR38" s="637">
        <v>333151</v>
      </c>
      <c r="CS38" s="638"/>
      <c r="CT38" s="638"/>
      <c r="CU38" s="638"/>
      <c r="CV38" s="638"/>
      <c r="CW38" s="638"/>
      <c r="CX38" s="638"/>
      <c r="CY38" s="639"/>
      <c r="CZ38" s="642">
        <v>7.8</v>
      </c>
      <c r="DA38" s="673"/>
      <c r="DB38" s="673"/>
      <c r="DC38" s="676"/>
      <c r="DD38" s="646">
        <v>299660</v>
      </c>
      <c r="DE38" s="638"/>
      <c r="DF38" s="638"/>
      <c r="DG38" s="638"/>
      <c r="DH38" s="638"/>
      <c r="DI38" s="638"/>
      <c r="DJ38" s="638"/>
      <c r="DK38" s="639"/>
      <c r="DL38" s="646">
        <v>286178</v>
      </c>
      <c r="DM38" s="638"/>
      <c r="DN38" s="638"/>
      <c r="DO38" s="638"/>
      <c r="DP38" s="638"/>
      <c r="DQ38" s="638"/>
      <c r="DR38" s="638"/>
      <c r="DS38" s="638"/>
      <c r="DT38" s="638"/>
      <c r="DU38" s="638"/>
      <c r="DV38" s="639"/>
      <c r="DW38" s="642">
        <v>13.1</v>
      </c>
      <c r="DX38" s="673"/>
      <c r="DY38" s="673"/>
      <c r="DZ38" s="673"/>
      <c r="EA38" s="673"/>
      <c r="EB38" s="673"/>
      <c r="EC38" s="674"/>
    </row>
    <row r="39" spans="2:133" ht="11.25" customHeight="1">
      <c r="AQ39" s="714" t="s">
        <v>270</v>
      </c>
      <c r="AR39" s="715"/>
      <c r="AS39" s="715"/>
      <c r="AT39" s="715"/>
      <c r="AU39" s="715"/>
      <c r="AV39" s="715"/>
      <c r="AW39" s="715"/>
      <c r="AX39" s="715"/>
      <c r="AY39" s="716"/>
      <c r="AZ39" s="637" t="s">
        <v>64</v>
      </c>
      <c r="BA39" s="638"/>
      <c r="BB39" s="638"/>
      <c r="BC39" s="638"/>
      <c r="BD39" s="671"/>
      <c r="BE39" s="671"/>
      <c r="BF39" s="702"/>
      <c r="BG39" s="724" t="s">
        <v>271</v>
      </c>
      <c r="BH39" s="725"/>
      <c r="BI39" s="725"/>
      <c r="BJ39" s="725"/>
      <c r="BK39" s="725"/>
      <c r="BL39" s="91"/>
      <c r="BM39" s="653" t="s">
        <v>272</v>
      </c>
      <c r="BN39" s="653"/>
      <c r="BO39" s="653"/>
      <c r="BP39" s="653"/>
      <c r="BQ39" s="653"/>
      <c r="BR39" s="653"/>
      <c r="BS39" s="653"/>
      <c r="BT39" s="653"/>
      <c r="BU39" s="654"/>
      <c r="BV39" s="637" t="s">
        <v>64</v>
      </c>
      <c r="BW39" s="638"/>
      <c r="BX39" s="638"/>
      <c r="BY39" s="638"/>
      <c r="BZ39" s="638"/>
      <c r="CA39" s="638"/>
      <c r="CB39" s="647"/>
      <c r="CD39" s="652" t="s">
        <v>273</v>
      </c>
      <c r="CE39" s="653"/>
      <c r="CF39" s="653"/>
      <c r="CG39" s="653"/>
      <c r="CH39" s="653"/>
      <c r="CI39" s="653"/>
      <c r="CJ39" s="653"/>
      <c r="CK39" s="653"/>
      <c r="CL39" s="653"/>
      <c r="CM39" s="653"/>
      <c r="CN39" s="653"/>
      <c r="CO39" s="653"/>
      <c r="CP39" s="653"/>
      <c r="CQ39" s="654"/>
      <c r="CR39" s="637">
        <v>265213</v>
      </c>
      <c r="CS39" s="671"/>
      <c r="CT39" s="671"/>
      <c r="CU39" s="671"/>
      <c r="CV39" s="671"/>
      <c r="CW39" s="671"/>
      <c r="CX39" s="671"/>
      <c r="CY39" s="672"/>
      <c r="CZ39" s="642">
        <v>6.2</v>
      </c>
      <c r="DA39" s="673"/>
      <c r="DB39" s="673"/>
      <c r="DC39" s="676"/>
      <c r="DD39" s="646">
        <v>155001</v>
      </c>
      <c r="DE39" s="671"/>
      <c r="DF39" s="671"/>
      <c r="DG39" s="671"/>
      <c r="DH39" s="671"/>
      <c r="DI39" s="671"/>
      <c r="DJ39" s="671"/>
      <c r="DK39" s="672"/>
      <c r="DL39" s="646" t="s">
        <v>64</v>
      </c>
      <c r="DM39" s="671"/>
      <c r="DN39" s="671"/>
      <c r="DO39" s="671"/>
      <c r="DP39" s="671"/>
      <c r="DQ39" s="671"/>
      <c r="DR39" s="671"/>
      <c r="DS39" s="671"/>
      <c r="DT39" s="671"/>
      <c r="DU39" s="671"/>
      <c r="DV39" s="672"/>
      <c r="DW39" s="642" t="s">
        <v>64</v>
      </c>
      <c r="DX39" s="673"/>
      <c r="DY39" s="673"/>
      <c r="DZ39" s="673"/>
      <c r="EA39" s="673"/>
      <c r="EB39" s="673"/>
      <c r="EC39" s="674"/>
    </row>
    <row r="40" spans="2:133" ht="11.25" customHeight="1">
      <c r="AQ40" s="714" t="s">
        <v>274</v>
      </c>
      <c r="AR40" s="715"/>
      <c r="AS40" s="715"/>
      <c r="AT40" s="715"/>
      <c r="AU40" s="715"/>
      <c r="AV40" s="715"/>
      <c r="AW40" s="715"/>
      <c r="AX40" s="715"/>
      <c r="AY40" s="716"/>
      <c r="AZ40" s="637">
        <v>60691</v>
      </c>
      <c r="BA40" s="638"/>
      <c r="BB40" s="638"/>
      <c r="BC40" s="638"/>
      <c r="BD40" s="671"/>
      <c r="BE40" s="671"/>
      <c r="BF40" s="702"/>
      <c r="BG40" s="724"/>
      <c r="BH40" s="725"/>
      <c r="BI40" s="725"/>
      <c r="BJ40" s="725"/>
      <c r="BK40" s="725"/>
      <c r="BL40" s="91"/>
      <c r="BM40" s="653" t="s">
        <v>275</v>
      </c>
      <c r="BN40" s="653"/>
      <c r="BO40" s="653"/>
      <c r="BP40" s="653"/>
      <c r="BQ40" s="653"/>
      <c r="BR40" s="653"/>
      <c r="BS40" s="653"/>
      <c r="BT40" s="653"/>
      <c r="BU40" s="654"/>
      <c r="BV40" s="637" t="s">
        <v>64</v>
      </c>
      <c r="BW40" s="638"/>
      <c r="BX40" s="638"/>
      <c r="BY40" s="638"/>
      <c r="BZ40" s="638"/>
      <c r="CA40" s="638"/>
      <c r="CB40" s="647"/>
      <c r="CD40" s="652" t="s">
        <v>276</v>
      </c>
      <c r="CE40" s="653"/>
      <c r="CF40" s="653"/>
      <c r="CG40" s="653"/>
      <c r="CH40" s="653"/>
      <c r="CI40" s="653"/>
      <c r="CJ40" s="653"/>
      <c r="CK40" s="653"/>
      <c r="CL40" s="653"/>
      <c r="CM40" s="653"/>
      <c r="CN40" s="653"/>
      <c r="CO40" s="653"/>
      <c r="CP40" s="653"/>
      <c r="CQ40" s="654"/>
      <c r="CR40" s="637">
        <v>6000</v>
      </c>
      <c r="CS40" s="638"/>
      <c r="CT40" s="638"/>
      <c r="CU40" s="638"/>
      <c r="CV40" s="638"/>
      <c r="CW40" s="638"/>
      <c r="CX40" s="638"/>
      <c r="CY40" s="639"/>
      <c r="CZ40" s="642">
        <v>0.1</v>
      </c>
      <c r="DA40" s="673"/>
      <c r="DB40" s="673"/>
      <c r="DC40" s="676"/>
      <c r="DD40" s="646" t="s">
        <v>64</v>
      </c>
      <c r="DE40" s="638"/>
      <c r="DF40" s="638"/>
      <c r="DG40" s="638"/>
      <c r="DH40" s="638"/>
      <c r="DI40" s="638"/>
      <c r="DJ40" s="638"/>
      <c r="DK40" s="639"/>
      <c r="DL40" s="646" t="s">
        <v>64</v>
      </c>
      <c r="DM40" s="638"/>
      <c r="DN40" s="638"/>
      <c r="DO40" s="638"/>
      <c r="DP40" s="638"/>
      <c r="DQ40" s="638"/>
      <c r="DR40" s="638"/>
      <c r="DS40" s="638"/>
      <c r="DT40" s="638"/>
      <c r="DU40" s="638"/>
      <c r="DV40" s="639"/>
      <c r="DW40" s="642" t="s">
        <v>64</v>
      </c>
      <c r="DX40" s="673"/>
      <c r="DY40" s="673"/>
      <c r="DZ40" s="673"/>
      <c r="EA40" s="673"/>
      <c r="EB40" s="673"/>
      <c r="EC40" s="674"/>
    </row>
    <row r="41" spans="2:133" ht="11.25" customHeight="1">
      <c r="AQ41" s="728" t="s">
        <v>277</v>
      </c>
      <c r="AR41" s="729"/>
      <c r="AS41" s="729"/>
      <c r="AT41" s="729"/>
      <c r="AU41" s="729"/>
      <c r="AV41" s="729"/>
      <c r="AW41" s="729"/>
      <c r="AX41" s="729"/>
      <c r="AY41" s="730"/>
      <c r="AZ41" s="717">
        <v>159059</v>
      </c>
      <c r="BA41" s="718"/>
      <c r="BB41" s="718"/>
      <c r="BC41" s="718"/>
      <c r="BD41" s="707"/>
      <c r="BE41" s="707"/>
      <c r="BF41" s="709"/>
      <c r="BG41" s="726"/>
      <c r="BH41" s="727"/>
      <c r="BI41" s="727"/>
      <c r="BJ41" s="727"/>
      <c r="BK41" s="727"/>
      <c r="BL41" s="92"/>
      <c r="BM41" s="662" t="s">
        <v>278</v>
      </c>
      <c r="BN41" s="662"/>
      <c r="BO41" s="662"/>
      <c r="BP41" s="662"/>
      <c r="BQ41" s="662"/>
      <c r="BR41" s="662"/>
      <c r="BS41" s="662"/>
      <c r="BT41" s="662"/>
      <c r="BU41" s="663"/>
      <c r="BV41" s="717" t="s">
        <v>64</v>
      </c>
      <c r="BW41" s="718"/>
      <c r="BX41" s="718"/>
      <c r="BY41" s="718"/>
      <c r="BZ41" s="718"/>
      <c r="CA41" s="718"/>
      <c r="CB41" s="731"/>
      <c r="CD41" s="652" t="s">
        <v>279</v>
      </c>
      <c r="CE41" s="653"/>
      <c r="CF41" s="653"/>
      <c r="CG41" s="653"/>
      <c r="CH41" s="653"/>
      <c r="CI41" s="653"/>
      <c r="CJ41" s="653"/>
      <c r="CK41" s="653"/>
      <c r="CL41" s="653"/>
      <c r="CM41" s="653"/>
      <c r="CN41" s="653"/>
      <c r="CO41" s="653"/>
      <c r="CP41" s="653"/>
      <c r="CQ41" s="654"/>
      <c r="CR41" s="637" t="s">
        <v>64</v>
      </c>
      <c r="CS41" s="671"/>
      <c r="CT41" s="671"/>
      <c r="CU41" s="671"/>
      <c r="CV41" s="671"/>
      <c r="CW41" s="671"/>
      <c r="CX41" s="671"/>
      <c r="CY41" s="672"/>
      <c r="CZ41" s="642" t="s">
        <v>64</v>
      </c>
      <c r="DA41" s="673"/>
      <c r="DB41" s="673"/>
      <c r="DC41" s="676"/>
      <c r="DD41" s="646" t="s">
        <v>64</v>
      </c>
      <c r="DE41" s="671"/>
      <c r="DF41" s="671"/>
      <c r="DG41" s="671"/>
      <c r="DH41" s="671"/>
      <c r="DI41" s="671"/>
      <c r="DJ41" s="671"/>
      <c r="DK41" s="672"/>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85" t="s">
        <v>280</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34" t="s">
        <v>281</v>
      </c>
      <c r="CE42" s="635"/>
      <c r="CF42" s="635"/>
      <c r="CG42" s="635"/>
      <c r="CH42" s="635"/>
      <c r="CI42" s="635"/>
      <c r="CJ42" s="635"/>
      <c r="CK42" s="635"/>
      <c r="CL42" s="635"/>
      <c r="CM42" s="635"/>
      <c r="CN42" s="635"/>
      <c r="CO42" s="635"/>
      <c r="CP42" s="635"/>
      <c r="CQ42" s="636"/>
      <c r="CR42" s="637">
        <v>1320186</v>
      </c>
      <c r="CS42" s="638"/>
      <c r="CT42" s="638"/>
      <c r="CU42" s="638"/>
      <c r="CV42" s="638"/>
      <c r="CW42" s="638"/>
      <c r="CX42" s="638"/>
      <c r="CY42" s="639"/>
      <c r="CZ42" s="642">
        <v>31</v>
      </c>
      <c r="DA42" s="643"/>
      <c r="DB42" s="643"/>
      <c r="DC42" s="738"/>
      <c r="DD42" s="646">
        <v>375727</v>
      </c>
      <c r="DE42" s="638"/>
      <c r="DF42" s="638"/>
      <c r="DG42" s="638"/>
      <c r="DH42" s="638"/>
      <c r="DI42" s="638"/>
      <c r="DJ42" s="638"/>
      <c r="DK42" s="639"/>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43" s="95" t="s">
        <v>282</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34" t="s">
        <v>283</v>
      </c>
      <c r="CE43" s="635"/>
      <c r="CF43" s="635"/>
      <c r="CG43" s="635"/>
      <c r="CH43" s="635"/>
      <c r="CI43" s="635"/>
      <c r="CJ43" s="635"/>
      <c r="CK43" s="635"/>
      <c r="CL43" s="635"/>
      <c r="CM43" s="635"/>
      <c r="CN43" s="635"/>
      <c r="CO43" s="635"/>
      <c r="CP43" s="635"/>
      <c r="CQ43" s="636"/>
      <c r="CR43" s="637">
        <v>30940</v>
      </c>
      <c r="CS43" s="671"/>
      <c r="CT43" s="671"/>
      <c r="CU43" s="671"/>
      <c r="CV43" s="671"/>
      <c r="CW43" s="671"/>
      <c r="CX43" s="671"/>
      <c r="CY43" s="672"/>
      <c r="CZ43" s="642">
        <v>0.7</v>
      </c>
      <c r="DA43" s="673"/>
      <c r="DB43" s="673"/>
      <c r="DC43" s="676"/>
      <c r="DD43" s="646">
        <v>15722</v>
      </c>
      <c r="DE43" s="671"/>
      <c r="DF43" s="671"/>
      <c r="DG43" s="671"/>
      <c r="DH43" s="671"/>
      <c r="DI43" s="671"/>
      <c r="DJ43" s="671"/>
      <c r="DK43" s="672"/>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B44" s="96" t="s">
        <v>284</v>
      </c>
      <c r="CD44" s="749" t="s">
        <v>235</v>
      </c>
      <c r="CE44" s="750"/>
      <c r="CF44" s="634" t="s">
        <v>285</v>
      </c>
      <c r="CG44" s="635"/>
      <c r="CH44" s="635"/>
      <c r="CI44" s="635"/>
      <c r="CJ44" s="635"/>
      <c r="CK44" s="635"/>
      <c r="CL44" s="635"/>
      <c r="CM44" s="635"/>
      <c r="CN44" s="635"/>
      <c r="CO44" s="635"/>
      <c r="CP44" s="635"/>
      <c r="CQ44" s="636"/>
      <c r="CR44" s="637">
        <v>1144498</v>
      </c>
      <c r="CS44" s="638"/>
      <c r="CT44" s="638"/>
      <c r="CU44" s="638"/>
      <c r="CV44" s="638"/>
      <c r="CW44" s="638"/>
      <c r="CX44" s="638"/>
      <c r="CY44" s="639"/>
      <c r="CZ44" s="642">
        <v>26.9</v>
      </c>
      <c r="DA44" s="643"/>
      <c r="DB44" s="643"/>
      <c r="DC44" s="738"/>
      <c r="DD44" s="646">
        <v>259273</v>
      </c>
      <c r="DE44" s="638"/>
      <c r="DF44" s="638"/>
      <c r="DG44" s="638"/>
      <c r="DH44" s="638"/>
      <c r="DI44" s="638"/>
      <c r="DJ44" s="638"/>
      <c r="DK44" s="639"/>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1"/>
      <c r="CE45" s="752"/>
      <c r="CF45" s="634" t="s">
        <v>286</v>
      </c>
      <c r="CG45" s="635"/>
      <c r="CH45" s="635"/>
      <c r="CI45" s="635"/>
      <c r="CJ45" s="635"/>
      <c r="CK45" s="635"/>
      <c r="CL45" s="635"/>
      <c r="CM45" s="635"/>
      <c r="CN45" s="635"/>
      <c r="CO45" s="635"/>
      <c r="CP45" s="635"/>
      <c r="CQ45" s="636"/>
      <c r="CR45" s="637">
        <v>578119</v>
      </c>
      <c r="CS45" s="671"/>
      <c r="CT45" s="671"/>
      <c r="CU45" s="671"/>
      <c r="CV45" s="671"/>
      <c r="CW45" s="671"/>
      <c r="CX45" s="671"/>
      <c r="CY45" s="672"/>
      <c r="CZ45" s="642">
        <v>13.6</v>
      </c>
      <c r="DA45" s="673"/>
      <c r="DB45" s="673"/>
      <c r="DC45" s="676"/>
      <c r="DD45" s="646">
        <v>33139</v>
      </c>
      <c r="DE45" s="671"/>
      <c r="DF45" s="671"/>
      <c r="DG45" s="671"/>
      <c r="DH45" s="671"/>
      <c r="DI45" s="671"/>
      <c r="DJ45" s="671"/>
      <c r="DK45" s="672"/>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CD46" s="751"/>
      <c r="CE46" s="752"/>
      <c r="CF46" s="634" t="s">
        <v>287</v>
      </c>
      <c r="CG46" s="635"/>
      <c r="CH46" s="635"/>
      <c r="CI46" s="635"/>
      <c r="CJ46" s="635"/>
      <c r="CK46" s="635"/>
      <c r="CL46" s="635"/>
      <c r="CM46" s="635"/>
      <c r="CN46" s="635"/>
      <c r="CO46" s="635"/>
      <c r="CP46" s="635"/>
      <c r="CQ46" s="636"/>
      <c r="CR46" s="637">
        <v>551610</v>
      </c>
      <c r="CS46" s="638"/>
      <c r="CT46" s="638"/>
      <c r="CU46" s="638"/>
      <c r="CV46" s="638"/>
      <c r="CW46" s="638"/>
      <c r="CX46" s="638"/>
      <c r="CY46" s="639"/>
      <c r="CZ46" s="642">
        <v>13</v>
      </c>
      <c r="DA46" s="643"/>
      <c r="DB46" s="643"/>
      <c r="DC46" s="738"/>
      <c r="DD46" s="646">
        <v>221365</v>
      </c>
      <c r="DE46" s="638"/>
      <c r="DF46" s="638"/>
      <c r="DG46" s="638"/>
      <c r="DH46" s="638"/>
      <c r="DI46" s="638"/>
      <c r="DJ46" s="638"/>
      <c r="DK46" s="639"/>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CD47" s="751"/>
      <c r="CE47" s="752"/>
      <c r="CF47" s="634" t="s">
        <v>288</v>
      </c>
      <c r="CG47" s="635"/>
      <c r="CH47" s="635"/>
      <c r="CI47" s="635"/>
      <c r="CJ47" s="635"/>
      <c r="CK47" s="635"/>
      <c r="CL47" s="635"/>
      <c r="CM47" s="635"/>
      <c r="CN47" s="635"/>
      <c r="CO47" s="635"/>
      <c r="CP47" s="635"/>
      <c r="CQ47" s="636"/>
      <c r="CR47" s="637">
        <v>175688</v>
      </c>
      <c r="CS47" s="671"/>
      <c r="CT47" s="671"/>
      <c r="CU47" s="671"/>
      <c r="CV47" s="671"/>
      <c r="CW47" s="671"/>
      <c r="CX47" s="671"/>
      <c r="CY47" s="672"/>
      <c r="CZ47" s="642">
        <v>4.0999999999999996</v>
      </c>
      <c r="DA47" s="673"/>
      <c r="DB47" s="673"/>
      <c r="DC47" s="676"/>
      <c r="DD47" s="646">
        <v>116454</v>
      </c>
      <c r="DE47" s="671"/>
      <c r="DF47" s="671"/>
      <c r="DG47" s="671"/>
      <c r="DH47" s="671"/>
      <c r="DI47" s="671"/>
      <c r="DJ47" s="671"/>
      <c r="DK47" s="672"/>
      <c r="DL47" s="732"/>
      <c r="DM47" s="733"/>
      <c r="DN47" s="733"/>
      <c r="DO47" s="733"/>
      <c r="DP47" s="733"/>
      <c r="DQ47" s="733"/>
      <c r="DR47" s="733"/>
      <c r="DS47" s="733"/>
      <c r="DT47" s="733"/>
      <c r="DU47" s="733"/>
      <c r="DV47" s="734"/>
      <c r="DW47" s="735"/>
      <c r="DX47" s="736"/>
      <c r="DY47" s="736"/>
      <c r="DZ47" s="736"/>
      <c r="EA47" s="736"/>
      <c r="EB47" s="736"/>
      <c r="EC47" s="737"/>
    </row>
    <row r="48" spans="2:133">
      <c r="CD48" s="753"/>
      <c r="CE48" s="754"/>
      <c r="CF48" s="634" t="s">
        <v>289</v>
      </c>
      <c r="CG48" s="635"/>
      <c r="CH48" s="635"/>
      <c r="CI48" s="635"/>
      <c r="CJ48" s="635"/>
      <c r="CK48" s="635"/>
      <c r="CL48" s="635"/>
      <c r="CM48" s="635"/>
      <c r="CN48" s="635"/>
      <c r="CO48" s="635"/>
      <c r="CP48" s="635"/>
      <c r="CQ48" s="636"/>
      <c r="CR48" s="637" t="s">
        <v>64</v>
      </c>
      <c r="CS48" s="638"/>
      <c r="CT48" s="638"/>
      <c r="CU48" s="638"/>
      <c r="CV48" s="638"/>
      <c r="CW48" s="638"/>
      <c r="CX48" s="638"/>
      <c r="CY48" s="639"/>
      <c r="CZ48" s="642" t="s">
        <v>64</v>
      </c>
      <c r="DA48" s="643"/>
      <c r="DB48" s="643"/>
      <c r="DC48" s="738"/>
      <c r="DD48" s="646" t="s">
        <v>64</v>
      </c>
      <c r="DE48" s="638"/>
      <c r="DF48" s="638"/>
      <c r="DG48" s="638"/>
      <c r="DH48" s="638"/>
      <c r="DI48" s="638"/>
      <c r="DJ48" s="638"/>
      <c r="DK48" s="639"/>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82" t="s">
        <v>290</v>
      </c>
      <c r="CE49" s="683"/>
      <c r="CF49" s="683"/>
      <c r="CG49" s="683"/>
      <c r="CH49" s="683"/>
      <c r="CI49" s="683"/>
      <c r="CJ49" s="683"/>
      <c r="CK49" s="683"/>
      <c r="CL49" s="683"/>
      <c r="CM49" s="683"/>
      <c r="CN49" s="683"/>
      <c r="CO49" s="683"/>
      <c r="CP49" s="683"/>
      <c r="CQ49" s="684"/>
      <c r="CR49" s="717">
        <v>4255220</v>
      </c>
      <c r="CS49" s="707"/>
      <c r="CT49" s="707"/>
      <c r="CU49" s="707"/>
      <c r="CV49" s="707"/>
      <c r="CW49" s="707"/>
      <c r="CX49" s="707"/>
      <c r="CY49" s="739"/>
      <c r="CZ49" s="722">
        <v>100</v>
      </c>
      <c r="DA49" s="740"/>
      <c r="DB49" s="740"/>
      <c r="DC49" s="741"/>
      <c r="DD49" s="742">
        <v>2605393</v>
      </c>
      <c r="DE49" s="707"/>
      <c r="DF49" s="707"/>
      <c r="DG49" s="707"/>
      <c r="DH49" s="707"/>
      <c r="DI49" s="707"/>
      <c r="DJ49" s="707"/>
      <c r="DK49" s="739"/>
      <c r="DL49" s="743"/>
      <c r="DM49" s="744"/>
      <c r="DN49" s="744"/>
      <c r="DO49" s="744"/>
      <c r="DP49" s="744"/>
      <c r="DQ49" s="744"/>
      <c r="DR49" s="744"/>
      <c r="DS49" s="744"/>
      <c r="DT49" s="744"/>
      <c r="DU49" s="744"/>
      <c r="DV49" s="745"/>
      <c r="DW49" s="746"/>
      <c r="DX49" s="747"/>
      <c r="DY49" s="747"/>
      <c r="DZ49" s="747"/>
      <c r="EA49" s="747"/>
      <c r="EB49" s="747"/>
      <c r="EC49" s="748"/>
    </row>
    <row r="50" spans="82:133" ht="10.9" hidden="1"/>
    <row r="51" spans="82:133" ht="10.9" hidden="1"/>
    <row r="52" spans="82:133" ht="10.9" hidden="1"/>
    <row r="53" spans="82:133" ht="10.9" hidden="1"/>
  </sheetData>
  <sheetProtection algorithmName="SHA-512" hashValue="XbCLhqwrphSyuHlTElzCD+N+LAALAWvykvC1JzSIe9nI3XgsWgokUc/BOR6HfhTOiUgj5sblO2lx86sWfVf91Q==" saltValue="+3ezbK9UFuF99f4Z1oB6mg=="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145" customWidth="1"/>
    <col min="131" max="131" width="1.625" style="145" customWidth="1"/>
    <col min="132" max="16384" width="9" style="145" hidden="1"/>
  </cols>
  <sheetData>
    <row r="1" spans="1:131" s="103" customFormat="1" ht="11.25" customHeight="1" thickBot="1">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c r="A2" s="104" t="s">
        <v>291</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84" t="s">
        <v>292</v>
      </c>
      <c r="DK2" s="785"/>
      <c r="DL2" s="785"/>
      <c r="DM2" s="785"/>
      <c r="DN2" s="785"/>
      <c r="DO2" s="786"/>
      <c r="DP2" s="105"/>
      <c r="DQ2" s="784" t="s">
        <v>293</v>
      </c>
      <c r="DR2" s="785"/>
      <c r="DS2" s="785"/>
      <c r="DT2" s="785"/>
      <c r="DU2" s="785"/>
      <c r="DV2" s="785"/>
      <c r="DW2" s="785"/>
      <c r="DX2" s="785"/>
      <c r="DY2" s="785"/>
      <c r="DZ2" s="786"/>
      <c r="EA2" s="106"/>
    </row>
    <row r="3" spans="1:131" s="103" customFormat="1" ht="11.25"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c r="A4" s="787" t="s">
        <v>294</v>
      </c>
      <c r="B4" s="787"/>
      <c r="C4" s="787"/>
      <c r="D4" s="787"/>
      <c r="E4" s="787"/>
      <c r="F4" s="787"/>
      <c r="G4" s="787"/>
      <c r="H4" s="787"/>
      <c r="I4" s="787"/>
      <c r="J4" s="787"/>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7"/>
      <c r="AO4" s="787"/>
      <c r="AP4" s="787"/>
      <c r="AQ4" s="787"/>
      <c r="AR4" s="787"/>
      <c r="AS4" s="787"/>
      <c r="AT4" s="787"/>
      <c r="AU4" s="787"/>
      <c r="AV4" s="787"/>
      <c r="AW4" s="787"/>
      <c r="AX4" s="787"/>
      <c r="AY4" s="787"/>
      <c r="AZ4" s="108"/>
      <c r="BA4" s="108"/>
      <c r="BB4" s="108"/>
      <c r="BC4" s="108"/>
      <c r="BD4" s="108"/>
      <c r="BE4" s="109"/>
      <c r="BF4" s="109"/>
      <c r="BG4" s="109"/>
      <c r="BH4" s="109"/>
      <c r="BI4" s="109"/>
      <c r="BJ4" s="109"/>
      <c r="BK4" s="109"/>
      <c r="BL4" s="109"/>
      <c r="BM4" s="109"/>
      <c r="BN4" s="109"/>
      <c r="BO4" s="109"/>
      <c r="BP4" s="109"/>
      <c r="BQ4" s="108" t="s">
        <v>295</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c r="A5" s="778" t="s">
        <v>296</v>
      </c>
      <c r="B5" s="779"/>
      <c r="C5" s="779"/>
      <c r="D5" s="779"/>
      <c r="E5" s="779"/>
      <c r="F5" s="779"/>
      <c r="G5" s="779"/>
      <c r="H5" s="779"/>
      <c r="I5" s="779"/>
      <c r="J5" s="779"/>
      <c r="K5" s="779"/>
      <c r="L5" s="779"/>
      <c r="M5" s="779"/>
      <c r="N5" s="779"/>
      <c r="O5" s="779"/>
      <c r="P5" s="780"/>
      <c r="Q5" s="755" t="s">
        <v>297</v>
      </c>
      <c r="R5" s="756"/>
      <c r="S5" s="756"/>
      <c r="T5" s="756"/>
      <c r="U5" s="757"/>
      <c r="V5" s="755" t="s">
        <v>298</v>
      </c>
      <c r="W5" s="756"/>
      <c r="X5" s="756"/>
      <c r="Y5" s="756"/>
      <c r="Z5" s="757"/>
      <c r="AA5" s="755" t="s">
        <v>299</v>
      </c>
      <c r="AB5" s="756"/>
      <c r="AC5" s="756"/>
      <c r="AD5" s="756"/>
      <c r="AE5" s="756"/>
      <c r="AF5" s="788" t="s">
        <v>300</v>
      </c>
      <c r="AG5" s="756"/>
      <c r="AH5" s="756"/>
      <c r="AI5" s="756"/>
      <c r="AJ5" s="767"/>
      <c r="AK5" s="756" t="s">
        <v>301</v>
      </c>
      <c r="AL5" s="756"/>
      <c r="AM5" s="756"/>
      <c r="AN5" s="756"/>
      <c r="AO5" s="757"/>
      <c r="AP5" s="755" t="s">
        <v>302</v>
      </c>
      <c r="AQ5" s="756"/>
      <c r="AR5" s="756"/>
      <c r="AS5" s="756"/>
      <c r="AT5" s="757"/>
      <c r="AU5" s="755" t="s">
        <v>303</v>
      </c>
      <c r="AV5" s="756"/>
      <c r="AW5" s="756"/>
      <c r="AX5" s="756"/>
      <c r="AY5" s="767"/>
      <c r="AZ5" s="112"/>
      <c r="BA5" s="112"/>
      <c r="BB5" s="112"/>
      <c r="BC5" s="112"/>
      <c r="BD5" s="112"/>
      <c r="BE5" s="113"/>
      <c r="BF5" s="113"/>
      <c r="BG5" s="113"/>
      <c r="BH5" s="113"/>
      <c r="BI5" s="113"/>
      <c r="BJ5" s="113"/>
      <c r="BK5" s="113"/>
      <c r="BL5" s="113"/>
      <c r="BM5" s="113"/>
      <c r="BN5" s="113"/>
      <c r="BO5" s="113"/>
      <c r="BP5" s="113"/>
      <c r="BQ5" s="778" t="s">
        <v>304</v>
      </c>
      <c r="BR5" s="779"/>
      <c r="BS5" s="779"/>
      <c r="BT5" s="779"/>
      <c r="BU5" s="779"/>
      <c r="BV5" s="779"/>
      <c r="BW5" s="779"/>
      <c r="BX5" s="779"/>
      <c r="BY5" s="779"/>
      <c r="BZ5" s="779"/>
      <c r="CA5" s="779"/>
      <c r="CB5" s="779"/>
      <c r="CC5" s="779"/>
      <c r="CD5" s="779"/>
      <c r="CE5" s="779"/>
      <c r="CF5" s="779"/>
      <c r="CG5" s="780"/>
      <c r="CH5" s="755" t="s">
        <v>305</v>
      </c>
      <c r="CI5" s="756"/>
      <c r="CJ5" s="756"/>
      <c r="CK5" s="756"/>
      <c r="CL5" s="757"/>
      <c r="CM5" s="755" t="s">
        <v>306</v>
      </c>
      <c r="CN5" s="756"/>
      <c r="CO5" s="756"/>
      <c r="CP5" s="756"/>
      <c r="CQ5" s="757"/>
      <c r="CR5" s="755" t="s">
        <v>307</v>
      </c>
      <c r="CS5" s="756"/>
      <c r="CT5" s="756"/>
      <c r="CU5" s="756"/>
      <c r="CV5" s="757"/>
      <c r="CW5" s="755" t="s">
        <v>308</v>
      </c>
      <c r="CX5" s="756"/>
      <c r="CY5" s="756"/>
      <c r="CZ5" s="756"/>
      <c r="DA5" s="757"/>
      <c r="DB5" s="755" t="s">
        <v>309</v>
      </c>
      <c r="DC5" s="756"/>
      <c r="DD5" s="756"/>
      <c r="DE5" s="756"/>
      <c r="DF5" s="757"/>
      <c r="DG5" s="761" t="s">
        <v>310</v>
      </c>
      <c r="DH5" s="762"/>
      <c r="DI5" s="762"/>
      <c r="DJ5" s="762"/>
      <c r="DK5" s="763"/>
      <c r="DL5" s="761" t="s">
        <v>311</v>
      </c>
      <c r="DM5" s="762"/>
      <c r="DN5" s="762"/>
      <c r="DO5" s="762"/>
      <c r="DP5" s="763"/>
      <c r="DQ5" s="755" t="s">
        <v>312</v>
      </c>
      <c r="DR5" s="756"/>
      <c r="DS5" s="756"/>
      <c r="DT5" s="756"/>
      <c r="DU5" s="757"/>
      <c r="DV5" s="755" t="s">
        <v>303</v>
      </c>
      <c r="DW5" s="756"/>
      <c r="DX5" s="756"/>
      <c r="DY5" s="756"/>
      <c r="DZ5" s="767"/>
      <c r="EA5" s="110"/>
    </row>
    <row r="6" spans="1:131" s="111" customFormat="1" ht="26.25" customHeight="1" thickBot="1">
      <c r="A6" s="781"/>
      <c r="B6" s="782"/>
      <c r="C6" s="782"/>
      <c r="D6" s="782"/>
      <c r="E6" s="782"/>
      <c r="F6" s="782"/>
      <c r="G6" s="782"/>
      <c r="H6" s="782"/>
      <c r="I6" s="782"/>
      <c r="J6" s="782"/>
      <c r="K6" s="782"/>
      <c r="L6" s="782"/>
      <c r="M6" s="782"/>
      <c r="N6" s="782"/>
      <c r="O6" s="782"/>
      <c r="P6" s="783"/>
      <c r="Q6" s="758"/>
      <c r="R6" s="759"/>
      <c r="S6" s="759"/>
      <c r="T6" s="759"/>
      <c r="U6" s="760"/>
      <c r="V6" s="758"/>
      <c r="W6" s="759"/>
      <c r="X6" s="759"/>
      <c r="Y6" s="759"/>
      <c r="Z6" s="760"/>
      <c r="AA6" s="758"/>
      <c r="AB6" s="759"/>
      <c r="AC6" s="759"/>
      <c r="AD6" s="759"/>
      <c r="AE6" s="759"/>
      <c r="AF6" s="789"/>
      <c r="AG6" s="759"/>
      <c r="AH6" s="759"/>
      <c r="AI6" s="759"/>
      <c r="AJ6" s="768"/>
      <c r="AK6" s="759"/>
      <c r="AL6" s="759"/>
      <c r="AM6" s="759"/>
      <c r="AN6" s="759"/>
      <c r="AO6" s="760"/>
      <c r="AP6" s="758"/>
      <c r="AQ6" s="759"/>
      <c r="AR6" s="759"/>
      <c r="AS6" s="759"/>
      <c r="AT6" s="760"/>
      <c r="AU6" s="758"/>
      <c r="AV6" s="759"/>
      <c r="AW6" s="759"/>
      <c r="AX6" s="759"/>
      <c r="AY6" s="768"/>
      <c r="AZ6" s="108"/>
      <c r="BA6" s="108"/>
      <c r="BB6" s="108"/>
      <c r="BC6" s="108"/>
      <c r="BD6" s="108"/>
      <c r="BE6" s="109"/>
      <c r="BF6" s="109"/>
      <c r="BG6" s="109"/>
      <c r="BH6" s="109"/>
      <c r="BI6" s="109"/>
      <c r="BJ6" s="109"/>
      <c r="BK6" s="109"/>
      <c r="BL6" s="109"/>
      <c r="BM6" s="109"/>
      <c r="BN6" s="109"/>
      <c r="BO6" s="109"/>
      <c r="BP6" s="109"/>
      <c r="BQ6" s="781"/>
      <c r="BR6" s="782"/>
      <c r="BS6" s="782"/>
      <c r="BT6" s="782"/>
      <c r="BU6" s="782"/>
      <c r="BV6" s="782"/>
      <c r="BW6" s="782"/>
      <c r="BX6" s="782"/>
      <c r="BY6" s="782"/>
      <c r="BZ6" s="782"/>
      <c r="CA6" s="782"/>
      <c r="CB6" s="782"/>
      <c r="CC6" s="782"/>
      <c r="CD6" s="782"/>
      <c r="CE6" s="782"/>
      <c r="CF6" s="782"/>
      <c r="CG6" s="783"/>
      <c r="CH6" s="758"/>
      <c r="CI6" s="759"/>
      <c r="CJ6" s="759"/>
      <c r="CK6" s="759"/>
      <c r="CL6" s="760"/>
      <c r="CM6" s="758"/>
      <c r="CN6" s="759"/>
      <c r="CO6" s="759"/>
      <c r="CP6" s="759"/>
      <c r="CQ6" s="760"/>
      <c r="CR6" s="758"/>
      <c r="CS6" s="759"/>
      <c r="CT6" s="759"/>
      <c r="CU6" s="759"/>
      <c r="CV6" s="760"/>
      <c r="CW6" s="758"/>
      <c r="CX6" s="759"/>
      <c r="CY6" s="759"/>
      <c r="CZ6" s="759"/>
      <c r="DA6" s="760"/>
      <c r="DB6" s="758"/>
      <c r="DC6" s="759"/>
      <c r="DD6" s="759"/>
      <c r="DE6" s="759"/>
      <c r="DF6" s="760"/>
      <c r="DG6" s="764"/>
      <c r="DH6" s="765"/>
      <c r="DI6" s="765"/>
      <c r="DJ6" s="765"/>
      <c r="DK6" s="766"/>
      <c r="DL6" s="764"/>
      <c r="DM6" s="765"/>
      <c r="DN6" s="765"/>
      <c r="DO6" s="765"/>
      <c r="DP6" s="766"/>
      <c r="DQ6" s="758"/>
      <c r="DR6" s="759"/>
      <c r="DS6" s="759"/>
      <c r="DT6" s="759"/>
      <c r="DU6" s="760"/>
      <c r="DV6" s="758"/>
      <c r="DW6" s="759"/>
      <c r="DX6" s="759"/>
      <c r="DY6" s="759"/>
      <c r="DZ6" s="768"/>
      <c r="EA6" s="110"/>
    </row>
    <row r="7" spans="1:131" s="111" customFormat="1" ht="26.25" customHeight="1" thickTop="1">
      <c r="A7" s="114">
        <v>1</v>
      </c>
      <c r="B7" s="769" t="s">
        <v>313</v>
      </c>
      <c r="C7" s="770"/>
      <c r="D7" s="770"/>
      <c r="E7" s="770"/>
      <c r="F7" s="770"/>
      <c r="G7" s="770"/>
      <c r="H7" s="770"/>
      <c r="I7" s="770"/>
      <c r="J7" s="770"/>
      <c r="K7" s="770"/>
      <c r="L7" s="770"/>
      <c r="M7" s="770"/>
      <c r="N7" s="770"/>
      <c r="O7" s="770"/>
      <c r="P7" s="771"/>
      <c r="Q7" s="772">
        <v>4622</v>
      </c>
      <c r="R7" s="773"/>
      <c r="S7" s="773"/>
      <c r="T7" s="773"/>
      <c r="U7" s="773"/>
      <c r="V7" s="773">
        <v>4255</v>
      </c>
      <c r="W7" s="773"/>
      <c r="X7" s="773"/>
      <c r="Y7" s="773"/>
      <c r="Z7" s="773"/>
      <c r="AA7" s="773">
        <v>367</v>
      </c>
      <c r="AB7" s="773"/>
      <c r="AC7" s="773"/>
      <c r="AD7" s="773"/>
      <c r="AE7" s="774"/>
      <c r="AF7" s="775">
        <v>327</v>
      </c>
      <c r="AG7" s="776"/>
      <c r="AH7" s="776"/>
      <c r="AI7" s="776"/>
      <c r="AJ7" s="777"/>
      <c r="AK7" s="812">
        <v>110</v>
      </c>
      <c r="AL7" s="813"/>
      <c r="AM7" s="813"/>
      <c r="AN7" s="813"/>
      <c r="AO7" s="813"/>
      <c r="AP7" s="813">
        <v>3387</v>
      </c>
      <c r="AQ7" s="813"/>
      <c r="AR7" s="813"/>
      <c r="AS7" s="813"/>
      <c r="AT7" s="813"/>
      <c r="AU7" s="814"/>
      <c r="AV7" s="814"/>
      <c r="AW7" s="814"/>
      <c r="AX7" s="814"/>
      <c r="AY7" s="815"/>
      <c r="AZ7" s="108"/>
      <c r="BA7" s="108"/>
      <c r="BB7" s="108"/>
      <c r="BC7" s="108"/>
      <c r="BD7" s="108"/>
      <c r="BE7" s="109"/>
      <c r="BF7" s="109"/>
      <c r="BG7" s="109"/>
      <c r="BH7" s="109"/>
      <c r="BI7" s="109"/>
      <c r="BJ7" s="109"/>
      <c r="BK7" s="109"/>
      <c r="BL7" s="109"/>
      <c r="BM7" s="109"/>
      <c r="BN7" s="109"/>
      <c r="BO7" s="109"/>
      <c r="BP7" s="109"/>
      <c r="BQ7" s="115">
        <v>1</v>
      </c>
      <c r="BR7" s="116"/>
      <c r="BS7" s="816" t="s">
        <v>314</v>
      </c>
      <c r="BT7" s="817"/>
      <c r="BU7" s="817"/>
      <c r="BV7" s="817"/>
      <c r="BW7" s="817"/>
      <c r="BX7" s="817"/>
      <c r="BY7" s="817"/>
      <c r="BZ7" s="817"/>
      <c r="CA7" s="817"/>
      <c r="CB7" s="817"/>
      <c r="CC7" s="817"/>
      <c r="CD7" s="817"/>
      <c r="CE7" s="817"/>
      <c r="CF7" s="817"/>
      <c r="CG7" s="818"/>
      <c r="CH7" s="809">
        <v>1</v>
      </c>
      <c r="CI7" s="810"/>
      <c r="CJ7" s="810"/>
      <c r="CK7" s="810"/>
      <c r="CL7" s="811"/>
      <c r="CM7" s="809">
        <v>4</v>
      </c>
      <c r="CN7" s="810"/>
      <c r="CO7" s="810"/>
      <c r="CP7" s="810"/>
      <c r="CQ7" s="811"/>
      <c r="CR7" s="809">
        <v>4</v>
      </c>
      <c r="CS7" s="810"/>
      <c r="CT7" s="810"/>
      <c r="CU7" s="810"/>
      <c r="CV7" s="811"/>
      <c r="CW7" s="809" t="s">
        <v>315</v>
      </c>
      <c r="CX7" s="810"/>
      <c r="CY7" s="810"/>
      <c r="CZ7" s="810"/>
      <c r="DA7" s="811"/>
      <c r="DB7" s="809" t="s">
        <v>315</v>
      </c>
      <c r="DC7" s="810"/>
      <c r="DD7" s="810"/>
      <c r="DE7" s="810"/>
      <c r="DF7" s="811"/>
      <c r="DG7" s="809" t="s">
        <v>315</v>
      </c>
      <c r="DH7" s="810"/>
      <c r="DI7" s="810"/>
      <c r="DJ7" s="810"/>
      <c r="DK7" s="811"/>
      <c r="DL7" s="809" t="s">
        <v>315</v>
      </c>
      <c r="DM7" s="810"/>
      <c r="DN7" s="810"/>
      <c r="DO7" s="810"/>
      <c r="DP7" s="811"/>
      <c r="DQ7" s="809" t="s">
        <v>315</v>
      </c>
      <c r="DR7" s="810"/>
      <c r="DS7" s="810"/>
      <c r="DT7" s="810"/>
      <c r="DU7" s="811"/>
      <c r="DV7" s="790"/>
      <c r="DW7" s="791"/>
      <c r="DX7" s="791"/>
      <c r="DY7" s="791"/>
      <c r="DZ7" s="792"/>
      <c r="EA7" s="110"/>
    </row>
    <row r="8" spans="1:131" s="111" customFormat="1" ht="26.25" customHeight="1">
      <c r="A8" s="117">
        <v>2</v>
      </c>
      <c r="B8" s="793"/>
      <c r="C8" s="794"/>
      <c r="D8" s="794"/>
      <c r="E8" s="794"/>
      <c r="F8" s="794"/>
      <c r="G8" s="794"/>
      <c r="H8" s="794"/>
      <c r="I8" s="794"/>
      <c r="J8" s="794"/>
      <c r="K8" s="794"/>
      <c r="L8" s="794"/>
      <c r="M8" s="794"/>
      <c r="N8" s="794"/>
      <c r="O8" s="794"/>
      <c r="P8" s="795"/>
      <c r="Q8" s="796"/>
      <c r="R8" s="797"/>
      <c r="S8" s="797"/>
      <c r="T8" s="797"/>
      <c r="U8" s="797"/>
      <c r="V8" s="797"/>
      <c r="W8" s="797"/>
      <c r="X8" s="797"/>
      <c r="Y8" s="797"/>
      <c r="Z8" s="797"/>
      <c r="AA8" s="797"/>
      <c r="AB8" s="797"/>
      <c r="AC8" s="797"/>
      <c r="AD8" s="797"/>
      <c r="AE8" s="798"/>
      <c r="AF8" s="799"/>
      <c r="AG8" s="800"/>
      <c r="AH8" s="800"/>
      <c r="AI8" s="800"/>
      <c r="AJ8" s="801"/>
      <c r="AK8" s="802"/>
      <c r="AL8" s="803"/>
      <c r="AM8" s="803"/>
      <c r="AN8" s="803"/>
      <c r="AO8" s="803"/>
      <c r="AP8" s="803"/>
      <c r="AQ8" s="803"/>
      <c r="AR8" s="803"/>
      <c r="AS8" s="803"/>
      <c r="AT8" s="803"/>
      <c r="AU8" s="804"/>
      <c r="AV8" s="804"/>
      <c r="AW8" s="804"/>
      <c r="AX8" s="804"/>
      <c r="AY8" s="805"/>
      <c r="AZ8" s="108"/>
      <c r="BA8" s="108"/>
      <c r="BB8" s="108"/>
      <c r="BC8" s="108"/>
      <c r="BD8" s="108"/>
      <c r="BE8" s="109"/>
      <c r="BF8" s="109"/>
      <c r="BG8" s="109"/>
      <c r="BH8" s="109"/>
      <c r="BI8" s="109"/>
      <c r="BJ8" s="109"/>
      <c r="BK8" s="109"/>
      <c r="BL8" s="109"/>
      <c r="BM8" s="109"/>
      <c r="BN8" s="109"/>
      <c r="BO8" s="109"/>
      <c r="BP8" s="109"/>
      <c r="BQ8" s="118">
        <v>2</v>
      </c>
      <c r="BR8" s="119"/>
      <c r="BS8" s="806"/>
      <c r="BT8" s="807"/>
      <c r="BU8" s="807"/>
      <c r="BV8" s="807"/>
      <c r="BW8" s="807"/>
      <c r="BX8" s="807"/>
      <c r="BY8" s="807"/>
      <c r="BZ8" s="807"/>
      <c r="CA8" s="807"/>
      <c r="CB8" s="807"/>
      <c r="CC8" s="807"/>
      <c r="CD8" s="807"/>
      <c r="CE8" s="807"/>
      <c r="CF8" s="807"/>
      <c r="CG8" s="808"/>
      <c r="CH8" s="819"/>
      <c r="CI8" s="820"/>
      <c r="CJ8" s="820"/>
      <c r="CK8" s="820"/>
      <c r="CL8" s="821"/>
      <c r="CM8" s="819"/>
      <c r="CN8" s="820"/>
      <c r="CO8" s="820"/>
      <c r="CP8" s="820"/>
      <c r="CQ8" s="821"/>
      <c r="CR8" s="819"/>
      <c r="CS8" s="820"/>
      <c r="CT8" s="820"/>
      <c r="CU8" s="820"/>
      <c r="CV8" s="821"/>
      <c r="CW8" s="819"/>
      <c r="CX8" s="820"/>
      <c r="CY8" s="820"/>
      <c r="CZ8" s="820"/>
      <c r="DA8" s="821"/>
      <c r="DB8" s="819"/>
      <c r="DC8" s="820"/>
      <c r="DD8" s="820"/>
      <c r="DE8" s="820"/>
      <c r="DF8" s="821"/>
      <c r="DG8" s="819"/>
      <c r="DH8" s="820"/>
      <c r="DI8" s="820"/>
      <c r="DJ8" s="820"/>
      <c r="DK8" s="821"/>
      <c r="DL8" s="819"/>
      <c r="DM8" s="820"/>
      <c r="DN8" s="820"/>
      <c r="DO8" s="820"/>
      <c r="DP8" s="821"/>
      <c r="DQ8" s="819"/>
      <c r="DR8" s="820"/>
      <c r="DS8" s="820"/>
      <c r="DT8" s="820"/>
      <c r="DU8" s="821"/>
      <c r="DV8" s="822"/>
      <c r="DW8" s="823"/>
      <c r="DX8" s="823"/>
      <c r="DY8" s="823"/>
      <c r="DZ8" s="824"/>
      <c r="EA8" s="110"/>
    </row>
    <row r="9" spans="1:131" s="111" customFormat="1" ht="26.25" customHeight="1">
      <c r="A9" s="117">
        <v>3</v>
      </c>
      <c r="B9" s="793"/>
      <c r="C9" s="794"/>
      <c r="D9" s="794"/>
      <c r="E9" s="794"/>
      <c r="F9" s="794"/>
      <c r="G9" s="794"/>
      <c r="H9" s="794"/>
      <c r="I9" s="794"/>
      <c r="J9" s="794"/>
      <c r="K9" s="794"/>
      <c r="L9" s="794"/>
      <c r="M9" s="794"/>
      <c r="N9" s="794"/>
      <c r="O9" s="794"/>
      <c r="P9" s="795"/>
      <c r="Q9" s="796"/>
      <c r="R9" s="797"/>
      <c r="S9" s="797"/>
      <c r="T9" s="797"/>
      <c r="U9" s="797"/>
      <c r="V9" s="797"/>
      <c r="W9" s="797"/>
      <c r="X9" s="797"/>
      <c r="Y9" s="797"/>
      <c r="Z9" s="797"/>
      <c r="AA9" s="797"/>
      <c r="AB9" s="797"/>
      <c r="AC9" s="797"/>
      <c r="AD9" s="797"/>
      <c r="AE9" s="798"/>
      <c r="AF9" s="799"/>
      <c r="AG9" s="800"/>
      <c r="AH9" s="800"/>
      <c r="AI9" s="800"/>
      <c r="AJ9" s="801"/>
      <c r="AK9" s="802"/>
      <c r="AL9" s="803"/>
      <c r="AM9" s="803"/>
      <c r="AN9" s="803"/>
      <c r="AO9" s="803"/>
      <c r="AP9" s="803"/>
      <c r="AQ9" s="803"/>
      <c r="AR9" s="803"/>
      <c r="AS9" s="803"/>
      <c r="AT9" s="803"/>
      <c r="AU9" s="804"/>
      <c r="AV9" s="804"/>
      <c r="AW9" s="804"/>
      <c r="AX9" s="804"/>
      <c r="AY9" s="805"/>
      <c r="AZ9" s="108"/>
      <c r="BA9" s="108"/>
      <c r="BB9" s="108"/>
      <c r="BC9" s="108"/>
      <c r="BD9" s="108"/>
      <c r="BE9" s="109"/>
      <c r="BF9" s="109"/>
      <c r="BG9" s="109"/>
      <c r="BH9" s="109"/>
      <c r="BI9" s="109"/>
      <c r="BJ9" s="109"/>
      <c r="BK9" s="109"/>
      <c r="BL9" s="109"/>
      <c r="BM9" s="109"/>
      <c r="BN9" s="109"/>
      <c r="BO9" s="109"/>
      <c r="BP9" s="109"/>
      <c r="BQ9" s="118">
        <v>3</v>
      </c>
      <c r="BR9" s="119"/>
      <c r="BS9" s="806"/>
      <c r="BT9" s="807"/>
      <c r="BU9" s="807"/>
      <c r="BV9" s="807"/>
      <c r="BW9" s="807"/>
      <c r="BX9" s="807"/>
      <c r="BY9" s="807"/>
      <c r="BZ9" s="807"/>
      <c r="CA9" s="807"/>
      <c r="CB9" s="807"/>
      <c r="CC9" s="807"/>
      <c r="CD9" s="807"/>
      <c r="CE9" s="807"/>
      <c r="CF9" s="807"/>
      <c r="CG9" s="808"/>
      <c r="CH9" s="819"/>
      <c r="CI9" s="820"/>
      <c r="CJ9" s="820"/>
      <c r="CK9" s="820"/>
      <c r="CL9" s="821"/>
      <c r="CM9" s="819"/>
      <c r="CN9" s="820"/>
      <c r="CO9" s="820"/>
      <c r="CP9" s="820"/>
      <c r="CQ9" s="821"/>
      <c r="CR9" s="819"/>
      <c r="CS9" s="820"/>
      <c r="CT9" s="820"/>
      <c r="CU9" s="820"/>
      <c r="CV9" s="821"/>
      <c r="CW9" s="819"/>
      <c r="CX9" s="820"/>
      <c r="CY9" s="820"/>
      <c r="CZ9" s="820"/>
      <c r="DA9" s="821"/>
      <c r="DB9" s="819"/>
      <c r="DC9" s="820"/>
      <c r="DD9" s="820"/>
      <c r="DE9" s="820"/>
      <c r="DF9" s="821"/>
      <c r="DG9" s="819"/>
      <c r="DH9" s="820"/>
      <c r="DI9" s="820"/>
      <c r="DJ9" s="820"/>
      <c r="DK9" s="821"/>
      <c r="DL9" s="819"/>
      <c r="DM9" s="820"/>
      <c r="DN9" s="820"/>
      <c r="DO9" s="820"/>
      <c r="DP9" s="821"/>
      <c r="DQ9" s="819"/>
      <c r="DR9" s="820"/>
      <c r="DS9" s="820"/>
      <c r="DT9" s="820"/>
      <c r="DU9" s="821"/>
      <c r="DV9" s="822"/>
      <c r="DW9" s="823"/>
      <c r="DX9" s="823"/>
      <c r="DY9" s="823"/>
      <c r="DZ9" s="824"/>
      <c r="EA9" s="110"/>
    </row>
    <row r="10" spans="1:131" s="111" customFormat="1" ht="26.25" customHeight="1">
      <c r="A10" s="117">
        <v>4</v>
      </c>
      <c r="B10" s="793"/>
      <c r="C10" s="794"/>
      <c r="D10" s="794"/>
      <c r="E10" s="794"/>
      <c r="F10" s="794"/>
      <c r="G10" s="794"/>
      <c r="H10" s="794"/>
      <c r="I10" s="794"/>
      <c r="J10" s="794"/>
      <c r="K10" s="794"/>
      <c r="L10" s="794"/>
      <c r="M10" s="794"/>
      <c r="N10" s="794"/>
      <c r="O10" s="794"/>
      <c r="P10" s="795"/>
      <c r="Q10" s="796"/>
      <c r="R10" s="797"/>
      <c r="S10" s="797"/>
      <c r="T10" s="797"/>
      <c r="U10" s="797"/>
      <c r="V10" s="797"/>
      <c r="W10" s="797"/>
      <c r="X10" s="797"/>
      <c r="Y10" s="797"/>
      <c r="Z10" s="797"/>
      <c r="AA10" s="797"/>
      <c r="AB10" s="797"/>
      <c r="AC10" s="797"/>
      <c r="AD10" s="797"/>
      <c r="AE10" s="798"/>
      <c r="AF10" s="799"/>
      <c r="AG10" s="800"/>
      <c r="AH10" s="800"/>
      <c r="AI10" s="800"/>
      <c r="AJ10" s="801"/>
      <c r="AK10" s="802"/>
      <c r="AL10" s="803"/>
      <c r="AM10" s="803"/>
      <c r="AN10" s="803"/>
      <c r="AO10" s="803"/>
      <c r="AP10" s="803"/>
      <c r="AQ10" s="803"/>
      <c r="AR10" s="803"/>
      <c r="AS10" s="803"/>
      <c r="AT10" s="803"/>
      <c r="AU10" s="804"/>
      <c r="AV10" s="804"/>
      <c r="AW10" s="804"/>
      <c r="AX10" s="804"/>
      <c r="AY10" s="805"/>
      <c r="AZ10" s="108"/>
      <c r="BA10" s="108"/>
      <c r="BB10" s="108"/>
      <c r="BC10" s="108"/>
      <c r="BD10" s="108"/>
      <c r="BE10" s="109"/>
      <c r="BF10" s="109"/>
      <c r="BG10" s="109"/>
      <c r="BH10" s="109"/>
      <c r="BI10" s="109"/>
      <c r="BJ10" s="109"/>
      <c r="BK10" s="109"/>
      <c r="BL10" s="109"/>
      <c r="BM10" s="109"/>
      <c r="BN10" s="109"/>
      <c r="BO10" s="109"/>
      <c r="BP10" s="109"/>
      <c r="BQ10" s="118">
        <v>4</v>
      </c>
      <c r="BR10" s="119"/>
      <c r="BS10" s="806"/>
      <c r="BT10" s="807"/>
      <c r="BU10" s="807"/>
      <c r="BV10" s="807"/>
      <c r="BW10" s="807"/>
      <c r="BX10" s="807"/>
      <c r="BY10" s="807"/>
      <c r="BZ10" s="807"/>
      <c r="CA10" s="807"/>
      <c r="CB10" s="807"/>
      <c r="CC10" s="807"/>
      <c r="CD10" s="807"/>
      <c r="CE10" s="807"/>
      <c r="CF10" s="807"/>
      <c r="CG10" s="808"/>
      <c r="CH10" s="819"/>
      <c r="CI10" s="820"/>
      <c r="CJ10" s="820"/>
      <c r="CK10" s="820"/>
      <c r="CL10" s="821"/>
      <c r="CM10" s="819"/>
      <c r="CN10" s="820"/>
      <c r="CO10" s="820"/>
      <c r="CP10" s="820"/>
      <c r="CQ10" s="821"/>
      <c r="CR10" s="819"/>
      <c r="CS10" s="820"/>
      <c r="CT10" s="820"/>
      <c r="CU10" s="820"/>
      <c r="CV10" s="821"/>
      <c r="CW10" s="819"/>
      <c r="CX10" s="820"/>
      <c r="CY10" s="820"/>
      <c r="CZ10" s="820"/>
      <c r="DA10" s="821"/>
      <c r="DB10" s="819"/>
      <c r="DC10" s="820"/>
      <c r="DD10" s="820"/>
      <c r="DE10" s="820"/>
      <c r="DF10" s="821"/>
      <c r="DG10" s="819"/>
      <c r="DH10" s="820"/>
      <c r="DI10" s="820"/>
      <c r="DJ10" s="820"/>
      <c r="DK10" s="821"/>
      <c r="DL10" s="819"/>
      <c r="DM10" s="820"/>
      <c r="DN10" s="820"/>
      <c r="DO10" s="820"/>
      <c r="DP10" s="821"/>
      <c r="DQ10" s="819"/>
      <c r="DR10" s="820"/>
      <c r="DS10" s="820"/>
      <c r="DT10" s="820"/>
      <c r="DU10" s="821"/>
      <c r="DV10" s="822"/>
      <c r="DW10" s="823"/>
      <c r="DX10" s="823"/>
      <c r="DY10" s="823"/>
      <c r="DZ10" s="824"/>
      <c r="EA10" s="110"/>
    </row>
    <row r="11" spans="1:131" s="111" customFormat="1" ht="26.25" customHeight="1">
      <c r="A11" s="117">
        <v>5</v>
      </c>
      <c r="B11" s="793"/>
      <c r="C11" s="794"/>
      <c r="D11" s="794"/>
      <c r="E11" s="794"/>
      <c r="F11" s="794"/>
      <c r="G11" s="794"/>
      <c r="H11" s="794"/>
      <c r="I11" s="794"/>
      <c r="J11" s="794"/>
      <c r="K11" s="794"/>
      <c r="L11" s="794"/>
      <c r="M11" s="794"/>
      <c r="N11" s="794"/>
      <c r="O11" s="794"/>
      <c r="P11" s="795"/>
      <c r="Q11" s="796"/>
      <c r="R11" s="797"/>
      <c r="S11" s="797"/>
      <c r="T11" s="797"/>
      <c r="U11" s="797"/>
      <c r="V11" s="797"/>
      <c r="W11" s="797"/>
      <c r="X11" s="797"/>
      <c r="Y11" s="797"/>
      <c r="Z11" s="797"/>
      <c r="AA11" s="797"/>
      <c r="AB11" s="797"/>
      <c r="AC11" s="797"/>
      <c r="AD11" s="797"/>
      <c r="AE11" s="798"/>
      <c r="AF11" s="799"/>
      <c r="AG11" s="800"/>
      <c r="AH11" s="800"/>
      <c r="AI11" s="800"/>
      <c r="AJ11" s="801"/>
      <c r="AK11" s="802"/>
      <c r="AL11" s="803"/>
      <c r="AM11" s="803"/>
      <c r="AN11" s="803"/>
      <c r="AO11" s="803"/>
      <c r="AP11" s="803"/>
      <c r="AQ11" s="803"/>
      <c r="AR11" s="803"/>
      <c r="AS11" s="803"/>
      <c r="AT11" s="803"/>
      <c r="AU11" s="804"/>
      <c r="AV11" s="804"/>
      <c r="AW11" s="804"/>
      <c r="AX11" s="804"/>
      <c r="AY11" s="805"/>
      <c r="AZ11" s="108"/>
      <c r="BA11" s="108"/>
      <c r="BB11" s="108"/>
      <c r="BC11" s="108"/>
      <c r="BD11" s="108"/>
      <c r="BE11" s="109"/>
      <c r="BF11" s="109"/>
      <c r="BG11" s="109"/>
      <c r="BH11" s="109"/>
      <c r="BI11" s="109"/>
      <c r="BJ11" s="109"/>
      <c r="BK11" s="109"/>
      <c r="BL11" s="109"/>
      <c r="BM11" s="109"/>
      <c r="BN11" s="109"/>
      <c r="BO11" s="109"/>
      <c r="BP11" s="109"/>
      <c r="BQ11" s="118">
        <v>5</v>
      </c>
      <c r="BR11" s="119"/>
      <c r="BS11" s="806"/>
      <c r="BT11" s="807"/>
      <c r="BU11" s="807"/>
      <c r="BV11" s="807"/>
      <c r="BW11" s="807"/>
      <c r="BX11" s="807"/>
      <c r="BY11" s="807"/>
      <c r="BZ11" s="807"/>
      <c r="CA11" s="807"/>
      <c r="CB11" s="807"/>
      <c r="CC11" s="807"/>
      <c r="CD11" s="807"/>
      <c r="CE11" s="807"/>
      <c r="CF11" s="807"/>
      <c r="CG11" s="808"/>
      <c r="CH11" s="819"/>
      <c r="CI11" s="820"/>
      <c r="CJ11" s="820"/>
      <c r="CK11" s="820"/>
      <c r="CL11" s="821"/>
      <c r="CM11" s="819"/>
      <c r="CN11" s="820"/>
      <c r="CO11" s="820"/>
      <c r="CP11" s="820"/>
      <c r="CQ11" s="821"/>
      <c r="CR11" s="819"/>
      <c r="CS11" s="820"/>
      <c r="CT11" s="820"/>
      <c r="CU11" s="820"/>
      <c r="CV11" s="821"/>
      <c r="CW11" s="819"/>
      <c r="CX11" s="820"/>
      <c r="CY11" s="820"/>
      <c r="CZ11" s="820"/>
      <c r="DA11" s="821"/>
      <c r="DB11" s="819"/>
      <c r="DC11" s="820"/>
      <c r="DD11" s="820"/>
      <c r="DE11" s="820"/>
      <c r="DF11" s="821"/>
      <c r="DG11" s="819"/>
      <c r="DH11" s="820"/>
      <c r="DI11" s="820"/>
      <c r="DJ11" s="820"/>
      <c r="DK11" s="821"/>
      <c r="DL11" s="819"/>
      <c r="DM11" s="820"/>
      <c r="DN11" s="820"/>
      <c r="DO11" s="820"/>
      <c r="DP11" s="821"/>
      <c r="DQ11" s="819"/>
      <c r="DR11" s="820"/>
      <c r="DS11" s="820"/>
      <c r="DT11" s="820"/>
      <c r="DU11" s="821"/>
      <c r="DV11" s="822"/>
      <c r="DW11" s="823"/>
      <c r="DX11" s="823"/>
      <c r="DY11" s="823"/>
      <c r="DZ11" s="824"/>
      <c r="EA11" s="110"/>
    </row>
    <row r="12" spans="1:131" s="111" customFormat="1" ht="26.25" customHeight="1">
      <c r="A12" s="117">
        <v>6</v>
      </c>
      <c r="B12" s="793"/>
      <c r="C12" s="794"/>
      <c r="D12" s="794"/>
      <c r="E12" s="794"/>
      <c r="F12" s="794"/>
      <c r="G12" s="794"/>
      <c r="H12" s="794"/>
      <c r="I12" s="794"/>
      <c r="J12" s="794"/>
      <c r="K12" s="794"/>
      <c r="L12" s="794"/>
      <c r="M12" s="794"/>
      <c r="N12" s="794"/>
      <c r="O12" s="794"/>
      <c r="P12" s="795"/>
      <c r="Q12" s="796"/>
      <c r="R12" s="797"/>
      <c r="S12" s="797"/>
      <c r="T12" s="797"/>
      <c r="U12" s="797"/>
      <c r="V12" s="797"/>
      <c r="W12" s="797"/>
      <c r="X12" s="797"/>
      <c r="Y12" s="797"/>
      <c r="Z12" s="797"/>
      <c r="AA12" s="797"/>
      <c r="AB12" s="797"/>
      <c r="AC12" s="797"/>
      <c r="AD12" s="797"/>
      <c r="AE12" s="798"/>
      <c r="AF12" s="799"/>
      <c r="AG12" s="800"/>
      <c r="AH12" s="800"/>
      <c r="AI12" s="800"/>
      <c r="AJ12" s="801"/>
      <c r="AK12" s="802"/>
      <c r="AL12" s="803"/>
      <c r="AM12" s="803"/>
      <c r="AN12" s="803"/>
      <c r="AO12" s="803"/>
      <c r="AP12" s="803"/>
      <c r="AQ12" s="803"/>
      <c r="AR12" s="803"/>
      <c r="AS12" s="803"/>
      <c r="AT12" s="803"/>
      <c r="AU12" s="804"/>
      <c r="AV12" s="804"/>
      <c r="AW12" s="804"/>
      <c r="AX12" s="804"/>
      <c r="AY12" s="805"/>
      <c r="AZ12" s="108"/>
      <c r="BA12" s="108"/>
      <c r="BB12" s="108"/>
      <c r="BC12" s="108"/>
      <c r="BD12" s="108"/>
      <c r="BE12" s="109"/>
      <c r="BF12" s="109"/>
      <c r="BG12" s="109"/>
      <c r="BH12" s="109"/>
      <c r="BI12" s="109"/>
      <c r="BJ12" s="109"/>
      <c r="BK12" s="109"/>
      <c r="BL12" s="109"/>
      <c r="BM12" s="109"/>
      <c r="BN12" s="109"/>
      <c r="BO12" s="109"/>
      <c r="BP12" s="109"/>
      <c r="BQ12" s="118">
        <v>6</v>
      </c>
      <c r="BR12" s="119"/>
      <c r="BS12" s="806"/>
      <c r="BT12" s="807"/>
      <c r="BU12" s="807"/>
      <c r="BV12" s="807"/>
      <c r="BW12" s="807"/>
      <c r="BX12" s="807"/>
      <c r="BY12" s="807"/>
      <c r="BZ12" s="807"/>
      <c r="CA12" s="807"/>
      <c r="CB12" s="807"/>
      <c r="CC12" s="807"/>
      <c r="CD12" s="807"/>
      <c r="CE12" s="807"/>
      <c r="CF12" s="807"/>
      <c r="CG12" s="808"/>
      <c r="CH12" s="819"/>
      <c r="CI12" s="820"/>
      <c r="CJ12" s="820"/>
      <c r="CK12" s="820"/>
      <c r="CL12" s="821"/>
      <c r="CM12" s="819"/>
      <c r="CN12" s="820"/>
      <c r="CO12" s="820"/>
      <c r="CP12" s="820"/>
      <c r="CQ12" s="821"/>
      <c r="CR12" s="819"/>
      <c r="CS12" s="820"/>
      <c r="CT12" s="820"/>
      <c r="CU12" s="820"/>
      <c r="CV12" s="821"/>
      <c r="CW12" s="819"/>
      <c r="CX12" s="820"/>
      <c r="CY12" s="820"/>
      <c r="CZ12" s="820"/>
      <c r="DA12" s="821"/>
      <c r="DB12" s="819"/>
      <c r="DC12" s="820"/>
      <c r="DD12" s="820"/>
      <c r="DE12" s="820"/>
      <c r="DF12" s="821"/>
      <c r="DG12" s="819"/>
      <c r="DH12" s="820"/>
      <c r="DI12" s="820"/>
      <c r="DJ12" s="820"/>
      <c r="DK12" s="821"/>
      <c r="DL12" s="819"/>
      <c r="DM12" s="820"/>
      <c r="DN12" s="820"/>
      <c r="DO12" s="820"/>
      <c r="DP12" s="821"/>
      <c r="DQ12" s="819"/>
      <c r="DR12" s="820"/>
      <c r="DS12" s="820"/>
      <c r="DT12" s="820"/>
      <c r="DU12" s="821"/>
      <c r="DV12" s="822"/>
      <c r="DW12" s="823"/>
      <c r="DX12" s="823"/>
      <c r="DY12" s="823"/>
      <c r="DZ12" s="824"/>
      <c r="EA12" s="110"/>
    </row>
    <row r="13" spans="1:131" s="111" customFormat="1" ht="26.25" customHeight="1">
      <c r="A13" s="117">
        <v>7</v>
      </c>
      <c r="B13" s="793"/>
      <c r="C13" s="794"/>
      <c r="D13" s="794"/>
      <c r="E13" s="794"/>
      <c r="F13" s="794"/>
      <c r="G13" s="794"/>
      <c r="H13" s="794"/>
      <c r="I13" s="794"/>
      <c r="J13" s="794"/>
      <c r="K13" s="794"/>
      <c r="L13" s="794"/>
      <c r="M13" s="794"/>
      <c r="N13" s="794"/>
      <c r="O13" s="794"/>
      <c r="P13" s="795"/>
      <c r="Q13" s="796"/>
      <c r="R13" s="797"/>
      <c r="S13" s="797"/>
      <c r="T13" s="797"/>
      <c r="U13" s="797"/>
      <c r="V13" s="797"/>
      <c r="W13" s="797"/>
      <c r="X13" s="797"/>
      <c r="Y13" s="797"/>
      <c r="Z13" s="797"/>
      <c r="AA13" s="797"/>
      <c r="AB13" s="797"/>
      <c r="AC13" s="797"/>
      <c r="AD13" s="797"/>
      <c r="AE13" s="798"/>
      <c r="AF13" s="799"/>
      <c r="AG13" s="800"/>
      <c r="AH13" s="800"/>
      <c r="AI13" s="800"/>
      <c r="AJ13" s="801"/>
      <c r="AK13" s="802"/>
      <c r="AL13" s="803"/>
      <c r="AM13" s="803"/>
      <c r="AN13" s="803"/>
      <c r="AO13" s="803"/>
      <c r="AP13" s="803"/>
      <c r="AQ13" s="803"/>
      <c r="AR13" s="803"/>
      <c r="AS13" s="803"/>
      <c r="AT13" s="803"/>
      <c r="AU13" s="804"/>
      <c r="AV13" s="804"/>
      <c r="AW13" s="804"/>
      <c r="AX13" s="804"/>
      <c r="AY13" s="805"/>
      <c r="AZ13" s="108"/>
      <c r="BA13" s="108"/>
      <c r="BB13" s="108"/>
      <c r="BC13" s="108"/>
      <c r="BD13" s="108"/>
      <c r="BE13" s="109"/>
      <c r="BF13" s="109"/>
      <c r="BG13" s="109"/>
      <c r="BH13" s="109"/>
      <c r="BI13" s="109"/>
      <c r="BJ13" s="109"/>
      <c r="BK13" s="109"/>
      <c r="BL13" s="109"/>
      <c r="BM13" s="109"/>
      <c r="BN13" s="109"/>
      <c r="BO13" s="109"/>
      <c r="BP13" s="109"/>
      <c r="BQ13" s="118">
        <v>7</v>
      </c>
      <c r="BR13" s="119"/>
      <c r="BS13" s="806"/>
      <c r="BT13" s="807"/>
      <c r="BU13" s="807"/>
      <c r="BV13" s="807"/>
      <c r="BW13" s="807"/>
      <c r="BX13" s="807"/>
      <c r="BY13" s="807"/>
      <c r="BZ13" s="807"/>
      <c r="CA13" s="807"/>
      <c r="CB13" s="807"/>
      <c r="CC13" s="807"/>
      <c r="CD13" s="807"/>
      <c r="CE13" s="807"/>
      <c r="CF13" s="807"/>
      <c r="CG13" s="808"/>
      <c r="CH13" s="819"/>
      <c r="CI13" s="820"/>
      <c r="CJ13" s="820"/>
      <c r="CK13" s="820"/>
      <c r="CL13" s="821"/>
      <c r="CM13" s="819"/>
      <c r="CN13" s="820"/>
      <c r="CO13" s="820"/>
      <c r="CP13" s="820"/>
      <c r="CQ13" s="821"/>
      <c r="CR13" s="819"/>
      <c r="CS13" s="820"/>
      <c r="CT13" s="820"/>
      <c r="CU13" s="820"/>
      <c r="CV13" s="821"/>
      <c r="CW13" s="819"/>
      <c r="CX13" s="820"/>
      <c r="CY13" s="820"/>
      <c r="CZ13" s="820"/>
      <c r="DA13" s="821"/>
      <c r="DB13" s="819"/>
      <c r="DC13" s="820"/>
      <c r="DD13" s="820"/>
      <c r="DE13" s="820"/>
      <c r="DF13" s="821"/>
      <c r="DG13" s="819"/>
      <c r="DH13" s="820"/>
      <c r="DI13" s="820"/>
      <c r="DJ13" s="820"/>
      <c r="DK13" s="821"/>
      <c r="DL13" s="819"/>
      <c r="DM13" s="820"/>
      <c r="DN13" s="820"/>
      <c r="DO13" s="820"/>
      <c r="DP13" s="821"/>
      <c r="DQ13" s="819"/>
      <c r="DR13" s="820"/>
      <c r="DS13" s="820"/>
      <c r="DT13" s="820"/>
      <c r="DU13" s="821"/>
      <c r="DV13" s="822"/>
      <c r="DW13" s="823"/>
      <c r="DX13" s="823"/>
      <c r="DY13" s="823"/>
      <c r="DZ13" s="824"/>
      <c r="EA13" s="110"/>
    </row>
    <row r="14" spans="1:131" s="111" customFormat="1" ht="26.25" customHeight="1">
      <c r="A14" s="117">
        <v>8</v>
      </c>
      <c r="B14" s="793"/>
      <c r="C14" s="794"/>
      <c r="D14" s="794"/>
      <c r="E14" s="794"/>
      <c r="F14" s="794"/>
      <c r="G14" s="794"/>
      <c r="H14" s="794"/>
      <c r="I14" s="794"/>
      <c r="J14" s="794"/>
      <c r="K14" s="794"/>
      <c r="L14" s="794"/>
      <c r="M14" s="794"/>
      <c r="N14" s="794"/>
      <c r="O14" s="794"/>
      <c r="P14" s="795"/>
      <c r="Q14" s="796"/>
      <c r="R14" s="797"/>
      <c r="S14" s="797"/>
      <c r="T14" s="797"/>
      <c r="U14" s="797"/>
      <c r="V14" s="797"/>
      <c r="W14" s="797"/>
      <c r="X14" s="797"/>
      <c r="Y14" s="797"/>
      <c r="Z14" s="797"/>
      <c r="AA14" s="797"/>
      <c r="AB14" s="797"/>
      <c r="AC14" s="797"/>
      <c r="AD14" s="797"/>
      <c r="AE14" s="798"/>
      <c r="AF14" s="799"/>
      <c r="AG14" s="800"/>
      <c r="AH14" s="800"/>
      <c r="AI14" s="800"/>
      <c r="AJ14" s="801"/>
      <c r="AK14" s="802"/>
      <c r="AL14" s="803"/>
      <c r="AM14" s="803"/>
      <c r="AN14" s="803"/>
      <c r="AO14" s="803"/>
      <c r="AP14" s="803"/>
      <c r="AQ14" s="803"/>
      <c r="AR14" s="803"/>
      <c r="AS14" s="803"/>
      <c r="AT14" s="803"/>
      <c r="AU14" s="804"/>
      <c r="AV14" s="804"/>
      <c r="AW14" s="804"/>
      <c r="AX14" s="804"/>
      <c r="AY14" s="805"/>
      <c r="AZ14" s="108"/>
      <c r="BA14" s="108"/>
      <c r="BB14" s="108"/>
      <c r="BC14" s="108"/>
      <c r="BD14" s="108"/>
      <c r="BE14" s="109"/>
      <c r="BF14" s="109"/>
      <c r="BG14" s="109"/>
      <c r="BH14" s="109"/>
      <c r="BI14" s="109"/>
      <c r="BJ14" s="109"/>
      <c r="BK14" s="109"/>
      <c r="BL14" s="109"/>
      <c r="BM14" s="109"/>
      <c r="BN14" s="109"/>
      <c r="BO14" s="109"/>
      <c r="BP14" s="109"/>
      <c r="BQ14" s="118">
        <v>8</v>
      </c>
      <c r="BR14" s="119"/>
      <c r="BS14" s="806"/>
      <c r="BT14" s="807"/>
      <c r="BU14" s="807"/>
      <c r="BV14" s="807"/>
      <c r="BW14" s="807"/>
      <c r="BX14" s="807"/>
      <c r="BY14" s="807"/>
      <c r="BZ14" s="807"/>
      <c r="CA14" s="807"/>
      <c r="CB14" s="807"/>
      <c r="CC14" s="807"/>
      <c r="CD14" s="807"/>
      <c r="CE14" s="807"/>
      <c r="CF14" s="807"/>
      <c r="CG14" s="808"/>
      <c r="CH14" s="819"/>
      <c r="CI14" s="820"/>
      <c r="CJ14" s="820"/>
      <c r="CK14" s="820"/>
      <c r="CL14" s="821"/>
      <c r="CM14" s="819"/>
      <c r="CN14" s="820"/>
      <c r="CO14" s="820"/>
      <c r="CP14" s="820"/>
      <c r="CQ14" s="821"/>
      <c r="CR14" s="819"/>
      <c r="CS14" s="820"/>
      <c r="CT14" s="820"/>
      <c r="CU14" s="820"/>
      <c r="CV14" s="821"/>
      <c r="CW14" s="819"/>
      <c r="CX14" s="820"/>
      <c r="CY14" s="820"/>
      <c r="CZ14" s="820"/>
      <c r="DA14" s="821"/>
      <c r="DB14" s="819"/>
      <c r="DC14" s="820"/>
      <c r="DD14" s="820"/>
      <c r="DE14" s="820"/>
      <c r="DF14" s="821"/>
      <c r="DG14" s="819"/>
      <c r="DH14" s="820"/>
      <c r="DI14" s="820"/>
      <c r="DJ14" s="820"/>
      <c r="DK14" s="821"/>
      <c r="DL14" s="819"/>
      <c r="DM14" s="820"/>
      <c r="DN14" s="820"/>
      <c r="DO14" s="820"/>
      <c r="DP14" s="821"/>
      <c r="DQ14" s="819"/>
      <c r="DR14" s="820"/>
      <c r="DS14" s="820"/>
      <c r="DT14" s="820"/>
      <c r="DU14" s="821"/>
      <c r="DV14" s="822"/>
      <c r="DW14" s="823"/>
      <c r="DX14" s="823"/>
      <c r="DY14" s="823"/>
      <c r="DZ14" s="824"/>
      <c r="EA14" s="110"/>
    </row>
    <row r="15" spans="1:131" s="111" customFormat="1" ht="26.25" customHeight="1">
      <c r="A15" s="117">
        <v>9</v>
      </c>
      <c r="B15" s="793"/>
      <c r="C15" s="794"/>
      <c r="D15" s="794"/>
      <c r="E15" s="794"/>
      <c r="F15" s="794"/>
      <c r="G15" s="794"/>
      <c r="H15" s="794"/>
      <c r="I15" s="794"/>
      <c r="J15" s="794"/>
      <c r="K15" s="794"/>
      <c r="L15" s="794"/>
      <c r="M15" s="794"/>
      <c r="N15" s="794"/>
      <c r="O15" s="794"/>
      <c r="P15" s="795"/>
      <c r="Q15" s="796"/>
      <c r="R15" s="797"/>
      <c r="S15" s="797"/>
      <c r="T15" s="797"/>
      <c r="U15" s="797"/>
      <c r="V15" s="797"/>
      <c r="W15" s="797"/>
      <c r="X15" s="797"/>
      <c r="Y15" s="797"/>
      <c r="Z15" s="797"/>
      <c r="AA15" s="797"/>
      <c r="AB15" s="797"/>
      <c r="AC15" s="797"/>
      <c r="AD15" s="797"/>
      <c r="AE15" s="798"/>
      <c r="AF15" s="799"/>
      <c r="AG15" s="800"/>
      <c r="AH15" s="800"/>
      <c r="AI15" s="800"/>
      <c r="AJ15" s="801"/>
      <c r="AK15" s="802"/>
      <c r="AL15" s="803"/>
      <c r="AM15" s="803"/>
      <c r="AN15" s="803"/>
      <c r="AO15" s="803"/>
      <c r="AP15" s="803"/>
      <c r="AQ15" s="803"/>
      <c r="AR15" s="803"/>
      <c r="AS15" s="803"/>
      <c r="AT15" s="803"/>
      <c r="AU15" s="804"/>
      <c r="AV15" s="804"/>
      <c r="AW15" s="804"/>
      <c r="AX15" s="804"/>
      <c r="AY15" s="805"/>
      <c r="AZ15" s="108"/>
      <c r="BA15" s="108"/>
      <c r="BB15" s="108"/>
      <c r="BC15" s="108"/>
      <c r="BD15" s="108"/>
      <c r="BE15" s="109"/>
      <c r="BF15" s="109"/>
      <c r="BG15" s="109"/>
      <c r="BH15" s="109"/>
      <c r="BI15" s="109"/>
      <c r="BJ15" s="109"/>
      <c r="BK15" s="109"/>
      <c r="BL15" s="109"/>
      <c r="BM15" s="109"/>
      <c r="BN15" s="109"/>
      <c r="BO15" s="109"/>
      <c r="BP15" s="109"/>
      <c r="BQ15" s="118">
        <v>9</v>
      </c>
      <c r="BR15" s="119"/>
      <c r="BS15" s="806"/>
      <c r="BT15" s="807"/>
      <c r="BU15" s="807"/>
      <c r="BV15" s="807"/>
      <c r="BW15" s="807"/>
      <c r="BX15" s="807"/>
      <c r="BY15" s="807"/>
      <c r="BZ15" s="807"/>
      <c r="CA15" s="807"/>
      <c r="CB15" s="807"/>
      <c r="CC15" s="807"/>
      <c r="CD15" s="807"/>
      <c r="CE15" s="807"/>
      <c r="CF15" s="807"/>
      <c r="CG15" s="808"/>
      <c r="CH15" s="819"/>
      <c r="CI15" s="820"/>
      <c r="CJ15" s="820"/>
      <c r="CK15" s="820"/>
      <c r="CL15" s="821"/>
      <c r="CM15" s="819"/>
      <c r="CN15" s="820"/>
      <c r="CO15" s="820"/>
      <c r="CP15" s="820"/>
      <c r="CQ15" s="821"/>
      <c r="CR15" s="819"/>
      <c r="CS15" s="820"/>
      <c r="CT15" s="820"/>
      <c r="CU15" s="820"/>
      <c r="CV15" s="821"/>
      <c r="CW15" s="819"/>
      <c r="CX15" s="820"/>
      <c r="CY15" s="820"/>
      <c r="CZ15" s="820"/>
      <c r="DA15" s="821"/>
      <c r="DB15" s="819"/>
      <c r="DC15" s="820"/>
      <c r="DD15" s="820"/>
      <c r="DE15" s="820"/>
      <c r="DF15" s="821"/>
      <c r="DG15" s="819"/>
      <c r="DH15" s="820"/>
      <c r="DI15" s="820"/>
      <c r="DJ15" s="820"/>
      <c r="DK15" s="821"/>
      <c r="DL15" s="819"/>
      <c r="DM15" s="820"/>
      <c r="DN15" s="820"/>
      <c r="DO15" s="820"/>
      <c r="DP15" s="821"/>
      <c r="DQ15" s="819"/>
      <c r="DR15" s="820"/>
      <c r="DS15" s="820"/>
      <c r="DT15" s="820"/>
      <c r="DU15" s="821"/>
      <c r="DV15" s="822"/>
      <c r="DW15" s="823"/>
      <c r="DX15" s="823"/>
      <c r="DY15" s="823"/>
      <c r="DZ15" s="824"/>
      <c r="EA15" s="110"/>
    </row>
    <row r="16" spans="1:131" s="111" customFormat="1" ht="26.25" customHeight="1">
      <c r="A16" s="117">
        <v>10</v>
      </c>
      <c r="B16" s="793"/>
      <c r="C16" s="794"/>
      <c r="D16" s="794"/>
      <c r="E16" s="794"/>
      <c r="F16" s="794"/>
      <c r="G16" s="794"/>
      <c r="H16" s="794"/>
      <c r="I16" s="794"/>
      <c r="J16" s="794"/>
      <c r="K16" s="794"/>
      <c r="L16" s="794"/>
      <c r="M16" s="794"/>
      <c r="N16" s="794"/>
      <c r="O16" s="794"/>
      <c r="P16" s="795"/>
      <c r="Q16" s="796"/>
      <c r="R16" s="797"/>
      <c r="S16" s="797"/>
      <c r="T16" s="797"/>
      <c r="U16" s="797"/>
      <c r="V16" s="797"/>
      <c r="W16" s="797"/>
      <c r="X16" s="797"/>
      <c r="Y16" s="797"/>
      <c r="Z16" s="797"/>
      <c r="AA16" s="797"/>
      <c r="AB16" s="797"/>
      <c r="AC16" s="797"/>
      <c r="AD16" s="797"/>
      <c r="AE16" s="798"/>
      <c r="AF16" s="799"/>
      <c r="AG16" s="800"/>
      <c r="AH16" s="800"/>
      <c r="AI16" s="800"/>
      <c r="AJ16" s="801"/>
      <c r="AK16" s="802"/>
      <c r="AL16" s="803"/>
      <c r="AM16" s="803"/>
      <c r="AN16" s="803"/>
      <c r="AO16" s="803"/>
      <c r="AP16" s="803"/>
      <c r="AQ16" s="803"/>
      <c r="AR16" s="803"/>
      <c r="AS16" s="803"/>
      <c r="AT16" s="803"/>
      <c r="AU16" s="804"/>
      <c r="AV16" s="804"/>
      <c r="AW16" s="804"/>
      <c r="AX16" s="804"/>
      <c r="AY16" s="805"/>
      <c r="AZ16" s="108"/>
      <c r="BA16" s="108"/>
      <c r="BB16" s="108"/>
      <c r="BC16" s="108"/>
      <c r="BD16" s="108"/>
      <c r="BE16" s="109"/>
      <c r="BF16" s="109"/>
      <c r="BG16" s="109"/>
      <c r="BH16" s="109"/>
      <c r="BI16" s="109"/>
      <c r="BJ16" s="109"/>
      <c r="BK16" s="109"/>
      <c r="BL16" s="109"/>
      <c r="BM16" s="109"/>
      <c r="BN16" s="109"/>
      <c r="BO16" s="109"/>
      <c r="BP16" s="109"/>
      <c r="BQ16" s="118">
        <v>10</v>
      </c>
      <c r="BR16" s="119"/>
      <c r="BS16" s="806"/>
      <c r="BT16" s="807"/>
      <c r="BU16" s="807"/>
      <c r="BV16" s="807"/>
      <c r="BW16" s="807"/>
      <c r="BX16" s="807"/>
      <c r="BY16" s="807"/>
      <c r="BZ16" s="807"/>
      <c r="CA16" s="807"/>
      <c r="CB16" s="807"/>
      <c r="CC16" s="807"/>
      <c r="CD16" s="807"/>
      <c r="CE16" s="807"/>
      <c r="CF16" s="807"/>
      <c r="CG16" s="808"/>
      <c r="CH16" s="819"/>
      <c r="CI16" s="820"/>
      <c r="CJ16" s="820"/>
      <c r="CK16" s="820"/>
      <c r="CL16" s="821"/>
      <c r="CM16" s="819"/>
      <c r="CN16" s="820"/>
      <c r="CO16" s="820"/>
      <c r="CP16" s="820"/>
      <c r="CQ16" s="821"/>
      <c r="CR16" s="819"/>
      <c r="CS16" s="820"/>
      <c r="CT16" s="820"/>
      <c r="CU16" s="820"/>
      <c r="CV16" s="821"/>
      <c r="CW16" s="819"/>
      <c r="CX16" s="820"/>
      <c r="CY16" s="820"/>
      <c r="CZ16" s="820"/>
      <c r="DA16" s="821"/>
      <c r="DB16" s="819"/>
      <c r="DC16" s="820"/>
      <c r="DD16" s="820"/>
      <c r="DE16" s="820"/>
      <c r="DF16" s="821"/>
      <c r="DG16" s="819"/>
      <c r="DH16" s="820"/>
      <c r="DI16" s="820"/>
      <c r="DJ16" s="820"/>
      <c r="DK16" s="821"/>
      <c r="DL16" s="819"/>
      <c r="DM16" s="820"/>
      <c r="DN16" s="820"/>
      <c r="DO16" s="820"/>
      <c r="DP16" s="821"/>
      <c r="DQ16" s="819"/>
      <c r="DR16" s="820"/>
      <c r="DS16" s="820"/>
      <c r="DT16" s="820"/>
      <c r="DU16" s="821"/>
      <c r="DV16" s="822"/>
      <c r="DW16" s="823"/>
      <c r="DX16" s="823"/>
      <c r="DY16" s="823"/>
      <c r="DZ16" s="824"/>
      <c r="EA16" s="110"/>
    </row>
    <row r="17" spans="1:131" s="111" customFormat="1" ht="26.25" customHeight="1">
      <c r="A17" s="117">
        <v>11</v>
      </c>
      <c r="B17" s="793"/>
      <c r="C17" s="794"/>
      <c r="D17" s="794"/>
      <c r="E17" s="794"/>
      <c r="F17" s="794"/>
      <c r="G17" s="794"/>
      <c r="H17" s="794"/>
      <c r="I17" s="794"/>
      <c r="J17" s="794"/>
      <c r="K17" s="794"/>
      <c r="L17" s="794"/>
      <c r="M17" s="794"/>
      <c r="N17" s="794"/>
      <c r="O17" s="794"/>
      <c r="P17" s="795"/>
      <c r="Q17" s="796"/>
      <c r="R17" s="797"/>
      <c r="S17" s="797"/>
      <c r="T17" s="797"/>
      <c r="U17" s="797"/>
      <c r="V17" s="797"/>
      <c r="W17" s="797"/>
      <c r="X17" s="797"/>
      <c r="Y17" s="797"/>
      <c r="Z17" s="797"/>
      <c r="AA17" s="797"/>
      <c r="AB17" s="797"/>
      <c r="AC17" s="797"/>
      <c r="AD17" s="797"/>
      <c r="AE17" s="798"/>
      <c r="AF17" s="799"/>
      <c r="AG17" s="800"/>
      <c r="AH17" s="800"/>
      <c r="AI17" s="800"/>
      <c r="AJ17" s="801"/>
      <c r="AK17" s="802"/>
      <c r="AL17" s="803"/>
      <c r="AM17" s="803"/>
      <c r="AN17" s="803"/>
      <c r="AO17" s="803"/>
      <c r="AP17" s="803"/>
      <c r="AQ17" s="803"/>
      <c r="AR17" s="803"/>
      <c r="AS17" s="803"/>
      <c r="AT17" s="803"/>
      <c r="AU17" s="804"/>
      <c r="AV17" s="804"/>
      <c r="AW17" s="804"/>
      <c r="AX17" s="804"/>
      <c r="AY17" s="805"/>
      <c r="AZ17" s="108"/>
      <c r="BA17" s="108"/>
      <c r="BB17" s="108"/>
      <c r="BC17" s="108"/>
      <c r="BD17" s="108"/>
      <c r="BE17" s="109"/>
      <c r="BF17" s="109"/>
      <c r="BG17" s="109"/>
      <c r="BH17" s="109"/>
      <c r="BI17" s="109"/>
      <c r="BJ17" s="109"/>
      <c r="BK17" s="109"/>
      <c r="BL17" s="109"/>
      <c r="BM17" s="109"/>
      <c r="BN17" s="109"/>
      <c r="BO17" s="109"/>
      <c r="BP17" s="109"/>
      <c r="BQ17" s="118">
        <v>11</v>
      </c>
      <c r="BR17" s="119"/>
      <c r="BS17" s="806"/>
      <c r="BT17" s="807"/>
      <c r="BU17" s="807"/>
      <c r="BV17" s="807"/>
      <c r="BW17" s="807"/>
      <c r="BX17" s="807"/>
      <c r="BY17" s="807"/>
      <c r="BZ17" s="807"/>
      <c r="CA17" s="807"/>
      <c r="CB17" s="807"/>
      <c r="CC17" s="807"/>
      <c r="CD17" s="807"/>
      <c r="CE17" s="807"/>
      <c r="CF17" s="807"/>
      <c r="CG17" s="808"/>
      <c r="CH17" s="819"/>
      <c r="CI17" s="820"/>
      <c r="CJ17" s="820"/>
      <c r="CK17" s="820"/>
      <c r="CL17" s="821"/>
      <c r="CM17" s="819"/>
      <c r="CN17" s="820"/>
      <c r="CO17" s="820"/>
      <c r="CP17" s="820"/>
      <c r="CQ17" s="821"/>
      <c r="CR17" s="819"/>
      <c r="CS17" s="820"/>
      <c r="CT17" s="820"/>
      <c r="CU17" s="820"/>
      <c r="CV17" s="821"/>
      <c r="CW17" s="819"/>
      <c r="CX17" s="820"/>
      <c r="CY17" s="820"/>
      <c r="CZ17" s="820"/>
      <c r="DA17" s="821"/>
      <c r="DB17" s="819"/>
      <c r="DC17" s="820"/>
      <c r="DD17" s="820"/>
      <c r="DE17" s="820"/>
      <c r="DF17" s="821"/>
      <c r="DG17" s="819"/>
      <c r="DH17" s="820"/>
      <c r="DI17" s="820"/>
      <c r="DJ17" s="820"/>
      <c r="DK17" s="821"/>
      <c r="DL17" s="819"/>
      <c r="DM17" s="820"/>
      <c r="DN17" s="820"/>
      <c r="DO17" s="820"/>
      <c r="DP17" s="821"/>
      <c r="DQ17" s="819"/>
      <c r="DR17" s="820"/>
      <c r="DS17" s="820"/>
      <c r="DT17" s="820"/>
      <c r="DU17" s="821"/>
      <c r="DV17" s="822"/>
      <c r="DW17" s="823"/>
      <c r="DX17" s="823"/>
      <c r="DY17" s="823"/>
      <c r="DZ17" s="824"/>
      <c r="EA17" s="110"/>
    </row>
    <row r="18" spans="1:131" s="111" customFormat="1" ht="26.25" customHeight="1">
      <c r="A18" s="117">
        <v>12</v>
      </c>
      <c r="B18" s="793"/>
      <c r="C18" s="794"/>
      <c r="D18" s="794"/>
      <c r="E18" s="794"/>
      <c r="F18" s="794"/>
      <c r="G18" s="794"/>
      <c r="H18" s="794"/>
      <c r="I18" s="794"/>
      <c r="J18" s="794"/>
      <c r="K18" s="794"/>
      <c r="L18" s="794"/>
      <c r="M18" s="794"/>
      <c r="N18" s="794"/>
      <c r="O18" s="794"/>
      <c r="P18" s="795"/>
      <c r="Q18" s="796"/>
      <c r="R18" s="797"/>
      <c r="S18" s="797"/>
      <c r="T18" s="797"/>
      <c r="U18" s="797"/>
      <c r="V18" s="797"/>
      <c r="W18" s="797"/>
      <c r="X18" s="797"/>
      <c r="Y18" s="797"/>
      <c r="Z18" s="797"/>
      <c r="AA18" s="797"/>
      <c r="AB18" s="797"/>
      <c r="AC18" s="797"/>
      <c r="AD18" s="797"/>
      <c r="AE18" s="798"/>
      <c r="AF18" s="799"/>
      <c r="AG18" s="800"/>
      <c r="AH18" s="800"/>
      <c r="AI18" s="800"/>
      <c r="AJ18" s="801"/>
      <c r="AK18" s="802"/>
      <c r="AL18" s="803"/>
      <c r="AM18" s="803"/>
      <c r="AN18" s="803"/>
      <c r="AO18" s="803"/>
      <c r="AP18" s="803"/>
      <c r="AQ18" s="803"/>
      <c r="AR18" s="803"/>
      <c r="AS18" s="803"/>
      <c r="AT18" s="803"/>
      <c r="AU18" s="804"/>
      <c r="AV18" s="804"/>
      <c r="AW18" s="804"/>
      <c r="AX18" s="804"/>
      <c r="AY18" s="805"/>
      <c r="AZ18" s="108"/>
      <c r="BA18" s="108"/>
      <c r="BB18" s="108"/>
      <c r="BC18" s="108"/>
      <c r="BD18" s="108"/>
      <c r="BE18" s="109"/>
      <c r="BF18" s="109"/>
      <c r="BG18" s="109"/>
      <c r="BH18" s="109"/>
      <c r="BI18" s="109"/>
      <c r="BJ18" s="109"/>
      <c r="BK18" s="109"/>
      <c r="BL18" s="109"/>
      <c r="BM18" s="109"/>
      <c r="BN18" s="109"/>
      <c r="BO18" s="109"/>
      <c r="BP18" s="109"/>
      <c r="BQ18" s="118">
        <v>12</v>
      </c>
      <c r="BR18" s="119"/>
      <c r="BS18" s="806"/>
      <c r="BT18" s="807"/>
      <c r="BU18" s="807"/>
      <c r="BV18" s="807"/>
      <c r="BW18" s="807"/>
      <c r="BX18" s="807"/>
      <c r="BY18" s="807"/>
      <c r="BZ18" s="807"/>
      <c r="CA18" s="807"/>
      <c r="CB18" s="807"/>
      <c r="CC18" s="807"/>
      <c r="CD18" s="807"/>
      <c r="CE18" s="807"/>
      <c r="CF18" s="807"/>
      <c r="CG18" s="808"/>
      <c r="CH18" s="819"/>
      <c r="CI18" s="820"/>
      <c r="CJ18" s="820"/>
      <c r="CK18" s="820"/>
      <c r="CL18" s="821"/>
      <c r="CM18" s="819"/>
      <c r="CN18" s="820"/>
      <c r="CO18" s="820"/>
      <c r="CP18" s="820"/>
      <c r="CQ18" s="821"/>
      <c r="CR18" s="819"/>
      <c r="CS18" s="820"/>
      <c r="CT18" s="820"/>
      <c r="CU18" s="820"/>
      <c r="CV18" s="821"/>
      <c r="CW18" s="819"/>
      <c r="CX18" s="820"/>
      <c r="CY18" s="820"/>
      <c r="CZ18" s="820"/>
      <c r="DA18" s="821"/>
      <c r="DB18" s="819"/>
      <c r="DC18" s="820"/>
      <c r="DD18" s="820"/>
      <c r="DE18" s="820"/>
      <c r="DF18" s="821"/>
      <c r="DG18" s="819"/>
      <c r="DH18" s="820"/>
      <c r="DI18" s="820"/>
      <c r="DJ18" s="820"/>
      <c r="DK18" s="821"/>
      <c r="DL18" s="819"/>
      <c r="DM18" s="820"/>
      <c r="DN18" s="820"/>
      <c r="DO18" s="820"/>
      <c r="DP18" s="821"/>
      <c r="DQ18" s="819"/>
      <c r="DR18" s="820"/>
      <c r="DS18" s="820"/>
      <c r="DT18" s="820"/>
      <c r="DU18" s="821"/>
      <c r="DV18" s="822"/>
      <c r="DW18" s="823"/>
      <c r="DX18" s="823"/>
      <c r="DY18" s="823"/>
      <c r="DZ18" s="824"/>
      <c r="EA18" s="110"/>
    </row>
    <row r="19" spans="1:131" s="111" customFormat="1" ht="26.25" customHeight="1">
      <c r="A19" s="117">
        <v>13</v>
      </c>
      <c r="B19" s="793"/>
      <c r="C19" s="794"/>
      <c r="D19" s="794"/>
      <c r="E19" s="794"/>
      <c r="F19" s="794"/>
      <c r="G19" s="794"/>
      <c r="H19" s="794"/>
      <c r="I19" s="794"/>
      <c r="J19" s="794"/>
      <c r="K19" s="794"/>
      <c r="L19" s="794"/>
      <c r="M19" s="794"/>
      <c r="N19" s="794"/>
      <c r="O19" s="794"/>
      <c r="P19" s="795"/>
      <c r="Q19" s="796"/>
      <c r="R19" s="797"/>
      <c r="S19" s="797"/>
      <c r="T19" s="797"/>
      <c r="U19" s="797"/>
      <c r="V19" s="797"/>
      <c r="W19" s="797"/>
      <c r="X19" s="797"/>
      <c r="Y19" s="797"/>
      <c r="Z19" s="797"/>
      <c r="AA19" s="797"/>
      <c r="AB19" s="797"/>
      <c r="AC19" s="797"/>
      <c r="AD19" s="797"/>
      <c r="AE19" s="798"/>
      <c r="AF19" s="799"/>
      <c r="AG19" s="800"/>
      <c r="AH19" s="800"/>
      <c r="AI19" s="800"/>
      <c r="AJ19" s="801"/>
      <c r="AK19" s="802"/>
      <c r="AL19" s="803"/>
      <c r="AM19" s="803"/>
      <c r="AN19" s="803"/>
      <c r="AO19" s="803"/>
      <c r="AP19" s="803"/>
      <c r="AQ19" s="803"/>
      <c r="AR19" s="803"/>
      <c r="AS19" s="803"/>
      <c r="AT19" s="803"/>
      <c r="AU19" s="804"/>
      <c r="AV19" s="804"/>
      <c r="AW19" s="804"/>
      <c r="AX19" s="804"/>
      <c r="AY19" s="805"/>
      <c r="AZ19" s="108"/>
      <c r="BA19" s="108"/>
      <c r="BB19" s="108"/>
      <c r="BC19" s="108"/>
      <c r="BD19" s="108"/>
      <c r="BE19" s="109"/>
      <c r="BF19" s="109"/>
      <c r="BG19" s="109"/>
      <c r="BH19" s="109"/>
      <c r="BI19" s="109"/>
      <c r="BJ19" s="109"/>
      <c r="BK19" s="109"/>
      <c r="BL19" s="109"/>
      <c r="BM19" s="109"/>
      <c r="BN19" s="109"/>
      <c r="BO19" s="109"/>
      <c r="BP19" s="109"/>
      <c r="BQ19" s="118">
        <v>13</v>
      </c>
      <c r="BR19" s="119"/>
      <c r="BS19" s="806"/>
      <c r="BT19" s="807"/>
      <c r="BU19" s="807"/>
      <c r="BV19" s="807"/>
      <c r="BW19" s="807"/>
      <c r="BX19" s="807"/>
      <c r="BY19" s="807"/>
      <c r="BZ19" s="807"/>
      <c r="CA19" s="807"/>
      <c r="CB19" s="807"/>
      <c r="CC19" s="807"/>
      <c r="CD19" s="807"/>
      <c r="CE19" s="807"/>
      <c r="CF19" s="807"/>
      <c r="CG19" s="808"/>
      <c r="CH19" s="819"/>
      <c r="CI19" s="820"/>
      <c r="CJ19" s="820"/>
      <c r="CK19" s="820"/>
      <c r="CL19" s="821"/>
      <c r="CM19" s="819"/>
      <c r="CN19" s="820"/>
      <c r="CO19" s="820"/>
      <c r="CP19" s="820"/>
      <c r="CQ19" s="821"/>
      <c r="CR19" s="819"/>
      <c r="CS19" s="820"/>
      <c r="CT19" s="820"/>
      <c r="CU19" s="820"/>
      <c r="CV19" s="821"/>
      <c r="CW19" s="819"/>
      <c r="CX19" s="820"/>
      <c r="CY19" s="820"/>
      <c r="CZ19" s="820"/>
      <c r="DA19" s="821"/>
      <c r="DB19" s="819"/>
      <c r="DC19" s="820"/>
      <c r="DD19" s="820"/>
      <c r="DE19" s="820"/>
      <c r="DF19" s="821"/>
      <c r="DG19" s="819"/>
      <c r="DH19" s="820"/>
      <c r="DI19" s="820"/>
      <c r="DJ19" s="820"/>
      <c r="DK19" s="821"/>
      <c r="DL19" s="819"/>
      <c r="DM19" s="820"/>
      <c r="DN19" s="820"/>
      <c r="DO19" s="820"/>
      <c r="DP19" s="821"/>
      <c r="DQ19" s="819"/>
      <c r="DR19" s="820"/>
      <c r="DS19" s="820"/>
      <c r="DT19" s="820"/>
      <c r="DU19" s="821"/>
      <c r="DV19" s="822"/>
      <c r="DW19" s="823"/>
      <c r="DX19" s="823"/>
      <c r="DY19" s="823"/>
      <c r="DZ19" s="824"/>
      <c r="EA19" s="110"/>
    </row>
    <row r="20" spans="1:131" s="111" customFormat="1" ht="26.25" customHeight="1">
      <c r="A20" s="117">
        <v>14</v>
      </c>
      <c r="B20" s="793"/>
      <c r="C20" s="794"/>
      <c r="D20" s="794"/>
      <c r="E20" s="794"/>
      <c r="F20" s="794"/>
      <c r="G20" s="794"/>
      <c r="H20" s="794"/>
      <c r="I20" s="794"/>
      <c r="J20" s="794"/>
      <c r="K20" s="794"/>
      <c r="L20" s="794"/>
      <c r="M20" s="794"/>
      <c r="N20" s="794"/>
      <c r="O20" s="794"/>
      <c r="P20" s="795"/>
      <c r="Q20" s="796"/>
      <c r="R20" s="797"/>
      <c r="S20" s="797"/>
      <c r="T20" s="797"/>
      <c r="U20" s="797"/>
      <c r="V20" s="797"/>
      <c r="W20" s="797"/>
      <c r="X20" s="797"/>
      <c r="Y20" s="797"/>
      <c r="Z20" s="797"/>
      <c r="AA20" s="797"/>
      <c r="AB20" s="797"/>
      <c r="AC20" s="797"/>
      <c r="AD20" s="797"/>
      <c r="AE20" s="798"/>
      <c r="AF20" s="799"/>
      <c r="AG20" s="800"/>
      <c r="AH20" s="800"/>
      <c r="AI20" s="800"/>
      <c r="AJ20" s="801"/>
      <c r="AK20" s="802"/>
      <c r="AL20" s="803"/>
      <c r="AM20" s="803"/>
      <c r="AN20" s="803"/>
      <c r="AO20" s="803"/>
      <c r="AP20" s="803"/>
      <c r="AQ20" s="803"/>
      <c r="AR20" s="803"/>
      <c r="AS20" s="803"/>
      <c r="AT20" s="803"/>
      <c r="AU20" s="804"/>
      <c r="AV20" s="804"/>
      <c r="AW20" s="804"/>
      <c r="AX20" s="804"/>
      <c r="AY20" s="805"/>
      <c r="AZ20" s="108"/>
      <c r="BA20" s="108"/>
      <c r="BB20" s="108"/>
      <c r="BC20" s="108"/>
      <c r="BD20" s="108"/>
      <c r="BE20" s="109"/>
      <c r="BF20" s="109"/>
      <c r="BG20" s="109"/>
      <c r="BH20" s="109"/>
      <c r="BI20" s="109"/>
      <c r="BJ20" s="109"/>
      <c r="BK20" s="109"/>
      <c r="BL20" s="109"/>
      <c r="BM20" s="109"/>
      <c r="BN20" s="109"/>
      <c r="BO20" s="109"/>
      <c r="BP20" s="109"/>
      <c r="BQ20" s="118">
        <v>14</v>
      </c>
      <c r="BR20" s="119"/>
      <c r="BS20" s="806"/>
      <c r="BT20" s="807"/>
      <c r="BU20" s="807"/>
      <c r="BV20" s="807"/>
      <c r="BW20" s="807"/>
      <c r="BX20" s="807"/>
      <c r="BY20" s="807"/>
      <c r="BZ20" s="807"/>
      <c r="CA20" s="807"/>
      <c r="CB20" s="807"/>
      <c r="CC20" s="807"/>
      <c r="CD20" s="807"/>
      <c r="CE20" s="807"/>
      <c r="CF20" s="807"/>
      <c r="CG20" s="808"/>
      <c r="CH20" s="819"/>
      <c r="CI20" s="820"/>
      <c r="CJ20" s="820"/>
      <c r="CK20" s="820"/>
      <c r="CL20" s="821"/>
      <c r="CM20" s="819"/>
      <c r="CN20" s="820"/>
      <c r="CO20" s="820"/>
      <c r="CP20" s="820"/>
      <c r="CQ20" s="821"/>
      <c r="CR20" s="819"/>
      <c r="CS20" s="820"/>
      <c r="CT20" s="820"/>
      <c r="CU20" s="820"/>
      <c r="CV20" s="821"/>
      <c r="CW20" s="819"/>
      <c r="CX20" s="820"/>
      <c r="CY20" s="820"/>
      <c r="CZ20" s="820"/>
      <c r="DA20" s="821"/>
      <c r="DB20" s="819"/>
      <c r="DC20" s="820"/>
      <c r="DD20" s="820"/>
      <c r="DE20" s="820"/>
      <c r="DF20" s="821"/>
      <c r="DG20" s="819"/>
      <c r="DH20" s="820"/>
      <c r="DI20" s="820"/>
      <c r="DJ20" s="820"/>
      <c r="DK20" s="821"/>
      <c r="DL20" s="819"/>
      <c r="DM20" s="820"/>
      <c r="DN20" s="820"/>
      <c r="DO20" s="820"/>
      <c r="DP20" s="821"/>
      <c r="DQ20" s="819"/>
      <c r="DR20" s="820"/>
      <c r="DS20" s="820"/>
      <c r="DT20" s="820"/>
      <c r="DU20" s="821"/>
      <c r="DV20" s="822"/>
      <c r="DW20" s="823"/>
      <c r="DX20" s="823"/>
      <c r="DY20" s="823"/>
      <c r="DZ20" s="824"/>
      <c r="EA20" s="110"/>
    </row>
    <row r="21" spans="1:131" s="111" customFormat="1" ht="26.25" customHeight="1" thickBot="1">
      <c r="A21" s="117">
        <v>15</v>
      </c>
      <c r="B21" s="793"/>
      <c r="C21" s="794"/>
      <c r="D21" s="794"/>
      <c r="E21" s="794"/>
      <c r="F21" s="794"/>
      <c r="G21" s="794"/>
      <c r="H21" s="794"/>
      <c r="I21" s="794"/>
      <c r="J21" s="794"/>
      <c r="K21" s="794"/>
      <c r="L21" s="794"/>
      <c r="M21" s="794"/>
      <c r="N21" s="794"/>
      <c r="O21" s="794"/>
      <c r="P21" s="795"/>
      <c r="Q21" s="796"/>
      <c r="R21" s="797"/>
      <c r="S21" s="797"/>
      <c r="T21" s="797"/>
      <c r="U21" s="797"/>
      <c r="V21" s="797"/>
      <c r="W21" s="797"/>
      <c r="X21" s="797"/>
      <c r="Y21" s="797"/>
      <c r="Z21" s="797"/>
      <c r="AA21" s="797"/>
      <c r="AB21" s="797"/>
      <c r="AC21" s="797"/>
      <c r="AD21" s="797"/>
      <c r="AE21" s="798"/>
      <c r="AF21" s="799"/>
      <c r="AG21" s="800"/>
      <c r="AH21" s="800"/>
      <c r="AI21" s="800"/>
      <c r="AJ21" s="801"/>
      <c r="AK21" s="802"/>
      <c r="AL21" s="803"/>
      <c r="AM21" s="803"/>
      <c r="AN21" s="803"/>
      <c r="AO21" s="803"/>
      <c r="AP21" s="803"/>
      <c r="AQ21" s="803"/>
      <c r="AR21" s="803"/>
      <c r="AS21" s="803"/>
      <c r="AT21" s="803"/>
      <c r="AU21" s="804"/>
      <c r="AV21" s="804"/>
      <c r="AW21" s="804"/>
      <c r="AX21" s="804"/>
      <c r="AY21" s="805"/>
      <c r="AZ21" s="108"/>
      <c r="BA21" s="108"/>
      <c r="BB21" s="108"/>
      <c r="BC21" s="108"/>
      <c r="BD21" s="108"/>
      <c r="BE21" s="109"/>
      <c r="BF21" s="109"/>
      <c r="BG21" s="109"/>
      <c r="BH21" s="109"/>
      <c r="BI21" s="109"/>
      <c r="BJ21" s="109"/>
      <c r="BK21" s="109"/>
      <c r="BL21" s="109"/>
      <c r="BM21" s="109"/>
      <c r="BN21" s="109"/>
      <c r="BO21" s="109"/>
      <c r="BP21" s="109"/>
      <c r="BQ21" s="118">
        <v>15</v>
      </c>
      <c r="BR21" s="119"/>
      <c r="BS21" s="806"/>
      <c r="BT21" s="807"/>
      <c r="BU21" s="807"/>
      <c r="BV21" s="807"/>
      <c r="BW21" s="807"/>
      <c r="BX21" s="807"/>
      <c r="BY21" s="807"/>
      <c r="BZ21" s="807"/>
      <c r="CA21" s="807"/>
      <c r="CB21" s="807"/>
      <c r="CC21" s="807"/>
      <c r="CD21" s="807"/>
      <c r="CE21" s="807"/>
      <c r="CF21" s="807"/>
      <c r="CG21" s="808"/>
      <c r="CH21" s="819"/>
      <c r="CI21" s="820"/>
      <c r="CJ21" s="820"/>
      <c r="CK21" s="820"/>
      <c r="CL21" s="821"/>
      <c r="CM21" s="819"/>
      <c r="CN21" s="820"/>
      <c r="CO21" s="820"/>
      <c r="CP21" s="820"/>
      <c r="CQ21" s="821"/>
      <c r="CR21" s="819"/>
      <c r="CS21" s="820"/>
      <c r="CT21" s="820"/>
      <c r="CU21" s="820"/>
      <c r="CV21" s="821"/>
      <c r="CW21" s="819"/>
      <c r="CX21" s="820"/>
      <c r="CY21" s="820"/>
      <c r="CZ21" s="820"/>
      <c r="DA21" s="821"/>
      <c r="DB21" s="819"/>
      <c r="DC21" s="820"/>
      <c r="DD21" s="820"/>
      <c r="DE21" s="820"/>
      <c r="DF21" s="821"/>
      <c r="DG21" s="819"/>
      <c r="DH21" s="820"/>
      <c r="DI21" s="820"/>
      <c r="DJ21" s="820"/>
      <c r="DK21" s="821"/>
      <c r="DL21" s="819"/>
      <c r="DM21" s="820"/>
      <c r="DN21" s="820"/>
      <c r="DO21" s="820"/>
      <c r="DP21" s="821"/>
      <c r="DQ21" s="819"/>
      <c r="DR21" s="820"/>
      <c r="DS21" s="820"/>
      <c r="DT21" s="820"/>
      <c r="DU21" s="821"/>
      <c r="DV21" s="822"/>
      <c r="DW21" s="823"/>
      <c r="DX21" s="823"/>
      <c r="DY21" s="823"/>
      <c r="DZ21" s="824"/>
      <c r="EA21" s="110"/>
    </row>
    <row r="22" spans="1:131" s="111" customFormat="1" ht="26.25" customHeight="1">
      <c r="A22" s="117">
        <v>16</v>
      </c>
      <c r="B22" s="793"/>
      <c r="C22" s="794"/>
      <c r="D22" s="794"/>
      <c r="E22" s="794"/>
      <c r="F22" s="794"/>
      <c r="G22" s="794"/>
      <c r="H22" s="794"/>
      <c r="I22" s="794"/>
      <c r="J22" s="794"/>
      <c r="K22" s="794"/>
      <c r="L22" s="794"/>
      <c r="M22" s="794"/>
      <c r="N22" s="794"/>
      <c r="O22" s="794"/>
      <c r="P22" s="795"/>
      <c r="Q22" s="825"/>
      <c r="R22" s="826"/>
      <c r="S22" s="826"/>
      <c r="T22" s="826"/>
      <c r="U22" s="826"/>
      <c r="V22" s="826"/>
      <c r="W22" s="826"/>
      <c r="X22" s="826"/>
      <c r="Y22" s="826"/>
      <c r="Z22" s="826"/>
      <c r="AA22" s="826"/>
      <c r="AB22" s="826"/>
      <c r="AC22" s="826"/>
      <c r="AD22" s="826"/>
      <c r="AE22" s="827"/>
      <c r="AF22" s="799"/>
      <c r="AG22" s="800"/>
      <c r="AH22" s="800"/>
      <c r="AI22" s="800"/>
      <c r="AJ22" s="801"/>
      <c r="AK22" s="840"/>
      <c r="AL22" s="841"/>
      <c r="AM22" s="841"/>
      <c r="AN22" s="841"/>
      <c r="AO22" s="841"/>
      <c r="AP22" s="841"/>
      <c r="AQ22" s="841"/>
      <c r="AR22" s="841"/>
      <c r="AS22" s="841"/>
      <c r="AT22" s="841"/>
      <c r="AU22" s="842"/>
      <c r="AV22" s="842"/>
      <c r="AW22" s="842"/>
      <c r="AX22" s="842"/>
      <c r="AY22" s="843"/>
      <c r="AZ22" s="844" t="s">
        <v>316</v>
      </c>
      <c r="BA22" s="844"/>
      <c r="BB22" s="844"/>
      <c r="BC22" s="844"/>
      <c r="BD22" s="845"/>
      <c r="BE22" s="109"/>
      <c r="BF22" s="109"/>
      <c r="BG22" s="109"/>
      <c r="BH22" s="109"/>
      <c r="BI22" s="109"/>
      <c r="BJ22" s="109"/>
      <c r="BK22" s="109"/>
      <c r="BL22" s="109"/>
      <c r="BM22" s="109"/>
      <c r="BN22" s="109"/>
      <c r="BO22" s="109"/>
      <c r="BP22" s="109"/>
      <c r="BQ22" s="118">
        <v>16</v>
      </c>
      <c r="BR22" s="119"/>
      <c r="BS22" s="806"/>
      <c r="BT22" s="807"/>
      <c r="BU22" s="807"/>
      <c r="BV22" s="807"/>
      <c r="BW22" s="807"/>
      <c r="BX22" s="807"/>
      <c r="BY22" s="807"/>
      <c r="BZ22" s="807"/>
      <c r="CA22" s="807"/>
      <c r="CB22" s="807"/>
      <c r="CC22" s="807"/>
      <c r="CD22" s="807"/>
      <c r="CE22" s="807"/>
      <c r="CF22" s="807"/>
      <c r="CG22" s="808"/>
      <c r="CH22" s="819"/>
      <c r="CI22" s="820"/>
      <c r="CJ22" s="820"/>
      <c r="CK22" s="820"/>
      <c r="CL22" s="821"/>
      <c r="CM22" s="819"/>
      <c r="CN22" s="820"/>
      <c r="CO22" s="820"/>
      <c r="CP22" s="820"/>
      <c r="CQ22" s="821"/>
      <c r="CR22" s="819"/>
      <c r="CS22" s="820"/>
      <c r="CT22" s="820"/>
      <c r="CU22" s="820"/>
      <c r="CV22" s="821"/>
      <c r="CW22" s="819"/>
      <c r="CX22" s="820"/>
      <c r="CY22" s="820"/>
      <c r="CZ22" s="820"/>
      <c r="DA22" s="821"/>
      <c r="DB22" s="819"/>
      <c r="DC22" s="820"/>
      <c r="DD22" s="820"/>
      <c r="DE22" s="820"/>
      <c r="DF22" s="821"/>
      <c r="DG22" s="819"/>
      <c r="DH22" s="820"/>
      <c r="DI22" s="820"/>
      <c r="DJ22" s="820"/>
      <c r="DK22" s="821"/>
      <c r="DL22" s="819"/>
      <c r="DM22" s="820"/>
      <c r="DN22" s="820"/>
      <c r="DO22" s="820"/>
      <c r="DP22" s="821"/>
      <c r="DQ22" s="819"/>
      <c r="DR22" s="820"/>
      <c r="DS22" s="820"/>
      <c r="DT22" s="820"/>
      <c r="DU22" s="821"/>
      <c r="DV22" s="822"/>
      <c r="DW22" s="823"/>
      <c r="DX22" s="823"/>
      <c r="DY22" s="823"/>
      <c r="DZ22" s="824"/>
      <c r="EA22" s="110"/>
    </row>
    <row r="23" spans="1:131" s="111" customFormat="1" ht="26.25" customHeight="1" thickBot="1">
      <c r="A23" s="120" t="s">
        <v>317</v>
      </c>
      <c r="B23" s="828" t="s">
        <v>318</v>
      </c>
      <c r="C23" s="829"/>
      <c r="D23" s="829"/>
      <c r="E23" s="829"/>
      <c r="F23" s="829"/>
      <c r="G23" s="829"/>
      <c r="H23" s="829"/>
      <c r="I23" s="829"/>
      <c r="J23" s="829"/>
      <c r="K23" s="829"/>
      <c r="L23" s="829"/>
      <c r="M23" s="829"/>
      <c r="N23" s="829"/>
      <c r="O23" s="829"/>
      <c r="P23" s="830"/>
      <c r="Q23" s="831">
        <v>4623</v>
      </c>
      <c r="R23" s="832"/>
      <c r="S23" s="832"/>
      <c r="T23" s="832"/>
      <c r="U23" s="832"/>
      <c r="V23" s="832">
        <v>4257</v>
      </c>
      <c r="W23" s="832"/>
      <c r="X23" s="832"/>
      <c r="Y23" s="832"/>
      <c r="Z23" s="832"/>
      <c r="AA23" s="832">
        <v>367</v>
      </c>
      <c r="AB23" s="832"/>
      <c r="AC23" s="832"/>
      <c r="AD23" s="832"/>
      <c r="AE23" s="833"/>
      <c r="AF23" s="834">
        <v>327</v>
      </c>
      <c r="AG23" s="832"/>
      <c r="AH23" s="832"/>
      <c r="AI23" s="832"/>
      <c r="AJ23" s="835"/>
      <c r="AK23" s="836"/>
      <c r="AL23" s="837"/>
      <c r="AM23" s="837"/>
      <c r="AN23" s="837"/>
      <c r="AO23" s="837"/>
      <c r="AP23" s="832">
        <v>3387</v>
      </c>
      <c r="AQ23" s="832"/>
      <c r="AR23" s="832"/>
      <c r="AS23" s="832"/>
      <c r="AT23" s="832"/>
      <c r="AU23" s="838"/>
      <c r="AV23" s="838"/>
      <c r="AW23" s="838"/>
      <c r="AX23" s="838"/>
      <c r="AY23" s="839"/>
      <c r="AZ23" s="847" t="s">
        <v>64</v>
      </c>
      <c r="BA23" s="848"/>
      <c r="BB23" s="848"/>
      <c r="BC23" s="848"/>
      <c r="BD23" s="849"/>
      <c r="BE23" s="109"/>
      <c r="BF23" s="109"/>
      <c r="BG23" s="109"/>
      <c r="BH23" s="109"/>
      <c r="BI23" s="109"/>
      <c r="BJ23" s="109"/>
      <c r="BK23" s="109"/>
      <c r="BL23" s="109"/>
      <c r="BM23" s="109"/>
      <c r="BN23" s="109"/>
      <c r="BO23" s="109"/>
      <c r="BP23" s="109"/>
      <c r="BQ23" s="118">
        <v>17</v>
      </c>
      <c r="BR23" s="119"/>
      <c r="BS23" s="806"/>
      <c r="BT23" s="807"/>
      <c r="BU23" s="807"/>
      <c r="BV23" s="807"/>
      <c r="BW23" s="807"/>
      <c r="BX23" s="807"/>
      <c r="BY23" s="807"/>
      <c r="BZ23" s="807"/>
      <c r="CA23" s="807"/>
      <c r="CB23" s="807"/>
      <c r="CC23" s="807"/>
      <c r="CD23" s="807"/>
      <c r="CE23" s="807"/>
      <c r="CF23" s="807"/>
      <c r="CG23" s="808"/>
      <c r="CH23" s="819"/>
      <c r="CI23" s="820"/>
      <c r="CJ23" s="820"/>
      <c r="CK23" s="820"/>
      <c r="CL23" s="821"/>
      <c r="CM23" s="819"/>
      <c r="CN23" s="820"/>
      <c r="CO23" s="820"/>
      <c r="CP23" s="820"/>
      <c r="CQ23" s="821"/>
      <c r="CR23" s="819"/>
      <c r="CS23" s="820"/>
      <c r="CT23" s="820"/>
      <c r="CU23" s="820"/>
      <c r="CV23" s="821"/>
      <c r="CW23" s="819"/>
      <c r="CX23" s="820"/>
      <c r="CY23" s="820"/>
      <c r="CZ23" s="820"/>
      <c r="DA23" s="821"/>
      <c r="DB23" s="819"/>
      <c r="DC23" s="820"/>
      <c r="DD23" s="820"/>
      <c r="DE23" s="820"/>
      <c r="DF23" s="821"/>
      <c r="DG23" s="819"/>
      <c r="DH23" s="820"/>
      <c r="DI23" s="820"/>
      <c r="DJ23" s="820"/>
      <c r="DK23" s="821"/>
      <c r="DL23" s="819"/>
      <c r="DM23" s="820"/>
      <c r="DN23" s="820"/>
      <c r="DO23" s="820"/>
      <c r="DP23" s="821"/>
      <c r="DQ23" s="819"/>
      <c r="DR23" s="820"/>
      <c r="DS23" s="820"/>
      <c r="DT23" s="820"/>
      <c r="DU23" s="821"/>
      <c r="DV23" s="822"/>
      <c r="DW23" s="823"/>
      <c r="DX23" s="823"/>
      <c r="DY23" s="823"/>
      <c r="DZ23" s="824"/>
      <c r="EA23" s="110"/>
    </row>
    <row r="24" spans="1:131" s="111" customFormat="1" ht="26.25" customHeight="1">
      <c r="A24" s="846" t="s">
        <v>319</v>
      </c>
      <c r="B24" s="846"/>
      <c r="C24" s="846"/>
      <c r="D24" s="846"/>
      <c r="E24" s="846"/>
      <c r="F24" s="846"/>
      <c r="G24" s="846"/>
      <c r="H24" s="846"/>
      <c r="I24" s="846"/>
      <c r="J24" s="846"/>
      <c r="K24" s="846"/>
      <c r="L24" s="846"/>
      <c r="M24" s="846"/>
      <c r="N24" s="846"/>
      <c r="O24" s="846"/>
      <c r="P24" s="846"/>
      <c r="Q24" s="846"/>
      <c r="R24" s="846"/>
      <c r="S24" s="846"/>
      <c r="T24" s="846"/>
      <c r="U24" s="846"/>
      <c r="V24" s="846"/>
      <c r="W24" s="846"/>
      <c r="X24" s="846"/>
      <c r="Y24" s="846"/>
      <c r="Z24" s="846"/>
      <c r="AA24" s="846"/>
      <c r="AB24" s="846"/>
      <c r="AC24" s="846"/>
      <c r="AD24" s="846"/>
      <c r="AE24" s="846"/>
      <c r="AF24" s="846"/>
      <c r="AG24" s="846"/>
      <c r="AH24" s="846"/>
      <c r="AI24" s="846"/>
      <c r="AJ24" s="846"/>
      <c r="AK24" s="846"/>
      <c r="AL24" s="846"/>
      <c r="AM24" s="846"/>
      <c r="AN24" s="846"/>
      <c r="AO24" s="846"/>
      <c r="AP24" s="846"/>
      <c r="AQ24" s="846"/>
      <c r="AR24" s="846"/>
      <c r="AS24" s="846"/>
      <c r="AT24" s="846"/>
      <c r="AU24" s="846"/>
      <c r="AV24" s="846"/>
      <c r="AW24" s="846"/>
      <c r="AX24" s="846"/>
      <c r="AY24" s="846"/>
      <c r="AZ24" s="108"/>
      <c r="BA24" s="108"/>
      <c r="BB24" s="108"/>
      <c r="BC24" s="108"/>
      <c r="BD24" s="108"/>
      <c r="BE24" s="109"/>
      <c r="BF24" s="109"/>
      <c r="BG24" s="109"/>
      <c r="BH24" s="109"/>
      <c r="BI24" s="109"/>
      <c r="BJ24" s="109"/>
      <c r="BK24" s="109"/>
      <c r="BL24" s="109"/>
      <c r="BM24" s="109"/>
      <c r="BN24" s="109"/>
      <c r="BO24" s="109"/>
      <c r="BP24" s="109"/>
      <c r="BQ24" s="118">
        <v>18</v>
      </c>
      <c r="BR24" s="119"/>
      <c r="BS24" s="806"/>
      <c r="BT24" s="807"/>
      <c r="BU24" s="807"/>
      <c r="BV24" s="807"/>
      <c r="BW24" s="807"/>
      <c r="BX24" s="807"/>
      <c r="BY24" s="807"/>
      <c r="BZ24" s="807"/>
      <c r="CA24" s="807"/>
      <c r="CB24" s="807"/>
      <c r="CC24" s="807"/>
      <c r="CD24" s="807"/>
      <c r="CE24" s="807"/>
      <c r="CF24" s="807"/>
      <c r="CG24" s="808"/>
      <c r="CH24" s="819"/>
      <c r="CI24" s="820"/>
      <c r="CJ24" s="820"/>
      <c r="CK24" s="820"/>
      <c r="CL24" s="821"/>
      <c r="CM24" s="819"/>
      <c r="CN24" s="820"/>
      <c r="CO24" s="820"/>
      <c r="CP24" s="820"/>
      <c r="CQ24" s="821"/>
      <c r="CR24" s="819"/>
      <c r="CS24" s="820"/>
      <c r="CT24" s="820"/>
      <c r="CU24" s="820"/>
      <c r="CV24" s="821"/>
      <c r="CW24" s="819"/>
      <c r="CX24" s="820"/>
      <c r="CY24" s="820"/>
      <c r="CZ24" s="820"/>
      <c r="DA24" s="821"/>
      <c r="DB24" s="819"/>
      <c r="DC24" s="820"/>
      <c r="DD24" s="820"/>
      <c r="DE24" s="820"/>
      <c r="DF24" s="821"/>
      <c r="DG24" s="819"/>
      <c r="DH24" s="820"/>
      <c r="DI24" s="820"/>
      <c r="DJ24" s="820"/>
      <c r="DK24" s="821"/>
      <c r="DL24" s="819"/>
      <c r="DM24" s="820"/>
      <c r="DN24" s="820"/>
      <c r="DO24" s="820"/>
      <c r="DP24" s="821"/>
      <c r="DQ24" s="819"/>
      <c r="DR24" s="820"/>
      <c r="DS24" s="820"/>
      <c r="DT24" s="820"/>
      <c r="DU24" s="821"/>
      <c r="DV24" s="822"/>
      <c r="DW24" s="823"/>
      <c r="DX24" s="823"/>
      <c r="DY24" s="823"/>
      <c r="DZ24" s="824"/>
      <c r="EA24" s="110"/>
    </row>
    <row r="25" spans="1:131" s="103" customFormat="1" ht="26.25" customHeight="1" thickBot="1">
      <c r="A25" s="787" t="s">
        <v>320</v>
      </c>
      <c r="B25" s="787"/>
      <c r="C25" s="787"/>
      <c r="D25" s="787"/>
      <c r="E25" s="787"/>
      <c r="F25" s="787"/>
      <c r="G25" s="787"/>
      <c r="H25" s="787"/>
      <c r="I25" s="787"/>
      <c r="J25" s="787"/>
      <c r="K25" s="787"/>
      <c r="L25" s="787"/>
      <c r="M25" s="787"/>
      <c r="N25" s="787"/>
      <c r="O25" s="787"/>
      <c r="P25" s="787"/>
      <c r="Q25" s="787"/>
      <c r="R25" s="787"/>
      <c r="S25" s="787"/>
      <c r="T25" s="787"/>
      <c r="U25" s="787"/>
      <c r="V25" s="787"/>
      <c r="W25" s="787"/>
      <c r="X25" s="787"/>
      <c r="Y25" s="787"/>
      <c r="Z25" s="787"/>
      <c r="AA25" s="787"/>
      <c r="AB25" s="787"/>
      <c r="AC25" s="787"/>
      <c r="AD25" s="787"/>
      <c r="AE25" s="787"/>
      <c r="AF25" s="787"/>
      <c r="AG25" s="787"/>
      <c r="AH25" s="787"/>
      <c r="AI25" s="787"/>
      <c r="AJ25" s="787"/>
      <c r="AK25" s="787"/>
      <c r="AL25" s="787"/>
      <c r="AM25" s="787"/>
      <c r="AN25" s="787"/>
      <c r="AO25" s="787"/>
      <c r="AP25" s="787"/>
      <c r="AQ25" s="787"/>
      <c r="AR25" s="787"/>
      <c r="AS25" s="787"/>
      <c r="AT25" s="787"/>
      <c r="AU25" s="787"/>
      <c r="AV25" s="787"/>
      <c r="AW25" s="787"/>
      <c r="AX25" s="787"/>
      <c r="AY25" s="787"/>
      <c r="AZ25" s="787"/>
      <c r="BA25" s="787"/>
      <c r="BB25" s="787"/>
      <c r="BC25" s="787"/>
      <c r="BD25" s="787"/>
      <c r="BE25" s="787"/>
      <c r="BF25" s="787"/>
      <c r="BG25" s="787"/>
      <c r="BH25" s="787"/>
      <c r="BI25" s="787"/>
      <c r="BJ25" s="108"/>
      <c r="BK25" s="108"/>
      <c r="BL25" s="108"/>
      <c r="BM25" s="108"/>
      <c r="BN25" s="108"/>
      <c r="BO25" s="121"/>
      <c r="BP25" s="121"/>
      <c r="BQ25" s="118">
        <v>19</v>
      </c>
      <c r="BR25" s="119"/>
      <c r="BS25" s="806"/>
      <c r="BT25" s="807"/>
      <c r="BU25" s="807"/>
      <c r="BV25" s="807"/>
      <c r="BW25" s="807"/>
      <c r="BX25" s="807"/>
      <c r="BY25" s="807"/>
      <c r="BZ25" s="807"/>
      <c r="CA25" s="807"/>
      <c r="CB25" s="807"/>
      <c r="CC25" s="807"/>
      <c r="CD25" s="807"/>
      <c r="CE25" s="807"/>
      <c r="CF25" s="807"/>
      <c r="CG25" s="808"/>
      <c r="CH25" s="819"/>
      <c r="CI25" s="820"/>
      <c r="CJ25" s="820"/>
      <c r="CK25" s="820"/>
      <c r="CL25" s="821"/>
      <c r="CM25" s="819"/>
      <c r="CN25" s="820"/>
      <c r="CO25" s="820"/>
      <c r="CP25" s="820"/>
      <c r="CQ25" s="821"/>
      <c r="CR25" s="819"/>
      <c r="CS25" s="820"/>
      <c r="CT25" s="820"/>
      <c r="CU25" s="820"/>
      <c r="CV25" s="821"/>
      <c r="CW25" s="819"/>
      <c r="CX25" s="820"/>
      <c r="CY25" s="820"/>
      <c r="CZ25" s="820"/>
      <c r="DA25" s="821"/>
      <c r="DB25" s="819"/>
      <c r="DC25" s="820"/>
      <c r="DD25" s="820"/>
      <c r="DE25" s="820"/>
      <c r="DF25" s="821"/>
      <c r="DG25" s="819"/>
      <c r="DH25" s="820"/>
      <c r="DI25" s="820"/>
      <c r="DJ25" s="820"/>
      <c r="DK25" s="821"/>
      <c r="DL25" s="819"/>
      <c r="DM25" s="820"/>
      <c r="DN25" s="820"/>
      <c r="DO25" s="820"/>
      <c r="DP25" s="821"/>
      <c r="DQ25" s="819"/>
      <c r="DR25" s="820"/>
      <c r="DS25" s="820"/>
      <c r="DT25" s="820"/>
      <c r="DU25" s="821"/>
      <c r="DV25" s="822"/>
      <c r="DW25" s="823"/>
      <c r="DX25" s="823"/>
      <c r="DY25" s="823"/>
      <c r="DZ25" s="824"/>
      <c r="EA25" s="102"/>
    </row>
    <row r="26" spans="1:131" s="103" customFormat="1" ht="26.25" customHeight="1">
      <c r="A26" s="778" t="s">
        <v>296</v>
      </c>
      <c r="B26" s="779"/>
      <c r="C26" s="779"/>
      <c r="D26" s="779"/>
      <c r="E26" s="779"/>
      <c r="F26" s="779"/>
      <c r="G26" s="779"/>
      <c r="H26" s="779"/>
      <c r="I26" s="779"/>
      <c r="J26" s="779"/>
      <c r="K26" s="779"/>
      <c r="L26" s="779"/>
      <c r="M26" s="779"/>
      <c r="N26" s="779"/>
      <c r="O26" s="779"/>
      <c r="P26" s="780"/>
      <c r="Q26" s="755" t="s">
        <v>321</v>
      </c>
      <c r="R26" s="756"/>
      <c r="S26" s="756"/>
      <c r="T26" s="756"/>
      <c r="U26" s="757"/>
      <c r="V26" s="755" t="s">
        <v>322</v>
      </c>
      <c r="W26" s="756"/>
      <c r="X26" s="756"/>
      <c r="Y26" s="756"/>
      <c r="Z26" s="757"/>
      <c r="AA26" s="755" t="s">
        <v>323</v>
      </c>
      <c r="AB26" s="756"/>
      <c r="AC26" s="756"/>
      <c r="AD26" s="756"/>
      <c r="AE26" s="756"/>
      <c r="AF26" s="850" t="s">
        <v>324</v>
      </c>
      <c r="AG26" s="851"/>
      <c r="AH26" s="851"/>
      <c r="AI26" s="851"/>
      <c r="AJ26" s="852"/>
      <c r="AK26" s="756" t="s">
        <v>325</v>
      </c>
      <c r="AL26" s="756"/>
      <c r="AM26" s="756"/>
      <c r="AN26" s="756"/>
      <c r="AO26" s="757"/>
      <c r="AP26" s="755" t="s">
        <v>326</v>
      </c>
      <c r="AQ26" s="756"/>
      <c r="AR26" s="756"/>
      <c r="AS26" s="756"/>
      <c r="AT26" s="757"/>
      <c r="AU26" s="755" t="s">
        <v>327</v>
      </c>
      <c r="AV26" s="756"/>
      <c r="AW26" s="756"/>
      <c r="AX26" s="756"/>
      <c r="AY26" s="757"/>
      <c r="AZ26" s="755" t="s">
        <v>328</v>
      </c>
      <c r="BA26" s="756"/>
      <c r="BB26" s="756"/>
      <c r="BC26" s="756"/>
      <c r="BD26" s="757"/>
      <c r="BE26" s="755" t="s">
        <v>303</v>
      </c>
      <c r="BF26" s="756"/>
      <c r="BG26" s="756"/>
      <c r="BH26" s="756"/>
      <c r="BI26" s="767"/>
      <c r="BJ26" s="108"/>
      <c r="BK26" s="108"/>
      <c r="BL26" s="108"/>
      <c r="BM26" s="108"/>
      <c r="BN26" s="108"/>
      <c r="BO26" s="121"/>
      <c r="BP26" s="121"/>
      <c r="BQ26" s="118">
        <v>20</v>
      </c>
      <c r="BR26" s="119"/>
      <c r="BS26" s="806"/>
      <c r="BT26" s="807"/>
      <c r="BU26" s="807"/>
      <c r="BV26" s="807"/>
      <c r="BW26" s="807"/>
      <c r="BX26" s="807"/>
      <c r="BY26" s="807"/>
      <c r="BZ26" s="807"/>
      <c r="CA26" s="807"/>
      <c r="CB26" s="807"/>
      <c r="CC26" s="807"/>
      <c r="CD26" s="807"/>
      <c r="CE26" s="807"/>
      <c r="CF26" s="807"/>
      <c r="CG26" s="808"/>
      <c r="CH26" s="819"/>
      <c r="CI26" s="820"/>
      <c r="CJ26" s="820"/>
      <c r="CK26" s="820"/>
      <c r="CL26" s="821"/>
      <c r="CM26" s="819"/>
      <c r="CN26" s="820"/>
      <c r="CO26" s="820"/>
      <c r="CP26" s="820"/>
      <c r="CQ26" s="821"/>
      <c r="CR26" s="819"/>
      <c r="CS26" s="820"/>
      <c r="CT26" s="820"/>
      <c r="CU26" s="820"/>
      <c r="CV26" s="821"/>
      <c r="CW26" s="819"/>
      <c r="CX26" s="820"/>
      <c r="CY26" s="820"/>
      <c r="CZ26" s="820"/>
      <c r="DA26" s="821"/>
      <c r="DB26" s="819"/>
      <c r="DC26" s="820"/>
      <c r="DD26" s="820"/>
      <c r="DE26" s="820"/>
      <c r="DF26" s="821"/>
      <c r="DG26" s="819"/>
      <c r="DH26" s="820"/>
      <c r="DI26" s="820"/>
      <c r="DJ26" s="820"/>
      <c r="DK26" s="821"/>
      <c r="DL26" s="819"/>
      <c r="DM26" s="820"/>
      <c r="DN26" s="820"/>
      <c r="DO26" s="820"/>
      <c r="DP26" s="821"/>
      <c r="DQ26" s="819"/>
      <c r="DR26" s="820"/>
      <c r="DS26" s="820"/>
      <c r="DT26" s="820"/>
      <c r="DU26" s="821"/>
      <c r="DV26" s="822"/>
      <c r="DW26" s="823"/>
      <c r="DX26" s="823"/>
      <c r="DY26" s="823"/>
      <c r="DZ26" s="824"/>
      <c r="EA26" s="102"/>
    </row>
    <row r="27" spans="1:131" s="103" customFormat="1" ht="26.25" customHeight="1" thickBot="1">
      <c r="A27" s="781"/>
      <c r="B27" s="782"/>
      <c r="C27" s="782"/>
      <c r="D27" s="782"/>
      <c r="E27" s="782"/>
      <c r="F27" s="782"/>
      <c r="G27" s="782"/>
      <c r="H27" s="782"/>
      <c r="I27" s="782"/>
      <c r="J27" s="782"/>
      <c r="K27" s="782"/>
      <c r="L27" s="782"/>
      <c r="M27" s="782"/>
      <c r="N27" s="782"/>
      <c r="O27" s="782"/>
      <c r="P27" s="783"/>
      <c r="Q27" s="758"/>
      <c r="R27" s="759"/>
      <c r="S27" s="759"/>
      <c r="T27" s="759"/>
      <c r="U27" s="760"/>
      <c r="V27" s="758"/>
      <c r="W27" s="759"/>
      <c r="X27" s="759"/>
      <c r="Y27" s="759"/>
      <c r="Z27" s="760"/>
      <c r="AA27" s="758"/>
      <c r="AB27" s="759"/>
      <c r="AC27" s="759"/>
      <c r="AD27" s="759"/>
      <c r="AE27" s="759"/>
      <c r="AF27" s="853"/>
      <c r="AG27" s="854"/>
      <c r="AH27" s="854"/>
      <c r="AI27" s="854"/>
      <c r="AJ27" s="855"/>
      <c r="AK27" s="759"/>
      <c r="AL27" s="759"/>
      <c r="AM27" s="759"/>
      <c r="AN27" s="759"/>
      <c r="AO27" s="760"/>
      <c r="AP27" s="758"/>
      <c r="AQ27" s="759"/>
      <c r="AR27" s="759"/>
      <c r="AS27" s="759"/>
      <c r="AT27" s="760"/>
      <c r="AU27" s="758"/>
      <c r="AV27" s="759"/>
      <c r="AW27" s="759"/>
      <c r="AX27" s="759"/>
      <c r="AY27" s="760"/>
      <c r="AZ27" s="758"/>
      <c r="BA27" s="759"/>
      <c r="BB27" s="759"/>
      <c r="BC27" s="759"/>
      <c r="BD27" s="760"/>
      <c r="BE27" s="758"/>
      <c r="BF27" s="759"/>
      <c r="BG27" s="759"/>
      <c r="BH27" s="759"/>
      <c r="BI27" s="768"/>
      <c r="BJ27" s="108"/>
      <c r="BK27" s="108"/>
      <c r="BL27" s="108"/>
      <c r="BM27" s="108"/>
      <c r="BN27" s="108"/>
      <c r="BO27" s="121"/>
      <c r="BP27" s="121"/>
      <c r="BQ27" s="118">
        <v>21</v>
      </c>
      <c r="BR27" s="119"/>
      <c r="BS27" s="806"/>
      <c r="BT27" s="807"/>
      <c r="BU27" s="807"/>
      <c r="BV27" s="807"/>
      <c r="BW27" s="807"/>
      <c r="BX27" s="807"/>
      <c r="BY27" s="807"/>
      <c r="BZ27" s="807"/>
      <c r="CA27" s="807"/>
      <c r="CB27" s="807"/>
      <c r="CC27" s="807"/>
      <c r="CD27" s="807"/>
      <c r="CE27" s="807"/>
      <c r="CF27" s="807"/>
      <c r="CG27" s="808"/>
      <c r="CH27" s="819"/>
      <c r="CI27" s="820"/>
      <c r="CJ27" s="820"/>
      <c r="CK27" s="820"/>
      <c r="CL27" s="821"/>
      <c r="CM27" s="819"/>
      <c r="CN27" s="820"/>
      <c r="CO27" s="820"/>
      <c r="CP27" s="820"/>
      <c r="CQ27" s="821"/>
      <c r="CR27" s="819"/>
      <c r="CS27" s="820"/>
      <c r="CT27" s="820"/>
      <c r="CU27" s="820"/>
      <c r="CV27" s="821"/>
      <c r="CW27" s="819"/>
      <c r="CX27" s="820"/>
      <c r="CY27" s="820"/>
      <c r="CZ27" s="820"/>
      <c r="DA27" s="821"/>
      <c r="DB27" s="819"/>
      <c r="DC27" s="820"/>
      <c r="DD27" s="820"/>
      <c r="DE27" s="820"/>
      <c r="DF27" s="821"/>
      <c r="DG27" s="819"/>
      <c r="DH27" s="820"/>
      <c r="DI27" s="820"/>
      <c r="DJ27" s="820"/>
      <c r="DK27" s="821"/>
      <c r="DL27" s="819"/>
      <c r="DM27" s="820"/>
      <c r="DN27" s="820"/>
      <c r="DO27" s="820"/>
      <c r="DP27" s="821"/>
      <c r="DQ27" s="819"/>
      <c r="DR27" s="820"/>
      <c r="DS27" s="820"/>
      <c r="DT27" s="820"/>
      <c r="DU27" s="821"/>
      <c r="DV27" s="822"/>
      <c r="DW27" s="823"/>
      <c r="DX27" s="823"/>
      <c r="DY27" s="823"/>
      <c r="DZ27" s="824"/>
      <c r="EA27" s="102"/>
    </row>
    <row r="28" spans="1:131" s="103" customFormat="1" ht="26.25" customHeight="1" thickTop="1">
      <c r="A28" s="122">
        <v>1</v>
      </c>
      <c r="B28" s="769" t="s">
        <v>329</v>
      </c>
      <c r="C28" s="770"/>
      <c r="D28" s="770"/>
      <c r="E28" s="770"/>
      <c r="F28" s="770"/>
      <c r="G28" s="770"/>
      <c r="H28" s="770"/>
      <c r="I28" s="770"/>
      <c r="J28" s="770"/>
      <c r="K28" s="770"/>
      <c r="L28" s="770"/>
      <c r="M28" s="770"/>
      <c r="N28" s="770"/>
      <c r="O28" s="770"/>
      <c r="P28" s="771"/>
      <c r="Q28" s="860">
        <v>62</v>
      </c>
      <c r="R28" s="861"/>
      <c r="S28" s="861"/>
      <c r="T28" s="861"/>
      <c r="U28" s="861"/>
      <c r="V28" s="861">
        <v>61</v>
      </c>
      <c r="W28" s="861"/>
      <c r="X28" s="861"/>
      <c r="Y28" s="861"/>
      <c r="Z28" s="861"/>
      <c r="AA28" s="861">
        <v>1</v>
      </c>
      <c r="AB28" s="861"/>
      <c r="AC28" s="861"/>
      <c r="AD28" s="861"/>
      <c r="AE28" s="862"/>
      <c r="AF28" s="863">
        <v>1</v>
      </c>
      <c r="AG28" s="861"/>
      <c r="AH28" s="861"/>
      <c r="AI28" s="861"/>
      <c r="AJ28" s="864"/>
      <c r="AK28" s="865">
        <v>61</v>
      </c>
      <c r="AL28" s="856"/>
      <c r="AM28" s="856"/>
      <c r="AN28" s="856"/>
      <c r="AO28" s="856"/>
      <c r="AP28" s="856" t="s">
        <v>315</v>
      </c>
      <c r="AQ28" s="856"/>
      <c r="AR28" s="856"/>
      <c r="AS28" s="856"/>
      <c r="AT28" s="856"/>
      <c r="AU28" s="856" t="s">
        <v>315</v>
      </c>
      <c r="AV28" s="856"/>
      <c r="AW28" s="856"/>
      <c r="AX28" s="856"/>
      <c r="AY28" s="856"/>
      <c r="AZ28" s="857" t="s">
        <v>315</v>
      </c>
      <c r="BA28" s="857"/>
      <c r="BB28" s="857"/>
      <c r="BC28" s="857"/>
      <c r="BD28" s="857"/>
      <c r="BE28" s="858"/>
      <c r="BF28" s="858"/>
      <c r="BG28" s="858"/>
      <c r="BH28" s="858"/>
      <c r="BI28" s="859"/>
      <c r="BJ28" s="108"/>
      <c r="BK28" s="108"/>
      <c r="BL28" s="108"/>
      <c r="BM28" s="108"/>
      <c r="BN28" s="108"/>
      <c r="BO28" s="121"/>
      <c r="BP28" s="121"/>
      <c r="BQ28" s="118">
        <v>22</v>
      </c>
      <c r="BR28" s="119"/>
      <c r="BS28" s="806"/>
      <c r="BT28" s="807"/>
      <c r="BU28" s="807"/>
      <c r="BV28" s="807"/>
      <c r="BW28" s="807"/>
      <c r="BX28" s="807"/>
      <c r="BY28" s="807"/>
      <c r="BZ28" s="807"/>
      <c r="CA28" s="807"/>
      <c r="CB28" s="807"/>
      <c r="CC28" s="807"/>
      <c r="CD28" s="807"/>
      <c r="CE28" s="807"/>
      <c r="CF28" s="807"/>
      <c r="CG28" s="808"/>
      <c r="CH28" s="819"/>
      <c r="CI28" s="820"/>
      <c r="CJ28" s="820"/>
      <c r="CK28" s="820"/>
      <c r="CL28" s="821"/>
      <c r="CM28" s="819"/>
      <c r="CN28" s="820"/>
      <c r="CO28" s="820"/>
      <c r="CP28" s="820"/>
      <c r="CQ28" s="821"/>
      <c r="CR28" s="819"/>
      <c r="CS28" s="820"/>
      <c r="CT28" s="820"/>
      <c r="CU28" s="820"/>
      <c r="CV28" s="821"/>
      <c r="CW28" s="819"/>
      <c r="CX28" s="820"/>
      <c r="CY28" s="820"/>
      <c r="CZ28" s="820"/>
      <c r="DA28" s="821"/>
      <c r="DB28" s="819"/>
      <c r="DC28" s="820"/>
      <c r="DD28" s="820"/>
      <c r="DE28" s="820"/>
      <c r="DF28" s="821"/>
      <c r="DG28" s="819"/>
      <c r="DH28" s="820"/>
      <c r="DI28" s="820"/>
      <c r="DJ28" s="820"/>
      <c r="DK28" s="821"/>
      <c r="DL28" s="819"/>
      <c r="DM28" s="820"/>
      <c r="DN28" s="820"/>
      <c r="DO28" s="820"/>
      <c r="DP28" s="821"/>
      <c r="DQ28" s="819"/>
      <c r="DR28" s="820"/>
      <c r="DS28" s="820"/>
      <c r="DT28" s="820"/>
      <c r="DU28" s="821"/>
      <c r="DV28" s="822"/>
      <c r="DW28" s="823"/>
      <c r="DX28" s="823"/>
      <c r="DY28" s="823"/>
      <c r="DZ28" s="824"/>
      <c r="EA28" s="102"/>
    </row>
    <row r="29" spans="1:131" s="103" customFormat="1" ht="26.25" customHeight="1">
      <c r="A29" s="122">
        <v>2</v>
      </c>
      <c r="B29" s="793" t="s">
        <v>330</v>
      </c>
      <c r="C29" s="794"/>
      <c r="D29" s="794"/>
      <c r="E29" s="794"/>
      <c r="F29" s="794"/>
      <c r="G29" s="794"/>
      <c r="H29" s="794"/>
      <c r="I29" s="794"/>
      <c r="J29" s="794"/>
      <c r="K29" s="794"/>
      <c r="L29" s="794"/>
      <c r="M29" s="794"/>
      <c r="N29" s="794"/>
      <c r="O29" s="794"/>
      <c r="P29" s="795"/>
      <c r="Q29" s="796">
        <v>616</v>
      </c>
      <c r="R29" s="797"/>
      <c r="S29" s="797"/>
      <c r="T29" s="797"/>
      <c r="U29" s="797"/>
      <c r="V29" s="797">
        <v>555</v>
      </c>
      <c r="W29" s="797"/>
      <c r="X29" s="797"/>
      <c r="Y29" s="797"/>
      <c r="Z29" s="797"/>
      <c r="AA29" s="797">
        <v>61</v>
      </c>
      <c r="AB29" s="797"/>
      <c r="AC29" s="797"/>
      <c r="AD29" s="797"/>
      <c r="AE29" s="798"/>
      <c r="AF29" s="799">
        <v>61</v>
      </c>
      <c r="AG29" s="800"/>
      <c r="AH29" s="800"/>
      <c r="AI29" s="800"/>
      <c r="AJ29" s="801"/>
      <c r="AK29" s="868">
        <v>87</v>
      </c>
      <c r="AL29" s="869"/>
      <c r="AM29" s="869"/>
      <c r="AN29" s="869"/>
      <c r="AO29" s="869"/>
      <c r="AP29" s="869" t="s">
        <v>315</v>
      </c>
      <c r="AQ29" s="869"/>
      <c r="AR29" s="869"/>
      <c r="AS29" s="869"/>
      <c r="AT29" s="869"/>
      <c r="AU29" s="869" t="s">
        <v>315</v>
      </c>
      <c r="AV29" s="869"/>
      <c r="AW29" s="869"/>
      <c r="AX29" s="869"/>
      <c r="AY29" s="869"/>
      <c r="AZ29" s="870" t="s">
        <v>315</v>
      </c>
      <c r="BA29" s="870"/>
      <c r="BB29" s="870"/>
      <c r="BC29" s="870"/>
      <c r="BD29" s="870"/>
      <c r="BE29" s="866"/>
      <c r="BF29" s="866"/>
      <c r="BG29" s="866"/>
      <c r="BH29" s="866"/>
      <c r="BI29" s="867"/>
      <c r="BJ29" s="108"/>
      <c r="BK29" s="108"/>
      <c r="BL29" s="108"/>
      <c r="BM29" s="108"/>
      <c r="BN29" s="108"/>
      <c r="BO29" s="121"/>
      <c r="BP29" s="121"/>
      <c r="BQ29" s="118">
        <v>23</v>
      </c>
      <c r="BR29" s="119"/>
      <c r="BS29" s="806"/>
      <c r="BT29" s="807"/>
      <c r="BU29" s="807"/>
      <c r="BV29" s="807"/>
      <c r="BW29" s="807"/>
      <c r="BX29" s="807"/>
      <c r="BY29" s="807"/>
      <c r="BZ29" s="807"/>
      <c r="CA29" s="807"/>
      <c r="CB29" s="807"/>
      <c r="CC29" s="807"/>
      <c r="CD29" s="807"/>
      <c r="CE29" s="807"/>
      <c r="CF29" s="807"/>
      <c r="CG29" s="808"/>
      <c r="CH29" s="819"/>
      <c r="CI29" s="820"/>
      <c r="CJ29" s="820"/>
      <c r="CK29" s="820"/>
      <c r="CL29" s="821"/>
      <c r="CM29" s="819"/>
      <c r="CN29" s="820"/>
      <c r="CO29" s="820"/>
      <c r="CP29" s="820"/>
      <c r="CQ29" s="821"/>
      <c r="CR29" s="819"/>
      <c r="CS29" s="820"/>
      <c r="CT29" s="820"/>
      <c r="CU29" s="820"/>
      <c r="CV29" s="821"/>
      <c r="CW29" s="819"/>
      <c r="CX29" s="820"/>
      <c r="CY29" s="820"/>
      <c r="CZ29" s="820"/>
      <c r="DA29" s="821"/>
      <c r="DB29" s="819"/>
      <c r="DC29" s="820"/>
      <c r="DD29" s="820"/>
      <c r="DE29" s="820"/>
      <c r="DF29" s="821"/>
      <c r="DG29" s="819"/>
      <c r="DH29" s="820"/>
      <c r="DI29" s="820"/>
      <c r="DJ29" s="820"/>
      <c r="DK29" s="821"/>
      <c r="DL29" s="819"/>
      <c r="DM29" s="820"/>
      <c r="DN29" s="820"/>
      <c r="DO29" s="820"/>
      <c r="DP29" s="821"/>
      <c r="DQ29" s="819"/>
      <c r="DR29" s="820"/>
      <c r="DS29" s="820"/>
      <c r="DT29" s="820"/>
      <c r="DU29" s="821"/>
      <c r="DV29" s="822"/>
      <c r="DW29" s="823"/>
      <c r="DX29" s="823"/>
      <c r="DY29" s="823"/>
      <c r="DZ29" s="824"/>
      <c r="EA29" s="102"/>
    </row>
    <row r="30" spans="1:131" s="103" customFormat="1" ht="26.25" customHeight="1">
      <c r="A30" s="122">
        <v>3</v>
      </c>
      <c r="B30" s="793" t="s">
        <v>331</v>
      </c>
      <c r="C30" s="794"/>
      <c r="D30" s="794"/>
      <c r="E30" s="794"/>
      <c r="F30" s="794"/>
      <c r="G30" s="794"/>
      <c r="H30" s="794"/>
      <c r="I30" s="794"/>
      <c r="J30" s="794"/>
      <c r="K30" s="794"/>
      <c r="L30" s="794"/>
      <c r="M30" s="794"/>
      <c r="N30" s="794"/>
      <c r="O30" s="794"/>
      <c r="P30" s="795"/>
      <c r="Q30" s="796">
        <v>59</v>
      </c>
      <c r="R30" s="797"/>
      <c r="S30" s="797"/>
      <c r="T30" s="797"/>
      <c r="U30" s="797"/>
      <c r="V30" s="797">
        <v>58</v>
      </c>
      <c r="W30" s="797"/>
      <c r="X30" s="797"/>
      <c r="Y30" s="797"/>
      <c r="Z30" s="797"/>
      <c r="AA30" s="797">
        <v>1</v>
      </c>
      <c r="AB30" s="797"/>
      <c r="AC30" s="797"/>
      <c r="AD30" s="797"/>
      <c r="AE30" s="798"/>
      <c r="AF30" s="799">
        <v>1</v>
      </c>
      <c r="AG30" s="800"/>
      <c r="AH30" s="800"/>
      <c r="AI30" s="800"/>
      <c r="AJ30" s="801"/>
      <c r="AK30" s="868">
        <v>72</v>
      </c>
      <c r="AL30" s="869"/>
      <c r="AM30" s="869"/>
      <c r="AN30" s="869"/>
      <c r="AO30" s="869"/>
      <c r="AP30" s="869" t="s">
        <v>315</v>
      </c>
      <c r="AQ30" s="869"/>
      <c r="AR30" s="869"/>
      <c r="AS30" s="869"/>
      <c r="AT30" s="869"/>
      <c r="AU30" s="869" t="s">
        <v>315</v>
      </c>
      <c r="AV30" s="869"/>
      <c r="AW30" s="869"/>
      <c r="AX30" s="869"/>
      <c r="AY30" s="869"/>
      <c r="AZ30" s="870" t="s">
        <v>315</v>
      </c>
      <c r="BA30" s="870"/>
      <c r="BB30" s="870"/>
      <c r="BC30" s="870"/>
      <c r="BD30" s="870"/>
      <c r="BE30" s="866"/>
      <c r="BF30" s="866"/>
      <c r="BG30" s="866"/>
      <c r="BH30" s="866"/>
      <c r="BI30" s="867"/>
      <c r="BJ30" s="108"/>
      <c r="BK30" s="108"/>
      <c r="BL30" s="108"/>
      <c r="BM30" s="108"/>
      <c r="BN30" s="108"/>
      <c r="BO30" s="121"/>
      <c r="BP30" s="121"/>
      <c r="BQ30" s="118">
        <v>24</v>
      </c>
      <c r="BR30" s="119"/>
      <c r="BS30" s="806"/>
      <c r="BT30" s="807"/>
      <c r="BU30" s="807"/>
      <c r="BV30" s="807"/>
      <c r="BW30" s="807"/>
      <c r="BX30" s="807"/>
      <c r="BY30" s="807"/>
      <c r="BZ30" s="807"/>
      <c r="CA30" s="807"/>
      <c r="CB30" s="807"/>
      <c r="CC30" s="807"/>
      <c r="CD30" s="807"/>
      <c r="CE30" s="807"/>
      <c r="CF30" s="807"/>
      <c r="CG30" s="808"/>
      <c r="CH30" s="819"/>
      <c r="CI30" s="820"/>
      <c r="CJ30" s="820"/>
      <c r="CK30" s="820"/>
      <c r="CL30" s="821"/>
      <c r="CM30" s="819"/>
      <c r="CN30" s="820"/>
      <c r="CO30" s="820"/>
      <c r="CP30" s="820"/>
      <c r="CQ30" s="821"/>
      <c r="CR30" s="819"/>
      <c r="CS30" s="820"/>
      <c r="CT30" s="820"/>
      <c r="CU30" s="820"/>
      <c r="CV30" s="821"/>
      <c r="CW30" s="819"/>
      <c r="CX30" s="820"/>
      <c r="CY30" s="820"/>
      <c r="CZ30" s="820"/>
      <c r="DA30" s="821"/>
      <c r="DB30" s="819"/>
      <c r="DC30" s="820"/>
      <c r="DD30" s="820"/>
      <c r="DE30" s="820"/>
      <c r="DF30" s="821"/>
      <c r="DG30" s="819"/>
      <c r="DH30" s="820"/>
      <c r="DI30" s="820"/>
      <c r="DJ30" s="820"/>
      <c r="DK30" s="821"/>
      <c r="DL30" s="819"/>
      <c r="DM30" s="820"/>
      <c r="DN30" s="820"/>
      <c r="DO30" s="820"/>
      <c r="DP30" s="821"/>
      <c r="DQ30" s="819"/>
      <c r="DR30" s="820"/>
      <c r="DS30" s="820"/>
      <c r="DT30" s="820"/>
      <c r="DU30" s="821"/>
      <c r="DV30" s="822"/>
      <c r="DW30" s="823"/>
      <c r="DX30" s="823"/>
      <c r="DY30" s="823"/>
      <c r="DZ30" s="824"/>
      <c r="EA30" s="102"/>
    </row>
    <row r="31" spans="1:131" s="103" customFormat="1" ht="26.25" customHeight="1">
      <c r="A31" s="122">
        <v>4</v>
      </c>
      <c r="B31" s="793" t="s">
        <v>332</v>
      </c>
      <c r="C31" s="794"/>
      <c r="D31" s="794"/>
      <c r="E31" s="794"/>
      <c r="F31" s="794"/>
      <c r="G31" s="794"/>
      <c r="H31" s="794"/>
      <c r="I31" s="794"/>
      <c r="J31" s="794"/>
      <c r="K31" s="794"/>
      <c r="L31" s="794"/>
      <c r="M31" s="794"/>
      <c r="N31" s="794"/>
      <c r="O31" s="794"/>
      <c r="P31" s="795"/>
      <c r="Q31" s="796">
        <v>138</v>
      </c>
      <c r="R31" s="797"/>
      <c r="S31" s="797"/>
      <c r="T31" s="797"/>
      <c r="U31" s="797"/>
      <c r="V31" s="797">
        <v>128</v>
      </c>
      <c r="W31" s="797"/>
      <c r="X31" s="797"/>
      <c r="Y31" s="797"/>
      <c r="Z31" s="797"/>
      <c r="AA31" s="797">
        <v>10</v>
      </c>
      <c r="AB31" s="797"/>
      <c r="AC31" s="797"/>
      <c r="AD31" s="797"/>
      <c r="AE31" s="798"/>
      <c r="AF31" s="799">
        <v>10</v>
      </c>
      <c r="AG31" s="800"/>
      <c r="AH31" s="800"/>
      <c r="AI31" s="800"/>
      <c r="AJ31" s="801"/>
      <c r="AK31" s="868">
        <v>35</v>
      </c>
      <c r="AL31" s="869"/>
      <c r="AM31" s="869"/>
      <c r="AN31" s="869"/>
      <c r="AO31" s="869"/>
      <c r="AP31" s="869">
        <v>924</v>
      </c>
      <c r="AQ31" s="869"/>
      <c r="AR31" s="869"/>
      <c r="AS31" s="869"/>
      <c r="AT31" s="869"/>
      <c r="AU31" s="869">
        <v>479</v>
      </c>
      <c r="AV31" s="869"/>
      <c r="AW31" s="869"/>
      <c r="AX31" s="869"/>
      <c r="AY31" s="869"/>
      <c r="AZ31" s="870" t="s">
        <v>315</v>
      </c>
      <c r="BA31" s="870"/>
      <c r="BB31" s="870"/>
      <c r="BC31" s="870"/>
      <c r="BD31" s="870"/>
      <c r="BE31" s="866" t="s">
        <v>333</v>
      </c>
      <c r="BF31" s="866"/>
      <c r="BG31" s="866"/>
      <c r="BH31" s="866"/>
      <c r="BI31" s="867"/>
      <c r="BJ31" s="108"/>
      <c r="BK31" s="108"/>
      <c r="BL31" s="108"/>
      <c r="BM31" s="108"/>
      <c r="BN31" s="108"/>
      <c r="BO31" s="121"/>
      <c r="BP31" s="121"/>
      <c r="BQ31" s="118">
        <v>25</v>
      </c>
      <c r="BR31" s="119"/>
      <c r="BS31" s="806"/>
      <c r="BT31" s="807"/>
      <c r="BU31" s="807"/>
      <c r="BV31" s="807"/>
      <c r="BW31" s="807"/>
      <c r="BX31" s="807"/>
      <c r="BY31" s="807"/>
      <c r="BZ31" s="807"/>
      <c r="CA31" s="807"/>
      <c r="CB31" s="807"/>
      <c r="CC31" s="807"/>
      <c r="CD31" s="807"/>
      <c r="CE31" s="807"/>
      <c r="CF31" s="807"/>
      <c r="CG31" s="808"/>
      <c r="CH31" s="819"/>
      <c r="CI31" s="820"/>
      <c r="CJ31" s="820"/>
      <c r="CK31" s="820"/>
      <c r="CL31" s="821"/>
      <c r="CM31" s="819"/>
      <c r="CN31" s="820"/>
      <c r="CO31" s="820"/>
      <c r="CP31" s="820"/>
      <c r="CQ31" s="821"/>
      <c r="CR31" s="819"/>
      <c r="CS31" s="820"/>
      <c r="CT31" s="820"/>
      <c r="CU31" s="820"/>
      <c r="CV31" s="821"/>
      <c r="CW31" s="819"/>
      <c r="CX31" s="820"/>
      <c r="CY31" s="820"/>
      <c r="CZ31" s="820"/>
      <c r="DA31" s="821"/>
      <c r="DB31" s="819"/>
      <c r="DC31" s="820"/>
      <c r="DD31" s="820"/>
      <c r="DE31" s="820"/>
      <c r="DF31" s="821"/>
      <c r="DG31" s="819"/>
      <c r="DH31" s="820"/>
      <c r="DI31" s="820"/>
      <c r="DJ31" s="820"/>
      <c r="DK31" s="821"/>
      <c r="DL31" s="819"/>
      <c r="DM31" s="820"/>
      <c r="DN31" s="820"/>
      <c r="DO31" s="820"/>
      <c r="DP31" s="821"/>
      <c r="DQ31" s="819"/>
      <c r="DR31" s="820"/>
      <c r="DS31" s="820"/>
      <c r="DT31" s="820"/>
      <c r="DU31" s="821"/>
      <c r="DV31" s="822"/>
      <c r="DW31" s="823"/>
      <c r="DX31" s="823"/>
      <c r="DY31" s="823"/>
      <c r="DZ31" s="824"/>
      <c r="EA31" s="102"/>
    </row>
    <row r="32" spans="1:131" s="103" customFormat="1" ht="26.25" customHeight="1">
      <c r="A32" s="122">
        <v>5</v>
      </c>
      <c r="B32" s="793" t="s">
        <v>334</v>
      </c>
      <c r="C32" s="794"/>
      <c r="D32" s="794"/>
      <c r="E32" s="794"/>
      <c r="F32" s="794"/>
      <c r="G32" s="794"/>
      <c r="H32" s="794"/>
      <c r="I32" s="794"/>
      <c r="J32" s="794"/>
      <c r="K32" s="794"/>
      <c r="L32" s="794"/>
      <c r="M32" s="794"/>
      <c r="N32" s="794"/>
      <c r="O32" s="794"/>
      <c r="P32" s="795"/>
      <c r="Q32" s="796">
        <v>109</v>
      </c>
      <c r="R32" s="797"/>
      <c r="S32" s="797"/>
      <c r="T32" s="797"/>
      <c r="U32" s="797"/>
      <c r="V32" s="797">
        <v>105</v>
      </c>
      <c r="W32" s="797"/>
      <c r="X32" s="797"/>
      <c r="Y32" s="797"/>
      <c r="Z32" s="797"/>
      <c r="AA32" s="797">
        <v>3</v>
      </c>
      <c r="AB32" s="797"/>
      <c r="AC32" s="797"/>
      <c r="AD32" s="797"/>
      <c r="AE32" s="798"/>
      <c r="AF32" s="799">
        <v>3</v>
      </c>
      <c r="AG32" s="800"/>
      <c r="AH32" s="800"/>
      <c r="AI32" s="800"/>
      <c r="AJ32" s="801"/>
      <c r="AK32" s="868">
        <v>79</v>
      </c>
      <c r="AL32" s="869"/>
      <c r="AM32" s="869"/>
      <c r="AN32" s="869"/>
      <c r="AO32" s="869"/>
      <c r="AP32" s="869">
        <v>513</v>
      </c>
      <c r="AQ32" s="869"/>
      <c r="AR32" s="869"/>
      <c r="AS32" s="869"/>
      <c r="AT32" s="869"/>
      <c r="AU32" s="869">
        <v>513</v>
      </c>
      <c r="AV32" s="869"/>
      <c r="AW32" s="869"/>
      <c r="AX32" s="869"/>
      <c r="AY32" s="869"/>
      <c r="AZ32" s="870" t="s">
        <v>315</v>
      </c>
      <c r="BA32" s="870"/>
      <c r="BB32" s="870"/>
      <c r="BC32" s="870"/>
      <c r="BD32" s="870"/>
      <c r="BE32" s="866" t="s">
        <v>333</v>
      </c>
      <c r="BF32" s="866"/>
      <c r="BG32" s="866"/>
      <c r="BH32" s="866"/>
      <c r="BI32" s="867"/>
      <c r="BJ32" s="108"/>
      <c r="BK32" s="108"/>
      <c r="BL32" s="108"/>
      <c r="BM32" s="108"/>
      <c r="BN32" s="108"/>
      <c r="BO32" s="121"/>
      <c r="BP32" s="121"/>
      <c r="BQ32" s="118">
        <v>26</v>
      </c>
      <c r="BR32" s="119"/>
      <c r="BS32" s="806"/>
      <c r="BT32" s="807"/>
      <c r="BU32" s="807"/>
      <c r="BV32" s="807"/>
      <c r="BW32" s="807"/>
      <c r="BX32" s="807"/>
      <c r="BY32" s="807"/>
      <c r="BZ32" s="807"/>
      <c r="CA32" s="807"/>
      <c r="CB32" s="807"/>
      <c r="CC32" s="807"/>
      <c r="CD32" s="807"/>
      <c r="CE32" s="807"/>
      <c r="CF32" s="807"/>
      <c r="CG32" s="808"/>
      <c r="CH32" s="819"/>
      <c r="CI32" s="820"/>
      <c r="CJ32" s="820"/>
      <c r="CK32" s="820"/>
      <c r="CL32" s="821"/>
      <c r="CM32" s="819"/>
      <c r="CN32" s="820"/>
      <c r="CO32" s="820"/>
      <c r="CP32" s="820"/>
      <c r="CQ32" s="821"/>
      <c r="CR32" s="819"/>
      <c r="CS32" s="820"/>
      <c r="CT32" s="820"/>
      <c r="CU32" s="820"/>
      <c r="CV32" s="821"/>
      <c r="CW32" s="819"/>
      <c r="CX32" s="820"/>
      <c r="CY32" s="820"/>
      <c r="CZ32" s="820"/>
      <c r="DA32" s="821"/>
      <c r="DB32" s="819"/>
      <c r="DC32" s="820"/>
      <c r="DD32" s="820"/>
      <c r="DE32" s="820"/>
      <c r="DF32" s="821"/>
      <c r="DG32" s="819"/>
      <c r="DH32" s="820"/>
      <c r="DI32" s="820"/>
      <c r="DJ32" s="820"/>
      <c r="DK32" s="821"/>
      <c r="DL32" s="819"/>
      <c r="DM32" s="820"/>
      <c r="DN32" s="820"/>
      <c r="DO32" s="820"/>
      <c r="DP32" s="821"/>
      <c r="DQ32" s="819"/>
      <c r="DR32" s="820"/>
      <c r="DS32" s="820"/>
      <c r="DT32" s="820"/>
      <c r="DU32" s="821"/>
      <c r="DV32" s="822"/>
      <c r="DW32" s="823"/>
      <c r="DX32" s="823"/>
      <c r="DY32" s="823"/>
      <c r="DZ32" s="824"/>
      <c r="EA32" s="102"/>
    </row>
    <row r="33" spans="1:131" s="103" customFormat="1" ht="26.25" customHeight="1">
      <c r="A33" s="122">
        <v>6</v>
      </c>
      <c r="B33" s="793"/>
      <c r="C33" s="794"/>
      <c r="D33" s="794"/>
      <c r="E33" s="794"/>
      <c r="F33" s="794"/>
      <c r="G33" s="794"/>
      <c r="H33" s="794"/>
      <c r="I33" s="794"/>
      <c r="J33" s="794"/>
      <c r="K33" s="794"/>
      <c r="L33" s="794"/>
      <c r="M33" s="794"/>
      <c r="N33" s="794"/>
      <c r="O33" s="794"/>
      <c r="P33" s="795"/>
      <c r="Q33" s="796"/>
      <c r="R33" s="797"/>
      <c r="S33" s="797"/>
      <c r="T33" s="797"/>
      <c r="U33" s="797"/>
      <c r="V33" s="797"/>
      <c r="W33" s="797"/>
      <c r="X33" s="797"/>
      <c r="Y33" s="797"/>
      <c r="Z33" s="797"/>
      <c r="AA33" s="797"/>
      <c r="AB33" s="797"/>
      <c r="AC33" s="797"/>
      <c r="AD33" s="797"/>
      <c r="AE33" s="798"/>
      <c r="AF33" s="799"/>
      <c r="AG33" s="800"/>
      <c r="AH33" s="800"/>
      <c r="AI33" s="800"/>
      <c r="AJ33" s="801"/>
      <c r="AK33" s="868"/>
      <c r="AL33" s="869"/>
      <c r="AM33" s="869"/>
      <c r="AN33" s="869"/>
      <c r="AO33" s="869"/>
      <c r="AP33" s="869"/>
      <c r="AQ33" s="869"/>
      <c r="AR33" s="869"/>
      <c r="AS33" s="869"/>
      <c r="AT33" s="869"/>
      <c r="AU33" s="869"/>
      <c r="AV33" s="869"/>
      <c r="AW33" s="869"/>
      <c r="AX33" s="869"/>
      <c r="AY33" s="869"/>
      <c r="AZ33" s="870"/>
      <c r="BA33" s="870"/>
      <c r="BB33" s="870"/>
      <c r="BC33" s="870"/>
      <c r="BD33" s="870"/>
      <c r="BE33" s="866"/>
      <c r="BF33" s="866"/>
      <c r="BG33" s="866"/>
      <c r="BH33" s="866"/>
      <c r="BI33" s="867"/>
      <c r="BJ33" s="108"/>
      <c r="BK33" s="108"/>
      <c r="BL33" s="108"/>
      <c r="BM33" s="108"/>
      <c r="BN33" s="108"/>
      <c r="BO33" s="121"/>
      <c r="BP33" s="121"/>
      <c r="BQ33" s="118">
        <v>27</v>
      </c>
      <c r="BR33" s="119"/>
      <c r="BS33" s="806"/>
      <c r="BT33" s="807"/>
      <c r="BU33" s="807"/>
      <c r="BV33" s="807"/>
      <c r="BW33" s="807"/>
      <c r="BX33" s="807"/>
      <c r="BY33" s="807"/>
      <c r="BZ33" s="807"/>
      <c r="CA33" s="807"/>
      <c r="CB33" s="807"/>
      <c r="CC33" s="807"/>
      <c r="CD33" s="807"/>
      <c r="CE33" s="807"/>
      <c r="CF33" s="807"/>
      <c r="CG33" s="808"/>
      <c r="CH33" s="819"/>
      <c r="CI33" s="820"/>
      <c r="CJ33" s="820"/>
      <c r="CK33" s="820"/>
      <c r="CL33" s="821"/>
      <c r="CM33" s="819"/>
      <c r="CN33" s="820"/>
      <c r="CO33" s="820"/>
      <c r="CP33" s="820"/>
      <c r="CQ33" s="821"/>
      <c r="CR33" s="819"/>
      <c r="CS33" s="820"/>
      <c r="CT33" s="820"/>
      <c r="CU33" s="820"/>
      <c r="CV33" s="821"/>
      <c r="CW33" s="819"/>
      <c r="CX33" s="820"/>
      <c r="CY33" s="820"/>
      <c r="CZ33" s="820"/>
      <c r="DA33" s="821"/>
      <c r="DB33" s="819"/>
      <c r="DC33" s="820"/>
      <c r="DD33" s="820"/>
      <c r="DE33" s="820"/>
      <c r="DF33" s="821"/>
      <c r="DG33" s="819"/>
      <c r="DH33" s="820"/>
      <c r="DI33" s="820"/>
      <c r="DJ33" s="820"/>
      <c r="DK33" s="821"/>
      <c r="DL33" s="819"/>
      <c r="DM33" s="820"/>
      <c r="DN33" s="820"/>
      <c r="DO33" s="820"/>
      <c r="DP33" s="821"/>
      <c r="DQ33" s="819"/>
      <c r="DR33" s="820"/>
      <c r="DS33" s="820"/>
      <c r="DT33" s="820"/>
      <c r="DU33" s="821"/>
      <c r="DV33" s="822"/>
      <c r="DW33" s="823"/>
      <c r="DX33" s="823"/>
      <c r="DY33" s="823"/>
      <c r="DZ33" s="824"/>
      <c r="EA33" s="102"/>
    </row>
    <row r="34" spans="1:131" s="103" customFormat="1" ht="26.25" customHeight="1">
      <c r="A34" s="122">
        <v>7</v>
      </c>
      <c r="B34" s="793"/>
      <c r="C34" s="794"/>
      <c r="D34" s="794"/>
      <c r="E34" s="794"/>
      <c r="F34" s="794"/>
      <c r="G34" s="794"/>
      <c r="H34" s="794"/>
      <c r="I34" s="794"/>
      <c r="J34" s="794"/>
      <c r="K34" s="794"/>
      <c r="L34" s="794"/>
      <c r="M34" s="794"/>
      <c r="N34" s="794"/>
      <c r="O34" s="794"/>
      <c r="P34" s="795"/>
      <c r="Q34" s="796"/>
      <c r="R34" s="797"/>
      <c r="S34" s="797"/>
      <c r="T34" s="797"/>
      <c r="U34" s="797"/>
      <c r="V34" s="797"/>
      <c r="W34" s="797"/>
      <c r="X34" s="797"/>
      <c r="Y34" s="797"/>
      <c r="Z34" s="797"/>
      <c r="AA34" s="797"/>
      <c r="AB34" s="797"/>
      <c r="AC34" s="797"/>
      <c r="AD34" s="797"/>
      <c r="AE34" s="798"/>
      <c r="AF34" s="799"/>
      <c r="AG34" s="800"/>
      <c r="AH34" s="800"/>
      <c r="AI34" s="800"/>
      <c r="AJ34" s="801"/>
      <c r="AK34" s="868"/>
      <c r="AL34" s="869"/>
      <c r="AM34" s="869"/>
      <c r="AN34" s="869"/>
      <c r="AO34" s="869"/>
      <c r="AP34" s="869"/>
      <c r="AQ34" s="869"/>
      <c r="AR34" s="869"/>
      <c r="AS34" s="869"/>
      <c r="AT34" s="869"/>
      <c r="AU34" s="869"/>
      <c r="AV34" s="869"/>
      <c r="AW34" s="869"/>
      <c r="AX34" s="869"/>
      <c r="AY34" s="869"/>
      <c r="AZ34" s="870"/>
      <c r="BA34" s="870"/>
      <c r="BB34" s="870"/>
      <c r="BC34" s="870"/>
      <c r="BD34" s="870"/>
      <c r="BE34" s="866"/>
      <c r="BF34" s="866"/>
      <c r="BG34" s="866"/>
      <c r="BH34" s="866"/>
      <c r="BI34" s="867"/>
      <c r="BJ34" s="108"/>
      <c r="BK34" s="108"/>
      <c r="BL34" s="108"/>
      <c r="BM34" s="108"/>
      <c r="BN34" s="108"/>
      <c r="BO34" s="121"/>
      <c r="BP34" s="121"/>
      <c r="BQ34" s="118">
        <v>28</v>
      </c>
      <c r="BR34" s="119"/>
      <c r="BS34" s="806"/>
      <c r="BT34" s="807"/>
      <c r="BU34" s="807"/>
      <c r="BV34" s="807"/>
      <c r="BW34" s="807"/>
      <c r="BX34" s="807"/>
      <c r="BY34" s="807"/>
      <c r="BZ34" s="807"/>
      <c r="CA34" s="807"/>
      <c r="CB34" s="807"/>
      <c r="CC34" s="807"/>
      <c r="CD34" s="807"/>
      <c r="CE34" s="807"/>
      <c r="CF34" s="807"/>
      <c r="CG34" s="808"/>
      <c r="CH34" s="819"/>
      <c r="CI34" s="820"/>
      <c r="CJ34" s="820"/>
      <c r="CK34" s="820"/>
      <c r="CL34" s="821"/>
      <c r="CM34" s="819"/>
      <c r="CN34" s="820"/>
      <c r="CO34" s="820"/>
      <c r="CP34" s="820"/>
      <c r="CQ34" s="821"/>
      <c r="CR34" s="819"/>
      <c r="CS34" s="820"/>
      <c r="CT34" s="820"/>
      <c r="CU34" s="820"/>
      <c r="CV34" s="821"/>
      <c r="CW34" s="819"/>
      <c r="CX34" s="820"/>
      <c r="CY34" s="820"/>
      <c r="CZ34" s="820"/>
      <c r="DA34" s="821"/>
      <c r="DB34" s="819"/>
      <c r="DC34" s="820"/>
      <c r="DD34" s="820"/>
      <c r="DE34" s="820"/>
      <c r="DF34" s="821"/>
      <c r="DG34" s="819"/>
      <c r="DH34" s="820"/>
      <c r="DI34" s="820"/>
      <c r="DJ34" s="820"/>
      <c r="DK34" s="821"/>
      <c r="DL34" s="819"/>
      <c r="DM34" s="820"/>
      <c r="DN34" s="820"/>
      <c r="DO34" s="820"/>
      <c r="DP34" s="821"/>
      <c r="DQ34" s="819"/>
      <c r="DR34" s="820"/>
      <c r="DS34" s="820"/>
      <c r="DT34" s="820"/>
      <c r="DU34" s="821"/>
      <c r="DV34" s="822"/>
      <c r="DW34" s="823"/>
      <c r="DX34" s="823"/>
      <c r="DY34" s="823"/>
      <c r="DZ34" s="824"/>
      <c r="EA34" s="102"/>
    </row>
    <row r="35" spans="1:131" s="103" customFormat="1" ht="26.25" customHeight="1">
      <c r="A35" s="122">
        <v>8</v>
      </c>
      <c r="B35" s="793"/>
      <c r="C35" s="794"/>
      <c r="D35" s="794"/>
      <c r="E35" s="794"/>
      <c r="F35" s="794"/>
      <c r="G35" s="794"/>
      <c r="H35" s="794"/>
      <c r="I35" s="794"/>
      <c r="J35" s="794"/>
      <c r="K35" s="794"/>
      <c r="L35" s="794"/>
      <c r="M35" s="794"/>
      <c r="N35" s="794"/>
      <c r="O35" s="794"/>
      <c r="P35" s="795"/>
      <c r="Q35" s="796"/>
      <c r="R35" s="797"/>
      <c r="S35" s="797"/>
      <c r="T35" s="797"/>
      <c r="U35" s="797"/>
      <c r="V35" s="797"/>
      <c r="W35" s="797"/>
      <c r="X35" s="797"/>
      <c r="Y35" s="797"/>
      <c r="Z35" s="797"/>
      <c r="AA35" s="797"/>
      <c r="AB35" s="797"/>
      <c r="AC35" s="797"/>
      <c r="AD35" s="797"/>
      <c r="AE35" s="798"/>
      <c r="AF35" s="799"/>
      <c r="AG35" s="800"/>
      <c r="AH35" s="800"/>
      <c r="AI35" s="800"/>
      <c r="AJ35" s="801"/>
      <c r="AK35" s="868"/>
      <c r="AL35" s="869"/>
      <c r="AM35" s="869"/>
      <c r="AN35" s="869"/>
      <c r="AO35" s="869"/>
      <c r="AP35" s="869"/>
      <c r="AQ35" s="869"/>
      <c r="AR35" s="869"/>
      <c r="AS35" s="869"/>
      <c r="AT35" s="869"/>
      <c r="AU35" s="869"/>
      <c r="AV35" s="869"/>
      <c r="AW35" s="869"/>
      <c r="AX35" s="869"/>
      <c r="AY35" s="869"/>
      <c r="AZ35" s="870"/>
      <c r="BA35" s="870"/>
      <c r="BB35" s="870"/>
      <c r="BC35" s="870"/>
      <c r="BD35" s="870"/>
      <c r="BE35" s="866"/>
      <c r="BF35" s="866"/>
      <c r="BG35" s="866"/>
      <c r="BH35" s="866"/>
      <c r="BI35" s="867"/>
      <c r="BJ35" s="108"/>
      <c r="BK35" s="108"/>
      <c r="BL35" s="108"/>
      <c r="BM35" s="108"/>
      <c r="BN35" s="108"/>
      <c r="BO35" s="121"/>
      <c r="BP35" s="121"/>
      <c r="BQ35" s="118">
        <v>29</v>
      </c>
      <c r="BR35" s="119"/>
      <c r="BS35" s="806"/>
      <c r="BT35" s="807"/>
      <c r="BU35" s="807"/>
      <c r="BV35" s="807"/>
      <c r="BW35" s="807"/>
      <c r="BX35" s="807"/>
      <c r="BY35" s="807"/>
      <c r="BZ35" s="807"/>
      <c r="CA35" s="807"/>
      <c r="CB35" s="807"/>
      <c r="CC35" s="807"/>
      <c r="CD35" s="807"/>
      <c r="CE35" s="807"/>
      <c r="CF35" s="807"/>
      <c r="CG35" s="808"/>
      <c r="CH35" s="819"/>
      <c r="CI35" s="820"/>
      <c r="CJ35" s="820"/>
      <c r="CK35" s="820"/>
      <c r="CL35" s="821"/>
      <c r="CM35" s="819"/>
      <c r="CN35" s="820"/>
      <c r="CO35" s="820"/>
      <c r="CP35" s="820"/>
      <c r="CQ35" s="821"/>
      <c r="CR35" s="819"/>
      <c r="CS35" s="820"/>
      <c r="CT35" s="820"/>
      <c r="CU35" s="820"/>
      <c r="CV35" s="821"/>
      <c r="CW35" s="819"/>
      <c r="CX35" s="820"/>
      <c r="CY35" s="820"/>
      <c r="CZ35" s="820"/>
      <c r="DA35" s="821"/>
      <c r="DB35" s="819"/>
      <c r="DC35" s="820"/>
      <c r="DD35" s="820"/>
      <c r="DE35" s="820"/>
      <c r="DF35" s="821"/>
      <c r="DG35" s="819"/>
      <c r="DH35" s="820"/>
      <c r="DI35" s="820"/>
      <c r="DJ35" s="820"/>
      <c r="DK35" s="821"/>
      <c r="DL35" s="819"/>
      <c r="DM35" s="820"/>
      <c r="DN35" s="820"/>
      <c r="DO35" s="820"/>
      <c r="DP35" s="821"/>
      <c r="DQ35" s="819"/>
      <c r="DR35" s="820"/>
      <c r="DS35" s="820"/>
      <c r="DT35" s="820"/>
      <c r="DU35" s="821"/>
      <c r="DV35" s="822"/>
      <c r="DW35" s="823"/>
      <c r="DX35" s="823"/>
      <c r="DY35" s="823"/>
      <c r="DZ35" s="824"/>
      <c r="EA35" s="102"/>
    </row>
    <row r="36" spans="1:131" s="103" customFormat="1" ht="26.25" customHeight="1">
      <c r="A36" s="122">
        <v>9</v>
      </c>
      <c r="B36" s="793"/>
      <c r="C36" s="794"/>
      <c r="D36" s="794"/>
      <c r="E36" s="794"/>
      <c r="F36" s="794"/>
      <c r="G36" s="794"/>
      <c r="H36" s="794"/>
      <c r="I36" s="794"/>
      <c r="J36" s="794"/>
      <c r="K36" s="794"/>
      <c r="L36" s="794"/>
      <c r="M36" s="794"/>
      <c r="N36" s="794"/>
      <c r="O36" s="794"/>
      <c r="P36" s="795"/>
      <c r="Q36" s="796"/>
      <c r="R36" s="797"/>
      <c r="S36" s="797"/>
      <c r="T36" s="797"/>
      <c r="U36" s="797"/>
      <c r="V36" s="797"/>
      <c r="W36" s="797"/>
      <c r="X36" s="797"/>
      <c r="Y36" s="797"/>
      <c r="Z36" s="797"/>
      <c r="AA36" s="797"/>
      <c r="AB36" s="797"/>
      <c r="AC36" s="797"/>
      <c r="AD36" s="797"/>
      <c r="AE36" s="798"/>
      <c r="AF36" s="799"/>
      <c r="AG36" s="800"/>
      <c r="AH36" s="800"/>
      <c r="AI36" s="800"/>
      <c r="AJ36" s="801"/>
      <c r="AK36" s="868"/>
      <c r="AL36" s="869"/>
      <c r="AM36" s="869"/>
      <c r="AN36" s="869"/>
      <c r="AO36" s="869"/>
      <c r="AP36" s="869"/>
      <c r="AQ36" s="869"/>
      <c r="AR36" s="869"/>
      <c r="AS36" s="869"/>
      <c r="AT36" s="869"/>
      <c r="AU36" s="869"/>
      <c r="AV36" s="869"/>
      <c r="AW36" s="869"/>
      <c r="AX36" s="869"/>
      <c r="AY36" s="869"/>
      <c r="AZ36" s="870"/>
      <c r="BA36" s="870"/>
      <c r="BB36" s="870"/>
      <c r="BC36" s="870"/>
      <c r="BD36" s="870"/>
      <c r="BE36" s="866"/>
      <c r="BF36" s="866"/>
      <c r="BG36" s="866"/>
      <c r="BH36" s="866"/>
      <c r="BI36" s="867"/>
      <c r="BJ36" s="108"/>
      <c r="BK36" s="108"/>
      <c r="BL36" s="108"/>
      <c r="BM36" s="108"/>
      <c r="BN36" s="108"/>
      <c r="BO36" s="121"/>
      <c r="BP36" s="121"/>
      <c r="BQ36" s="118">
        <v>30</v>
      </c>
      <c r="BR36" s="119"/>
      <c r="BS36" s="806"/>
      <c r="BT36" s="807"/>
      <c r="BU36" s="807"/>
      <c r="BV36" s="807"/>
      <c r="BW36" s="807"/>
      <c r="BX36" s="807"/>
      <c r="BY36" s="807"/>
      <c r="BZ36" s="807"/>
      <c r="CA36" s="807"/>
      <c r="CB36" s="807"/>
      <c r="CC36" s="807"/>
      <c r="CD36" s="807"/>
      <c r="CE36" s="807"/>
      <c r="CF36" s="807"/>
      <c r="CG36" s="808"/>
      <c r="CH36" s="819"/>
      <c r="CI36" s="820"/>
      <c r="CJ36" s="820"/>
      <c r="CK36" s="820"/>
      <c r="CL36" s="821"/>
      <c r="CM36" s="819"/>
      <c r="CN36" s="820"/>
      <c r="CO36" s="820"/>
      <c r="CP36" s="820"/>
      <c r="CQ36" s="821"/>
      <c r="CR36" s="819"/>
      <c r="CS36" s="820"/>
      <c r="CT36" s="820"/>
      <c r="CU36" s="820"/>
      <c r="CV36" s="821"/>
      <c r="CW36" s="819"/>
      <c r="CX36" s="820"/>
      <c r="CY36" s="820"/>
      <c r="CZ36" s="820"/>
      <c r="DA36" s="821"/>
      <c r="DB36" s="819"/>
      <c r="DC36" s="820"/>
      <c r="DD36" s="820"/>
      <c r="DE36" s="820"/>
      <c r="DF36" s="821"/>
      <c r="DG36" s="819"/>
      <c r="DH36" s="820"/>
      <c r="DI36" s="820"/>
      <c r="DJ36" s="820"/>
      <c r="DK36" s="821"/>
      <c r="DL36" s="819"/>
      <c r="DM36" s="820"/>
      <c r="DN36" s="820"/>
      <c r="DO36" s="820"/>
      <c r="DP36" s="821"/>
      <c r="DQ36" s="819"/>
      <c r="DR36" s="820"/>
      <c r="DS36" s="820"/>
      <c r="DT36" s="820"/>
      <c r="DU36" s="821"/>
      <c r="DV36" s="822"/>
      <c r="DW36" s="823"/>
      <c r="DX36" s="823"/>
      <c r="DY36" s="823"/>
      <c r="DZ36" s="824"/>
      <c r="EA36" s="102"/>
    </row>
    <row r="37" spans="1:131" s="103" customFormat="1" ht="26.25" customHeight="1">
      <c r="A37" s="122">
        <v>10</v>
      </c>
      <c r="B37" s="793"/>
      <c r="C37" s="794"/>
      <c r="D37" s="794"/>
      <c r="E37" s="794"/>
      <c r="F37" s="794"/>
      <c r="G37" s="794"/>
      <c r="H37" s="794"/>
      <c r="I37" s="794"/>
      <c r="J37" s="794"/>
      <c r="K37" s="794"/>
      <c r="L37" s="794"/>
      <c r="M37" s="794"/>
      <c r="N37" s="794"/>
      <c r="O37" s="794"/>
      <c r="P37" s="795"/>
      <c r="Q37" s="796"/>
      <c r="R37" s="797"/>
      <c r="S37" s="797"/>
      <c r="T37" s="797"/>
      <c r="U37" s="797"/>
      <c r="V37" s="797"/>
      <c r="W37" s="797"/>
      <c r="X37" s="797"/>
      <c r="Y37" s="797"/>
      <c r="Z37" s="797"/>
      <c r="AA37" s="797"/>
      <c r="AB37" s="797"/>
      <c r="AC37" s="797"/>
      <c r="AD37" s="797"/>
      <c r="AE37" s="798"/>
      <c r="AF37" s="799"/>
      <c r="AG37" s="800"/>
      <c r="AH37" s="800"/>
      <c r="AI37" s="800"/>
      <c r="AJ37" s="801"/>
      <c r="AK37" s="868"/>
      <c r="AL37" s="869"/>
      <c r="AM37" s="869"/>
      <c r="AN37" s="869"/>
      <c r="AO37" s="869"/>
      <c r="AP37" s="869"/>
      <c r="AQ37" s="869"/>
      <c r="AR37" s="869"/>
      <c r="AS37" s="869"/>
      <c r="AT37" s="869"/>
      <c r="AU37" s="869"/>
      <c r="AV37" s="869"/>
      <c r="AW37" s="869"/>
      <c r="AX37" s="869"/>
      <c r="AY37" s="869"/>
      <c r="AZ37" s="870"/>
      <c r="BA37" s="870"/>
      <c r="BB37" s="870"/>
      <c r="BC37" s="870"/>
      <c r="BD37" s="870"/>
      <c r="BE37" s="866"/>
      <c r="BF37" s="866"/>
      <c r="BG37" s="866"/>
      <c r="BH37" s="866"/>
      <c r="BI37" s="867"/>
      <c r="BJ37" s="108"/>
      <c r="BK37" s="108"/>
      <c r="BL37" s="108"/>
      <c r="BM37" s="108"/>
      <c r="BN37" s="108"/>
      <c r="BO37" s="121"/>
      <c r="BP37" s="121"/>
      <c r="BQ37" s="118">
        <v>31</v>
      </c>
      <c r="BR37" s="119"/>
      <c r="BS37" s="806"/>
      <c r="BT37" s="807"/>
      <c r="BU37" s="807"/>
      <c r="BV37" s="807"/>
      <c r="BW37" s="807"/>
      <c r="BX37" s="807"/>
      <c r="BY37" s="807"/>
      <c r="BZ37" s="807"/>
      <c r="CA37" s="807"/>
      <c r="CB37" s="807"/>
      <c r="CC37" s="807"/>
      <c r="CD37" s="807"/>
      <c r="CE37" s="807"/>
      <c r="CF37" s="807"/>
      <c r="CG37" s="808"/>
      <c r="CH37" s="819"/>
      <c r="CI37" s="820"/>
      <c r="CJ37" s="820"/>
      <c r="CK37" s="820"/>
      <c r="CL37" s="821"/>
      <c r="CM37" s="819"/>
      <c r="CN37" s="820"/>
      <c r="CO37" s="820"/>
      <c r="CP37" s="820"/>
      <c r="CQ37" s="821"/>
      <c r="CR37" s="819"/>
      <c r="CS37" s="820"/>
      <c r="CT37" s="820"/>
      <c r="CU37" s="820"/>
      <c r="CV37" s="821"/>
      <c r="CW37" s="819"/>
      <c r="CX37" s="820"/>
      <c r="CY37" s="820"/>
      <c r="CZ37" s="820"/>
      <c r="DA37" s="821"/>
      <c r="DB37" s="819"/>
      <c r="DC37" s="820"/>
      <c r="DD37" s="820"/>
      <c r="DE37" s="820"/>
      <c r="DF37" s="821"/>
      <c r="DG37" s="819"/>
      <c r="DH37" s="820"/>
      <c r="DI37" s="820"/>
      <c r="DJ37" s="820"/>
      <c r="DK37" s="821"/>
      <c r="DL37" s="819"/>
      <c r="DM37" s="820"/>
      <c r="DN37" s="820"/>
      <c r="DO37" s="820"/>
      <c r="DP37" s="821"/>
      <c r="DQ37" s="819"/>
      <c r="DR37" s="820"/>
      <c r="DS37" s="820"/>
      <c r="DT37" s="820"/>
      <c r="DU37" s="821"/>
      <c r="DV37" s="822"/>
      <c r="DW37" s="823"/>
      <c r="DX37" s="823"/>
      <c r="DY37" s="823"/>
      <c r="DZ37" s="824"/>
      <c r="EA37" s="102"/>
    </row>
    <row r="38" spans="1:131" s="103" customFormat="1" ht="26.25" customHeight="1">
      <c r="A38" s="122">
        <v>11</v>
      </c>
      <c r="B38" s="793"/>
      <c r="C38" s="794"/>
      <c r="D38" s="794"/>
      <c r="E38" s="794"/>
      <c r="F38" s="794"/>
      <c r="G38" s="794"/>
      <c r="H38" s="794"/>
      <c r="I38" s="794"/>
      <c r="J38" s="794"/>
      <c r="K38" s="794"/>
      <c r="L38" s="794"/>
      <c r="M38" s="794"/>
      <c r="N38" s="794"/>
      <c r="O38" s="794"/>
      <c r="P38" s="795"/>
      <c r="Q38" s="796"/>
      <c r="R38" s="797"/>
      <c r="S38" s="797"/>
      <c r="T38" s="797"/>
      <c r="U38" s="797"/>
      <c r="V38" s="797"/>
      <c r="W38" s="797"/>
      <c r="X38" s="797"/>
      <c r="Y38" s="797"/>
      <c r="Z38" s="797"/>
      <c r="AA38" s="797"/>
      <c r="AB38" s="797"/>
      <c r="AC38" s="797"/>
      <c r="AD38" s="797"/>
      <c r="AE38" s="798"/>
      <c r="AF38" s="799"/>
      <c r="AG38" s="800"/>
      <c r="AH38" s="800"/>
      <c r="AI38" s="800"/>
      <c r="AJ38" s="801"/>
      <c r="AK38" s="868"/>
      <c r="AL38" s="869"/>
      <c r="AM38" s="869"/>
      <c r="AN38" s="869"/>
      <c r="AO38" s="869"/>
      <c r="AP38" s="869"/>
      <c r="AQ38" s="869"/>
      <c r="AR38" s="869"/>
      <c r="AS38" s="869"/>
      <c r="AT38" s="869"/>
      <c r="AU38" s="869"/>
      <c r="AV38" s="869"/>
      <c r="AW38" s="869"/>
      <c r="AX38" s="869"/>
      <c r="AY38" s="869"/>
      <c r="AZ38" s="870"/>
      <c r="BA38" s="870"/>
      <c r="BB38" s="870"/>
      <c r="BC38" s="870"/>
      <c r="BD38" s="870"/>
      <c r="BE38" s="866"/>
      <c r="BF38" s="866"/>
      <c r="BG38" s="866"/>
      <c r="BH38" s="866"/>
      <c r="BI38" s="867"/>
      <c r="BJ38" s="108"/>
      <c r="BK38" s="108"/>
      <c r="BL38" s="108"/>
      <c r="BM38" s="108"/>
      <c r="BN38" s="108"/>
      <c r="BO38" s="121"/>
      <c r="BP38" s="121"/>
      <c r="BQ38" s="118">
        <v>32</v>
      </c>
      <c r="BR38" s="119"/>
      <c r="BS38" s="806"/>
      <c r="BT38" s="807"/>
      <c r="BU38" s="807"/>
      <c r="BV38" s="807"/>
      <c r="BW38" s="807"/>
      <c r="BX38" s="807"/>
      <c r="BY38" s="807"/>
      <c r="BZ38" s="807"/>
      <c r="CA38" s="807"/>
      <c r="CB38" s="807"/>
      <c r="CC38" s="807"/>
      <c r="CD38" s="807"/>
      <c r="CE38" s="807"/>
      <c r="CF38" s="807"/>
      <c r="CG38" s="808"/>
      <c r="CH38" s="819"/>
      <c r="CI38" s="820"/>
      <c r="CJ38" s="820"/>
      <c r="CK38" s="820"/>
      <c r="CL38" s="821"/>
      <c r="CM38" s="819"/>
      <c r="CN38" s="820"/>
      <c r="CO38" s="820"/>
      <c r="CP38" s="820"/>
      <c r="CQ38" s="821"/>
      <c r="CR38" s="819"/>
      <c r="CS38" s="820"/>
      <c r="CT38" s="820"/>
      <c r="CU38" s="820"/>
      <c r="CV38" s="821"/>
      <c r="CW38" s="819"/>
      <c r="CX38" s="820"/>
      <c r="CY38" s="820"/>
      <c r="CZ38" s="820"/>
      <c r="DA38" s="821"/>
      <c r="DB38" s="819"/>
      <c r="DC38" s="820"/>
      <c r="DD38" s="820"/>
      <c r="DE38" s="820"/>
      <c r="DF38" s="821"/>
      <c r="DG38" s="819"/>
      <c r="DH38" s="820"/>
      <c r="DI38" s="820"/>
      <c r="DJ38" s="820"/>
      <c r="DK38" s="821"/>
      <c r="DL38" s="819"/>
      <c r="DM38" s="820"/>
      <c r="DN38" s="820"/>
      <c r="DO38" s="820"/>
      <c r="DP38" s="821"/>
      <c r="DQ38" s="819"/>
      <c r="DR38" s="820"/>
      <c r="DS38" s="820"/>
      <c r="DT38" s="820"/>
      <c r="DU38" s="821"/>
      <c r="DV38" s="822"/>
      <c r="DW38" s="823"/>
      <c r="DX38" s="823"/>
      <c r="DY38" s="823"/>
      <c r="DZ38" s="824"/>
      <c r="EA38" s="102"/>
    </row>
    <row r="39" spans="1:131" s="103" customFormat="1" ht="26.25" customHeight="1">
      <c r="A39" s="122">
        <v>12</v>
      </c>
      <c r="B39" s="793"/>
      <c r="C39" s="794"/>
      <c r="D39" s="794"/>
      <c r="E39" s="794"/>
      <c r="F39" s="794"/>
      <c r="G39" s="794"/>
      <c r="H39" s="794"/>
      <c r="I39" s="794"/>
      <c r="J39" s="794"/>
      <c r="K39" s="794"/>
      <c r="L39" s="794"/>
      <c r="M39" s="794"/>
      <c r="N39" s="794"/>
      <c r="O39" s="794"/>
      <c r="P39" s="795"/>
      <c r="Q39" s="796"/>
      <c r="R39" s="797"/>
      <c r="S39" s="797"/>
      <c r="T39" s="797"/>
      <c r="U39" s="797"/>
      <c r="V39" s="797"/>
      <c r="W39" s="797"/>
      <c r="X39" s="797"/>
      <c r="Y39" s="797"/>
      <c r="Z39" s="797"/>
      <c r="AA39" s="797"/>
      <c r="AB39" s="797"/>
      <c r="AC39" s="797"/>
      <c r="AD39" s="797"/>
      <c r="AE39" s="798"/>
      <c r="AF39" s="799"/>
      <c r="AG39" s="800"/>
      <c r="AH39" s="800"/>
      <c r="AI39" s="800"/>
      <c r="AJ39" s="801"/>
      <c r="AK39" s="868"/>
      <c r="AL39" s="869"/>
      <c r="AM39" s="869"/>
      <c r="AN39" s="869"/>
      <c r="AO39" s="869"/>
      <c r="AP39" s="869"/>
      <c r="AQ39" s="869"/>
      <c r="AR39" s="869"/>
      <c r="AS39" s="869"/>
      <c r="AT39" s="869"/>
      <c r="AU39" s="869"/>
      <c r="AV39" s="869"/>
      <c r="AW39" s="869"/>
      <c r="AX39" s="869"/>
      <c r="AY39" s="869"/>
      <c r="AZ39" s="870"/>
      <c r="BA39" s="870"/>
      <c r="BB39" s="870"/>
      <c r="BC39" s="870"/>
      <c r="BD39" s="870"/>
      <c r="BE39" s="866"/>
      <c r="BF39" s="866"/>
      <c r="BG39" s="866"/>
      <c r="BH39" s="866"/>
      <c r="BI39" s="867"/>
      <c r="BJ39" s="108"/>
      <c r="BK39" s="108"/>
      <c r="BL39" s="108"/>
      <c r="BM39" s="108"/>
      <c r="BN39" s="108"/>
      <c r="BO39" s="121"/>
      <c r="BP39" s="121"/>
      <c r="BQ39" s="118">
        <v>33</v>
      </c>
      <c r="BR39" s="119"/>
      <c r="BS39" s="806"/>
      <c r="BT39" s="807"/>
      <c r="BU39" s="807"/>
      <c r="BV39" s="807"/>
      <c r="BW39" s="807"/>
      <c r="BX39" s="807"/>
      <c r="BY39" s="807"/>
      <c r="BZ39" s="807"/>
      <c r="CA39" s="807"/>
      <c r="CB39" s="807"/>
      <c r="CC39" s="807"/>
      <c r="CD39" s="807"/>
      <c r="CE39" s="807"/>
      <c r="CF39" s="807"/>
      <c r="CG39" s="808"/>
      <c r="CH39" s="819"/>
      <c r="CI39" s="820"/>
      <c r="CJ39" s="820"/>
      <c r="CK39" s="820"/>
      <c r="CL39" s="821"/>
      <c r="CM39" s="819"/>
      <c r="CN39" s="820"/>
      <c r="CO39" s="820"/>
      <c r="CP39" s="820"/>
      <c r="CQ39" s="821"/>
      <c r="CR39" s="819"/>
      <c r="CS39" s="820"/>
      <c r="CT39" s="820"/>
      <c r="CU39" s="820"/>
      <c r="CV39" s="821"/>
      <c r="CW39" s="819"/>
      <c r="CX39" s="820"/>
      <c r="CY39" s="820"/>
      <c r="CZ39" s="820"/>
      <c r="DA39" s="821"/>
      <c r="DB39" s="819"/>
      <c r="DC39" s="820"/>
      <c r="DD39" s="820"/>
      <c r="DE39" s="820"/>
      <c r="DF39" s="821"/>
      <c r="DG39" s="819"/>
      <c r="DH39" s="820"/>
      <c r="DI39" s="820"/>
      <c r="DJ39" s="820"/>
      <c r="DK39" s="821"/>
      <c r="DL39" s="819"/>
      <c r="DM39" s="820"/>
      <c r="DN39" s="820"/>
      <c r="DO39" s="820"/>
      <c r="DP39" s="821"/>
      <c r="DQ39" s="819"/>
      <c r="DR39" s="820"/>
      <c r="DS39" s="820"/>
      <c r="DT39" s="820"/>
      <c r="DU39" s="821"/>
      <c r="DV39" s="822"/>
      <c r="DW39" s="823"/>
      <c r="DX39" s="823"/>
      <c r="DY39" s="823"/>
      <c r="DZ39" s="824"/>
      <c r="EA39" s="102"/>
    </row>
    <row r="40" spans="1:131" s="103" customFormat="1" ht="26.25" customHeight="1">
      <c r="A40" s="117">
        <v>13</v>
      </c>
      <c r="B40" s="793"/>
      <c r="C40" s="794"/>
      <c r="D40" s="794"/>
      <c r="E40" s="794"/>
      <c r="F40" s="794"/>
      <c r="G40" s="794"/>
      <c r="H40" s="794"/>
      <c r="I40" s="794"/>
      <c r="J40" s="794"/>
      <c r="K40" s="794"/>
      <c r="L40" s="794"/>
      <c r="M40" s="794"/>
      <c r="N40" s="794"/>
      <c r="O40" s="794"/>
      <c r="P40" s="795"/>
      <c r="Q40" s="796"/>
      <c r="R40" s="797"/>
      <c r="S40" s="797"/>
      <c r="T40" s="797"/>
      <c r="U40" s="797"/>
      <c r="V40" s="797"/>
      <c r="W40" s="797"/>
      <c r="X40" s="797"/>
      <c r="Y40" s="797"/>
      <c r="Z40" s="797"/>
      <c r="AA40" s="797"/>
      <c r="AB40" s="797"/>
      <c r="AC40" s="797"/>
      <c r="AD40" s="797"/>
      <c r="AE40" s="798"/>
      <c r="AF40" s="799"/>
      <c r="AG40" s="800"/>
      <c r="AH40" s="800"/>
      <c r="AI40" s="800"/>
      <c r="AJ40" s="801"/>
      <c r="AK40" s="868"/>
      <c r="AL40" s="869"/>
      <c r="AM40" s="869"/>
      <c r="AN40" s="869"/>
      <c r="AO40" s="869"/>
      <c r="AP40" s="869"/>
      <c r="AQ40" s="869"/>
      <c r="AR40" s="869"/>
      <c r="AS40" s="869"/>
      <c r="AT40" s="869"/>
      <c r="AU40" s="869"/>
      <c r="AV40" s="869"/>
      <c r="AW40" s="869"/>
      <c r="AX40" s="869"/>
      <c r="AY40" s="869"/>
      <c r="AZ40" s="870"/>
      <c r="BA40" s="870"/>
      <c r="BB40" s="870"/>
      <c r="BC40" s="870"/>
      <c r="BD40" s="870"/>
      <c r="BE40" s="866"/>
      <c r="BF40" s="866"/>
      <c r="BG40" s="866"/>
      <c r="BH40" s="866"/>
      <c r="BI40" s="867"/>
      <c r="BJ40" s="108"/>
      <c r="BK40" s="108"/>
      <c r="BL40" s="108"/>
      <c r="BM40" s="108"/>
      <c r="BN40" s="108"/>
      <c r="BO40" s="121"/>
      <c r="BP40" s="121"/>
      <c r="BQ40" s="118">
        <v>34</v>
      </c>
      <c r="BR40" s="119"/>
      <c r="BS40" s="806"/>
      <c r="BT40" s="807"/>
      <c r="BU40" s="807"/>
      <c r="BV40" s="807"/>
      <c r="BW40" s="807"/>
      <c r="BX40" s="807"/>
      <c r="BY40" s="807"/>
      <c r="BZ40" s="807"/>
      <c r="CA40" s="807"/>
      <c r="CB40" s="807"/>
      <c r="CC40" s="807"/>
      <c r="CD40" s="807"/>
      <c r="CE40" s="807"/>
      <c r="CF40" s="807"/>
      <c r="CG40" s="808"/>
      <c r="CH40" s="819"/>
      <c r="CI40" s="820"/>
      <c r="CJ40" s="820"/>
      <c r="CK40" s="820"/>
      <c r="CL40" s="821"/>
      <c r="CM40" s="819"/>
      <c r="CN40" s="820"/>
      <c r="CO40" s="820"/>
      <c r="CP40" s="820"/>
      <c r="CQ40" s="821"/>
      <c r="CR40" s="819"/>
      <c r="CS40" s="820"/>
      <c r="CT40" s="820"/>
      <c r="CU40" s="820"/>
      <c r="CV40" s="821"/>
      <c r="CW40" s="819"/>
      <c r="CX40" s="820"/>
      <c r="CY40" s="820"/>
      <c r="CZ40" s="820"/>
      <c r="DA40" s="821"/>
      <c r="DB40" s="819"/>
      <c r="DC40" s="820"/>
      <c r="DD40" s="820"/>
      <c r="DE40" s="820"/>
      <c r="DF40" s="821"/>
      <c r="DG40" s="819"/>
      <c r="DH40" s="820"/>
      <c r="DI40" s="820"/>
      <c r="DJ40" s="820"/>
      <c r="DK40" s="821"/>
      <c r="DL40" s="819"/>
      <c r="DM40" s="820"/>
      <c r="DN40" s="820"/>
      <c r="DO40" s="820"/>
      <c r="DP40" s="821"/>
      <c r="DQ40" s="819"/>
      <c r="DR40" s="820"/>
      <c r="DS40" s="820"/>
      <c r="DT40" s="820"/>
      <c r="DU40" s="821"/>
      <c r="DV40" s="822"/>
      <c r="DW40" s="823"/>
      <c r="DX40" s="823"/>
      <c r="DY40" s="823"/>
      <c r="DZ40" s="824"/>
      <c r="EA40" s="102"/>
    </row>
    <row r="41" spans="1:131" s="103" customFormat="1" ht="26.25" customHeight="1">
      <c r="A41" s="117">
        <v>14</v>
      </c>
      <c r="B41" s="793"/>
      <c r="C41" s="794"/>
      <c r="D41" s="794"/>
      <c r="E41" s="794"/>
      <c r="F41" s="794"/>
      <c r="G41" s="794"/>
      <c r="H41" s="794"/>
      <c r="I41" s="794"/>
      <c r="J41" s="794"/>
      <c r="K41" s="794"/>
      <c r="L41" s="794"/>
      <c r="M41" s="794"/>
      <c r="N41" s="794"/>
      <c r="O41" s="794"/>
      <c r="P41" s="795"/>
      <c r="Q41" s="796"/>
      <c r="R41" s="797"/>
      <c r="S41" s="797"/>
      <c r="T41" s="797"/>
      <c r="U41" s="797"/>
      <c r="V41" s="797"/>
      <c r="W41" s="797"/>
      <c r="X41" s="797"/>
      <c r="Y41" s="797"/>
      <c r="Z41" s="797"/>
      <c r="AA41" s="797"/>
      <c r="AB41" s="797"/>
      <c r="AC41" s="797"/>
      <c r="AD41" s="797"/>
      <c r="AE41" s="798"/>
      <c r="AF41" s="799"/>
      <c r="AG41" s="800"/>
      <c r="AH41" s="800"/>
      <c r="AI41" s="800"/>
      <c r="AJ41" s="801"/>
      <c r="AK41" s="868"/>
      <c r="AL41" s="869"/>
      <c r="AM41" s="869"/>
      <c r="AN41" s="869"/>
      <c r="AO41" s="869"/>
      <c r="AP41" s="869"/>
      <c r="AQ41" s="869"/>
      <c r="AR41" s="869"/>
      <c r="AS41" s="869"/>
      <c r="AT41" s="869"/>
      <c r="AU41" s="869"/>
      <c r="AV41" s="869"/>
      <c r="AW41" s="869"/>
      <c r="AX41" s="869"/>
      <c r="AY41" s="869"/>
      <c r="AZ41" s="870"/>
      <c r="BA41" s="870"/>
      <c r="BB41" s="870"/>
      <c r="BC41" s="870"/>
      <c r="BD41" s="870"/>
      <c r="BE41" s="866"/>
      <c r="BF41" s="866"/>
      <c r="BG41" s="866"/>
      <c r="BH41" s="866"/>
      <c r="BI41" s="867"/>
      <c r="BJ41" s="108"/>
      <c r="BK41" s="108"/>
      <c r="BL41" s="108"/>
      <c r="BM41" s="108"/>
      <c r="BN41" s="108"/>
      <c r="BO41" s="121"/>
      <c r="BP41" s="121"/>
      <c r="BQ41" s="118">
        <v>35</v>
      </c>
      <c r="BR41" s="119"/>
      <c r="BS41" s="806"/>
      <c r="BT41" s="807"/>
      <c r="BU41" s="807"/>
      <c r="BV41" s="807"/>
      <c r="BW41" s="807"/>
      <c r="BX41" s="807"/>
      <c r="BY41" s="807"/>
      <c r="BZ41" s="807"/>
      <c r="CA41" s="807"/>
      <c r="CB41" s="807"/>
      <c r="CC41" s="807"/>
      <c r="CD41" s="807"/>
      <c r="CE41" s="807"/>
      <c r="CF41" s="807"/>
      <c r="CG41" s="808"/>
      <c r="CH41" s="819"/>
      <c r="CI41" s="820"/>
      <c r="CJ41" s="820"/>
      <c r="CK41" s="820"/>
      <c r="CL41" s="821"/>
      <c r="CM41" s="819"/>
      <c r="CN41" s="820"/>
      <c r="CO41" s="820"/>
      <c r="CP41" s="820"/>
      <c r="CQ41" s="821"/>
      <c r="CR41" s="819"/>
      <c r="CS41" s="820"/>
      <c r="CT41" s="820"/>
      <c r="CU41" s="820"/>
      <c r="CV41" s="821"/>
      <c r="CW41" s="819"/>
      <c r="CX41" s="820"/>
      <c r="CY41" s="820"/>
      <c r="CZ41" s="820"/>
      <c r="DA41" s="821"/>
      <c r="DB41" s="819"/>
      <c r="DC41" s="820"/>
      <c r="DD41" s="820"/>
      <c r="DE41" s="820"/>
      <c r="DF41" s="821"/>
      <c r="DG41" s="819"/>
      <c r="DH41" s="820"/>
      <c r="DI41" s="820"/>
      <c r="DJ41" s="820"/>
      <c r="DK41" s="821"/>
      <c r="DL41" s="819"/>
      <c r="DM41" s="820"/>
      <c r="DN41" s="820"/>
      <c r="DO41" s="820"/>
      <c r="DP41" s="821"/>
      <c r="DQ41" s="819"/>
      <c r="DR41" s="820"/>
      <c r="DS41" s="820"/>
      <c r="DT41" s="820"/>
      <c r="DU41" s="821"/>
      <c r="DV41" s="822"/>
      <c r="DW41" s="823"/>
      <c r="DX41" s="823"/>
      <c r="DY41" s="823"/>
      <c r="DZ41" s="824"/>
      <c r="EA41" s="102"/>
    </row>
    <row r="42" spans="1:131" s="103" customFormat="1" ht="26.25" customHeight="1">
      <c r="A42" s="117">
        <v>15</v>
      </c>
      <c r="B42" s="793"/>
      <c r="C42" s="794"/>
      <c r="D42" s="794"/>
      <c r="E42" s="794"/>
      <c r="F42" s="794"/>
      <c r="G42" s="794"/>
      <c r="H42" s="794"/>
      <c r="I42" s="794"/>
      <c r="J42" s="794"/>
      <c r="K42" s="794"/>
      <c r="L42" s="794"/>
      <c r="M42" s="794"/>
      <c r="N42" s="794"/>
      <c r="O42" s="794"/>
      <c r="P42" s="795"/>
      <c r="Q42" s="796"/>
      <c r="R42" s="797"/>
      <c r="S42" s="797"/>
      <c r="T42" s="797"/>
      <c r="U42" s="797"/>
      <c r="V42" s="797"/>
      <c r="W42" s="797"/>
      <c r="X42" s="797"/>
      <c r="Y42" s="797"/>
      <c r="Z42" s="797"/>
      <c r="AA42" s="797"/>
      <c r="AB42" s="797"/>
      <c r="AC42" s="797"/>
      <c r="AD42" s="797"/>
      <c r="AE42" s="798"/>
      <c r="AF42" s="799"/>
      <c r="AG42" s="800"/>
      <c r="AH42" s="800"/>
      <c r="AI42" s="800"/>
      <c r="AJ42" s="801"/>
      <c r="AK42" s="868"/>
      <c r="AL42" s="869"/>
      <c r="AM42" s="869"/>
      <c r="AN42" s="869"/>
      <c r="AO42" s="869"/>
      <c r="AP42" s="869"/>
      <c r="AQ42" s="869"/>
      <c r="AR42" s="869"/>
      <c r="AS42" s="869"/>
      <c r="AT42" s="869"/>
      <c r="AU42" s="869"/>
      <c r="AV42" s="869"/>
      <c r="AW42" s="869"/>
      <c r="AX42" s="869"/>
      <c r="AY42" s="869"/>
      <c r="AZ42" s="870"/>
      <c r="BA42" s="870"/>
      <c r="BB42" s="870"/>
      <c r="BC42" s="870"/>
      <c r="BD42" s="870"/>
      <c r="BE42" s="866"/>
      <c r="BF42" s="866"/>
      <c r="BG42" s="866"/>
      <c r="BH42" s="866"/>
      <c r="BI42" s="867"/>
      <c r="BJ42" s="108"/>
      <c r="BK42" s="108"/>
      <c r="BL42" s="108"/>
      <c r="BM42" s="108"/>
      <c r="BN42" s="108"/>
      <c r="BO42" s="121"/>
      <c r="BP42" s="121"/>
      <c r="BQ42" s="118">
        <v>36</v>
      </c>
      <c r="BR42" s="119"/>
      <c r="BS42" s="806"/>
      <c r="BT42" s="807"/>
      <c r="BU42" s="807"/>
      <c r="BV42" s="807"/>
      <c r="BW42" s="807"/>
      <c r="BX42" s="807"/>
      <c r="BY42" s="807"/>
      <c r="BZ42" s="807"/>
      <c r="CA42" s="807"/>
      <c r="CB42" s="807"/>
      <c r="CC42" s="807"/>
      <c r="CD42" s="807"/>
      <c r="CE42" s="807"/>
      <c r="CF42" s="807"/>
      <c r="CG42" s="808"/>
      <c r="CH42" s="819"/>
      <c r="CI42" s="820"/>
      <c r="CJ42" s="820"/>
      <c r="CK42" s="820"/>
      <c r="CL42" s="821"/>
      <c r="CM42" s="819"/>
      <c r="CN42" s="820"/>
      <c r="CO42" s="820"/>
      <c r="CP42" s="820"/>
      <c r="CQ42" s="821"/>
      <c r="CR42" s="819"/>
      <c r="CS42" s="820"/>
      <c r="CT42" s="820"/>
      <c r="CU42" s="820"/>
      <c r="CV42" s="821"/>
      <c r="CW42" s="819"/>
      <c r="CX42" s="820"/>
      <c r="CY42" s="820"/>
      <c r="CZ42" s="820"/>
      <c r="DA42" s="821"/>
      <c r="DB42" s="819"/>
      <c r="DC42" s="820"/>
      <c r="DD42" s="820"/>
      <c r="DE42" s="820"/>
      <c r="DF42" s="821"/>
      <c r="DG42" s="819"/>
      <c r="DH42" s="820"/>
      <c r="DI42" s="820"/>
      <c r="DJ42" s="820"/>
      <c r="DK42" s="821"/>
      <c r="DL42" s="819"/>
      <c r="DM42" s="820"/>
      <c r="DN42" s="820"/>
      <c r="DO42" s="820"/>
      <c r="DP42" s="821"/>
      <c r="DQ42" s="819"/>
      <c r="DR42" s="820"/>
      <c r="DS42" s="820"/>
      <c r="DT42" s="820"/>
      <c r="DU42" s="821"/>
      <c r="DV42" s="822"/>
      <c r="DW42" s="823"/>
      <c r="DX42" s="823"/>
      <c r="DY42" s="823"/>
      <c r="DZ42" s="824"/>
      <c r="EA42" s="102"/>
    </row>
    <row r="43" spans="1:131" s="103" customFormat="1" ht="26.25" customHeight="1">
      <c r="A43" s="117">
        <v>16</v>
      </c>
      <c r="B43" s="793"/>
      <c r="C43" s="794"/>
      <c r="D43" s="794"/>
      <c r="E43" s="794"/>
      <c r="F43" s="794"/>
      <c r="G43" s="794"/>
      <c r="H43" s="794"/>
      <c r="I43" s="794"/>
      <c r="J43" s="794"/>
      <c r="K43" s="794"/>
      <c r="L43" s="794"/>
      <c r="M43" s="794"/>
      <c r="N43" s="794"/>
      <c r="O43" s="794"/>
      <c r="P43" s="795"/>
      <c r="Q43" s="796"/>
      <c r="R43" s="797"/>
      <c r="S43" s="797"/>
      <c r="T43" s="797"/>
      <c r="U43" s="797"/>
      <c r="V43" s="797"/>
      <c r="W43" s="797"/>
      <c r="X43" s="797"/>
      <c r="Y43" s="797"/>
      <c r="Z43" s="797"/>
      <c r="AA43" s="797"/>
      <c r="AB43" s="797"/>
      <c r="AC43" s="797"/>
      <c r="AD43" s="797"/>
      <c r="AE43" s="798"/>
      <c r="AF43" s="799"/>
      <c r="AG43" s="800"/>
      <c r="AH43" s="800"/>
      <c r="AI43" s="800"/>
      <c r="AJ43" s="801"/>
      <c r="AK43" s="868"/>
      <c r="AL43" s="869"/>
      <c r="AM43" s="869"/>
      <c r="AN43" s="869"/>
      <c r="AO43" s="869"/>
      <c r="AP43" s="869"/>
      <c r="AQ43" s="869"/>
      <c r="AR43" s="869"/>
      <c r="AS43" s="869"/>
      <c r="AT43" s="869"/>
      <c r="AU43" s="869"/>
      <c r="AV43" s="869"/>
      <c r="AW43" s="869"/>
      <c r="AX43" s="869"/>
      <c r="AY43" s="869"/>
      <c r="AZ43" s="870"/>
      <c r="BA43" s="870"/>
      <c r="BB43" s="870"/>
      <c r="BC43" s="870"/>
      <c r="BD43" s="870"/>
      <c r="BE43" s="866"/>
      <c r="BF43" s="866"/>
      <c r="BG43" s="866"/>
      <c r="BH43" s="866"/>
      <c r="BI43" s="867"/>
      <c r="BJ43" s="108"/>
      <c r="BK43" s="108"/>
      <c r="BL43" s="108"/>
      <c r="BM43" s="108"/>
      <c r="BN43" s="108"/>
      <c r="BO43" s="121"/>
      <c r="BP43" s="121"/>
      <c r="BQ43" s="118">
        <v>37</v>
      </c>
      <c r="BR43" s="119"/>
      <c r="BS43" s="806"/>
      <c r="BT43" s="807"/>
      <c r="BU43" s="807"/>
      <c r="BV43" s="807"/>
      <c r="BW43" s="807"/>
      <c r="BX43" s="807"/>
      <c r="BY43" s="807"/>
      <c r="BZ43" s="807"/>
      <c r="CA43" s="807"/>
      <c r="CB43" s="807"/>
      <c r="CC43" s="807"/>
      <c r="CD43" s="807"/>
      <c r="CE43" s="807"/>
      <c r="CF43" s="807"/>
      <c r="CG43" s="808"/>
      <c r="CH43" s="819"/>
      <c r="CI43" s="820"/>
      <c r="CJ43" s="820"/>
      <c r="CK43" s="820"/>
      <c r="CL43" s="821"/>
      <c r="CM43" s="819"/>
      <c r="CN43" s="820"/>
      <c r="CO43" s="820"/>
      <c r="CP43" s="820"/>
      <c r="CQ43" s="821"/>
      <c r="CR43" s="819"/>
      <c r="CS43" s="820"/>
      <c r="CT43" s="820"/>
      <c r="CU43" s="820"/>
      <c r="CV43" s="821"/>
      <c r="CW43" s="819"/>
      <c r="CX43" s="820"/>
      <c r="CY43" s="820"/>
      <c r="CZ43" s="820"/>
      <c r="DA43" s="821"/>
      <c r="DB43" s="819"/>
      <c r="DC43" s="820"/>
      <c r="DD43" s="820"/>
      <c r="DE43" s="820"/>
      <c r="DF43" s="821"/>
      <c r="DG43" s="819"/>
      <c r="DH43" s="820"/>
      <c r="DI43" s="820"/>
      <c r="DJ43" s="820"/>
      <c r="DK43" s="821"/>
      <c r="DL43" s="819"/>
      <c r="DM43" s="820"/>
      <c r="DN43" s="820"/>
      <c r="DO43" s="820"/>
      <c r="DP43" s="821"/>
      <c r="DQ43" s="819"/>
      <c r="DR43" s="820"/>
      <c r="DS43" s="820"/>
      <c r="DT43" s="820"/>
      <c r="DU43" s="821"/>
      <c r="DV43" s="822"/>
      <c r="DW43" s="823"/>
      <c r="DX43" s="823"/>
      <c r="DY43" s="823"/>
      <c r="DZ43" s="824"/>
      <c r="EA43" s="102"/>
    </row>
    <row r="44" spans="1:131" s="103" customFormat="1" ht="26.25" customHeight="1">
      <c r="A44" s="117">
        <v>17</v>
      </c>
      <c r="B44" s="793"/>
      <c r="C44" s="794"/>
      <c r="D44" s="794"/>
      <c r="E44" s="794"/>
      <c r="F44" s="794"/>
      <c r="G44" s="794"/>
      <c r="H44" s="794"/>
      <c r="I44" s="794"/>
      <c r="J44" s="794"/>
      <c r="K44" s="794"/>
      <c r="L44" s="794"/>
      <c r="M44" s="794"/>
      <c r="N44" s="794"/>
      <c r="O44" s="794"/>
      <c r="P44" s="795"/>
      <c r="Q44" s="796"/>
      <c r="R44" s="797"/>
      <c r="S44" s="797"/>
      <c r="T44" s="797"/>
      <c r="U44" s="797"/>
      <c r="V44" s="797"/>
      <c r="W44" s="797"/>
      <c r="X44" s="797"/>
      <c r="Y44" s="797"/>
      <c r="Z44" s="797"/>
      <c r="AA44" s="797"/>
      <c r="AB44" s="797"/>
      <c r="AC44" s="797"/>
      <c r="AD44" s="797"/>
      <c r="AE44" s="798"/>
      <c r="AF44" s="799"/>
      <c r="AG44" s="800"/>
      <c r="AH44" s="800"/>
      <c r="AI44" s="800"/>
      <c r="AJ44" s="801"/>
      <c r="AK44" s="868"/>
      <c r="AL44" s="869"/>
      <c r="AM44" s="869"/>
      <c r="AN44" s="869"/>
      <c r="AO44" s="869"/>
      <c r="AP44" s="869"/>
      <c r="AQ44" s="869"/>
      <c r="AR44" s="869"/>
      <c r="AS44" s="869"/>
      <c r="AT44" s="869"/>
      <c r="AU44" s="869"/>
      <c r="AV44" s="869"/>
      <c r="AW44" s="869"/>
      <c r="AX44" s="869"/>
      <c r="AY44" s="869"/>
      <c r="AZ44" s="870"/>
      <c r="BA44" s="870"/>
      <c r="BB44" s="870"/>
      <c r="BC44" s="870"/>
      <c r="BD44" s="870"/>
      <c r="BE44" s="866"/>
      <c r="BF44" s="866"/>
      <c r="BG44" s="866"/>
      <c r="BH44" s="866"/>
      <c r="BI44" s="867"/>
      <c r="BJ44" s="108"/>
      <c r="BK44" s="108"/>
      <c r="BL44" s="108"/>
      <c r="BM44" s="108"/>
      <c r="BN44" s="108"/>
      <c r="BO44" s="121"/>
      <c r="BP44" s="121"/>
      <c r="BQ44" s="118">
        <v>38</v>
      </c>
      <c r="BR44" s="119"/>
      <c r="BS44" s="806"/>
      <c r="BT44" s="807"/>
      <c r="BU44" s="807"/>
      <c r="BV44" s="807"/>
      <c r="BW44" s="807"/>
      <c r="BX44" s="807"/>
      <c r="BY44" s="807"/>
      <c r="BZ44" s="807"/>
      <c r="CA44" s="807"/>
      <c r="CB44" s="807"/>
      <c r="CC44" s="807"/>
      <c r="CD44" s="807"/>
      <c r="CE44" s="807"/>
      <c r="CF44" s="807"/>
      <c r="CG44" s="808"/>
      <c r="CH44" s="819"/>
      <c r="CI44" s="820"/>
      <c r="CJ44" s="820"/>
      <c r="CK44" s="820"/>
      <c r="CL44" s="821"/>
      <c r="CM44" s="819"/>
      <c r="CN44" s="820"/>
      <c r="CO44" s="820"/>
      <c r="CP44" s="820"/>
      <c r="CQ44" s="821"/>
      <c r="CR44" s="819"/>
      <c r="CS44" s="820"/>
      <c r="CT44" s="820"/>
      <c r="CU44" s="820"/>
      <c r="CV44" s="821"/>
      <c r="CW44" s="819"/>
      <c r="CX44" s="820"/>
      <c r="CY44" s="820"/>
      <c r="CZ44" s="820"/>
      <c r="DA44" s="821"/>
      <c r="DB44" s="819"/>
      <c r="DC44" s="820"/>
      <c r="DD44" s="820"/>
      <c r="DE44" s="820"/>
      <c r="DF44" s="821"/>
      <c r="DG44" s="819"/>
      <c r="DH44" s="820"/>
      <c r="DI44" s="820"/>
      <c r="DJ44" s="820"/>
      <c r="DK44" s="821"/>
      <c r="DL44" s="819"/>
      <c r="DM44" s="820"/>
      <c r="DN44" s="820"/>
      <c r="DO44" s="820"/>
      <c r="DP44" s="821"/>
      <c r="DQ44" s="819"/>
      <c r="DR44" s="820"/>
      <c r="DS44" s="820"/>
      <c r="DT44" s="820"/>
      <c r="DU44" s="821"/>
      <c r="DV44" s="822"/>
      <c r="DW44" s="823"/>
      <c r="DX44" s="823"/>
      <c r="DY44" s="823"/>
      <c r="DZ44" s="824"/>
      <c r="EA44" s="102"/>
    </row>
    <row r="45" spans="1:131" s="103" customFormat="1" ht="26.25" customHeight="1">
      <c r="A45" s="117">
        <v>18</v>
      </c>
      <c r="B45" s="793"/>
      <c r="C45" s="794"/>
      <c r="D45" s="794"/>
      <c r="E45" s="794"/>
      <c r="F45" s="794"/>
      <c r="G45" s="794"/>
      <c r="H45" s="794"/>
      <c r="I45" s="794"/>
      <c r="J45" s="794"/>
      <c r="K45" s="794"/>
      <c r="L45" s="794"/>
      <c r="M45" s="794"/>
      <c r="N45" s="794"/>
      <c r="O45" s="794"/>
      <c r="P45" s="795"/>
      <c r="Q45" s="796"/>
      <c r="R45" s="797"/>
      <c r="S45" s="797"/>
      <c r="T45" s="797"/>
      <c r="U45" s="797"/>
      <c r="V45" s="797"/>
      <c r="W45" s="797"/>
      <c r="X45" s="797"/>
      <c r="Y45" s="797"/>
      <c r="Z45" s="797"/>
      <c r="AA45" s="797"/>
      <c r="AB45" s="797"/>
      <c r="AC45" s="797"/>
      <c r="AD45" s="797"/>
      <c r="AE45" s="798"/>
      <c r="AF45" s="799"/>
      <c r="AG45" s="800"/>
      <c r="AH45" s="800"/>
      <c r="AI45" s="800"/>
      <c r="AJ45" s="801"/>
      <c r="AK45" s="868"/>
      <c r="AL45" s="869"/>
      <c r="AM45" s="869"/>
      <c r="AN45" s="869"/>
      <c r="AO45" s="869"/>
      <c r="AP45" s="869"/>
      <c r="AQ45" s="869"/>
      <c r="AR45" s="869"/>
      <c r="AS45" s="869"/>
      <c r="AT45" s="869"/>
      <c r="AU45" s="869"/>
      <c r="AV45" s="869"/>
      <c r="AW45" s="869"/>
      <c r="AX45" s="869"/>
      <c r="AY45" s="869"/>
      <c r="AZ45" s="870"/>
      <c r="BA45" s="870"/>
      <c r="BB45" s="870"/>
      <c r="BC45" s="870"/>
      <c r="BD45" s="870"/>
      <c r="BE45" s="866"/>
      <c r="BF45" s="866"/>
      <c r="BG45" s="866"/>
      <c r="BH45" s="866"/>
      <c r="BI45" s="867"/>
      <c r="BJ45" s="108"/>
      <c r="BK45" s="108"/>
      <c r="BL45" s="108"/>
      <c r="BM45" s="108"/>
      <c r="BN45" s="108"/>
      <c r="BO45" s="121"/>
      <c r="BP45" s="121"/>
      <c r="BQ45" s="118">
        <v>39</v>
      </c>
      <c r="BR45" s="119"/>
      <c r="BS45" s="806"/>
      <c r="BT45" s="807"/>
      <c r="BU45" s="807"/>
      <c r="BV45" s="807"/>
      <c r="BW45" s="807"/>
      <c r="BX45" s="807"/>
      <c r="BY45" s="807"/>
      <c r="BZ45" s="807"/>
      <c r="CA45" s="807"/>
      <c r="CB45" s="807"/>
      <c r="CC45" s="807"/>
      <c r="CD45" s="807"/>
      <c r="CE45" s="807"/>
      <c r="CF45" s="807"/>
      <c r="CG45" s="808"/>
      <c r="CH45" s="819"/>
      <c r="CI45" s="820"/>
      <c r="CJ45" s="820"/>
      <c r="CK45" s="820"/>
      <c r="CL45" s="821"/>
      <c r="CM45" s="819"/>
      <c r="CN45" s="820"/>
      <c r="CO45" s="820"/>
      <c r="CP45" s="820"/>
      <c r="CQ45" s="821"/>
      <c r="CR45" s="819"/>
      <c r="CS45" s="820"/>
      <c r="CT45" s="820"/>
      <c r="CU45" s="820"/>
      <c r="CV45" s="821"/>
      <c r="CW45" s="819"/>
      <c r="CX45" s="820"/>
      <c r="CY45" s="820"/>
      <c r="CZ45" s="820"/>
      <c r="DA45" s="821"/>
      <c r="DB45" s="819"/>
      <c r="DC45" s="820"/>
      <c r="DD45" s="820"/>
      <c r="DE45" s="820"/>
      <c r="DF45" s="821"/>
      <c r="DG45" s="819"/>
      <c r="DH45" s="820"/>
      <c r="DI45" s="820"/>
      <c r="DJ45" s="820"/>
      <c r="DK45" s="821"/>
      <c r="DL45" s="819"/>
      <c r="DM45" s="820"/>
      <c r="DN45" s="820"/>
      <c r="DO45" s="820"/>
      <c r="DP45" s="821"/>
      <c r="DQ45" s="819"/>
      <c r="DR45" s="820"/>
      <c r="DS45" s="820"/>
      <c r="DT45" s="820"/>
      <c r="DU45" s="821"/>
      <c r="DV45" s="822"/>
      <c r="DW45" s="823"/>
      <c r="DX45" s="823"/>
      <c r="DY45" s="823"/>
      <c r="DZ45" s="824"/>
      <c r="EA45" s="102"/>
    </row>
    <row r="46" spans="1:131" s="103" customFormat="1" ht="26.25" customHeight="1">
      <c r="A46" s="117">
        <v>19</v>
      </c>
      <c r="B46" s="793"/>
      <c r="C46" s="794"/>
      <c r="D46" s="794"/>
      <c r="E46" s="794"/>
      <c r="F46" s="794"/>
      <c r="G46" s="794"/>
      <c r="H46" s="794"/>
      <c r="I46" s="794"/>
      <c r="J46" s="794"/>
      <c r="K46" s="794"/>
      <c r="L46" s="794"/>
      <c r="M46" s="794"/>
      <c r="N46" s="794"/>
      <c r="O46" s="794"/>
      <c r="P46" s="795"/>
      <c r="Q46" s="796"/>
      <c r="R46" s="797"/>
      <c r="S46" s="797"/>
      <c r="T46" s="797"/>
      <c r="U46" s="797"/>
      <c r="V46" s="797"/>
      <c r="W46" s="797"/>
      <c r="X46" s="797"/>
      <c r="Y46" s="797"/>
      <c r="Z46" s="797"/>
      <c r="AA46" s="797"/>
      <c r="AB46" s="797"/>
      <c r="AC46" s="797"/>
      <c r="AD46" s="797"/>
      <c r="AE46" s="798"/>
      <c r="AF46" s="799"/>
      <c r="AG46" s="800"/>
      <c r="AH46" s="800"/>
      <c r="AI46" s="800"/>
      <c r="AJ46" s="801"/>
      <c r="AK46" s="868"/>
      <c r="AL46" s="869"/>
      <c r="AM46" s="869"/>
      <c r="AN46" s="869"/>
      <c r="AO46" s="869"/>
      <c r="AP46" s="869"/>
      <c r="AQ46" s="869"/>
      <c r="AR46" s="869"/>
      <c r="AS46" s="869"/>
      <c r="AT46" s="869"/>
      <c r="AU46" s="869"/>
      <c r="AV46" s="869"/>
      <c r="AW46" s="869"/>
      <c r="AX46" s="869"/>
      <c r="AY46" s="869"/>
      <c r="AZ46" s="870"/>
      <c r="BA46" s="870"/>
      <c r="BB46" s="870"/>
      <c r="BC46" s="870"/>
      <c r="BD46" s="870"/>
      <c r="BE46" s="866"/>
      <c r="BF46" s="866"/>
      <c r="BG46" s="866"/>
      <c r="BH46" s="866"/>
      <c r="BI46" s="867"/>
      <c r="BJ46" s="108"/>
      <c r="BK46" s="108"/>
      <c r="BL46" s="108"/>
      <c r="BM46" s="108"/>
      <c r="BN46" s="108"/>
      <c r="BO46" s="121"/>
      <c r="BP46" s="121"/>
      <c r="BQ46" s="118">
        <v>40</v>
      </c>
      <c r="BR46" s="119"/>
      <c r="BS46" s="806"/>
      <c r="BT46" s="807"/>
      <c r="BU46" s="807"/>
      <c r="BV46" s="807"/>
      <c r="BW46" s="807"/>
      <c r="BX46" s="807"/>
      <c r="BY46" s="807"/>
      <c r="BZ46" s="807"/>
      <c r="CA46" s="807"/>
      <c r="CB46" s="807"/>
      <c r="CC46" s="807"/>
      <c r="CD46" s="807"/>
      <c r="CE46" s="807"/>
      <c r="CF46" s="807"/>
      <c r="CG46" s="808"/>
      <c r="CH46" s="819"/>
      <c r="CI46" s="820"/>
      <c r="CJ46" s="820"/>
      <c r="CK46" s="820"/>
      <c r="CL46" s="821"/>
      <c r="CM46" s="819"/>
      <c r="CN46" s="820"/>
      <c r="CO46" s="820"/>
      <c r="CP46" s="820"/>
      <c r="CQ46" s="821"/>
      <c r="CR46" s="819"/>
      <c r="CS46" s="820"/>
      <c r="CT46" s="820"/>
      <c r="CU46" s="820"/>
      <c r="CV46" s="821"/>
      <c r="CW46" s="819"/>
      <c r="CX46" s="820"/>
      <c r="CY46" s="820"/>
      <c r="CZ46" s="820"/>
      <c r="DA46" s="821"/>
      <c r="DB46" s="819"/>
      <c r="DC46" s="820"/>
      <c r="DD46" s="820"/>
      <c r="DE46" s="820"/>
      <c r="DF46" s="821"/>
      <c r="DG46" s="819"/>
      <c r="DH46" s="820"/>
      <c r="DI46" s="820"/>
      <c r="DJ46" s="820"/>
      <c r="DK46" s="821"/>
      <c r="DL46" s="819"/>
      <c r="DM46" s="820"/>
      <c r="DN46" s="820"/>
      <c r="DO46" s="820"/>
      <c r="DP46" s="821"/>
      <c r="DQ46" s="819"/>
      <c r="DR46" s="820"/>
      <c r="DS46" s="820"/>
      <c r="DT46" s="820"/>
      <c r="DU46" s="821"/>
      <c r="DV46" s="822"/>
      <c r="DW46" s="823"/>
      <c r="DX46" s="823"/>
      <c r="DY46" s="823"/>
      <c r="DZ46" s="824"/>
      <c r="EA46" s="102"/>
    </row>
    <row r="47" spans="1:131" s="103" customFormat="1" ht="26.25" customHeight="1">
      <c r="A47" s="117">
        <v>20</v>
      </c>
      <c r="B47" s="793"/>
      <c r="C47" s="794"/>
      <c r="D47" s="794"/>
      <c r="E47" s="794"/>
      <c r="F47" s="794"/>
      <c r="G47" s="794"/>
      <c r="H47" s="794"/>
      <c r="I47" s="794"/>
      <c r="J47" s="794"/>
      <c r="K47" s="794"/>
      <c r="L47" s="794"/>
      <c r="M47" s="794"/>
      <c r="N47" s="794"/>
      <c r="O47" s="794"/>
      <c r="P47" s="795"/>
      <c r="Q47" s="796"/>
      <c r="R47" s="797"/>
      <c r="S47" s="797"/>
      <c r="T47" s="797"/>
      <c r="U47" s="797"/>
      <c r="V47" s="797"/>
      <c r="W47" s="797"/>
      <c r="X47" s="797"/>
      <c r="Y47" s="797"/>
      <c r="Z47" s="797"/>
      <c r="AA47" s="797"/>
      <c r="AB47" s="797"/>
      <c r="AC47" s="797"/>
      <c r="AD47" s="797"/>
      <c r="AE47" s="798"/>
      <c r="AF47" s="799"/>
      <c r="AG47" s="800"/>
      <c r="AH47" s="800"/>
      <c r="AI47" s="800"/>
      <c r="AJ47" s="801"/>
      <c r="AK47" s="868"/>
      <c r="AL47" s="869"/>
      <c r="AM47" s="869"/>
      <c r="AN47" s="869"/>
      <c r="AO47" s="869"/>
      <c r="AP47" s="869"/>
      <c r="AQ47" s="869"/>
      <c r="AR47" s="869"/>
      <c r="AS47" s="869"/>
      <c r="AT47" s="869"/>
      <c r="AU47" s="869"/>
      <c r="AV47" s="869"/>
      <c r="AW47" s="869"/>
      <c r="AX47" s="869"/>
      <c r="AY47" s="869"/>
      <c r="AZ47" s="870"/>
      <c r="BA47" s="870"/>
      <c r="BB47" s="870"/>
      <c r="BC47" s="870"/>
      <c r="BD47" s="870"/>
      <c r="BE47" s="866"/>
      <c r="BF47" s="866"/>
      <c r="BG47" s="866"/>
      <c r="BH47" s="866"/>
      <c r="BI47" s="867"/>
      <c r="BJ47" s="108"/>
      <c r="BK47" s="108"/>
      <c r="BL47" s="108"/>
      <c r="BM47" s="108"/>
      <c r="BN47" s="108"/>
      <c r="BO47" s="121"/>
      <c r="BP47" s="121"/>
      <c r="BQ47" s="118">
        <v>41</v>
      </c>
      <c r="BR47" s="119"/>
      <c r="BS47" s="806"/>
      <c r="BT47" s="807"/>
      <c r="BU47" s="807"/>
      <c r="BV47" s="807"/>
      <c r="BW47" s="807"/>
      <c r="BX47" s="807"/>
      <c r="BY47" s="807"/>
      <c r="BZ47" s="807"/>
      <c r="CA47" s="807"/>
      <c r="CB47" s="807"/>
      <c r="CC47" s="807"/>
      <c r="CD47" s="807"/>
      <c r="CE47" s="807"/>
      <c r="CF47" s="807"/>
      <c r="CG47" s="808"/>
      <c r="CH47" s="819"/>
      <c r="CI47" s="820"/>
      <c r="CJ47" s="820"/>
      <c r="CK47" s="820"/>
      <c r="CL47" s="821"/>
      <c r="CM47" s="819"/>
      <c r="CN47" s="820"/>
      <c r="CO47" s="820"/>
      <c r="CP47" s="820"/>
      <c r="CQ47" s="821"/>
      <c r="CR47" s="819"/>
      <c r="CS47" s="820"/>
      <c r="CT47" s="820"/>
      <c r="CU47" s="820"/>
      <c r="CV47" s="821"/>
      <c r="CW47" s="819"/>
      <c r="CX47" s="820"/>
      <c r="CY47" s="820"/>
      <c r="CZ47" s="820"/>
      <c r="DA47" s="821"/>
      <c r="DB47" s="819"/>
      <c r="DC47" s="820"/>
      <c r="DD47" s="820"/>
      <c r="DE47" s="820"/>
      <c r="DF47" s="821"/>
      <c r="DG47" s="819"/>
      <c r="DH47" s="820"/>
      <c r="DI47" s="820"/>
      <c r="DJ47" s="820"/>
      <c r="DK47" s="821"/>
      <c r="DL47" s="819"/>
      <c r="DM47" s="820"/>
      <c r="DN47" s="820"/>
      <c r="DO47" s="820"/>
      <c r="DP47" s="821"/>
      <c r="DQ47" s="819"/>
      <c r="DR47" s="820"/>
      <c r="DS47" s="820"/>
      <c r="DT47" s="820"/>
      <c r="DU47" s="821"/>
      <c r="DV47" s="822"/>
      <c r="DW47" s="823"/>
      <c r="DX47" s="823"/>
      <c r="DY47" s="823"/>
      <c r="DZ47" s="824"/>
      <c r="EA47" s="102"/>
    </row>
    <row r="48" spans="1:131" s="103" customFormat="1" ht="26.25" customHeight="1">
      <c r="A48" s="117">
        <v>21</v>
      </c>
      <c r="B48" s="793"/>
      <c r="C48" s="794"/>
      <c r="D48" s="794"/>
      <c r="E48" s="794"/>
      <c r="F48" s="794"/>
      <c r="G48" s="794"/>
      <c r="H48" s="794"/>
      <c r="I48" s="794"/>
      <c r="J48" s="794"/>
      <c r="K48" s="794"/>
      <c r="L48" s="794"/>
      <c r="M48" s="794"/>
      <c r="N48" s="794"/>
      <c r="O48" s="794"/>
      <c r="P48" s="795"/>
      <c r="Q48" s="796"/>
      <c r="R48" s="797"/>
      <c r="S48" s="797"/>
      <c r="T48" s="797"/>
      <c r="U48" s="797"/>
      <c r="V48" s="797"/>
      <c r="W48" s="797"/>
      <c r="X48" s="797"/>
      <c r="Y48" s="797"/>
      <c r="Z48" s="797"/>
      <c r="AA48" s="797"/>
      <c r="AB48" s="797"/>
      <c r="AC48" s="797"/>
      <c r="AD48" s="797"/>
      <c r="AE48" s="798"/>
      <c r="AF48" s="799"/>
      <c r="AG48" s="800"/>
      <c r="AH48" s="800"/>
      <c r="AI48" s="800"/>
      <c r="AJ48" s="801"/>
      <c r="AK48" s="868"/>
      <c r="AL48" s="869"/>
      <c r="AM48" s="869"/>
      <c r="AN48" s="869"/>
      <c r="AO48" s="869"/>
      <c r="AP48" s="869"/>
      <c r="AQ48" s="869"/>
      <c r="AR48" s="869"/>
      <c r="AS48" s="869"/>
      <c r="AT48" s="869"/>
      <c r="AU48" s="869"/>
      <c r="AV48" s="869"/>
      <c r="AW48" s="869"/>
      <c r="AX48" s="869"/>
      <c r="AY48" s="869"/>
      <c r="AZ48" s="870"/>
      <c r="BA48" s="870"/>
      <c r="BB48" s="870"/>
      <c r="BC48" s="870"/>
      <c r="BD48" s="870"/>
      <c r="BE48" s="866"/>
      <c r="BF48" s="866"/>
      <c r="BG48" s="866"/>
      <c r="BH48" s="866"/>
      <c r="BI48" s="867"/>
      <c r="BJ48" s="108"/>
      <c r="BK48" s="108"/>
      <c r="BL48" s="108"/>
      <c r="BM48" s="108"/>
      <c r="BN48" s="108"/>
      <c r="BO48" s="121"/>
      <c r="BP48" s="121"/>
      <c r="BQ48" s="118">
        <v>42</v>
      </c>
      <c r="BR48" s="119"/>
      <c r="BS48" s="806"/>
      <c r="BT48" s="807"/>
      <c r="BU48" s="807"/>
      <c r="BV48" s="807"/>
      <c r="BW48" s="807"/>
      <c r="BX48" s="807"/>
      <c r="BY48" s="807"/>
      <c r="BZ48" s="807"/>
      <c r="CA48" s="807"/>
      <c r="CB48" s="807"/>
      <c r="CC48" s="807"/>
      <c r="CD48" s="807"/>
      <c r="CE48" s="807"/>
      <c r="CF48" s="807"/>
      <c r="CG48" s="808"/>
      <c r="CH48" s="819"/>
      <c r="CI48" s="820"/>
      <c r="CJ48" s="820"/>
      <c r="CK48" s="820"/>
      <c r="CL48" s="821"/>
      <c r="CM48" s="819"/>
      <c r="CN48" s="820"/>
      <c r="CO48" s="820"/>
      <c r="CP48" s="820"/>
      <c r="CQ48" s="821"/>
      <c r="CR48" s="819"/>
      <c r="CS48" s="820"/>
      <c r="CT48" s="820"/>
      <c r="CU48" s="820"/>
      <c r="CV48" s="821"/>
      <c r="CW48" s="819"/>
      <c r="CX48" s="820"/>
      <c r="CY48" s="820"/>
      <c r="CZ48" s="820"/>
      <c r="DA48" s="821"/>
      <c r="DB48" s="819"/>
      <c r="DC48" s="820"/>
      <c r="DD48" s="820"/>
      <c r="DE48" s="820"/>
      <c r="DF48" s="821"/>
      <c r="DG48" s="819"/>
      <c r="DH48" s="820"/>
      <c r="DI48" s="820"/>
      <c r="DJ48" s="820"/>
      <c r="DK48" s="821"/>
      <c r="DL48" s="819"/>
      <c r="DM48" s="820"/>
      <c r="DN48" s="820"/>
      <c r="DO48" s="820"/>
      <c r="DP48" s="821"/>
      <c r="DQ48" s="819"/>
      <c r="DR48" s="820"/>
      <c r="DS48" s="820"/>
      <c r="DT48" s="820"/>
      <c r="DU48" s="821"/>
      <c r="DV48" s="822"/>
      <c r="DW48" s="823"/>
      <c r="DX48" s="823"/>
      <c r="DY48" s="823"/>
      <c r="DZ48" s="824"/>
      <c r="EA48" s="102"/>
    </row>
    <row r="49" spans="1:131" s="103" customFormat="1" ht="26.25" customHeight="1">
      <c r="A49" s="117">
        <v>22</v>
      </c>
      <c r="B49" s="793"/>
      <c r="C49" s="794"/>
      <c r="D49" s="794"/>
      <c r="E49" s="794"/>
      <c r="F49" s="794"/>
      <c r="G49" s="794"/>
      <c r="H49" s="794"/>
      <c r="I49" s="794"/>
      <c r="J49" s="794"/>
      <c r="K49" s="794"/>
      <c r="L49" s="794"/>
      <c r="M49" s="794"/>
      <c r="N49" s="794"/>
      <c r="O49" s="794"/>
      <c r="P49" s="795"/>
      <c r="Q49" s="796"/>
      <c r="R49" s="797"/>
      <c r="S49" s="797"/>
      <c r="T49" s="797"/>
      <c r="U49" s="797"/>
      <c r="V49" s="797"/>
      <c r="W49" s="797"/>
      <c r="X49" s="797"/>
      <c r="Y49" s="797"/>
      <c r="Z49" s="797"/>
      <c r="AA49" s="797"/>
      <c r="AB49" s="797"/>
      <c r="AC49" s="797"/>
      <c r="AD49" s="797"/>
      <c r="AE49" s="798"/>
      <c r="AF49" s="799"/>
      <c r="AG49" s="800"/>
      <c r="AH49" s="800"/>
      <c r="AI49" s="800"/>
      <c r="AJ49" s="801"/>
      <c r="AK49" s="868"/>
      <c r="AL49" s="869"/>
      <c r="AM49" s="869"/>
      <c r="AN49" s="869"/>
      <c r="AO49" s="869"/>
      <c r="AP49" s="869"/>
      <c r="AQ49" s="869"/>
      <c r="AR49" s="869"/>
      <c r="AS49" s="869"/>
      <c r="AT49" s="869"/>
      <c r="AU49" s="869"/>
      <c r="AV49" s="869"/>
      <c r="AW49" s="869"/>
      <c r="AX49" s="869"/>
      <c r="AY49" s="869"/>
      <c r="AZ49" s="870"/>
      <c r="BA49" s="870"/>
      <c r="BB49" s="870"/>
      <c r="BC49" s="870"/>
      <c r="BD49" s="870"/>
      <c r="BE49" s="866"/>
      <c r="BF49" s="866"/>
      <c r="BG49" s="866"/>
      <c r="BH49" s="866"/>
      <c r="BI49" s="867"/>
      <c r="BJ49" s="108"/>
      <c r="BK49" s="108"/>
      <c r="BL49" s="108"/>
      <c r="BM49" s="108"/>
      <c r="BN49" s="108"/>
      <c r="BO49" s="121"/>
      <c r="BP49" s="121"/>
      <c r="BQ49" s="118">
        <v>43</v>
      </c>
      <c r="BR49" s="119"/>
      <c r="BS49" s="806"/>
      <c r="BT49" s="807"/>
      <c r="BU49" s="807"/>
      <c r="BV49" s="807"/>
      <c r="BW49" s="807"/>
      <c r="BX49" s="807"/>
      <c r="BY49" s="807"/>
      <c r="BZ49" s="807"/>
      <c r="CA49" s="807"/>
      <c r="CB49" s="807"/>
      <c r="CC49" s="807"/>
      <c r="CD49" s="807"/>
      <c r="CE49" s="807"/>
      <c r="CF49" s="807"/>
      <c r="CG49" s="808"/>
      <c r="CH49" s="819"/>
      <c r="CI49" s="820"/>
      <c r="CJ49" s="820"/>
      <c r="CK49" s="820"/>
      <c r="CL49" s="821"/>
      <c r="CM49" s="819"/>
      <c r="CN49" s="820"/>
      <c r="CO49" s="820"/>
      <c r="CP49" s="820"/>
      <c r="CQ49" s="821"/>
      <c r="CR49" s="819"/>
      <c r="CS49" s="820"/>
      <c r="CT49" s="820"/>
      <c r="CU49" s="820"/>
      <c r="CV49" s="821"/>
      <c r="CW49" s="819"/>
      <c r="CX49" s="820"/>
      <c r="CY49" s="820"/>
      <c r="CZ49" s="820"/>
      <c r="DA49" s="821"/>
      <c r="DB49" s="819"/>
      <c r="DC49" s="820"/>
      <c r="DD49" s="820"/>
      <c r="DE49" s="820"/>
      <c r="DF49" s="821"/>
      <c r="DG49" s="819"/>
      <c r="DH49" s="820"/>
      <c r="DI49" s="820"/>
      <c r="DJ49" s="820"/>
      <c r="DK49" s="821"/>
      <c r="DL49" s="819"/>
      <c r="DM49" s="820"/>
      <c r="DN49" s="820"/>
      <c r="DO49" s="820"/>
      <c r="DP49" s="821"/>
      <c r="DQ49" s="819"/>
      <c r="DR49" s="820"/>
      <c r="DS49" s="820"/>
      <c r="DT49" s="820"/>
      <c r="DU49" s="821"/>
      <c r="DV49" s="822"/>
      <c r="DW49" s="823"/>
      <c r="DX49" s="823"/>
      <c r="DY49" s="823"/>
      <c r="DZ49" s="824"/>
      <c r="EA49" s="102"/>
    </row>
    <row r="50" spans="1:131" s="103" customFormat="1" ht="26.25" customHeight="1">
      <c r="A50" s="117">
        <v>23</v>
      </c>
      <c r="B50" s="793"/>
      <c r="C50" s="794"/>
      <c r="D50" s="794"/>
      <c r="E50" s="794"/>
      <c r="F50" s="794"/>
      <c r="G50" s="794"/>
      <c r="H50" s="794"/>
      <c r="I50" s="794"/>
      <c r="J50" s="794"/>
      <c r="K50" s="794"/>
      <c r="L50" s="794"/>
      <c r="M50" s="794"/>
      <c r="N50" s="794"/>
      <c r="O50" s="794"/>
      <c r="P50" s="795"/>
      <c r="Q50" s="871"/>
      <c r="R50" s="872"/>
      <c r="S50" s="872"/>
      <c r="T50" s="872"/>
      <c r="U50" s="872"/>
      <c r="V50" s="872"/>
      <c r="W50" s="872"/>
      <c r="X50" s="872"/>
      <c r="Y50" s="872"/>
      <c r="Z50" s="872"/>
      <c r="AA50" s="872"/>
      <c r="AB50" s="872"/>
      <c r="AC50" s="872"/>
      <c r="AD50" s="872"/>
      <c r="AE50" s="873"/>
      <c r="AF50" s="799"/>
      <c r="AG50" s="800"/>
      <c r="AH50" s="800"/>
      <c r="AI50" s="800"/>
      <c r="AJ50" s="801"/>
      <c r="AK50" s="874"/>
      <c r="AL50" s="872"/>
      <c r="AM50" s="872"/>
      <c r="AN50" s="872"/>
      <c r="AO50" s="872"/>
      <c r="AP50" s="872"/>
      <c r="AQ50" s="872"/>
      <c r="AR50" s="872"/>
      <c r="AS50" s="872"/>
      <c r="AT50" s="872"/>
      <c r="AU50" s="872"/>
      <c r="AV50" s="872"/>
      <c r="AW50" s="872"/>
      <c r="AX50" s="872"/>
      <c r="AY50" s="872"/>
      <c r="AZ50" s="875"/>
      <c r="BA50" s="875"/>
      <c r="BB50" s="875"/>
      <c r="BC50" s="875"/>
      <c r="BD50" s="875"/>
      <c r="BE50" s="866"/>
      <c r="BF50" s="866"/>
      <c r="BG50" s="866"/>
      <c r="BH50" s="866"/>
      <c r="BI50" s="867"/>
      <c r="BJ50" s="108"/>
      <c r="BK50" s="108"/>
      <c r="BL50" s="108"/>
      <c r="BM50" s="108"/>
      <c r="BN50" s="108"/>
      <c r="BO50" s="121"/>
      <c r="BP50" s="121"/>
      <c r="BQ50" s="118">
        <v>44</v>
      </c>
      <c r="BR50" s="119"/>
      <c r="BS50" s="806"/>
      <c r="BT50" s="807"/>
      <c r="BU50" s="807"/>
      <c r="BV50" s="807"/>
      <c r="BW50" s="807"/>
      <c r="BX50" s="807"/>
      <c r="BY50" s="807"/>
      <c r="BZ50" s="807"/>
      <c r="CA50" s="807"/>
      <c r="CB50" s="807"/>
      <c r="CC50" s="807"/>
      <c r="CD50" s="807"/>
      <c r="CE50" s="807"/>
      <c r="CF50" s="807"/>
      <c r="CG50" s="808"/>
      <c r="CH50" s="819"/>
      <c r="CI50" s="820"/>
      <c r="CJ50" s="820"/>
      <c r="CK50" s="820"/>
      <c r="CL50" s="821"/>
      <c r="CM50" s="819"/>
      <c r="CN50" s="820"/>
      <c r="CO50" s="820"/>
      <c r="CP50" s="820"/>
      <c r="CQ50" s="821"/>
      <c r="CR50" s="819"/>
      <c r="CS50" s="820"/>
      <c r="CT50" s="820"/>
      <c r="CU50" s="820"/>
      <c r="CV50" s="821"/>
      <c r="CW50" s="819"/>
      <c r="CX50" s="820"/>
      <c r="CY50" s="820"/>
      <c r="CZ50" s="820"/>
      <c r="DA50" s="821"/>
      <c r="DB50" s="819"/>
      <c r="DC50" s="820"/>
      <c r="DD50" s="820"/>
      <c r="DE50" s="820"/>
      <c r="DF50" s="821"/>
      <c r="DG50" s="819"/>
      <c r="DH50" s="820"/>
      <c r="DI50" s="820"/>
      <c r="DJ50" s="820"/>
      <c r="DK50" s="821"/>
      <c r="DL50" s="819"/>
      <c r="DM50" s="820"/>
      <c r="DN50" s="820"/>
      <c r="DO50" s="820"/>
      <c r="DP50" s="821"/>
      <c r="DQ50" s="819"/>
      <c r="DR50" s="820"/>
      <c r="DS50" s="820"/>
      <c r="DT50" s="820"/>
      <c r="DU50" s="821"/>
      <c r="DV50" s="822"/>
      <c r="DW50" s="823"/>
      <c r="DX50" s="823"/>
      <c r="DY50" s="823"/>
      <c r="DZ50" s="824"/>
      <c r="EA50" s="102"/>
    </row>
    <row r="51" spans="1:131" s="103" customFormat="1" ht="26.25" customHeight="1">
      <c r="A51" s="117">
        <v>24</v>
      </c>
      <c r="B51" s="793"/>
      <c r="C51" s="794"/>
      <c r="D51" s="794"/>
      <c r="E51" s="794"/>
      <c r="F51" s="794"/>
      <c r="G51" s="794"/>
      <c r="H51" s="794"/>
      <c r="I51" s="794"/>
      <c r="J51" s="794"/>
      <c r="K51" s="794"/>
      <c r="L51" s="794"/>
      <c r="M51" s="794"/>
      <c r="N51" s="794"/>
      <c r="O51" s="794"/>
      <c r="P51" s="795"/>
      <c r="Q51" s="871"/>
      <c r="R51" s="872"/>
      <c r="S51" s="872"/>
      <c r="T51" s="872"/>
      <c r="U51" s="872"/>
      <c r="V51" s="872"/>
      <c r="W51" s="872"/>
      <c r="X51" s="872"/>
      <c r="Y51" s="872"/>
      <c r="Z51" s="872"/>
      <c r="AA51" s="872"/>
      <c r="AB51" s="872"/>
      <c r="AC51" s="872"/>
      <c r="AD51" s="872"/>
      <c r="AE51" s="873"/>
      <c r="AF51" s="799"/>
      <c r="AG51" s="800"/>
      <c r="AH51" s="800"/>
      <c r="AI51" s="800"/>
      <c r="AJ51" s="801"/>
      <c r="AK51" s="874"/>
      <c r="AL51" s="872"/>
      <c r="AM51" s="872"/>
      <c r="AN51" s="872"/>
      <c r="AO51" s="872"/>
      <c r="AP51" s="872"/>
      <c r="AQ51" s="872"/>
      <c r="AR51" s="872"/>
      <c r="AS51" s="872"/>
      <c r="AT51" s="872"/>
      <c r="AU51" s="872"/>
      <c r="AV51" s="872"/>
      <c r="AW51" s="872"/>
      <c r="AX51" s="872"/>
      <c r="AY51" s="872"/>
      <c r="AZ51" s="875"/>
      <c r="BA51" s="875"/>
      <c r="BB51" s="875"/>
      <c r="BC51" s="875"/>
      <c r="BD51" s="875"/>
      <c r="BE51" s="866"/>
      <c r="BF51" s="866"/>
      <c r="BG51" s="866"/>
      <c r="BH51" s="866"/>
      <c r="BI51" s="867"/>
      <c r="BJ51" s="108"/>
      <c r="BK51" s="108"/>
      <c r="BL51" s="108"/>
      <c r="BM51" s="108"/>
      <c r="BN51" s="108"/>
      <c r="BO51" s="121"/>
      <c r="BP51" s="121"/>
      <c r="BQ51" s="118">
        <v>45</v>
      </c>
      <c r="BR51" s="119"/>
      <c r="BS51" s="806"/>
      <c r="BT51" s="807"/>
      <c r="BU51" s="807"/>
      <c r="BV51" s="807"/>
      <c r="BW51" s="807"/>
      <c r="BX51" s="807"/>
      <c r="BY51" s="807"/>
      <c r="BZ51" s="807"/>
      <c r="CA51" s="807"/>
      <c r="CB51" s="807"/>
      <c r="CC51" s="807"/>
      <c r="CD51" s="807"/>
      <c r="CE51" s="807"/>
      <c r="CF51" s="807"/>
      <c r="CG51" s="808"/>
      <c r="CH51" s="819"/>
      <c r="CI51" s="820"/>
      <c r="CJ51" s="820"/>
      <c r="CK51" s="820"/>
      <c r="CL51" s="821"/>
      <c r="CM51" s="819"/>
      <c r="CN51" s="820"/>
      <c r="CO51" s="820"/>
      <c r="CP51" s="820"/>
      <c r="CQ51" s="821"/>
      <c r="CR51" s="819"/>
      <c r="CS51" s="820"/>
      <c r="CT51" s="820"/>
      <c r="CU51" s="820"/>
      <c r="CV51" s="821"/>
      <c r="CW51" s="819"/>
      <c r="CX51" s="820"/>
      <c r="CY51" s="820"/>
      <c r="CZ51" s="820"/>
      <c r="DA51" s="821"/>
      <c r="DB51" s="819"/>
      <c r="DC51" s="820"/>
      <c r="DD51" s="820"/>
      <c r="DE51" s="820"/>
      <c r="DF51" s="821"/>
      <c r="DG51" s="819"/>
      <c r="DH51" s="820"/>
      <c r="DI51" s="820"/>
      <c r="DJ51" s="820"/>
      <c r="DK51" s="821"/>
      <c r="DL51" s="819"/>
      <c r="DM51" s="820"/>
      <c r="DN51" s="820"/>
      <c r="DO51" s="820"/>
      <c r="DP51" s="821"/>
      <c r="DQ51" s="819"/>
      <c r="DR51" s="820"/>
      <c r="DS51" s="820"/>
      <c r="DT51" s="820"/>
      <c r="DU51" s="821"/>
      <c r="DV51" s="822"/>
      <c r="DW51" s="823"/>
      <c r="DX51" s="823"/>
      <c r="DY51" s="823"/>
      <c r="DZ51" s="824"/>
      <c r="EA51" s="102"/>
    </row>
    <row r="52" spans="1:131" s="103" customFormat="1" ht="26.25" customHeight="1">
      <c r="A52" s="117">
        <v>25</v>
      </c>
      <c r="B52" s="793"/>
      <c r="C52" s="794"/>
      <c r="D52" s="794"/>
      <c r="E52" s="794"/>
      <c r="F52" s="794"/>
      <c r="G52" s="794"/>
      <c r="H52" s="794"/>
      <c r="I52" s="794"/>
      <c r="J52" s="794"/>
      <c r="K52" s="794"/>
      <c r="L52" s="794"/>
      <c r="M52" s="794"/>
      <c r="N52" s="794"/>
      <c r="O52" s="794"/>
      <c r="P52" s="795"/>
      <c r="Q52" s="871"/>
      <c r="R52" s="872"/>
      <c r="S52" s="872"/>
      <c r="T52" s="872"/>
      <c r="U52" s="872"/>
      <c r="V52" s="872"/>
      <c r="W52" s="872"/>
      <c r="X52" s="872"/>
      <c r="Y52" s="872"/>
      <c r="Z52" s="872"/>
      <c r="AA52" s="872"/>
      <c r="AB52" s="872"/>
      <c r="AC52" s="872"/>
      <c r="AD52" s="872"/>
      <c r="AE52" s="873"/>
      <c r="AF52" s="799"/>
      <c r="AG52" s="800"/>
      <c r="AH52" s="800"/>
      <c r="AI52" s="800"/>
      <c r="AJ52" s="801"/>
      <c r="AK52" s="874"/>
      <c r="AL52" s="872"/>
      <c r="AM52" s="872"/>
      <c r="AN52" s="872"/>
      <c r="AO52" s="872"/>
      <c r="AP52" s="872"/>
      <c r="AQ52" s="872"/>
      <c r="AR52" s="872"/>
      <c r="AS52" s="872"/>
      <c r="AT52" s="872"/>
      <c r="AU52" s="872"/>
      <c r="AV52" s="872"/>
      <c r="AW52" s="872"/>
      <c r="AX52" s="872"/>
      <c r="AY52" s="872"/>
      <c r="AZ52" s="875"/>
      <c r="BA52" s="875"/>
      <c r="BB52" s="875"/>
      <c r="BC52" s="875"/>
      <c r="BD52" s="875"/>
      <c r="BE52" s="866"/>
      <c r="BF52" s="866"/>
      <c r="BG52" s="866"/>
      <c r="BH52" s="866"/>
      <c r="BI52" s="867"/>
      <c r="BJ52" s="108"/>
      <c r="BK52" s="108"/>
      <c r="BL52" s="108"/>
      <c r="BM52" s="108"/>
      <c r="BN52" s="108"/>
      <c r="BO52" s="121"/>
      <c r="BP52" s="121"/>
      <c r="BQ52" s="118">
        <v>46</v>
      </c>
      <c r="BR52" s="119"/>
      <c r="BS52" s="806"/>
      <c r="BT52" s="807"/>
      <c r="BU52" s="807"/>
      <c r="BV52" s="807"/>
      <c r="BW52" s="807"/>
      <c r="BX52" s="807"/>
      <c r="BY52" s="807"/>
      <c r="BZ52" s="807"/>
      <c r="CA52" s="807"/>
      <c r="CB52" s="807"/>
      <c r="CC52" s="807"/>
      <c r="CD52" s="807"/>
      <c r="CE52" s="807"/>
      <c r="CF52" s="807"/>
      <c r="CG52" s="808"/>
      <c r="CH52" s="819"/>
      <c r="CI52" s="820"/>
      <c r="CJ52" s="820"/>
      <c r="CK52" s="820"/>
      <c r="CL52" s="821"/>
      <c r="CM52" s="819"/>
      <c r="CN52" s="820"/>
      <c r="CO52" s="820"/>
      <c r="CP52" s="820"/>
      <c r="CQ52" s="821"/>
      <c r="CR52" s="819"/>
      <c r="CS52" s="820"/>
      <c r="CT52" s="820"/>
      <c r="CU52" s="820"/>
      <c r="CV52" s="821"/>
      <c r="CW52" s="819"/>
      <c r="CX52" s="820"/>
      <c r="CY52" s="820"/>
      <c r="CZ52" s="820"/>
      <c r="DA52" s="821"/>
      <c r="DB52" s="819"/>
      <c r="DC52" s="820"/>
      <c r="DD52" s="820"/>
      <c r="DE52" s="820"/>
      <c r="DF52" s="821"/>
      <c r="DG52" s="819"/>
      <c r="DH52" s="820"/>
      <c r="DI52" s="820"/>
      <c r="DJ52" s="820"/>
      <c r="DK52" s="821"/>
      <c r="DL52" s="819"/>
      <c r="DM52" s="820"/>
      <c r="DN52" s="820"/>
      <c r="DO52" s="820"/>
      <c r="DP52" s="821"/>
      <c r="DQ52" s="819"/>
      <c r="DR52" s="820"/>
      <c r="DS52" s="820"/>
      <c r="DT52" s="820"/>
      <c r="DU52" s="821"/>
      <c r="DV52" s="822"/>
      <c r="DW52" s="823"/>
      <c r="DX52" s="823"/>
      <c r="DY52" s="823"/>
      <c r="DZ52" s="824"/>
      <c r="EA52" s="102"/>
    </row>
    <row r="53" spans="1:131" s="103" customFormat="1" ht="26.25" customHeight="1">
      <c r="A53" s="117">
        <v>26</v>
      </c>
      <c r="B53" s="793"/>
      <c r="C53" s="794"/>
      <c r="D53" s="794"/>
      <c r="E53" s="794"/>
      <c r="F53" s="794"/>
      <c r="G53" s="794"/>
      <c r="H53" s="794"/>
      <c r="I53" s="794"/>
      <c r="J53" s="794"/>
      <c r="K53" s="794"/>
      <c r="L53" s="794"/>
      <c r="M53" s="794"/>
      <c r="N53" s="794"/>
      <c r="O53" s="794"/>
      <c r="P53" s="795"/>
      <c r="Q53" s="871"/>
      <c r="R53" s="872"/>
      <c r="S53" s="872"/>
      <c r="T53" s="872"/>
      <c r="U53" s="872"/>
      <c r="V53" s="872"/>
      <c r="W53" s="872"/>
      <c r="X53" s="872"/>
      <c r="Y53" s="872"/>
      <c r="Z53" s="872"/>
      <c r="AA53" s="872"/>
      <c r="AB53" s="872"/>
      <c r="AC53" s="872"/>
      <c r="AD53" s="872"/>
      <c r="AE53" s="873"/>
      <c r="AF53" s="799"/>
      <c r="AG53" s="800"/>
      <c r="AH53" s="800"/>
      <c r="AI53" s="800"/>
      <c r="AJ53" s="801"/>
      <c r="AK53" s="874"/>
      <c r="AL53" s="872"/>
      <c r="AM53" s="872"/>
      <c r="AN53" s="872"/>
      <c r="AO53" s="872"/>
      <c r="AP53" s="872"/>
      <c r="AQ53" s="872"/>
      <c r="AR53" s="872"/>
      <c r="AS53" s="872"/>
      <c r="AT53" s="872"/>
      <c r="AU53" s="872"/>
      <c r="AV53" s="872"/>
      <c r="AW53" s="872"/>
      <c r="AX53" s="872"/>
      <c r="AY53" s="872"/>
      <c r="AZ53" s="875"/>
      <c r="BA53" s="875"/>
      <c r="BB53" s="875"/>
      <c r="BC53" s="875"/>
      <c r="BD53" s="875"/>
      <c r="BE53" s="866"/>
      <c r="BF53" s="866"/>
      <c r="BG53" s="866"/>
      <c r="BH53" s="866"/>
      <c r="BI53" s="867"/>
      <c r="BJ53" s="108"/>
      <c r="BK53" s="108"/>
      <c r="BL53" s="108"/>
      <c r="BM53" s="108"/>
      <c r="BN53" s="108"/>
      <c r="BO53" s="121"/>
      <c r="BP53" s="121"/>
      <c r="BQ53" s="118">
        <v>47</v>
      </c>
      <c r="BR53" s="119"/>
      <c r="BS53" s="806"/>
      <c r="BT53" s="807"/>
      <c r="BU53" s="807"/>
      <c r="BV53" s="807"/>
      <c r="BW53" s="807"/>
      <c r="BX53" s="807"/>
      <c r="BY53" s="807"/>
      <c r="BZ53" s="807"/>
      <c r="CA53" s="807"/>
      <c r="CB53" s="807"/>
      <c r="CC53" s="807"/>
      <c r="CD53" s="807"/>
      <c r="CE53" s="807"/>
      <c r="CF53" s="807"/>
      <c r="CG53" s="808"/>
      <c r="CH53" s="819"/>
      <c r="CI53" s="820"/>
      <c r="CJ53" s="820"/>
      <c r="CK53" s="820"/>
      <c r="CL53" s="821"/>
      <c r="CM53" s="819"/>
      <c r="CN53" s="820"/>
      <c r="CO53" s="820"/>
      <c r="CP53" s="820"/>
      <c r="CQ53" s="821"/>
      <c r="CR53" s="819"/>
      <c r="CS53" s="820"/>
      <c r="CT53" s="820"/>
      <c r="CU53" s="820"/>
      <c r="CV53" s="821"/>
      <c r="CW53" s="819"/>
      <c r="CX53" s="820"/>
      <c r="CY53" s="820"/>
      <c r="CZ53" s="820"/>
      <c r="DA53" s="821"/>
      <c r="DB53" s="819"/>
      <c r="DC53" s="820"/>
      <c r="DD53" s="820"/>
      <c r="DE53" s="820"/>
      <c r="DF53" s="821"/>
      <c r="DG53" s="819"/>
      <c r="DH53" s="820"/>
      <c r="DI53" s="820"/>
      <c r="DJ53" s="820"/>
      <c r="DK53" s="821"/>
      <c r="DL53" s="819"/>
      <c r="DM53" s="820"/>
      <c r="DN53" s="820"/>
      <c r="DO53" s="820"/>
      <c r="DP53" s="821"/>
      <c r="DQ53" s="819"/>
      <c r="DR53" s="820"/>
      <c r="DS53" s="820"/>
      <c r="DT53" s="820"/>
      <c r="DU53" s="821"/>
      <c r="DV53" s="822"/>
      <c r="DW53" s="823"/>
      <c r="DX53" s="823"/>
      <c r="DY53" s="823"/>
      <c r="DZ53" s="824"/>
      <c r="EA53" s="102"/>
    </row>
    <row r="54" spans="1:131" s="103" customFormat="1" ht="26.25" customHeight="1">
      <c r="A54" s="117">
        <v>27</v>
      </c>
      <c r="B54" s="793"/>
      <c r="C54" s="794"/>
      <c r="D54" s="794"/>
      <c r="E54" s="794"/>
      <c r="F54" s="794"/>
      <c r="G54" s="794"/>
      <c r="H54" s="794"/>
      <c r="I54" s="794"/>
      <c r="J54" s="794"/>
      <c r="K54" s="794"/>
      <c r="L54" s="794"/>
      <c r="M54" s="794"/>
      <c r="N54" s="794"/>
      <c r="O54" s="794"/>
      <c r="P54" s="795"/>
      <c r="Q54" s="871"/>
      <c r="R54" s="872"/>
      <c r="S54" s="872"/>
      <c r="T54" s="872"/>
      <c r="U54" s="872"/>
      <c r="V54" s="872"/>
      <c r="W54" s="872"/>
      <c r="X54" s="872"/>
      <c r="Y54" s="872"/>
      <c r="Z54" s="872"/>
      <c r="AA54" s="872"/>
      <c r="AB54" s="872"/>
      <c r="AC54" s="872"/>
      <c r="AD54" s="872"/>
      <c r="AE54" s="873"/>
      <c r="AF54" s="799"/>
      <c r="AG54" s="800"/>
      <c r="AH54" s="800"/>
      <c r="AI54" s="800"/>
      <c r="AJ54" s="801"/>
      <c r="AK54" s="874"/>
      <c r="AL54" s="872"/>
      <c r="AM54" s="872"/>
      <c r="AN54" s="872"/>
      <c r="AO54" s="872"/>
      <c r="AP54" s="872"/>
      <c r="AQ54" s="872"/>
      <c r="AR54" s="872"/>
      <c r="AS54" s="872"/>
      <c r="AT54" s="872"/>
      <c r="AU54" s="872"/>
      <c r="AV54" s="872"/>
      <c r="AW54" s="872"/>
      <c r="AX54" s="872"/>
      <c r="AY54" s="872"/>
      <c r="AZ54" s="875"/>
      <c r="BA54" s="875"/>
      <c r="BB54" s="875"/>
      <c r="BC54" s="875"/>
      <c r="BD54" s="875"/>
      <c r="BE54" s="866"/>
      <c r="BF54" s="866"/>
      <c r="BG54" s="866"/>
      <c r="BH54" s="866"/>
      <c r="BI54" s="867"/>
      <c r="BJ54" s="108"/>
      <c r="BK54" s="108"/>
      <c r="BL54" s="108"/>
      <c r="BM54" s="108"/>
      <c r="BN54" s="108"/>
      <c r="BO54" s="121"/>
      <c r="BP54" s="121"/>
      <c r="BQ54" s="118">
        <v>48</v>
      </c>
      <c r="BR54" s="119"/>
      <c r="BS54" s="806"/>
      <c r="BT54" s="807"/>
      <c r="BU54" s="807"/>
      <c r="BV54" s="807"/>
      <c r="BW54" s="807"/>
      <c r="BX54" s="807"/>
      <c r="BY54" s="807"/>
      <c r="BZ54" s="807"/>
      <c r="CA54" s="807"/>
      <c r="CB54" s="807"/>
      <c r="CC54" s="807"/>
      <c r="CD54" s="807"/>
      <c r="CE54" s="807"/>
      <c r="CF54" s="807"/>
      <c r="CG54" s="808"/>
      <c r="CH54" s="819"/>
      <c r="CI54" s="820"/>
      <c r="CJ54" s="820"/>
      <c r="CK54" s="820"/>
      <c r="CL54" s="821"/>
      <c r="CM54" s="819"/>
      <c r="CN54" s="820"/>
      <c r="CO54" s="820"/>
      <c r="CP54" s="820"/>
      <c r="CQ54" s="821"/>
      <c r="CR54" s="819"/>
      <c r="CS54" s="820"/>
      <c r="CT54" s="820"/>
      <c r="CU54" s="820"/>
      <c r="CV54" s="821"/>
      <c r="CW54" s="819"/>
      <c r="CX54" s="820"/>
      <c r="CY54" s="820"/>
      <c r="CZ54" s="820"/>
      <c r="DA54" s="821"/>
      <c r="DB54" s="819"/>
      <c r="DC54" s="820"/>
      <c r="DD54" s="820"/>
      <c r="DE54" s="820"/>
      <c r="DF54" s="821"/>
      <c r="DG54" s="819"/>
      <c r="DH54" s="820"/>
      <c r="DI54" s="820"/>
      <c r="DJ54" s="820"/>
      <c r="DK54" s="821"/>
      <c r="DL54" s="819"/>
      <c r="DM54" s="820"/>
      <c r="DN54" s="820"/>
      <c r="DO54" s="820"/>
      <c r="DP54" s="821"/>
      <c r="DQ54" s="819"/>
      <c r="DR54" s="820"/>
      <c r="DS54" s="820"/>
      <c r="DT54" s="820"/>
      <c r="DU54" s="821"/>
      <c r="DV54" s="822"/>
      <c r="DW54" s="823"/>
      <c r="DX54" s="823"/>
      <c r="DY54" s="823"/>
      <c r="DZ54" s="824"/>
      <c r="EA54" s="102"/>
    </row>
    <row r="55" spans="1:131" s="103" customFormat="1" ht="26.25" customHeight="1">
      <c r="A55" s="117">
        <v>28</v>
      </c>
      <c r="B55" s="793"/>
      <c r="C55" s="794"/>
      <c r="D55" s="794"/>
      <c r="E55" s="794"/>
      <c r="F55" s="794"/>
      <c r="G55" s="794"/>
      <c r="H55" s="794"/>
      <c r="I55" s="794"/>
      <c r="J55" s="794"/>
      <c r="K55" s="794"/>
      <c r="L55" s="794"/>
      <c r="M55" s="794"/>
      <c r="N55" s="794"/>
      <c r="O55" s="794"/>
      <c r="P55" s="795"/>
      <c r="Q55" s="871"/>
      <c r="R55" s="872"/>
      <c r="S55" s="872"/>
      <c r="T55" s="872"/>
      <c r="U55" s="872"/>
      <c r="V55" s="872"/>
      <c r="W55" s="872"/>
      <c r="X55" s="872"/>
      <c r="Y55" s="872"/>
      <c r="Z55" s="872"/>
      <c r="AA55" s="872"/>
      <c r="AB55" s="872"/>
      <c r="AC55" s="872"/>
      <c r="AD55" s="872"/>
      <c r="AE55" s="873"/>
      <c r="AF55" s="799"/>
      <c r="AG55" s="800"/>
      <c r="AH55" s="800"/>
      <c r="AI55" s="800"/>
      <c r="AJ55" s="801"/>
      <c r="AK55" s="874"/>
      <c r="AL55" s="872"/>
      <c r="AM55" s="872"/>
      <c r="AN55" s="872"/>
      <c r="AO55" s="872"/>
      <c r="AP55" s="872"/>
      <c r="AQ55" s="872"/>
      <c r="AR55" s="872"/>
      <c r="AS55" s="872"/>
      <c r="AT55" s="872"/>
      <c r="AU55" s="872"/>
      <c r="AV55" s="872"/>
      <c r="AW55" s="872"/>
      <c r="AX55" s="872"/>
      <c r="AY55" s="872"/>
      <c r="AZ55" s="875"/>
      <c r="BA55" s="875"/>
      <c r="BB55" s="875"/>
      <c r="BC55" s="875"/>
      <c r="BD55" s="875"/>
      <c r="BE55" s="866"/>
      <c r="BF55" s="866"/>
      <c r="BG55" s="866"/>
      <c r="BH55" s="866"/>
      <c r="BI55" s="867"/>
      <c r="BJ55" s="108"/>
      <c r="BK55" s="108"/>
      <c r="BL55" s="108"/>
      <c r="BM55" s="108"/>
      <c r="BN55" s="108"/>
      <c r="BO55" s="121"/>
      <c r="BP55" s="121"/>
      <c r="BQ55" s="118">
        <v>49</v>
      </c>
      <c r="BR55" s="119"/>
      <c r="BS55" s="806"/>
      <c r="BT55" s="807"/>
      <c r="BU55" s="807"/>
      <c r="BV55" s="807"/>
      <c r="BW55" s="807"/>
      <c r="BX55" s="807"/>
      <c r="BY55" s="807"/>
      <c r="BZ55" s="807"/>
      <c r="CA55" s="807"/>
      <c r="CB55" s="807"/>
      <c r="CC55" s="807"/>
      <c r="CD55" s="807"/>
      <c r="CE55" s="807"/>
      <c r="CF55" s="807"/>
      <c r="CG55" s="808"/>
      <c r="CH55" s="819"/>
      <c r="CI55" s="820"/>
      <c r="CJ55" s="820"/>
      <c r="CK55" s="820"/>
      <c r="CL55" s="821"/>
      <c r="CM55" s="819"/>
      <c r="CN55" s="820"/>
      <c r="CO55" s="820"/>
      <c r="CP55" s="820"/>
      <c r="CQ55" s="821"/>
      <c r="CR55" s="819"/>
      <c r="CS55" s="820"/>
      <c r="CT55" s="820"/>
      <c r="CU55" s="820"/>
      <c r="CV55" s="821"/>
      <c r="CW55" s="819"/>
      <c r="CX55" s="820"/>
      <c r="CY55" s="820"/>
      <c r="CZ55" s="820"/>
      <c r="DA55" s="821"/>
      <c r="DB55" s="819"/>
      <c r="DC55" s="820"/>
      <c r="DD55" s="820"/>
      <c r="DE55" s="820"/>
      <c r="DF55" s="821"/>
      <c r="DG55" s="819"/>
      <c r="DH55" s="820"/>
      <c r="DI55" s="820"/>
      <c r="DJ55" s="820"/>
      <c r="DK55" s="821"/>
      <c r="DL55" s="819"/>
      <c r="DM55" s="820"/>
      <c r="DN55" s="820"/>
      <c r="DO55" s="820"/>
      <c r="DP55" s="821"/>
      <c r="DQ55" s="819"/>
      <c r="DR55" s="820"/>
      <c r="DS55" s="820"/>
      <c r="DT55" s="820"/>
      <c r="DU55" s="821"/>
      <c r="DV55" s="822"/>
      <c r="DW55" s="823"/>
      <c r="DX55" s="823"/>
      <c r="DY55" s="823"/>
      <c r="DZ55" s="824"/>
      <c r="EA55" s="102"/>
    </row>
    <row r="56" spans="1:131" s="103" customFormat="1" ht="26.25" customHeight="1">
      <c r="A56" s="117">
        <v>29</v>
      </c>
      <c r="B56" s="793"/>
      <c r="C56" s="794"/>
      <c r="D56" s="794"/>
      <c r="E56" s="794"/>
      <c r="F56" s="794"/>
      <c r="G56" s="794"/>
      <c r="H56" s="794"/>
      <c r="I56" s="794"/>
      <c r="J56" s="794"/>
      <c r="K56" s="794"/>
      <c r="L56" s="794"/>
      <c r="M56" s="794"/>
      <c r="N56" s="794"/>
      <c r="O56" s="794"/>
      <c r="P56" s="795"/>
      <c r="Q56" s="871"/>
      <c r="R56" s="872"/>
      <c r="S56" s="872"/>
      <c r="T56" s="872"/>
      <c r="U56" s="872"/>
      <c r="V56" s="872"/>
      <c r="W56" s="872"/>
      <c r="X56" s="872"/>
      <c r="Y56" s="872"/>
      <c r="Z56" s="872"/>
      <c r="AA56" s="872"/>
      <c r="AB56" s="872"/>
      <c r="AC56" s="872"/>
      <c r="AD56" s="872"/>
      <c r="AE56" s="873"/>
      <c r="AF56" s="799"/>
      <c r="AG56" s="800"/>
      <c r="AH56" s="800"/>
      <c r="AI56" s="800"/>
      <c r="AJ56" s="801"/>
      <c r="AK56" s="874"/>
      <c r="AL56" s="872"/>
      <c r="AM56" s="872"/>
      <c r="AN56" s="872"/>
      <c r="AO56" s="872"/>
      <c r="AP56" s="872"/>
      <c r="AQ56" s="872"/>
      <c r="AR56" s="872"/>
      <c r="AS56" s="872"/>
      <c r="AT56" s="872"/>
      <c r="AU56" s="872"/>
      <c r="AV56" s="872"/>
      <c r="AW56" s="872"/>
      <c r="AX56" s="872"/>
      <c r="AY56" s="872"/>
      <c r="AZ56" s="875"/>
      <c r="BA56" s="875"/>
      <c r="BB56" s="875"/>
      <c r="BC56" s="875"/>
      <c r="BD56" s="875"/>
      <c r="BE56" s="866"/>
      <c r="BF56" s="866"/>
      <c r="BG56" s="866"/>
      <c r="BH56" s="866"/>
      <c r="BI56" s="867"/>
      <c r="BJ56" s="108"/>
      <c r="BK56" s="108"/>
      <c r="BL56" s="108"/>
      <c r="BM56" s="108"/>
      <c r="BN56" s="108"/>
      <c r="BO56" s="121"/>
      <c r="BP56" s="121"/>
      <c r="BQ56" s="118">
        <v>50</v>
      </c>
      <c r="BR56" s="119"/>
      <c r="BS56" s="806"/>
      <c r="BT56" s="807"/>
      <c r="BU56" s="807"/>
      <c r="BV56" s="807"/>
      <c r="BW56" s="807"/>
      <c r="BX56" s="807"/>
      <c r="BY56" s="807"/>
      <c r="BZ56" s="807"/>
      <c r="CA56" s="807"/>
      <c r="CB56" s="807"/>
      <c r="CC56" s="807"/>
      <c r="CD56" s="807"/>
      <c r="CE56" s="807"/>
      <c r="CF56" s="807"/>
      <c r="CG56" s="808"/>
      <c r="CH56" s="819"/>
      <c r="CI56" s="820"/>
      <c r="CJ56" s="820"/>
      <c r="CK56" s="820"/>
      <c r="CL56" s="821"/>
      <c r="CM56" s="819"/>
      <c r="CN56" s="820"/>
      <c r="CO56" s="820"/>
      <c r="CP56" s="820"/>
      <c r="CQ56" s="821"/>
      <c r="CR56" s="819"/>
      <c r="CS56" s="820"/>
      <c r="CT56" s="820"/>
      <c r="CU56" s="820"/>
      <c r="CV56" s="821"/>
      <c r="CW56" s="819"/>
      <c r="CX56" s="820"/>
      <c r="CY56" s="820"/>
      <c r="CZ56" s="820"/>
      <c r="DA56" s="821"/>
      <c r="DB56" s="819"/>
      <c r="DC56" s="820"/>
      <c r="DD56" s="820"/>
      <c r="DE56" s="820"/>
      <c r="DF56" s="821"/>
      <c r="DG56" s="819"/>
      <c r="DH56" s="820"/>
      <c r="DI56" s="820"/>
      <c r="DJ56" s="820"/>
      <c r="DK56" s="821"/>
      <c r="DL56" s="819"/>
      <c r="DM56" s="820"/>
      <c r="DN56" s="820"/>
      <c r="DO56" s="820"/>
      <c r="DP56" s="821"/>
      <c r="DQ56" s="819"/>
      <c r="DR56" s="820"/>
      <c r="DS56" s="820"/>
      <c r="DT56" s="820"/>
      <c r="DU56" s="821"/>
      <c r="DV56" s="822"/>
      <c r="DW56" s="823"/>
      <c r="DX56" s="823"/>
      <c r="DY56" s="823"/>
      <c r="DZ56" s="824"/>
      <c r="EA56" s="102"/>
    </row>
    <row r="57" spans="1:131" s="103" customFormat="1" ht="26.25" customHeight="1">
      <c r="A57" s="117">
        <v>30</v>
      </c>
      <c r="B57" s="793"/>
      <c r="C57" s="794"/>
      <c r="D57" s="794"/>
      <c r="E57" s="794"/>
      <c r="F57" s="794"/>
      <c r="G57" s="794"/>
      <c r="H57" s="794"/>
      <c r="I57" s="794"/>
      <c r="J57" s="794"/>
      <c r="K57" s="794"/>
      <c r="L57" s="794"/>
      <c r="M57" s="794"/>
      <c r="N57" s="794"/>
      <c r="O57" s="794"/>
      <c r="P57" s="795"/>
      <c r="Q57" s="871"/>
      <c r="R57" s="872"/>
      <c r="S57" s="872"/>
      <c r="T57" s="872"/>
      <c r="U57" s="872"/>
      <c r="V57" s="872"/>
      <c r="W57" s="872"/>
      <c r="X57" s="872"/>
      <c r="Y57" s="872"/>
      <c r="Z57" s="872"/>
      <c r="AA57" s="872"/>
      <c r="AB57" s="872"/>
      <c r="AC57" s="872"/>
      <c r="AD57" s="872"/>
      <c r="AE57" s="873"/>
      <c r="AF57" s="799"/>
      <c r="AG57" s="800"/>
      <c r="AH57" s="800"/>
      <c r="AI57" s="800"/>
      <c r="AJ57" s="801"/>
      <c r="AK57" s="874"/>
      <c r="AL57" s="872"/>
      <c r="AM57" s="872"/>
      <c r="AN57" s="872"/>
      <c r="AO57" s="872"/>
      <c r="AP57" s="872"/>
      <c r="AQ57" s="872"/>
      <c r="AR57" s="872"/>
      <c r="AS57" s="872"/>
      <c r="AT57" s="872"/>
      <c r="AU57" s="872"/>
      <c r="AV57" s="872"/>
      <c r="AW57" s="872"/>
      <c r="AX57" s="872"/>
      <c r="AY57" s="872"/>
      <c r="AZ57" s="875"/>
      <c r="BA57" s="875"/>
      <c r="BB57" s="875"/>
      <c r="BC57" s="875"/>
      <c r="BD57" s="875"/>
      <c r="BE57" s="866"/>
      <c r="BF57" s="866"/>
      <c r="BG57" s="866"/>
      <c r="BH57" s="866"/>
      <c r="BI57" s="867"/>
      <c r="BJ57" s="108"/>
      <c r="BK57" s="108"/>
      <c r="BL57" s="108"/>
      <c r="BM57" s="108"/>
      <c r="BN57" s="108"/>
      <c r="BO57" s="121"/>
      <c r="BP57" s="121"/>
      <c r="BQ57" s="118">
        <v>51</v>
      </c>
      <c r="BR57" s="119"/>
      <c r="BS57" s="806"/>
      <c r="BT57" s="807"/>
      <c r="BU57" s="807"/>
      <c r="BV57" s="807"/>
      <c r="BW57" s="807"/>
      <c r="BX57" s="807"/>
      <c r="BY57" s="807"/>
      <c r="BZ57" s="807"/>
      <c r="CA57" s="807"/>
      <c r="CB57" s="807"/>
      <c r="CC57" s="807"/>
      <c r="CD57" s="807"/>
      <c r="CE57" s="807"/>
      <c r="CF57" s="807"/>
      <c r="CG57" s="808"/>
      <c r="CH57" s="819"/>
      <c r="CI57" s="820"/>
      <c r="CJ57" s="820"/>
      <c r="CK57" s="820"/>
      <c r="CL57" s="821"/>
      <c r="CM57" s="819"/>
      <c r="CN57" s="820"/>
      <c r="CO57" s="820"/>
      <c r="CP57" s="820"/>
      <c r="CQ57" s="821"/>
      <c r="CR57" s="819"/>
      <c r="CS57" s="820"/>
      <c r="CT57" s="820"/>
      <c r="CU57" s="820"/>
      <c r="CV57" s="821"/>
      <c r="CW57" s="819"/>
      <c r="CX57" s="820"/>
      <c r="CY57" s="820"/>
      <c r="CZ57" s="820"/>
      <c r="DA57" s="821"/>
      <c r="DB57" s="819"/>
      <c r="DC57" s="820"/>
      <c r="DD57" s="820"/>
      <c r="DE57" s="820"/>
      <c r="DF57" s="821"/>
      <c r="DG57" s="819"/>
      <c r="DH57" s="820"/>
      <c r="DI57" s="820"/>
      <c r="DJ57" s="820"/>
      <c r="DK57" s="821"/>
      <c r="DL57" s="819"/>
      <c r="DM57" s="820"/>
      <c r="DN57" s="820"/>
      <c r="DO57" s="820"/>
      <c r="DP57" s="821"/>
      <c r="DQ57" s="819"/>
      <c r="DR57" s="820"/>
      <c r="DS57" s="820"/>
      <c r="DT57" s="820"/>
      <c r="DU57" s="821"/>
      <c r="DV57" s="822"/>
      <c r="DW57" s="823"/>
      <c r="DX57" s="823"/>
      <c r="DY57" s="823"/>
      <c r="DZ57" s="824"/>
      <c r="EA57" s="102"/>
    </row>
    <row r="58" spans="1:131" s="103" customFormat="1" ht="26.25" customHeight="1">
      <c r="A58" s="117">
        <v>31</v>
      </c>
      <c r="B58" s="793"/>
      <c r="C58" s="794"/>
      <c r="D58" s="794"/>
      <c r="E58" s="794"/>
      <c r="F58" s="794"/>
      <c r="G58" s="794"/>
      <c r="H58" s="794"/>
      <c r="I58" s="794"/>
      <c r="J58" s="794"/>
      <c r="K58" s="794"/>
      <c r="L58" s="794"/>
      <c r="M58" s="794"/>
      <c r="N58" s="794"/>
      <c r="O58" s="794"/>
      <c r="P58" s="795"/>
      <c r="Q58" s="871"/>
      <c r="R58" s="872"/>
      <c r="S58" s="872"/>
      <c r="T58" s="872"/>
      <c r="U58" s="872"/>
      <c r="V58" s="872"/>
      <c r="W58" s="872"/>
      <c r="X58" s="872"/>
      <c r="Y58" s="872"/>
      <c r="Z58" s="872"/>
      <c r="AA58" s="872"/>
      <c r="AB58" s="872"/>
      <c r="AC58" s="872"/>
      <c r="AD58" s="872"/>
      <c r="AE58" s="873"/>
      <c r="AF58" s="799"/>
      <c r="AG58" s="800"/>
      <c r="AH58" s="800"/>
      <c r="AI58" s="800"/>
      <c r="AJ58" s="801"/>
      <c r="AK58" s="874"/>
      <c r="AL58" s="872"/>
      <c r="AM58" s="872"/>
      <c r="AN58" s="872"/>
      <c r="AO58" s="872"/>
      <c r="AP58" s="872"/>
      <c r="AQ58" s="872"/>
      <c r="AR58" s="872"/>
      <c r="AS58" s="872"/>
      <c r="AT58" s="872"/>
      <c r="AU58" s="872"/>
      <c r="AV58" s="872"/>
      <c r="AW58" s="872"/>
      <c r="AX58" s="872"/>
      <c r="AY58" s="872"/>
      <c r="AZ58" s="875"/>
      <c r="BA58" s="875"/>
      <c r="BB58" s="875"/>
      <c r="BC58" s="875"/>
      <c r="BD58" s="875"/>
      <c r="BE58" s="866"/>
      <c r="BF58" s="866"/>
      <c r="BG58" s="866"/>
      <c r="BH58" s="866"/>
      <c r="BI58" s="867"/>
      <c r="BJ58" s="108"/>
      <c r="BK58" s="108"/>
      <c r="BL58" s="108"/>
      <c r="BM58" s="108"/>
      <c r="BN58" s="108"/>
      <c r="BO58" s="121"/>
      <c r="BP58" s="121"/>
      <c r="BQ58" s="118">
        <v>52</v>
      </c>
      <c r="BR58" s="119"/>
      <c r="BS58" s="806"/>
      <c r="BT58" s="807"/>
      <c r="BU58" s="807"/>
      <c r="BV58" s="807"/>
      <c r="BW58" s="807"/>
      <c r="BX58" s="807"/>
      <c r="BY58" s="807"/>
      <c r="BZ58" s="807"/>
      <c r="CA58" s="807"/>
      <c r="CB58" s="807"/>
      <c r="CC58" s="807"/>
      <c r="CD58" s="807"/>
      <c r="CE58" s="807"/>
      <c r="CF58" s="807"/>
      <c r="CG58" s="808"/>
      <c r="CH58" s="819"/>
      <c r="CI58" s="820"/>
      <c r="CJ58" s="820"/>
      <c r="CK58" s="820"/>
      <c r="CL58" s="821"/>
      <c r="CM58" s="819"/>
      <c r="CN58" s="820"/>
      <c r="CO58" s="820"/>
      <c r="CP58" s="820"/>
      <c r="CQ58" s="821"/>
      <c r="CR58" s="819"/>
      <c r="CS58" s="820"/>
      <c r="CT58" s="820"/>
      <c r="CU58" s="820"/>
      <c r="CV58" s="821"/>
      <c r="CW58" s="819"/>
      <c r="CX58" s="820"/>
      <c r="CY58" s="820"/>
      <c r="CZ58" s="820"/>
      <c r="DA58" s="821"/>
      <c r="DB58" s="819"/>
      <c r="DC58" s="820"/>
      <c r="DD58" s="820"/>
      <c r="DE58" s="820"/>
      <c r="DF58" s="821"/>
      <c r="DG58" s="819"/>
      <c r="DH58" s="820"/>
      <c r="DI58" s="820"/>
      <c r="DJ58" s="820"/>
      <c r="DK58" s="821"/>
      <c r="DL58" s="819"/>
      <c r="DM58" s="820"/>
      <c r="DN58" s="820"/>
      <c r="DO58" s="820"/>
      <c r="DP58" s="821"/>
      <c r="DQ58" s="819"/>
      <c r="DR58" s="820"/>
      <c r="DS58" s="820"/>
      <c r="DT58" s="820"/>
      <c r="DU58" s="821"/>
      <c r="DV58" s="822"/>
      <c r="DW58" s="823"/>
      <c r="DX58" s="823"/>
      <c r="DY58" s="823"/>
      <c r="DZ58" s="824"/>
      <c r="EA58" s="102"/>
    </row>
    <row r="59" spans="1:131" s="103" customFormat="1" ht="26.25" customHeight="1">
      <c r="A59" s="117">
        <v>32</v>
      </c>
      <c r="B59" s="793"/>
      <c r="C59" s="794"/>
      <c r="D59" s="794"/>
      <c r="E59" s="794"/>
      <c r="F59" s="794"/>
      <c r="G59" s="794"/>
      <c r="H59" s="794"/>
      <c r="I59" s="794"/>
      <c r="J59" s="794"/>
      <c r="K59" s="794"/>
      <c r="L59" s="794"/>
      <c r="M59" s="794"/>
      <c r="N59" s="794"/>
      <c r="O59" s="794"/>
      <c r="P59" s="795"/>
      <c r="Q59" s="871"/>
      <c r="R59" s="872"/>
      <c r="S59" s="872"/>
      <c r="T59" s="872"/>
      <c r="U59" s="872"/>
      <c r="V59" s="872"/>
      <c r="W59" s="872"/>
      <c r="X59" s="872"/>
      <c r="Y59" s="872"/>
      <c r="Z59" s="872"/>
      <c r="AA59" s="872"/>
      <c r="AB59" s="872"/>
      <c r="AC59" s="872"/>
      <c r="AD59" s="872"/>
      <c r="AE59" s="873"/>
      <c r="AF59" s="799"/>
      <c r="AG59" s="800"/>
      <c r="AH59" s="800"/>
      <c r="AI59" s="800"/>
      <c r="AJ59" s="801"/>
      <c r="AK59" s="874"/>
      <c r="AL59" s="872"/>
      <c r="AM59" s="872"/>
      <c r="AN59" s="872"/>
      <c r="AO59" s="872"/>
      <c r="AP59" s="872"/>
      <c r="AQ59" s="872"/>
      <c r="AR59" s="872"/>
      <c r="AS59" s="872"/>
      <c r="AT59" s="872"/>
      <c r="AU59" s="872"/>
      <c r="AV59" s="872"/>
      <c r="AW59" s="872"/>
      <c r="AX59" s="872"/>
      <c r="AY59" s="872"/>
      <c r="AZ59" s="875"/>
      <c r="BA59" s="875"/>
      <c r="BB59" s="875"/>
      <c r="BC59" s="875"/>
      <c r="BD59" s="875"/>
      <c r="BE59" s="866"/>
      <c r="BF59" s="866"/>
      <c r="BG59" s="866"/>
      <c r="BH59" s="866"/>
      <c r="BI59" s="867"/>
      <c r="BJ59" s="108"/>
      <c r="BK59" s="108"/>
      <c r="BL59" s="108"/>
      <c r="BM59" s="108"/>
      <c r="BN59" s="108"/>
      <c r="BO59" s="121"/>
      <c r="BP59" s="121"/>
      <c r="BQ59" s="118">
        <v>53</v>
      </c>
      <c r="BR59" s="119"/>
      <c r="BS59" s="806"/>
      <c r="BT59" s="807"/>
      <c r="BU59" s="807"/>
      <c r="BV59" s="807"/>
      <c r="BW59" s="807"/>
      <c r="BX59" s="807"/>
      <c r="BY59" s="807"/>
      <c r="BZ59" s="807"/>
      <c r="CA59" s="807"/>
      <c r="CB59" s="807"/>
      <c r="CC59" s="807"/>
      <c r="CD59" s="807"/>
      <c r="CE59" s="807"/>
      <c r="CF59" s="807"/>
      <c r="CG59" s="808"/>
      <c r="CH59" s="819"/>
      <c r="CI59" s="820"/>
      <c r="CJ59" s="820"/>
      <c r="CK59" s="820"/>
      <c r="CL59" s="821"/>
      <c r="CM59" s="819"/>
      <c r="CN59" s="820"/>
      <c r="CO59" s="820"/>
      <c r="CP59" s="820"/>
      <c r="CQ59" s="821"/>
      <c r="CR59" s="819"/>
      <c r="CS59" s="820"/>
      <c r="CT59" s="820"/>
      <c r="CU59" s="820"/>
      <c r="CV59" s="821"/>
      <c r="CW59" s="819"/>
      <c r="CX59" s="820"/>
      <c r="CY59" s="820"/>
      <c r="CZ59" s="820"/>
      <c r="DA59" s="821"/>
      <c r="DB59" s="819"/>
      <c r="DC59" s="820"/>
      <c r="DD59" s="820"/>
      <c r="DE59" s="820"/>
      <c r="DF59" s="821"/>
      <c r="DG59" s="819"/>
      <c r="DH59" s="820"/>
      <c r="DI59" s="820"/>
      <c r="DJ59" s="820"/>
      <c r="DK59" s="821"/>
      <c r="DL59" s="819"/>
      <c r="DM59" s="820"/>
      <c r="DN59" s="820"/>
      <c r="DO59" s="820"/>
      <c r="DP59" s="821"/>
      <c r="DQ59" s="819"/>
      <c r="DR59" s="820"/>
      <c r="DS59" s="820"/>
      <c r="DT59" s="820"/>
      <c r="DU59" s="821"/>
      <c r="DV59" s="822"/>
      <c r="DW59" s="823"/>
      <c r="DX59" s="823"/>
      <c r="DY59" s="823"/>
      <c r="DZ59" s="824"/>
      <c r="EA59" s="102"/>
    </row>
    <row r="60" spans="1:131" s="103" customFormat="1" ht="26.25" customHeight="1">
      <c r="A60" s="117">
        <v>33</v>
      </c>
      <c r="B60" s="793"/>
      <c r="C60" s="794"/>
      <c r="D60" s="794"/>
      <c r="E60" s="794"/>
      <c r="F60" s="794"/>
      <c r="G60" s="794"/>
      <c r="H60" s="794"/>
      <c r="I60" s="794"/>
      <c r="J60" s="794"/>
      <c r="K60" s="794"/>
      <c r="L60" s="794"/>
      <c r="M60" s="794"/>
      <c r="N60" s="794"/>
      <c r="O60" s="794"/>
      <c r="P60" s="795"/>
      <c r="Q60" s="871"/>
      <c r="R60" s="872"/>
      <c r="S60" s="872"/>
      <c r="T60" s="872"/>
      <c r="U60" s="872"/>
      <c r="V60" s="872"/>
      <c r="W60" s="872"/>
      <c r="X60" s="872"/>
      <c r="Y60" s="872"/>
      <c r="Z60" s="872"/>
      <c r="AA60" s="872"/>
      <c r="AB60" s="872"/>
      <c r="AC60" s="872"/>
      <c r="AD60" s="872"/>
      <c r="AE60" s="873"/>
      <c r="AF60" s="799"/>
      <c r="AG60" s="800"/>
      <c r="AH60" s="800"/>
      <c r="AI60" s="800"/>
      <c r="AJ60" s="801"/>
      <c r="AK60" s="874"/>
      <c r="AL60" s="872"/>
      <c r="AM60" s="872"/>
      <c r="AN60" s="872"/>
      <c r="AO60" s="872"/>
      <c r="AP60" s="872"/>
      <c r="AQ60" s="872"/>
      <c r="AR60" s="872"/>
      <c r="AS60" s="872"/>
      <c r="AT60" s="872"/>
      <c r="AU60" s="872"/>
      <c r="AV60" s="872"/>
      <c r="AW60" s="872"/>
      <c r="AX60" s="872"/>
      <c r="AY60" s="872"/>
      <c r="AZ60" s="875"/>
      <c r="BA60" s="875"/>
      <c r="BB60" s="875"/>
      <c r="BC60" s="875"/>
      <c r="BD60" s="875"/>
      <c r="BE60" s="866"/>
      <c r="BF60" s="866"/>
      <c r="BG60" s="866"/>
      <c r="BH60" s="866"/>
      <c r="BI60" s="867"/>
      <c r="BJ60" s="108"/>
      <c r="BK60" s="108"/>
      <c r="BL60" s="108"/>
      <c r="BM60" s="108"/>
      <c r="BN60" s="108"/>
      <c r="BO60" s="121"/>
      <c r="BP60" s="121"/>
      <c r="BQ60" s="118">
        <v>54</v>
      </c>
      <c r="BR60" s="119"/>
      <c r="BS60" s="806"/>
      <c r="BT60" s="807"/>
      <c r="BU60" s="807"/>
      <c r="BV60" s="807"/>
      <c r="BW60" s="807"/>
      <c r="BX60" s="807"/>
      <c r="BY60" s="807"/>
      <c r="BZ60" s="807"/>
      <c r="CA60" s="807"/>
      <c r="CB60" s="807"/>
      <c r="CC60" s="807"/>
      <c r="CD60" s="807"/>
      <c r="CE60" s="807"/>
      <c r="CF60" s="807"/>
      <c r="CG60" s="808"/>
      <c r="CH60" s="819"/>
      <c r="CI60" s="820"/>
      <c r="CJ60" s="820"/>
      <c r="CK60" s="820"/>
      <c r="CL60" s="821"/>
      <c r="CM60" s="819"/>
      <c r="CN60" s="820"/>
      <c r="CO60" s="820"/>
      <c r="CP60" s="820"/>
      <c r="CQ60" s="821"/>
      <c r="CR60" s="819"/>
      <c r="CS60" s="820"/>
      <c r="CT60" s="820"/>
      <c r="CU60" s="820"/>
      <c r="CV60" s="821"/>
      <c r="CW60" s="819"/>
      <c r="CX60" s="820"/>
      <c r="CY60" s="820"/>
      <c r="CZ60" s="820"/>
      <c r="DA60" s="821"/>
      <c r="DB60" s="819"/>
      <c r="DC60" s="820"/>
      <c r="DD60" s="820"/>
      <c r="DE60" s="820"/>
      <c r="DF60" s="821"/>
      <c r="DG60" s="819"/>
      <c r="DH60" s="820"/>
      <c r="DI60" s="820"/>
      <c r="DJ60" s="820"/>
      <c r="DK60" s="821"/>
      <c r="DL60" s="819"/>
      <c r="DM60" s="820"/>
      <c r="DN60" s="820"/>
      <c r="DO60" s="820"/>
      <c r="DP60" s="821"/>
      <c r="DQ60" s="819"/>
      <c r="DR60" s="820"/>
      <c r="DS60" s="820"/>
      <c r="DT60" s="820"/>
      <c r="DU60" s="821"/>
      <c r="DV60" s="822"/>
      <c r="DW60" s="823"/>
      <c r="DX60" s="823"/>
      <c r="DY60" s="823"/>
      <c r="DZ60" s="824"/>
      <c r="EA60" s="102"/>
    </row>
    <row r="61" spans="1:131" s="103" customFormat="1" ht="26.25" customHeight="1" thickBot="1">
      <c r="A61" s="117">
        <v>34</v>
      </c>
      <c r="B61" s="793"/>
      <c r="C61" s="794"/>
      <c r="D61" s="794"/>
      <c r="E61" s="794"/>
      <c r="F61" s="794"/>
      <c r="G61" s="794"/>
      <c r="H61" s="794"/>
      <c r="I61" s="794"/>
      <c r="J61" s="794"/>
      <c r="K61" s="794"/>
      <c r="L61" s="794"/>
      <c r="M61" s="794"/>
      <c r="N61" s="794"/>
      <c r="O61" s="794"/>
      <c r="P61" s="795"/>
      <c r="Q61" s="871"/>
      <c r="R61" s="872"/>
      <c r="S61" s="872"/>
      <c r="T61" s="872"/>
      <c r="U61" s="872"/>
      <c r="V61" s="872"/>
      <c r="W61" s="872"/>
      <c r="X61" s="872"/>
      <c r="Y61" s="872"/>
      <c r="Z61" s="872"/>
      <c r="AA61" s="872"/>
      <c r="AB61" s="872"/>
      <c r="AC61" s="872"/>
      <c r="AD61" s="872"/>
      <c r="AE61" s="873"/>
      <c r="AF61" s="799"/>
      <c r="AG61" s="800"/>
      <c r="AH61" s="800"/>
      <c r="AI61" s="800"/>
      <c r="AJ61" s="801"/>
      <c r="AK61" s="874"/>
      <c r="AL61" s="872"/>
      <c r="AM61" s="872"/>
      <c r="AN61" s="872"/>
      <c r="AO61" s="872"/>
      <c r="AP61" s="872"/>
      <c r="AQ61" s="872"/>
      <c r="AR61" s="872"/>
      <c r="AS61" s="872"/>
      <c r="AT61" s="872"/>
      <c r="AU61" s="872"/>
      <c r="AV61" s="872"/>
      <c r="AW61" s="872"/>
      <c r="AX61" s="872"/>
      <c r="AY61" s="872"/>
      <c r="AZ61" s="875"/>
      <c r="BA61" s="875"/>
      <c r="BB61" s="875"/>
      <c r="BC61" s="875"/>
      <c r="BD61" s="875"/>
      <c r="BE61" s="866"/>
      <c r="BF61" s="866"/>
      <c r="BG61" s="866"/>
      <c r="BH61" s="866"/>
      <c r="BI61" s="867"/>
      <c r="BJ61" s="108"/>
      <c r="BK61" s="108"/>
      <c r="BL61" s="108"/>
      <c r="BM61" s="108"/>
      <c r="BN61" s="108"/>
      <c r="BO61" s="121"/>
      <c r="BP61" s="121"/>
      <c r="BQ61" s="118">
        <v>55</v>
      </c>
      <c r="BR61" s="119"/>
      <c r="BS61" s="806"/>
      <c r="BT61" s="807"/>
      <c r="BU61" s="807"/>
      <c r="BV61" s="807"/>
      <c r="BW61" s="807"/>
      <c r="BX61" s="807"/>
      <c r="BY61" s="807"/>
      <c r="BZ61" s="807"/>
      <c r="CA61" s="807"/>
      <c r="CB61" s="807"/>
      <c r="CC61" s="807"/>
      <c r="CD61" s="807"/>
      <c r="CE61" s="807"/>
      <c r="CF61" s="807"/>
      <c r="CG61" s="808"/>
      <c r="CH61" s="819"/>
      <c r="CI61" s="820"/>
      <c r="CJ61" s="820"/>
      <c r="CK61" s="820"/>
      <c r="CL61" s="821"/>
      <c r="CM61" s="819"/>
      <c r="CN61" s="820"/>
      <c r="CO61" s="820"/>
      <c r="CP61" s="820"/>
      <c r="CQ61" s="821"/>
      <c r="CR61" s="819"/>
      <c r="CS61" s="820"/>
      <c r="CT61" s="820"/>
      <c r="CU61" s="820"/>
      <c r="CV61" s="821"/>
      <c r="CW61" s="819"/>
      <c r="CX61" s="820"/>
      <c r="CY61" s="820"/>
      <c r="CZ61" s="820"/>
      <c r="DA61" s="821"/>
      <c r="DB61" s="819"/>
      <c r="DC61" s="820"/>
      <c r="DD61" s="820"/>
      <c r="DE61" s="820"/>
      <c r="DF61" s="821"/>
      <c r="DG61" s="819"/>
      <c r="DH61" s="820"/>
      <c r="DI61" s="820"/>
      <c r="DJ61" s="820"/>
      <c r="DK61" s="821"/>
      <c r="DL61" s="819"/>
      <c r="DM61" s="820"/>
      <c r="DN61" s="820"/>
      <c r="DO61" s="820"/>
      <c r="DP61" s="821"/>
      <c r="DQ61" s="819"/>
      <c r="DR61" s="820"/>
      <c r="DS61" s="820"/>
      <c r="DT61" s="820"/>
      <c r="DU61" s="821"/>
      <c r="DV61" s="822"/>
      <c r="DW61" s="823"/>
      <c r="DX61" s="823"/>
      <c r="DY61" s="823"/>
      <c r="DZ61" s="824"/>
      <c r="EA61" s="102"/>
    </row>
    <row r="62" spans="1:131" s="103" customFormat="1" ht="26.25" customHeight="1">
      <c r="A62" s="117">
        <v>35</v>
      </c>
      <c r="B62" s="793"/>
      <c r="C62" s="794"/>
      <c r="D62" s="794"/>
      <c r="E62" s="794"/>
      <c r="F62" s="794"/>
      <c r="G62" s="794"/>
      <c r="H62" s="794"/>
      <c r="I62" s="794"/>
      <c r="J62" s="794"/>
      <c r="K62" s="794"/>
      <c r="L62" s="794"/>
      <c r="M62" s="794"/>
      <c r="N62" s="794"/>
      <c r="O62" s="794"/>
      <c r="P62" s="795"/>
      <c r="Q62" s="871"/>
      <c r="R62" s="872"/>
      <c r="S62" s="872"/>
      <c r="T62" s="872"/>
      <c r="U62" s="872"/>
      <c r="V62" s="872"/>
      <c r="W62" s="872"/>
      <c r="X62" s="872"/>
      <c r="Y62" s="872"/>
      <c r="Z62" s="872"/>
      <c r="AA62" s="872"/>
      <c r="AB62" s="872"/>
      <c r="AC62" s="872"/>
      <c r="AD62" s="872"/>
      <c r="AE62" s="873"/>
      <c r="AF62" s="799"/>
      <c r="AG62" s="800"/>
      <c r="AH62" s="800"/>
      <c r="AI62" s="800"/>
      <c r="AJ62" s="801"/>
      <c r="AK62" s="874"/>
      <c r="AL62" s="872"/>
      <c r="AM62" s="872"/>
      <c r="AN62" s="872"/>
      <c r="AO62" s="872"/>
      <c r="AP62" s="872"/>
      <c r="AQ62" s="872"/>
      <c r="AR62" s="872"/>
      <c r="AS62" s="872"/>
      <c r="AT62" s="872"/>
      <c r="AU62" s="872"/>
      <c r="AV62" s="872"/>
      <c r="AW62" s="872"/>
      <c r="AX62" s="872"/>
      <c r="AY62" s="872"/>
      <c r="AZ62" s="875"/>
      <c r="BA62" s="875"/>
      <c r="BB62" s="875"/>
      <c r="BC62" s="875"/>
      <c r="BD62" s="875"/>
      <c r="BE62" s="866"/>
      <c r="BF62" s="866"/>
      <c r="BG62" s="866"/>
      <c r="BH62" s="866"/>
      <c r="BI62" s="867"/>
      <c r="BJ62" s="883" t="s">
        <v>335</v>
      </c>
      <c r="BK62" s="844"/>
      <c r="BL62" s="844"/>
      <c r="BM62" s="844"/>
      <c r="BN62" s="845"/>
      <c r="BO62" s="121"/>
      <c r="BP62" s="121"/>
      <c r="BQ62" s="118">
        <v>56</v>
      </c>
      <c r="BR62" s="119"/>
      <c r="BS62" s="806"/>
      <c r="BT62" s="807"/>
      <c r="BU62" s="807"/>
      <c r="BV62" s="807"/>
      <c r="BW62" s="807"/>
      <c r="BX62" s="807"/>
      <c r="BY62" s="807"/>
      <c r="BZ62" s="807"/>
      <c r="CA62" s="807"/>
      <c r="CB62" s="807"/>
      <c r="CC62" s="807"/>
      <c r="CD62" s="807"/>
      <c r="CE62" s="807"/>
      <c r="CF62" s="807"/>
      <c r="CG62" s="808"/>
      <c r="CH62" s="819"/>
      <c r="CI62" s="820"/>
      <c r="CJ62" s="820"/>
      <c r="CK62" s="820"/>
      <c r="CL62" s="821"/>
      <c r="CM62" s="819"/>
      <c r="CN62" s="820"/>
      <c r="CO62" s="820"/>
      <c r="CP62" s="820"/>
      <c r="CQ62" s="821"/>
      <c r="CR62" s="819"/>
      <c r="CS62" s="820"/>
      <c r="CT62" s="820"/>
      <c r="CU62" s="820"/>
      <c r="CV62" s="821"/>
      <c r="CW62" s="819"/>
      <c r="CX62" s="820"/>
      <c r="CY62" s="820"/>
      <c r="CZ62" s="820"/>
      <c r="DA62" s="821"/>
      <c r="DB62" s="819"/>
      <c r="DC62" s="820"/>
      <c r="DD62" s="820"/>
      <c r="DE62" s="820"/>
      <c r="DF62" s="821"/>
      <c r="DG62" s="819"/>
      <c r="DH62" s="820"/>
      <c r="DI62" s="820"/>
      <c r="DJ62" s="820"/>
      <c r="DK62" s="821"/>
      <c r="DL62" s="819"/>
      <c r="DM62" s="820"/>
      <c r="DN62" s="820"/>
      <c r="DO62" s="820"/>
      <c r="DP62" s="821"/>
      <c r="DQ62" s="819"/>
      <c r="DR62" s="820"/>
      <c r="DS62" s="820"/>
      <c r="DT62" s="820"/>
      <c r="DU62" s="821"/>
      <c r="DV62" s="822"/>
      <c r="DW62" s="823"/>
      <c r="DX62" s="823"/>
      <c r="DY62" s="823"/>
      <c r="DZ62" s="824"/>
      <c r="EA62" s="102"/>
    </row>
    <row r="63" spans="1:131" s="103" customFormat="1" ht="26.25" customHeight="1" thickBot="1">
      <c r="A63" s="120" t="s">
        <v>317</v>
      </c>
      <c r="B63" s="828" t="s">
        <v>336</v>
      </c>
      <c r="C63" s="829"/>
      <c r="D63" s="829"/>
      <c r="E63" s="829"/>
      <c r="F63" s="829"/>
      <c r="G63" s="829"/>
      <c r="H63" s="829"/>
      <c r="I63" s="829"/>
      <c r="J63" s="829"/>
      <c r="K63" s="829"/>
      <c r="L63" s="829"/>
      <c r="M63" s="829"/>
      <c r="N63" s="829"/>
      <c r="O63" s="829"/>
      <c r="P63" s="830"/>
      <c r="Q63" s="876"/>
      <c r="R63" s="877"/>
      <c r="S63" s="877"/>
      <c r="T63" s="877"/>
      <c r="U63" s="877"/>
      <c r="V63" s="877"/>
      <c r="W63" s="877"/>
      <c r="X63" s="877"/>
      <c r="Y63" s="877"/>
      <c r="Z63" s="877"/>
      <c r="AA63" s="877"/>
      <c r="AB63" s="877"/>
      <c r="AC63" s="877"/>
      <c r="AD63" s="877"/>
      <c r="AE63" s="878"/>
      <c r="AF63" s="879">
        <v>77</v>
      </c>
      <c r="AG63" s="880"/>
      <c r="AH63" s="880"/>
      <c r="AI63" s="880"/>
      <c r="AJ63" s="881"/>
      <c r="AK63" s="882"/>
      <c r="AL63" s="877"/>
      <c r="AM63" s="877"/>
      <c r="AN63" s="877"/>
      <c r="AO63" s="877"/>
      <c r="AP63" s="880">
        <v>1437</v>
      </c>
      <c r="AQ63" s="880"/>
      <c r="AR63" s="880"/>
      <c r="AS63" s="880"/>
      <c r="AT63" s="880"/>
      <c r="AU63" s="880">
        <v>992</v>
      </c>
      <c r="AV63" s="880"/>
      <c r="AW63" s="880"/>
      <c r="AX63" s="880"/>
      <c r="AY63" s="880"/>
      <c r="AZ63" s="884"/>
      <c r="BA63" s="884"/>
      <c r="BB63" s="884"/>
      <c r="BC63" s="884"/>
      <c r="BD63" s="884"/>
      <c r="BE63" s="885"/>
      <c r="BF63" s="885"/>
      <c r="BG63" s="885"/>
      <c r="BH63" s="885"/>
      <c r="BI63" s="886"/>
      <c r="BJ63" s="887" t="s">
        <v>64</v>
      </c>
      <c r="BK63" s="888"/>
      <c r="BL63" s="888"/>
      <c r="BM63" s="888"/>
      <c r="BN63" s="889"/>
      <c r="BO63" s="121"/>
      <c r="BP63" s="121"/>
      <c r="BQ63" s="118">
        <v>57</v>
      </c>
      <c r="BR63" s="119"/>
      <c r="BS63" s="806"/>
      <c r="BT63" s="807"/>
      <c r="BU63" s="807"/>
      <c r="BV63" s="807"/>
      <c r="BW63" s="807"/>
      <c r="BX63" s="807"/>
      <c r="BY63" s="807"/>
      <c r="BZ63" s="807"/>
      <c r="CA63" s="807"/>
      <c r="CB63" s="807"/>
      <c r="CC63" s="807"/>
      <c r="CD63" s="807"/>
      <c r="CE63" s="807"/>
      <c r="CF63" s="807"/>
      <c r="CG63" s="808"/>
      <c r="CH63" s="819"/>
      <c r="CI63" s="820"/>
      <c r="CJ63" s="820"/>
      <c r="CK63" s="820"/>
      <c r="CL63" s="821"/>
      <c r="CM63" s="819"/>
      <c r="CN63" s="820"/>
      <c r="CO63" s="820"/>
      <c r="CP63" s="820"/>
      <c r="CQ63" s="821"/>
      <c r="CR63" s="819"/>
      <c r="CS63" s="820"/>
      <c r="CT63" s="820"/>
      <c r="CU63" s="820"/>
      <c r="CV63" s="821"/>
      <c r="CW63" s="819"/>
      <c r="CX63" s="820"/>
      <c r="CY63" s="820"/>
      <c r="CZ63" s="820"/>
      <c r="DA63" s="821"/>
      <c r="DB63" s="819"/>
      <c r="DC63" s="820"/>
      <c r="DD63" s="820"/>
      <c r="DE63" s="820"/>
      <c r="DF63" s="821"/>
      <c r="DG63" s="819"/>
      <c r="DH63" s="820"/>
      <c r="DI63" s="820"/>
      <c r="DJ63" s="820"/>
      <c r="DK63" s="821"/>
      <c r="DL63" s="819"/>
      <c r="DM63" s="820"/>
      <c r="DN63" s="820"/>
      <c r="DO63" s="820"/>
      <c r="DP63" s="821"/>
      <c r="DQ63" s="819"/>
      <c r="DR63" s="820"/>
      <c r="DS63" s="820"/>
      <c r="DT63" s="820"/>
      <c r="DU63" s="821"/>
      <c r="DV63" s="822"/>
      <c r="DW63" s="823"/>
      <c r="DX63" s="823"/>
      <c r="DY63" s="823"/>
      <c r="DZ63" s="824"/>
      <c r="EA63" s="102"/>
    </row>
    <row r="64" spans="1:131" s="103" customFormat="1" ht="26.2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806"/>
      <c r="BT64" s="807"/>
      <c r="BU64" s="807"/>
      <c r="BV64" s="807"/>
      <c r="BW64" s="807"/>
      <c r="BX64" s="807"/>
      <c r="BY64" s="807"/>
      <c r="BZ64" s="807"/>
      <c r="CA64" s="807"/>
      <c r="CB64" s="807"/>
      <c r="CC64" s="807"/>
      <c r="CD64" s="807"/>
      <c r="CE64" s="807"/>
      <c r="CF64" s="807"/>
      <c r="CG64" s="808"/>
      <c r="CH64" s="819"/>
      <c r="CI64" s="820"/>
      <c r="CJ64" s="820"/>
      <c r="CK64" s="820"/>
      <c r="CL64" s="821"/>
      <c r="CM64" s="819"/>
      <c r="CN64" s="820"/>
      <c r="CO64" s="820"/>
      <c r="CP64" s="820"/>
      <c r="CQ64" s="821"/>
      <c r="CR64" s="819"/>
      <c r="CS64" s="820"/>
      <c r="CT64" s="820"/>
      <c r="CU64" s="820"/>
      <c r="CV64" s="821"/>
      <c r="CW64" s="819"/>
      <c r="CX64" s="820"/>
      <c r="CY64" s="820"/>
      <c r="CZ64" s="820"/>
      <c r="DA64" s="821"/>
      <c r="DB64" s="819"/>
      <c r="DC64" s="820"/>
      <c r="DD64" s="820"/>
      <c r="DE64" s="820"/>
      <c r="DF64" s="821"/>
      <c r="DG64" s="819"/>
      <c r="DH64" s="820"/>
      <c r="DI64" s="820"/>
      <c r="DJ64" s="820"/>
      <c r="DK64" s="821"/>
      <c r="DL64" s="819"/>
      <c r="DM64" s="820"/>
      <c r="DN64" s="820"/>
      <c r="DO64" s="820"/>
      <c r="DP64" s="821"/>
      <c r="DQ64" s="819"/>
      <c r="DR64" s="820"/>
      <c r="DS64" s="820"/>
      <c r="DT64" s="820"/>
      <c r="DU64" s="821"/>
      <c r="DV64" s="822"/>
      <c r="DW64" s="823"/>
      <c r="DX64" s="823"/>
      <c r="DY64" s="823"/>
      <c r="DZ64" s="824"/>
      <c r="EA64" s="102"/>
    </row>
    <row r="65" spans="1:131" s="103" customFormat="1" ht="26.25" customHeight="1" thickBot="1">
      <c r="A65" s="108" t="s">
        <v>337</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806"/>
      <c r="BT65" s="807"/>
      <c r="BU65" s="807"/>
      <c r="BV65" s="807"/>
      <c r="BW65" s="807"/>
      <c r="BX65" s="807"/>
      <c r="BY65" s="807"/>
      <c r="BZ65" s="807"/>
      <c r="CA65" s="807"/>
      <c r="CB65" s="807"/>
      <c r="CC65" s="807"/>
      <c r="CD65" s="807"/>
      <c r="CE65" s="807"/>
      <c r="CF65" s="807"/>
      <c r="CG65" s="808"/>
      <c r="CH65" s="819"/>
      <c r="CI65" s="820"/>
      <c r="CJ65" s="820"/>
      <c r="CK65" s="820"/>
      <c r="CL65" s="821"/>
      <c r="CM65" s="819"/>
      <c r="CN65" s="820"/>
      <c r="CO65" s="820"/>
      <c r="CP65" s="820"/>
      <c r="CQ65" s="821"/>
      <c r="CR65" s="819"/>
      <c r="CS65" s="820"/>
      <c r="CT65" s="820"/>
      <c r="CU65" s="820"/>
      <c r="CV65" s="821"/>
      <c r="CW65" s="819"/>
      <c r="CX65" s="820"/>
      <c r="CY65" s="820"/>
      <c r="CZ65" s="820"/>
      <c r="DA65" s="821"/>
      <c r="DB65" s="819"/>
      <c r="DC65" s="820"/>
      <c r="DD65" s="820"/>
      <c r="DE65" s="820"/>
      <c r="DF65" s="821"/>
      <c r="DG65" s="819"/>
      <c r="DH65" s="820"/>
      <c r="DI65" s="820"/>
      <c r="DJ65" s="820"/>
      <c r="DK65" s="821"/>
      <c r="DL65" s="819"/>
      <c r="DM65" s="820"/>
      <c r="DN65" s="820"/>
      <c r="DO65" s="820"/>
      <c r="DP65" s="821"/>
      <c r="DQ65" s="819"/>
      <c r="DR65" s="820"/>
      <c r="DS65" s="820"/>
      <c r="DT65" s="820"/>
      <c r="DU65" s="821"/>
      <c r="DV65" s="822"/>
      <c r="DW65" s="823"/>
      <c r="DX65" s="823"/>
      <c r="DY65" s="823"/>
      <c r="DZ65" s="824"/>
      <c r="EA65" s="102"/>
    </row>
    <row r="66" spans="1:131" s="103" customFormat="1" ht="26.25" customHeight="1">
      <c r="A66" s="778" t="s">
        <v>338</v>
      </c>
      <c r="B66" s="779"/>
      <c r="C66" s="779"/>
      <c r="D66" s="779"/>
      <c r="E66" s="779"/>
      <c r="F66" s="779"/>
      <c r="G66" s="779"/>
      <c r="H66" s="779"/>
      <c r="I66" s="779"/>
      <c r="J66" s="779"/>
      <c r="K66" s="779"/>
      <c r="L66" s="779"/>
      <c r="M66" s="779"/>
      <c r="N66" s="779"/>
      <c r="O66" s="779"/>
      <c r="P66" s="780"/>
      <c r="Q66" s="755" t="s">
        <v>321</v>
      </c>
      <c r="R66" s="756"/>
      <c r="S66" s="756"/>
      <c r="T66" s="756"/>
      <c r="U66" s="757"/>
      <c r="V66" s="755" t="s">
        <v>322</v>
      </c>
      <c r="W66" s="756"/>
      <c r="X66" s="756"/>
      <c r="Y66" s="756"/>
      <c r="Z66" s="757"/>
      <c r="AA66" s="755" t="s">
        <v>323</v>
      </c>
      <c r="AB66" s="756"/>
      <c r="AC66" s="756"/>
      <c r="AD66" s="756"/>
      <c r="AE66" s="757"/>
      <c r="AF66" s="890" t="s">
        <v>324</v>
      </c>
      <c r="AG66" s="851"/>
      <c r="AH66" s="851"/>
      <c r="AI66" s="851"/>
      <c r="AJ66" s="891"/>
      <c r="AK66" s="755" t="s">
        <v>325</v>
      </c>
      <c r="AL66" s="779"/>
      <c r="AM66" s="779"/>
      <c r="AN66" s="779"/>
      <c r="AO66" s="780"/>
      <c r="AP66" s="755" t="s">
        <v>326</v>
      </c>
      <c r="AQ66" s="756"/>
      <c r="AR66" s="756"/>
      <c r="AS66" s="756"/>
      <c r="AT66" s="757"/>
      <c r="AU66" s="755" t="s">
        <v>339</v>
      </c>
      <c r="AV66" s="756"/>
      <c r="AW66" s="756"/>
      <c r="AX66" s="756"/>
      <c r="AY66" s="757"/>
      <c r="AZ66" s="755" t="s">
        <v>303</v>
      </c>
      <c r="BA66" s="756"/>
      <c r="BB66" s="756"/>
      <c r="BC66" s="756"/>
      <c r="BD66" s="767"/>
      <c r="BE66" s="121"/>
      <c r="BF66" s="121"/>
      <c r="BG66" s="121"/>
      <c r="BH66" s="121"/>
      <c r="BI66" s="121"/>
      <c r="BJ66" s="121"/>
      <c r="BK66" s="121"/>
      <c r="BL66" s="121"/>
      <c r="BM66" s="121"/>
      <c r="BN66" s="121"/>
      <c r="BO66" s="121"/>
      <c r="BP66" s="121"/>
      <c r="BQ66" s="118">
        <v>60</v>
      </c>
      <c r="BR66" s="123"/>
      <c r="BS66" s="901"/>
      <c r="BT66" s="902"/>
      <c r="BU66" s="902"/>
      <c r="BV66" s="902"/>
      <c r="BW66" s="902"/>
      <c r="BX66" s="902"/>
      <c r="BY66" s="902"/>
      <c r="BZ66" s="902"/>
      <c r="CA66" s="902"/>
      <c r="CB66" s="902"/>
      <c r="CC66" s="902"/>
      <c r="CD66" s="902"/>
      <c r="CE66" s="902"/>
      <c r="CF66" s="902"/>
      <c r="CG66" s="903"/>
      <c r="CH66" s="898"/>
      <c r="CI66" s="899"/>
      <c r="CJ66" s="899"/>
      <c r="CK66" s="899"/>
      <c r="CL66" s="900"/>
      <c r="CM66" s="898"/>
      <c r="CN66" s="899"/>
      <c r="CO66" s="899"/>
      <c r="CP66" s="899"/>
      <c r="CQ66" s="900"/>
      <c r="CR66" s="898"/>
      <c r="CS66" s="899"/>
      <c r="CT66" s="899"/>
      <c r="CU66" s="899"/>
      <c r="CV66" s="900"/>
      <c r="CW66" s="898"/>
      <c r="CX66" s="899"/>
      <c r="CY66" s="899"/>
      <c r="CZ66" s="899"/>
      <c r="DA66" s="900"/>
      <c r="DB66" s="898"/>
      <c r="DC66" s="899"/>
      <c r="DD66" s="899"/>
      <c r="DE66" s="899"/>
      <c r="DF66" s="900"/>
      <c r="DG66" s="898"/>
      <c r="DH66" s="899"/>
      <c r="DI66" s="899"/>
      <c r="DJ66" s="899"/>
      <c r="DK66" s="900"/>
      <c r="DL66" s="898"/>
      <c r="DM66" s="899"/>
      <c r="DN66" s="899"/>
      <c r="DO66" s="899"/>
      <c r="DP66" s="900"/>
      <c r="DQ66" s="898"/>
      <c r="DR66" s="899"/>
      <c r="DS66" s="899"/>
      <c r="DT66" s="899"/>
      <c r="DU66" s="900"/>
      <c r="DV66" s="895"/>
      <c r="DW66" s="896"/>
      <c r="DX66" s="896"/>
      <c r="DY66" s="896"/>
      <c r="DZ66" s="897"/>
      <c r="EA66" s="102"/>
    </row>
    <row r="67" spans="1:131" s="103" customFormat="1" ht="26.25" customHeight="1" thickBot="1">
      <c r="A67" s="781"/>
      <c r="B67" s="782"/>
      <c r="C67" s="782"/>
      <c r="D67" s="782"/>
      <c r="E67" s="782"/>
      <c r="F67" s="782"/>
      <c r="G67" s="782"/>
      <c r="H67" s="782"/>
      <c r="I67" s="782"/>
      <c r="J67" s="782"/>
      <c r="K67" s="782"/>
      <c r="L67" s="782"/>
      <c r="M67" s="782"/>
      <c r="N67" s="782"/>
      <c r="O67" s="782"/>
      <c r="P67" s="783"/>
      <c r="Q67" s="758"/>
      <c r="R67" s="759"/>
      <c r="S67" s="759"/>
      <c r="T67" s="759"/>
      <c r="U67" s="760"/>
      <c r="V67" s="758"/>
      <c r="W67" s="759"/>
      <c r="X67" s="759"/>
      <c r="Y67" s="759"/>
      <c r="Z67" s="760"/>
      <c r="AA67" s="758"/>
      <c r="AB67" s="759"/>
      <c r="AC67" s="759"/>
      <c r="AD67" s="759"/>
      <c r="AE67" s="760"/>
      <c r="AF67" s="892"/>
      <c r="AG67" s="854"/>
      <c r="AH67" s="854"/>
      <c r="AI67" s="854"/>
      <c r="AJ67" s="893"/>
      <c r="AK67" s="894"/>
      <c r="AL67" s="782"/>
      <c r="AM67" s="782"/>
      <c r="AN67" s="782"/>
      <c r="AO67" s="783"/>
      <c r="AP67" s="758"/>
      <c r="AQ67" s="759"/>
      <c r="AR67" s="759"/>
      <c r="AS67" s="759"/>
      <c r="AT67" s="760"/>
      <c r="AU67" s="758"/>
      <c r="AV67" s="759"/>
      <c r="AW67" s="759"/>
      <c r="AX67" s="759"/>
      <c r="AY67" s="760"/>
      <c r="AZ67" s="758"/>
      <c r="BA67" s="759"/>
      <c r="BB67" s="759"/>
      <c r="BC67" s="759"/>
      <c r="BD67" s="768"/>
      <c r="BE67" s="121"/>
      <c r="BF67" s="121"/>
      <c r="BG67" s="121"/>
      <c r="BH67" s="121"/>
      <c r="BI67" s="121"/>
      <c r="BJ67" s="121"/>
      <c r="BK67" s="121"/>
      <c r="BL67" s="121"/>
      <c r="BM67" s="121"/>
      <c r="BN67" s="121"/>
      <c r="BO67" s="121"/>
      <c r="BP67" s="121"/>
      <c r="BQ67" s="118">
        <v>61</v>
      </c>
      <c r="BR67" s="123"/>
      <c r="BS67" s="901"/>
      <c r="BT67" s="902"/>
      <c r="BU67" s="902"/>
      <c r="BV67" s="902"/>
      <c r="BW67" s="902"/>
      <c r="BX67" s="902"/>
      <c r="BY67" s="902"/>
      <c r="BZ67" s="902"/>
      <c r="CA67" s="902"/>
      <c r="CB67" s="902"/>
      <c r="CC67" s="902"/>
      <c r="CD67" s="902"/>
      <c r="CE67" s="902"/>
      <c r="CF67" s="902"/>
      <c r="CG67" s="903"/>
      <c r="CH67" s="898"/>
      <c r="CI67" s="899"/>
      <c r="CJ67" s="899"/>
      <c r="CK67" s="899"/>
      <c r="CL67" s="900"/>
      <c r="CM67" s="898"/>
      <c r="CN67" s="899"/>
      <c r="CO67" s="899"/>
      <c r="CP67" s="899"/>
      <c r="CQ67" s="900"/>
      <c r="CR67" s="898"/>
      <c r="CS67" s="899"/>
      <c r="CT67" s="899"/>
      <c r="CU67" s="899"/>
      <c r="CV67" s="900"/>
      <c r="CW67" s="898"/>
      <c r="CX67" s="899"/>
      <c r="CY67" s="899"/>
      <c r="CZ67" s="899"/>
      <c r="DA67" s="900"/>
      <c r="DB67" s="898"/>
      <c r="DC67" s="899"/>
      <c r="DD67" s="899"/>
      <c r="DE67" s="899"/>
      <c r="DF67" s="900"/>
      <c r="DG67" s="898"/>
      <c r="DH67" s="899"/>
      <c r="DI67" s="899"/>
      <c r="DJ67" s="899"/>
      <c r="DK67" s="900"/>
      <c r="DL67" s="898"/>
      <c r="DM67" s="899"/>
      <c r="DN67" s="899"/>
      <c r="DO67" s="899"/>
      <c r="DP67" s="900"/>
      <c r="DQ67" s="898"/>
      <c r="DR67" s="899"/>
      <c r="DS67" s="899"/>
      <c r="DT67" s="899"/>
      <c r="DU67" s="900"/>
      <c r="DV67" s="895"/>
      <c r="DW67" s="896"/>
      <c r="DX67" s="896"/>
      <c r="DY67" s="896"/>
      <c r="DZ67" s="897"/>
      <c r="EA67" s="102"/>
    </row>
    <row r="68" spans="1:131" s="103" customFormat="1" ht="26.25" customHeight="1" thickTop="1">
      <c r="A68" s="114">
        <v>1</v>
      </c>
      <c r="B68" s="907" t="s">
        <v>340</v>
      </c>
      <c r="C68" s="908"/>
      <c r="D68" s="908"/>
      <c r="E68" s="908"/>
      <c r="F68" s="908"/>
      <c r="G68" s="908"/>
      <c r="H68" s="908"/>
      <c r="I68" s="908"/>
      <c r="J68" s="908"/>
      <c r="K68" s="908"/>
      <c r="L68" s="908"/>
      <c r="M68" s="908"/>
      <c r="N68" s="908"/>
      <c r="O68" s="908"/>
      <c r="P68" s="909"/>
      <c r="Q68" s="910">
        <v>1072</v>
      </c>
      <c r="R68" s="904"/>
      <c r="S68" s="904"/>
      <c r="T68" s="904"/>
      <c r="U68" s="904"/>
      <c r="V68" s="904">
        <v>1068</v>
      </c>
      <c r="W68" s="904"/>
      <c r="X68" s="904"/>
      <c r="Y68" s="904"/>
      <c r="Z68" s="904"/>
      <c r="AA68" s="904">
        <v>4</v>
      </c>
      <c r="AB68" s="904"/>
      <c r="AC68" s="904"/>
      <c r="AD68" s="904"/>
      <c r="AE68" s="904"/>
      <c r="AF68" s="904">
        <v>4</v>
      </c>
      <c r="AG68" s="904"/>
      <c r="AH68" s="904"/>
      <c r="AI68" s="904"/>
      <c r="AJ68" s="904"/>
      <c r="AK68" s="904" t="s">
        <v>315</v>
      </c>
      <c r="AL68" s="904"/>
      <c r="AM68" s="904"/>
      <c r="AN68" s="904"/>
      <c r="AO68" s="904"/>
      <c r="AP68" s="904" t="s">
        <v>315</v>
      </c>
      <c r="AQ68" s="904"/>
      <c r="AR68" s="904"/>
      <c r="AS68" s="904"/>
      <c r="AT68" s="904"/>
      <c r="AU68" s="904" t="s">
        <v>315</v>
      </c>
      <c r="AV68" s="904"/>
      <c r="AW68" s="904"/>
      <c r="AX68" s="904"/>
      <c r="AY68" s="904"/>
      <c r="AZ68" s="905"/>
      <c r="BA68" s="905"/>
      <c r="BB68" s="905"/>
      <c r="BC68" s="905"/>
      <c r="BD68" s="906"/>
      <c r="BE68" s="121"/>
      <c r="BF68" s="121"/>
      <c r="BG68" s="121"/>
      <c r="BH68" s="121"/>
      <c r="BI68" s="121"/>
      <c r="BJ68" s="121"/>
      <c r="BK68" s="121"/>
      <c r="BL68" s="121"/>
      <c r="BM68" s="121"/>
      <c r="BN68" s="121"/>
      <c r="BO68" s="121"/>
      <c r="BP68" s="121"/>
      <c r="BQ68" s="118">
        <v>62</v>
      </c>
      <c r="BR68" s="123"/>
      <c r="BS68" s="901"/>
      <c r="BT68" s="902"/>
      <c r="BU68" s="902"/>
      <c r="BV68" s="902"/>
      <c r="BW68" s="902"/>
      <c r="BX68" s="902"/>
      <c r="BY68" s="902"/>
      <c r="BZ68" s="902"/>
      <c r="CA68" s="902"/>
      <c r="CB68" s="902"/>
      <c r="CC68" s="902"/>
      <c r="CD68" s="902"/>
      <c r="CE68" s="902"/>
      <c r="CF68" s="902"/>
      <c r="CG68" s="903"/>
      <c r="CH68" s="898"/>
      <c r="CI68" s="899"/>
      <c r="CJ68" s="899"/>
      <c r="CK68" s="899"/>
      <c r="CL68" s="900"/>
      <c r="CM68" s="898"/>
      <c r="CN68" s="899"/>
      <c r="CO68" s="899"/>
      <c r="CP68" s="899"/>
      <c r="CQ68" s="900"/>
      <c r="CR68" s="898"/>
      <c r="CS68" s="899"/>
      <c r="CT68" s="899"/>
      <c r="CU68" s="899"/>
      <c r="CV68" s="900"/>
      <c r="CW68" s="898"/>
      <c r="CX68" s="899"/>
      <c r="CY68" s="899"/>
      <c r="CZ68" s="899"/>
      <c r="DA68" s="900"/>
      <c r="DB68" s="898"/>
      <c r="DC68" s="899"/>
      <c r="DD68" s="899"/>
      <c r="DE68" s="899"/>
      <c r="DF68" s="900"/>
      <c r="DG68" s="898"/>
      <c r="DH68" s="899"/>
      <c r="DI68" s="899"/>
      <c r="DJ68" s="899"/>
      <c r="DK68" s="900"/>
      <c r="DL68" s="898"/>
      <c r="DM68" s="899"/>
      <c r="DN68" s="899"/>
      <c r="DO68" s="899"/>
      <c r="DP68" s="900"/>
      <c r="DQ68" s="898"/>
      <c r="DR68" s="899"/>
      <c r="DS68" s="899"/>
      <c r="DT68" s="899"/>
      <c r="DU68" s="900"/>
      <c r="DV68" s="895"/>
      <c r="DW68" s="896"/>
      <c r="DX68" s="896"/>
      <c r="DY68" s="896"/>
      <c r="DZ68" s="897"/>
      <c r="EA68" s="102"/>
    </row>
    <row r="69" spans="1:131" s="103" customFormat="1" ht="26.25" customHeight="1">
      <c r="A69" s="117">
        <v>2</v>
      </c>
      <c r="B69" s="911" t="s">
        <v>341</v>
      </c>
      <c r="C69" s="912"/>
      <c r="D69" s="912"/>
      <c r="E69" s="912"/>
      <c r="F69" s="912"/>
      <c r="G69" s="912"/>
      <c r="H69" s="912"/>
      <c r="I69" s="912"/>
      <c r="J69" s="912"/>
      <c r="K69" s="912"/>
      <c r="L69" s="912"/>
      <c r="M69" s="912"/>
      <c r="N69" s="912"/>
      <c r="O69" s="912"/>
      <c r="P69" s="913"/>
      <c r="Q69" s="914">
        <v>83</v>
      </c>
      <c r="R69" s="869"/>
      <c r="S69" s="869"/>
      <c r="T69" s="869"/>
      <c r="U69" s="869"/>
      <c r="V69" s="869">
        <v>70</v>
      </c>
      <c r="W69" s="869"/>
      <c r="X69" s="869"/>
      <c r="Y69" s="869"/>
      <c r="Z69" s="869"/>
      <c r="AA69" s="869">
        <v>13</v>
      </c>
      <c r="AB69" s="869"/>
      <c r="AC69" s="869"/>
      <c r="AD69" s="869"/>
      <c r="AE69" s="869"/>
      <c r="AF69" s="869">
        <v>13</v>
      </c>
      <c r="AG69" s="869"/>
      <c r="AH69" s="869"/>
      <c r="AI69" s="869"/>
      <c r="AJ69" s="869"/>
      <c r="AK69" s="869" t="s">
        <v>315</v>
      </c>
      <c r="AL69" s="869"/>
      <c r="AM69" s="869"/>
      <c r="AN69" s="869"/>
      <c r="AO69" s="869"/>
      <c r="AP69" s="869" t="s">
        <v>342</v>
      </c>
      <c r="AQ69" s="869"/>
      <c r="AR69" s="869"/>
      <c r="AS69" s="869"/>
      <c r="AT69" s="869"/>
      <c r="AU69" s="869" t="s">
        <v>342</v>
      </c>
      <c r="AV69" s="869"/>
      <c r="AW69" s="869"/>
      <c r="AX69" s="869"/>
      <c r="AY69" s="869"/>
      <c r="AZ69" s="915"/>
      <c r="BA69" s="915"/>
      <c r="BB69" s="915"/>
      <c r="BC69" s="915"/>
      <c r="BD69" s="916"/>
      <c r="BE69" s="121"/>
      <c r="BF69" s="121"/>
      <c r="BG69" s="121"/>
      <c r="BH69" s="121"/>
      <c r="BI69" s="121"/>
      <c r="BJ69" s="121"/>
      <c r="BK69" s="121"/>
      <c r="BL69" s="121"/>
      <c r="BM69" s="121"/>
      <c r="BN69" s="121"/>
      <c r="BO69" s="121"/>
      <c r="BP69" s="121"/>
      <c r="BQ69" s="118">
        <v>63</v>
      </c>
      <c r="BR69" s="123"/>
      <c r="BS69" s="901"/>
      <c r="BT69" s="902"/>
      <c r="BU69" s="902"/>
      <c r="BV69" s="902"/>
      <c r="BW69" s="902"/>
      <c r="BX69" s="902"/>
      <c r="BY69" s="902"/>
      <c r="BZ69" s="902"/>
      <c r="CA69" s="902"/>
      <c r="CB69" s="902"/>
      <c r="CC69" s="902"/>
      <c r="CD69" s="902"/>
      <c r="CE69" s="902"/>
      <c r="CF69" s="902"/>
      <c r="CG69" s="903"/>
      <c r="CH69" s="898"/>
      <c r="CI69" s="899"/>
      <c r="CJ69" s="899"/>
      <c r="CK69" s="899"/>
      <c r="CL69" s="900"/>
      <c r="CM69" s="898"/>
      <c r="CN69" s="899"/>
      <c r="CO69" s="899"/>
      <c r="CP69" s="899"/>
      <c r="CQ69" s="900"/>
      <c r="CR69" s="898"/>
      <c r="CS69" s="899"/>
      <c r="CT69" s="899"/>
      <c r="CU69" s="899"/>
      <c r="CV69" s="900"/>
      <c r="CW69" s="898"/>
      <c r="CX69" s="899"/>
      <c r="CY69" s="899"/>
      <c r="CZ69" s="899"/>
      <c r="DA69" s="900"/>
      <c r="DB69" s="898"/>
      <c r="DC69" s="899"/>
      <c r="DD69" s="899"/>
      <c r="DE69" s="899"/>
      <c r="DF69" s="900"/>
      <c r="DG69" s="898"/>
      <c r="DH69" s="899"/>
      <c r="DI69" s="899"/>
      <c r="DJ69" s="899"/>
      <c r="DK69" s="900"/>
      <c r="DL69" s="898"/>
      <c r="DM69" s="899"/>
      <c r="DN69" s="899"/>
      <c r="DO69" s="899"/>
      <c r="DP69" s="900"/>
      <c r="DQ69" s="898"/>
      <c r="DR69" s="899"/>
      <c r="DS69" s="899"/>
      <c r="DT69" s="899"/>
      <c r="DU69" s="900"/>
      <c r="DV69" s="895"/>
      <c r="DW69" s="896"/>
      <c r="DX69" s="896"/>
      <c r="DY69" s="896"/>
      <c r="DZ69" s="897"/>
      <c r="EA69" s="102"/>
    </row>
    <row r="70" spans="1:131" s="103" customFormat="1" ht="26.25" customHeight="1">
      <c r="A70" s="117">
        <v>3</v>
      </c>
      <c r="B70" s="911" t="s">
        <v>343</v>
      </c>
      <c r="C70" s="912"/>
      <c r="D70" s="912"/>
      <c r="E70" s="912"/>
      <c r="F70" s="912"/>
      <c r="G70" s="912"/>
      <c r="H70" s="912"/>
      <c r="I70" s="912"/>
      <c r="J70" s="912"/>
      <c r="K70" s="912"/>
      <c r="L70" s="912"/>
      <c r="M70" s="912"/>
      <c r="N70" s="912"/>
      <c r="O70" s="912"/>
      <c r="P70" s="913"/>
      <c r="Q70" s="914">
        <v>7334</v>
      </c>
      <c r="R70" s="869"/>
      <c r="S70" s="869"/>
      <c r="T70" s="869"/>
      <c r="U70" s="869"/>
      <c r="V70" s="869">
        <v>6742</v>
      </c>
      <c r="W70" s="869"/>
      <c r="X70" s="869"/>
      <c r="Y70" s="869"/>
      <c r="Z70" s="869"/>
      <c r="AA70" s="869">
        <v>592</v>
      </c>
      <c r="AB70" s="869"/>
      <c r="AC70" s="869"/>
      <c r="AD70" s="869"/>
      <c r="AE70" s="869"/>
      <c r="AF70" s="869">
        <v>592</v>
      </c>
      <c r="AG70" s="869"/>
      <c r="AH70" s="869"/>
      <c r="AI70" s="869"/>
      <c r="AJ70" s="869"/>
      <c r="AK70" s="869" t="s">
        <v>315</v>
      </c>
      <c r="AL70" s="869"/>
      <c r="AM70" s="869"/>
      <c r="AN70" s="869"/>
      <c r="AO70" s="869"/>
      <c r="AP70" s="869" t="s">
        <v>342</v>
      </c>
      <c r="AQ70" s="869"/>
      <c r="AR70" s="869"/>
      <c r="AS70" s="869"/>
      <c r="AT70" s="869"/>
      <c r="AU70" s="869" t="s">
        <v>342</v>
      </c>
      <c r="AV70" s="869"/>
      <c r="AW70" s="869"/>
      <c r="AX70" s="869"/>
      <c r="AY70" s="869"/>
      <c r="AZ70" s="915"/>
      <c r="BA70" s="915"/>
      <c r="BB70" s="915"/>
      <c r="BC70" s="915"/>
      <c r="BD70" s="916"/>
      <c r="BE70" s="121"/>
      <c r="BF70" s="121"/>
      <c r="BG70" s="121"/>
      <c r="BH70" s="121"/>
      <c r="BI70" s="121"/>
      <c r="BJ70" s="121"/>
      <c r="BK70" s="121"/>
      <c r="BL70" s="121"/>
      <c r="BM70" s="121"/>
      <c r="BN70" s="121"/>
      <c r="BO70" s="121"/>
      <c r="BP70" s="121"/>
      <c r="BQ70" s="118">
        <v>64</v>
      </c>
      <c r="BR70" s="123"/>
      <c r="BS70" s="901"/>
      <c r="BT70" s="902"/>
      <c r="BU70" s="902"/>
      <c r="BV70" s="902"/>
      <c r="BW70" s="902"/>
      <c r="BX70" s="902"/>
      <c r="BY70" s="902"/>
      <c r="BZ70" s="902"/>
      <c r="CA70" s="902"/>
      <c r="CB70" s="902"/>
      <c r="CC70" s="902"/>
      <c r="CD70" s="902"/>
      <c r="CE70" s="902"/>
      <c r="CF70" s="902"/>
      <c r="CG70" s="903"/>
      <c r="CH70" s="898"/>
      <c r="CI70" s="899"/>
      <c r="CJ70" s="899"/>
      <c r="CK70" s="899"/>
      <c r="CL70" s="900"/>
      <c r="CM70" s="898"/>
      <c r="CN70" s="899"/>
      <c r="CO70" s="899"/>
      <c r="CP70" s="899"/>
      <c r="CQ70" s="900"/>
      <c r="CR70" s="898"/>
      <c r="CS70" s="899"/>
      <c r="CT70" s="899"/>
      <c r="CU70" s="899"/>
      <c r="CV70" s="900"/>
      <c r="CW70" s="898"/>
      <c r="CX70" s="899"/>
      <c r="CY70" s="899"/>
      <c r="CZ70" s="899"/>
      <c r="DA70" s="900"/>
      <c r="DB70" s="898"/>
      <c r="DC70" s="899"/>
      <c r="DD70" s="899"/>
      <c r="DE70" s="899"/>
      <c r="DF70" s="900"/>
      <c r="DG70" s="898"/>
      <c r="DH70" s="899"/>
      <c r="DI70" s="899"/>
      <c r="DJ70" s="899"/>
      <c r="DK70" s="900"/>
      <c r="DL70" s="898"/>
      <c r="DM70" s="899"/>
      <c r="DN70" s="899"/>
      <c r="DO70" s="899"/>
      <c r="DP70" s="900"/>
      <c r="DQ70" s="898"/>
      <c r="DR70" s="899"/>
      <c r="DS70" s="899"/>
      <c r="DT70" s="899"/>
      <c r="DU70" s="900"/>
      <c r="DV70" s="895"/>
      <c r="DW70" s="896"/>
      <c r="DX70" s="896"/>
      <c r="DY70" s="896"/>
      <c r="DZ70" s="897"/>
      <c r="EA70" s="102"/>
    </row>
    <row r="71" spans="1:131" s="103" customFormat="1" ht="26.25" customHeight="1">
      <c r="A71" s="117">
        <v>4</v>
      </c>
      <c r="B71" s="911" t="s">
        <v>344</v>
      </c>
      <c r="C71" s="912"/>
      <c r="D71" s="912"/>
      <c r="E71" s="912"/>
      <c r="F71" s="912"/>
      <c r="G71" s="912"/>
      <c r="H71" s="912"/>
      <c r="I71" s="912"/>
      <c r="J71" s="912"/>
      <c r="K71" s="912"/>
      <c r="L71" s="912"/>
      <c r="M71" s="912"/>
      <c r="N71" s="912"/>
      <c r="O71" s="912"/>
      <c r="P71" s="913"/>
      <c r="Q71" s="914">
        <v>35</v>
      </c>
      <c r="R71" s="869"/>
      <c r="S71" s="869"/>
      <c r="T71" s="869"/>
      <c r="U71" s="869"/>
      <c r="V71" s="869">
        <v>33</v>
      </c>
      <c r="W71" s="869"/>
      <c r="X71" s="869"/>
      <c r="Y71" s="869"/>
      <c r="Z71" s="869"/>
      <c r="AA71" s="869">
        <v>2</v>
      </c>
      <c r="AB71" s="869"/>
      <c r="AC71" s="869"/>
      <c r="AD71" s="869"/>
      <c r="AE71" s="869"/>
      <c r="AF71" s="869">
        <v>2</v>
      </c>
      <c r="AG71" s="869"/>
      <c r="AH71" s="869"/>
      <c r="AI71" s="869"/>
      <c r="AJ71" s="869"/>
      <c r="AK71" s="869">
        <v>8</v>
      </c>
      <c r="AL71" s="869"/>
      <c r="AM71" s="869"/>
      <c r="AN71" s="869"/>
      <c r="AO71" s="869"/>
      <c r="AP71" s="869" t="s">
        <v>342</v>
      </c>
      <c r="AQ71" s="869"/>
      <c r="AR71" s="869"/>
      <c r="AS71" s="869"/>
      <c r="AT71" s="869"/>
      <c r="AU71" s="869" t="s">
        <v>342</v>
      </c>
      <c r="AV71" s="869"/>
      <c r="AW71" s="869"/>
      <c r="AX71" s="869"/>
      <c r="AY71" s="869"/>
      <c r="AZ71" s="915"/>
      <c r="BA71" s="915"/>
      <c r="BB71" s="915"/>
      <c r="BC71" s="915"/>
      <c r="BD71" s="916"/>
      <c r="BE71" s="121"/>
      <c r="BF71" s="121"/>
      <c r="BG71" s="121"/>
      <c r="BH71" s="121"/>
      <c r="BI71" s="121"/>
      <c r="BJ71" s="121"/>
      <c r="BK71" s="121"/>
      <c r="BL71" s="121"/>
      <c r="BM71" s="121"/>
      <c r="BN71" s="121"/>
      <c r="BO71" s="121"/>
      <c r="BP71" s="121"/>
      <c r="BQ71" s="118">
        <v>65</v>
      </c>
      <c r="BR71" s="123"/>
      <c r="BS71" s="901"/>
      <c r="BT71" s="902"/>
      <c r="BU71" s="902"/>
      <c r="BV71" s="902"/>
      <c r="BW71" s="902"/>
      <c r="BX71" s="902"/>
      <c r="BY71" s="902"/>
      <c r="BZ71" s="902"/>
      <c r="CA71" s="902"/>
      <c r="CB71" s="902"/>
      <c r="CC71" s="902"/>
      <c r="CD71" s="902"/>
      <c r="CE71" s="902"/>
      <c r="CF71" s="902"/>
      <c r="CG71" s="903"/>
      <c r="CH71" s="898"/>
      <c r="CI71" s="899"/>
      <c r="CJ71" s="899"/>
      <c r="CK71" s="899"/>
      <c r="CL71" s="900"/>
      <c r="CM71" s="898"/>
      <c r="CN71" s="899"/>
      <c r="CO71" s="899"/>
      <c r="CP71" s="899"/>
      <c r="CQ71" s="900"/>
      <c r="CR71" s="898"/>
      <c r="CS71" s="899"/>
      <c r="CT71" s="899"/>
      <c r="CU71" s="899"/>
      <c r="CV71" s="900"/>
      <c r="CW71" s="898"/>
      <c r="CX71" s="899"/>
      <c r="CY71" s="899"/>
      <c r="CZ71" s="899"/>
      <c r="DA71" s="900"/>
      <c r="DB71" s="898"/>
      <c r="DC71" s="899"/>
      <c r="DD71" s="899"/>
      <c r="DE71" s="899"/>
      <c r="DF71" s="900"/>
      <c r="DG71" s="898"/>
      <c r="DH71" s="899"/>
      <c r="DI71" s="899"/>
      <c r="DJ71" s="899"/>
      <c r="DK71" s="900"/>
      <c r="DL71" s="898"/>
      <c r="DM71" s="899"/>
      <c r="DN71" s="899"/>
      <c r="DO71" s="899"/>
      <c r="DP71" s="900"/>
      <c r="DQ71" s="898"/>
      <c r="DR71" s="899"/>
      <c r="DS71" s="899"/>
      <c r="DT71" s="899"/>
      <c r="DU71" s="900"/>
      <c r="DV71" s="895"/>
      <c r="DW71" s="896"/>
      <c r="DX71" s="896"/>
      <c r="DY71" s="896"/>
      <c r="DZ71" s="897"/>
      <c r="EA71" s="102"/>
    </row>
    <row r="72" spans="1:131" s="103" customFormat="1" ht="26.25" customHeight="1">
      <c r="A72" s="117">
        <v>5</v>
      </c>
      <c r="B72" s="911" t="s">
        <v>345</v>
      </c>
      <c r="C72" s="912"/>
      <c r="D72" s="912"/>
      <c r="E72" s="912"/>
      <c r="F72" s="912"/>
      <c r="G72" s="912"/>
      <c r="H72" s="912"/>
      <c r="I72" s="912"/>
      <c r="J72" s="912"/>
      <c r="K72" s="912"/>
      <c r="L72" s="912"/>
      <c r="M72" s="912"/>
      <c r="N72" s="912"/>
      <c r="O72" s="912"/>
      <c r="P72" s="913"/>
      <c r="Q72" s="914">
        <v>3737</v>
      </c>
      <c r="R72" s="869"/>
      <c r="S72" s="869"/>
      <c r="T72" s="869"/>
      <c r="U72" s="869"/>
      <c r="V72" s="869">
        <v>3653</v>
      </c>
      <c r="W72" s="869"/>
      <c r="X72" s="869"/>
      <c r="Y72" s="869"/>
      <c r="Z72" s="869"/>
      <c r="AA72" s="869">
        <v>84</v>
      </c>
      <c r="AB72" s="869"/>
      <c r="AC72" s="869"/>
      <c r="AD72" s="869"/>
      <c r="AE72" s="869"/>
      <c r="AF72" s="869">
        <v>84</v>
      </c>
      <c r="AG72" s="869"/>
      <c r="AH72" s="869"/>
      <c r="AI72" s="869"/>
      <c r="AJ72" s="869"/>
      <c r="AK72" s="869">
        <v>17</v>
      </c>
      <c r="AL72" s="869"/>
      <c r="AM72" s="869"/>
      <c r="AN72" s="869"/>
      <c r="AO72" s="869"/>
      <c r="AP72" s="869">
        <v>1231</v>
      </c>
      <c r="AQ72" s="869"/>
      <c r="AR72" s="869"/>
      <c r="AS72" s="869"/>
      <c r="AT72" s="869"/>
      <c r="AU72" s="869">
        <v>16</v>
      </c>
      <c r="AV72" s="869"/>
      <c r="AW72" s="869"/>
      <c r="AX72" s="869"/>
      <c r="AY72" s="869"/>
      <c r="AZ72" s="915"/>
      <c r="BA72" s="915"/>
      <c r="BB72" s="915"/>
      <c r="BC72" s="915"/>
      <c r="BD72" s="916"/>
      <c r="BE72" s="121"/>
      <c r="BF72" s="121"/>
      <c r="BG72" s="121"/>
      <c r="BH72" s="121"/>
      <c r="BI72" s="121"/>
      <c r="BJ72" s="121"/>
      <c r="BK72" s="121"/>
      <c r="BL72" s="121"/>
      <c r="BM72" s="121"/>
      <c r="BN72" s="121"/>
      <c r="BO72" s="121"/>
      <c r="BP72" s="121"/>
      <c r="BQ72" s="118">
        <v>66</v>
      </c>
      <c r="BR72" s="123"/>
      <c r="BS72" s="901"/>
      <c r="BT72" s="902"/>
      <c r="BU72" s="902"/>
      <c r="BV72" s="902"/>
      <c r="BW72" s="902"/>
      <c r="BX72" s="902"/>
      <c r="BY72" s="902"/>
      <c r="BZ72" s="902"/>
      <c r="CA72" s="902"/>
      <c r="CB72" s="902"/>
      <c r="CC72" s="902"/>
      <c r="CD72" s="902"/>
      <c r="CE72" s="902"/>
      <c r="CF72" s="902"/>
      <c r="CG72" s="903"/>
      <c r="CH72" s="898"/>
      <c r="CI72" s="899"/>
      <c r="CJ72" s="899"/>
      <c r="CK72" s="899"/>
      <c r="CL72" s="900"/>
      <c r="CM72" s="898"/>
      <c r="CN72" s="899"/>
      <c r="CO72" s="899"/>
      <c r="CP72" s="899"/>
      <c r="CQ72" s="900"/>
      <c r="CR72" s="898"/>
      <c r="CS72" s="899"/>
      <c r="CT72" s="899"/>
      <c r="CU72" s="899"/>
      <c r="CV72" s="900"/>
      <c r="CW72" s="898"/>
      <c r="CX72" s="899"/>
      <c r="CY72" s="899"/>
      <c r="CZ72" s="899"/>
      <c r="DA72" s="900"/>
      <c r="DB72" s="898"/>
      <c r="DC72" s="899"/>
      <c r="DD72" s="899"/>
      <c r="DE72" s="899"/>
      <c r="DF72" s="900"/>
      <c r="DG72" s="898"/>
      <c r="DH72" s="899"/>
      <c r="DI72" s="899"/>
      <c r="DJ72" s="899"/>
      <c r="DK72" s="900"/>
      <c r="DL72" s="898"/>
      <c r="DM72" s="899"/>
      <c r="DN72" s="899"/>
      <c r="DO72" s="899"/>
      <c r="DP72" s="900"/>
      <c r="DQ72" s="898"/>
      <c r="DR72" s="899"/>
      <c r="DS72" s="899"/>
      <c r="DT72" s="899"/>
      <c r="DU72" s="900"/>
      <c r="DV72" s="895"/>
      <c r="DW72" s="896"/>
      <c r="DX72" s="896"/>
      <c r="DY72" s="896"/>
      <c r="DZ72" s="897"/>
      <c r="EA72" s="102"/>
    </row>
    <row r="73" spans="1:131" s="103" customFormat="1" ht="26.25" customHeight="1">
      <c r="A73" s="117">
        <v>6</v>
      </c>
      <c r="B73" s="911" t="s">
        <v>346</v>
      </c>
      <c r="C73" s="912"/>
      <c r="D73" s="912"/>
      <c r="E73" s="912"/>
      <c r="F73" s="912"/>
      <c r="G73" s="912"/>
      <c r="H73" s="912"/>
      <c r="I73" s="912"/>
      <c r="J73" s="912"/>
      <c r="K73" s="912"/>
      <c r="L73" s="912"/>
      <c r="M73" s="912"/>
      <c r="N73" s="912"/>
      <c r="O73" s="912"/>
      <c r="P73" s="913"/>
      <c r="Q73" s="914">
        <v>207</v>
      </c>
      <c r="R73" s="869"/>
      <c r="S73" s="869"/>
      <c r="T73" s="869"/>
      <c r="U73" s="869"/>
      <c r="V73" s="869">
        <v>177</v>
      </c>
      <c r="W73" s="869"/>
      <c r="X73" s="869"/>
      <c r="Y73" s="869"/>
      <c r="Z73" s="869"/>
      <c r="AA73" s="869">
        <v>30</v>
      </c>
      <c r="AB73" s="869"/>
      <c r="AC73" s="869"/>
      <c r="AD73" s="869"/>
      <c r="AE73" s="869"/>
      <c r="AF73" s="869">
        <v>30</v>
      </c>
      <c r="AG73" s="869"/>
      <c r="AH73" s="869"/>
      <c r="AI73" s="869"/>
      <c r="AJ73" s="869"/>
      <c r="AK73" s="869">
        <v>13</v>
      </c>
      <c r="AL73" s="869"/>
      <c r="AM73" s="869"/>
      <c r="AN73" s="869"/>
      <c r="AO73" s="869"/>
      <c r="AP73" s="869" t="s">
        <v>342</v>
      </c>
      <c r="AQ73" s="869"/>
      <c r="AR73" s="869"/>
      <c r="AS73" s="869"/>
      <c r="AT73" s="869"/>
      <c r="AU73" s="869" t="s">
        <v>342</v>
      </c>
      <c r="AV73" s="869"/>
      <c r="AW73" s="869"/>
      <c r="AX73" s="869"/>
      <c r="AY73" s="869"/>
      <c r="AZ73" s="915"/>
      <c r="BA73" s="915"/>
      <c r="BB73" s="915"/>
      <c r="BC73" s="915"/>
      <c r="BD73" s="916"/>
      <c r="BE73" s="121"/>
      <c r="BF73" s="121"/>
      <c r="BG73" s="121"/>
      <c r="BH73" s="121"/>
      <c r="BI73" s="121"/>
      <c r="BJ73" s="121"/>
      <c r="BK73" s="121"/>
      <c r="BL73" s="121"/>
      <c r="BM73" s="121"/>
      <c r="BN73" s="121"/>
      <c r="BO73" s="121"/>
      <c r="BP73" s="121"/>
      <c r="BQ73" s="118">
        <v>67</v>
      </c>
      <c r="BR73" s="123"/>
      <c r="BS73" s="901"/>
      <c r="BT73" s="902"/>
      <c r="BU73" s="902"/>
      <c r="BV73" s="902"/>
      <c r="BW73" s="902"/>
      <c r="BX73" s="902"/>
      <c r="BY73" s="902"/>
      <c r="BZ73" s="902"/>
      <c r="CA73" s="902"/>
      <c r="CB73" s="902"/>
      <c r="CC73" s="902"/>
      <c r="CD73" s="902"/>
      <c r="CE73" s="902"/>
      <c r="CF73" s="902"/>
      <c r="CG73" s="903"/>
      <c r="CH73" s="898"/>
      <c r="CI73" s="899"/>
      <c r="CJ73" s="899"/>
      <c r="CK73" s="899"/>
      <c r="CL73" s="900"/>
      <c r="CM73" s="898"/>
      <c r="CN73" s="899"/>
      <c r="CO73" s="899"/>
      <c r="CP73" s="899"/>
      <c r="CQ73" s="900"/>
      <c r="CR73" s="898"/>
      <c r="CS73" s="899"/>
      <c r="CT73" s="899"/>
      <c r="CU73" s="899"/>
      <c r="CV73" s="900"/>
      <c r="CW73" s="898"/>
      <c r="CX73" s="899"/>
      <c r="CY73" s="899"/>
      <c r="CZ73" s="899"/>
      <c r="DA73" s="900"/>
      <c r="DB73" s="898"/>
      <c r="DC73" s="899"/>
      <c r="DD73" s="899"/>
      <c r="DE73" s="899"/>
      <c r="DF73" s="900"/>
      <c r="DG73" s="898"/>
      <c r="DH73" s="899"/>
      <c r="DI73" s="899"/>
      <c r="DJ73" s="899"/>
      <c r="DK73" s="900"/>
      <c r="DL73" s="898"/>
      <c r="DM73" s="899"/>
      <c r="DN73" s="899"/>
      <c r="DO73" s="899"/>
      <c r="DP73" s="900"/>
      <c r="DQ73" s="898"/>
      <c r="DR73" s="899"/>
      <c r="DS73" s="899"/>
      <c r="DT73" s="899"/>
      <c r="DU73" s="900"/>
      <c r="DV73" s="895"/>
      <c r="DW73" s="896"/>
      <c r="DX73" s="896"/>
      <c r="DY73" s="896"/>
      <c r="DZ73" s="897"/>
      <c r="EA73" s="102"/>
    </row>
    <row r="74" spans="1:131" s="103" customFormat="1" ht="26.25" customHeight="1">
      <c r="A74" s="117">
        <v>7</v>
      </c>
      <c r="B74" s="911" t="s">
        <v>347</v>
      </c>
      <c r="C74" s="912"/>
      <c r="D74" s="912"/>
      <c r="E74" s="912"/>
      <c r="F74" s="912"/>
      <c r="G74" s="912"/>
      <c r="H74" s="912"/>
      <c r="I74" s="912"/>
      <c r="J74" s="912"/>
      <c r="K74" s="912"/>
      <c r="L74" s="912"/>
      <c r="M74" s="912"/>
      <c r="N74" s="912"/>
      <c r="O74" s="912"/>
      <c r="P74" s="913"/>
      <c r="Q74" s="914">
        <v>2831</v>
      </c>
      <c r="R74" s="869"/>
      <c r="S74" s="869"/>
      <c r="T74" s="869"/>
      <c r="U74" s="869"/>
      <c r="V74" s="869">
        <v>2480</v>
      </c>
      <c r="W74" s="869"/>
      <c r="X74" s="869"/>
      <c r="Y74" s="869"/>
      <c r="Z74" s="869"/>
      <c r="AA74" s="869">
        <v>351</v>
      </c>
      <c r="AB74" s="869"/>
      <c r="AC74" s="869"/>
      <c r="AD74" s="869"/>
      <c r="AE74" s="869"/>
      <c r="AF74" s="869">
        <v>335</v>
      </c>
      <c r="AG74" s="869"/>
      <c r="AH74" s="869"/>
      <c r="AI74" s="869"/>
      <c r="AJ74" s="869"/>
      <c r="AK74" s="869">
        <v>180</v>
      </c>
      <c r="AL74" s="869"/>
      <c r="AM74" s="869"/>
      <c r="AN74" s="869"/>
      <c r="AO74" s="869"/>
      <c r="AP74" s="869" t="s">
        <v>342</v>
      </c>
      <c r="AQ74" s="869"/>
      <c r="AR74" s="869"/>
      <c r="AS74" s="869"/>
      <c r="AT74" s="869"/>
      <c r="AU74" s="869" t="s">
        <v>342</v>
      </c>
      <c r="AV74" s="869"/>
      <c r="AW74" s="869"/>
      <c r="AX74" s="869"/>
      <c r="AY74" s="869"/>
      <c r="AZ74" s="915"/>
      <c r="BA74" s="915"/>
      <c r="BB74" s="915"/>
      <c r="BC74" s="915"/>
      <c r="BD74" s="916"/>
      <c r="BE74" s="121"/>
      <c r="BF74" s="121"/>
      <c r="BG74" s="121"/>
      <c r="BH74" s="121"/>
      <c r="BI74" s="121"/>
      <c r="BJ74" s="121"/>
      <c r="BK74" s="121"/>
      <c r="BL74" s="121"/>
      <c r="BM74" s="121"/>
      <c r="BN74" s="121"/>
      <c r="BO74" s="121"/>
      <c r="BP74" s="121"/>
      <c r="BQ74" s="118">
        <v>68</v>
      </c>
      <c r="BR74" s="123"/>
      <c r="BS74" s="901"/>
      <c r="BT74" s="902"/>
      <c r="BU74" s="902"/>
      <c r="BV74" s="902"/>
      <c r="BW74" s="902"/>
      <c r="BX74" s="902"/>
      <c r="BY74" s="902"/>
      <c r="BZ74" s="902"/>
      <c r="CA74" s="902"/>
      <c r="CB74" s="902"/>
      <c r="CC74" s="902"/>
      <c r="CD74" s="902"/>
      <c r="CE74" s="902"/>
      <c r="CF74" s="902"/>
      <c r="CG74" s="903"/>
      <c r="CH74" s="898"/>
      <c r="CI74" s="899"/>
      <c r="CJ74" s="899"/>
      <c r="CK74" s="899"/>
      <c r="CL74" s="900"/>
      <c r="CM74" s="898"/>
      <c r="CN74" s="899"/>
      <c r="CO74" s="899"/>
      <c r="CP74" s="899"/>
      <c r="CQ74" s="900"/>
      <c r="CR74" s="898"/>
      <c r="CS74" s="899"/>
      <c r="CT74" s="899"/>
      <c r="CU74" s="899"/>
      <c r="CV74" s="900"/>
      <c r="CW74" s="898"/>
      <c r="CX74" s="899"/>
      <c r="CY74" s="899"/>
      <c r="CZ74" s="899"/>
      <c r="DA74" s="900"/>
      <c r="DB74" s="898"/>
      <c r="DC74" s="899"/>
      <c r="DD74" s="899"/>
      <c r="DE74" s="899"/>
      <c r="DF74" s="900"/>
      <c r="DG74" s="898"/>
      <c r="DH74" s="899"/>
      <c r="DI74" s="899"/>
      <c r="DJ74" s="899"/>
      <c r="DK74" s="900"/>
      <c r="DL74" s="898"/>
      <c r="DM74" s="899"/>
      <c r="DN74" s="899"/>
      <c r="DO74" s="899"/>
      <c r="DP74" s="900"/>
      <c r="DQ74" s="898"/>
      <c r="DR74" s="899"/>
      <c r="DS74" s="899"/>
      <c r="DT74" s="899"/>
      <c r="DU74" s="900"/>
      <c r="DV74" s="895"/>
      <c r="DW74" s="896"/>
      <c r="DX74" s="896"/>
      <c r="DY74" s="896"/>
      <c r="DZ74" s="897"/>
      <c r="EA74" s="102"/>
    </row>
    <row r="75" spans="1:131" s="103" customFormat="1" ht="26.25" customHeight="1">
      <c r="A75" s="117">
        <v>8</v>
      </c>
      <c r="B75" s="911" t="s">
        <v>348</v>
      </c>
      <c r="C75" s="912"/>
      <c r="D75" s="912"/>
      <c r="E75" s="912"/>
      <c r="F75" s="912"/>
      <c r="G75" s="912"/>
      <c r="H75" s="912"/>
      <c r="I75" s="912"/>
      <c r="J75" s="912"/>
      <c r="K75" s="912"/>
      <c r="L75" s="912"/>
      <c r="M75" s="912"/>
      <c r="N75" s="912"/>
      <c r="O75" s="912"/>
      <c r="P75" s="913"/>
      <c r="Q75" s="917">
        <v>754</v>
      </c>
      <c r="R75" s="918"/>
      <c r="S75" s="918"/>
      <c r="T75" s="918"/>
      <c r="U75" s="868"/>
      <c r="V75" s="919">
        <v>715</v>
      </c>
      <c r="W75" s="918"/>
      <c r="X75" s="918"/>
      <c r="Y75" s="918"/>
      <c r="Z75" s="868"/>
      <c r="AA75" s="919">
        <v>40</v>
      </c>
      <c r="AB75" s="918"/>
      <c r="AC75" s="918"/>
      <c r="AD75" s="918"/>
      <c r="AE75" s="868"/>
      <c r="AF75" s="919">
        <v>40</v>
      </c>
      <c r="AG75" s="918"/>
      <c r="AH75" s="918"/>
      <c r="AI75" s="918"/>
      <c r="AJ75" s="868"/>
      <c r="AK75" s="919">
        <v>1</v>
      </c>
      <c r="AL75" s="918"/>
      <c r="AM75" s="918"/>
      <c r="AN75" s="918"/>
      <c r="AO75" s="868"/>
      <c r="AP75" s="919" t="s">
        <v>342</v>
      </c>
      <c r="AQ75" s="918"/>
      <c r="AR75" s="918"/>
      <c r="AS75" s="918"/>
      <c r="AT75" s="868"/>
      <c r="AU75" s="919" t="s">
        <v>342</v>
      </c>
      <c r="AV75" s="918"/>
      <c r="AW75" s="918"/>
      <c r="AX75" s="918"/>
      <c r="AY75" s="868"/>
      <c r="AZ75" s="915"/>
      <c r="BA75" s="915"/>
      <c r="BB75" s="915"/>
      <c r="BC75" s="915"/>
      <c r="BD75" s="916"/>
      <c r="BE75" s="121"/>
      <c r="BF75" s="121"/>
      <c r="BG75" s="121"/>
      <c r="BH75" s="121"/>
      <c r="BI75" s="121"/>
      <c r="BJ75" s="121"/>
      <c r="BK75" s="121"/>
      <c r="BL75" s="121"/>
      <c r="BM75" s="121"/>
      <c r="BN75" s="121"/>
      <c r="BO75" s="121"/>
      <c r="BP75" s="121"/>
      <c r="BQ75" s="118">
        <v>69</v>
      </c>
      <c r="BR75" s="123"/>
      <c r="BS75" s="901"/>
      <c r="BT75" s="902"/>
      <c r="BU75" s="902"/>
      <c r="BV75" s="902"/>
      <c r="BW75" s="902"/>
      <c r="BX75" s="902"/>
      <c r="BY75" s="902"/>
      <c r="BZ75" s="902"/>
      <c r="CA75" s="902"/>
      <c r="CB75" s="902"/>
      <c r="CC75" s="902"/>
      <c r="CD75" s="902"/>
      <c r="CE75" s="902"/>
      <c r="CF75" s="902"/>
      <c r="CG75" s="903"/>
      <c r="CH75" s="898"/>
      <c r="CI75" s="899"/>
      <c r="CJ75" s="899"/>
      <c r="CK75" s="899"/>
      <c r="CL75" s="900"/>
      <c r="CM75" s="898"/>
      <c r="CN75" s="899"/>
      <c r="CO75" s="899"/>
      <c r="CP75" s="899"/>
      <c r="CQ75" s="900"/>
      <c r="CR75" s="898"/>
      <c r="CS75" s="899"/>
      <c r="CT75" s="899"/>
      <c r="CU75" s="899"/>
      <c r="CV75" s="900"/>
      <c r="CW75" s="898"/>
      <c r="CX75" s="899"/>
      <c r="CY75" s="899"/>
      <c r="CZ75" s="899"/>
      <c r="DA75" s="900"/>
      <c r="DB75" s="898"/>
      <c r="DC75" s="899"/>
      <c r="DD75" s="899"/>
      <c r="DE75" s="899"/>
      <c r="DF75" s="900"/>
      <c r="DG75" s="898"/>
      <c r="DH75" s="899"/>
      <c r="DI75" s="899"/>
      <c r="DJ75" s="899"/>
      <c r="DK75" s="900"/>
      <c r="DL75" s="898"/>
      <c r="DM75" s="899"/>
      <c r="DN75" s="899"/>
      <c r="DO75" s="899"/>
      <c r="DP75" s="900"/>
      <c r="DQ75" s="898"/>
      <c r="DR75" s="899"/>
      <c r="DS75" s="899"/>
      <c r="DT75" s="899"/>
      <c r="DU75" s="900"/>
      <c r="DV75" s="895"/>
      <c r="DW75" s="896"/>
      <c r="DX75" s="896"/>
      <c r="DY75" s="896"/>
      <c r="DZ75" s="897"/>
      <c r="EA75" s="102"/>
    </row>
    <row r="76" spans="1:131" s="103" customFormat="1" ht="26.25" customHeight="1">
      <c r="A76" s="117">
        <v>9</v>
      </c>
      <c r="B76" s="911" t="s">
        <v>349</v>
      </c>
      <c r="C76" s="912"/>
      <c r="D76" s="912"/>
      <c r="E76" s="912"/>
      <c r="F76" s="912"/>
      <c r="G76" s="912"/>
      <c r="H76" s="912"/>
      <c r="I76" s="912"/>
      <c r="J76" s="912"/>
      <c r="K76" s="912"/>
      <c r="L76" s="912"/>
      <c r="M76" s="912"/>
      <c r="N76" s="912"/>
      <c r="O76" s="912"/>
      <c r="P76" s="913"/>
      <c r="Q76" s="917">
        <v>159119</v>
      </c>
      <c r="R76" s="918"/>
      <c r="S76" s="918"/>
      <c r="T76" s="918"/>
      <c r="U76" s="868"/>
      <c r="V76" s="919">
        <v>154694</v>
      </c>
      <c r="W76" s="918"/>
      <c r="X76" s="918"/>
      <c r="Y76" s="918"/>
      <c r="Z76" s="868"/>
      <c r="AA76" s="919">
        <v>4425</v>
      </c>
      <c r="AB76" s="918"/>
      <c r="AC76" s="918"/>
      <c r="AD76" s="918"/>
      <c r="AE76" s="868"/>
      <c r="AF76" s="919">
        <v>4425</v>
      </c>
      <c r="AG76" s="918"/>
      <c r="AH76" s="918"/>
      <c r="AI76" s="918"/>
      <c r="AJ76" s="868"/>
      <c r="AK76" s="919">
        <v>1792</v>
      </c>
      <c r="AL76" s="918"/>
      <c r="AM76" s="918"/>
      <c r="AN76" s="918"/>
      <c r="AO76" s="868"/>
      <c r="AP76" s="919" t="s">
        <v>342</v>
      </c>
      <c r="AQ76" s="918"/>
      <c r="AR76" s="918"/>
      <c r="AS76" s="918"/>
      <c r="AT76" s="868"/>
      <c r="AU76" s="919" t="s">
        <v>342</v>
      </c>
      <c r="AV76" s="918"/>
      <c r="AW76" s="918"/>
      <c r="AX76" s="918"/>
      <c r="AY76" s="868"/>
      <c r="AZ76" s="915"/>
      <c r="BA76" s="915"/>
      <c r="BB76" s="915"/>
      <c r="BC76" s="915"/>
      <c r="BD76" s="916"/>
      <c r="BE76" s="121"/>
      <c r="BF76" s="121"/>
      <c r="BG76" s="121"/>
      <c r="BH76" s="121"/>
      <c r="BI76" s="121"/>
      <c r="BJ76" s="121"/>
      <c r="BK76" s="121"/>
      <c r="BL76" s="121"/>
      <c r="BM76" s="121"/>
      <c r="BN76" s="121"/>
      <c r="BO76" s="121"/>
      <c r="BP76" s="121"/>
      <c r="BQ76" s="118">
        <v>70</v>
      </c>
      <c r="BR76" s="123"/>
      <c r="BS76" s="901"/>
      <c r="BT76" s="902"/>
      <c r="BU76" s="902"/>
      <c r="BV76" s="902"/>
      <c r="BW76" s="902"/>
      <c r="BX76" s="902"/>
      <c r="BY76" s="902"/>
      <c r="BZ76" s="902"/>
      <c r="CA76" s="902"/>
      <c r="CB76" s="902"/>
      <c r="CC76" s="902"/>
      <c r="CD76" s="902"/>
      <c r="CE76" s="902"/>
      <c r="CF76" s="902"/>
      <c r="CG76" s="903"/>
      <c r="CH76" s="898"/>
      <c r="CI76" s="899"/>
      <c r="CJ76" s="899"/>
      <c r="CK76" s="899"/>
      <c r="CL76" s="900"/>
      <c r="CM76" s="898"/>
      <c r="CN76" s="899"/>
      <c r="CO76" s="899"/>
      <c r="CP76" s="899"/>
      <c r="CQ76" s="900"/>
      <c r="CR76" s="898"/>
      <c r="CS76" s="899"/>
      <c r="CT76" s="899"/>
      <c r="CU76" s="899"/>
      <c r="CV76" s="900"/>
      <c r="CW76" s="898"/>
      <c r="CX76" s="899"/>
      <c r="CY76" s="899"/>
      <c r="CZ76" s="899"/>
      <c r="DA76" s="900"/>
      <c r="DB76" s="898"/>
      <c r="DC76" s="899"/>
      <c r="DD76" s="899"/>
      <c r="DE76" s="899"/>
      <c r="DF76" s="900"/>
      <c r="DG76" s="898"/>
      <c r="DH76" s="899"/>
      <c r="DI76" s="899"/>
      <c r="DJ76" s="899"/>
      <c r="DK76" s="900"/>
      <c r="DL76" s="898"/>
      <c r="DM76" s="899"/>
      <c r="DN76" s="899"/>
      <c r="DO76" s="899"/>
      <c r="DP76" s="900"/>
      <c r="DQ76" s="898"/>
      <c r="DR76" s="899"/>
      <c r="DS76" s="899"/>
      <c r="DT76" s="899"/>
      <c r="DU76" s="900"/>
      <c r="DV76" s="895"/>
      <c r="DW76" s="896"/>
      <c r="DX76" s="896"/>
      <c r="DY76" s="896"/>
      <c r="DZ76" s="897"/>
      <c r="EA76" s="102"/>
    </row>
    <row r="77" spans="1:131" s="103" customFormat="1" ht="26.25" customHeight="1">
      <c r="A77" s="117">
        <v>10</v>
      </c>
      <c r="B77" s="911"/>
      <c r="C77" s="912"/>
      <c r="D77" s="912"/>
      <c r="E77" s="912"/>
      <c r="F77" s="912"/>
      <c r="G77" s="912"/>
      <c r="H77" s="912"/>
      <c r="I77" s="912"/>
      <c r="J77" s="912"/>
      <c r="K77" s="912"/>
      <c r="L77" s="912"/>
      <c r="M77" s="912"/>
      <c r="N77" s="912"/>
      <c r="O77" s="912"/>
      <c r="P77" s="913"/>
      <c r="Q77" s="917"/>
      <c r="R77" s="918"/>
      <c r="S77" s="918"/>
      <c r="T77" s="918"/>
      <c r="U77" s="868"/>
      <c r="V77" s="919"/>
      <c r="W77" s="918"/>
      <c r="X77" s="918"/>
      <c r="Y77" s="918"/>
      <c r="Z77" s="868"/>
      <c r="AA77" s="919"/>
      <c r="AB77" s="918"/>
      <c r="AC77" s="918"/>
      <c r="AD77" s="918"/>
      <c r="AE77" s="868"/>
      <c r="AF77" s="919"/>
      <c r="AG77" s="918"/>
      <c r="AH77" s="918"/>
      <c r="AI77" s="918"/>
      <c r="AJ77" s="868"/>
      <c r="AK77" s="919"/>
      <c r="AL77" s="918"/>
      <c r="AM77" s="918"/>
      <c r="AN77" s="918"/>
      <c r="AO77" s="868"/>
      <c r="AP77" s="919"/>
      <c r="AQ77" s="918"/>
      <c r="AR77" s="918"/>
      <c r="AS77" s="918"/>
      <c r="AT77" s="868"/>
      <c r="AU77" s="919"/>
      <c r="AV77" s="918"/>
      <c r="AW77" s="918"/>
      <c r="AX77" s="918"/>
      <c r="AY77" s="868"/>
      <c r="AZ77" s="915"/>
      <c r="BA77" s="915"/>
      <c r="BB77" s="915"/>
      <c r="BC77" s="915"/>
      <c r="BD77" s="916"/>
      <c r="BE77" s="121"/>
      <c r="BF77" s="121"/>
      <c r="BG77" s="121"/>
      <c r="BH77" s="121"/>
      <c r="BI77" s="121"/>
      <c r="BJ77" s="121"/>
      <c r="BK77" s="121"/>
      <c r="BL77" s="121"/>
      <c r="BM77" s="121"/>
      <c r="BN77" s="121"/>
      <c r="BO77" s="121"/>
      <c r="BP77" s="121"/>
      <c r="BQ77" s="118">
        <v>71</v>
      </c>
      <c r="BR77" s="123"/>
      <c r="BS77" s="901"/>
      <c r="BT77" s="902"/>
      <c r="BU77" s="902"/>
      <c r="BV77" s="902"/>
      <c r="BW77" s="902"/>
      <c r="BX77" s="902"/>
      <c r="BY77" s="902"/>
      <c r="BZ77" s="902"/>
      <c r="CA77" s="902"/>
      <c r="CB77" s="902"/>
      <c r="CC77" s="902"/>
      <c r="CD77" s="902"/>
      <c r="CE77" s="902"/>
      <c r="CF77" s="902"/>
      <c r="CG77" s="903"/>
      <c r="CH77" s="898"/>
      <c r="CI77" s="899"/>
      <c r="CJ77" s="899"/>
      <c r="CK77" s="899"/>
      <c r="CL77" s="900"/>
      <c r="CM77" s="898"/>
      <c r="CN77" s="899"/>
      <c r="CO77" s="899"/>
      <c r="CP77" s="899"/>
      <c r="CQ77" s="900"/>
      <c r="CR77" s="898"/>
      <c r="CS77" s="899"/>
      <c r="CT77" s="899"/>
      <c r="CU77" s="899"/>
      <c r="CV77" s="900"/>
      <c r="CW77" s="898"/>
      <c r="CX77" s="899"/>
      <c r="CY77" s="899"/>
      <c r="CZ77" s="899"/>
      <c r="DA77" s="900"/>
      <c r="DB77" s="898"/>
      <c r="DC77" s="899"/>
      <c r="DD77" s="899"/>
      <c r="DE77" s="899"/>
      <c r="DF77" s="900"/>
      <c r="DG77" s="898"/>
      <c r="DH77" s="899"/>
      <c r="DI77" s="899"/>
      <c r="DJ77" s="899"/>
      <c r="DK77" s="900"/>
      <c r="DL77" s="898"/>
      <c r="DM77" s="899"/>
      <c r="DN77" s="899"/>
      <c r="DO77" s="899"/>
      <c r="DP77" s="900"/>
      <c r="DQ77" s="898"/>
      <c r="DR77" s="899"/>
      <c r="DS77" s="899"/>
      <c r="DT77" s="899"/>
      <c r="DU77" s="900"/>
      <c r="DV77" s="895"/>
      <c r="DW77" s="896"/>
      <c r="DX77" s="896"/>
      <c r="DY77" s="896"/>
      <c r="DZ77" s="897"/>
      <c r="EA77" s="102"/>
    </row>
    <row r="78" spans="1:131" s="103" customFormat="1" ht="26.25" customHeight="1">
      <c r="A78" s="117">
        <v>11</v>
      </c>
      <c r="B78" s="911"/>
      <c r="C78" s="912"/>
      <c r="D78" s="912"/>
      <c r="E78" s="912"/>
      <c r="F78" s="912"/>
      <c r="G78" s="912"/>
      <c r="H78" s="912"/>
      <c r="I78" s="912"/>
      <c r="J78" s="912"/>
      <c r="K78" s="912"/>
      <c r="L78" s="912"/>
      <c r="M78" s="912"/>
      <c r="N78" s="912"/>
      <c r="O78" s="912"/>
      <c r="P78" s="913"/>
      <c r="Q78" s="914"/>
      <c r="R78" s="869"/>
      <c r="S78" s="869"/>
      <c r="T78" s="869"/>
      <c r="U78" s="869"/>
      <c r="V78" s="869"/>
      <c r="W78" s="869"/>
      <c r="X78" s="869"/>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69"/>
      <c r="AY78" s="869"/>
      <c r="AZ78" s="915"/>
      <c r="BA78" s="915"/>
      <c r="BB78" s="915"/>
      <c r="BC78" s="915"/>
      <c r="BD78" s="916"/>
      <c r="BE78" s="121"/>
      <c r="BF78" s="121"/>
      <c r="BG78" s="121"/>
      <c r="BH78" s="121"/>
      <c r="BI78" s="121"/>
      <c r="BJ78" s="124"/>
      <c r="BK78" s="124"/>
      <c r="BL78" s="124"/>
      <c r="BM78" s="124"/>
      <c r="BN78" s="124"/>
      <c r="BO78" s="121"/>
      <c r="BP78" s="121"/>
      <c r="BQ78" s="118">
        <v>72</v>
      </c>
      <c r="BR78" s="123"/>
      <c r="BS78" s="901"/>
      <c r="BT78" s="902"/>
      <c r="BU78" s="902"/>
      <c r="BV78" s="902"/>
      <c r="BW78" s="902"/>
      <c r="BX78" s="902"/>
      <c r="BY78" s="902"/>
      <c r="BZ78" s="902"/>
      <c r="CA78" s="902"/>
      <c r="CB78" s="902"/>
      <c r="CC78" s="902"/>
      <c r="CD78" s="902"/>
      <c r="CE78" s="902"/>
      <c r="CF78" s="902"/>
      <c r="CG78" s="903"/>
      <c r="CH78" s="898"/>
      <c r="CI78" s="899"/>
      <c r="CJ78" s="899"/>
      <c r="CK78" s="899"/>
      <c r="CL78" s="900"/>
      <c r="CM78" s="898"/>
      <c r="CN78" s="899"/>
      <c r="CO78" s="899"/>
      <c r="CP78" s="899"/>
      <c r="CQ78" s="900"/>
      <c r="CR78" s="898"/>
      <c r="CS78" s="899"/>
      <c r="CT78" s="899"/>
      <c r="CU78" s="899"/>
      <c r="CV78" s="900"/>
      <c r="CW78" s="898"/>
      <c r="CX78" s="899"/>
      <c r="CY78" s="899"/>
      <c r="CZ78" s="899"/>
      <c r="DA78" s="900"/>
      <c r="DB78" s="898"/>
      <c r="DC78" s="899"/>
      <c r="DD78" s="899"/>
      <c r="DE78" s="899"/>
      <c r="DF78" s="900"/>
      <c r="DG78" s="898"/>
      <c r="DH78" s="899"/>
      <c r="DI78" s="899"/>
      <c r="DJ78" s="899"/>
      <c r="DK78" s="900"/>
      <c r="DL78" s="898"/>
      <c r="DM78" s="899"/>
      <c r="DN78" s="899"/>
      <c r="DO78" s="899"/>
      <c r="DP78" s="900"/>
      <c r="DQ78" s="898"/>
      <c r="DR78" s="899"/>
      <c r="DS78" s="899"/>
      <c r="DT78" s="899"/>
      <c r="DU78" s="900"/>
      <c r="DV78" s="895"/>
      <c r="DW78" s="896"/>
      <c r="DX78" s="896"/>
      <c r="DY78" s="896"/>
      <c r="DZ78" s="897"/>
      <c r="EA78" s="102"/>
    </row>
    <row r="79" spans="1:131" s="103" customFormat="1" ht="26.25" customHeight="1">
      <c r="A79" s="117">
        <v>12</v>
      </c>
      <c r="B79" s="911"/>
      <c r="C79" s="912"/>
      <c r="D79" s="912"/>
      <c r="E79" s="912"/>
      <c r="F79" s="912"/>
      <c r="G79" s="912"/>
      <c r="H79" s="912"/>
      <c r="I79" s="912"/>
      <c r="J79" s="912"/>
      <c r="K79" s="912"/>
      <c r="L79" s="912"/>
      <c r="M79" s="912"/>
      <c r="N79" s="912"/>
      <c r="O79" s="912"/>
      <c r="P79" s="913"/>
      <c r="Q79" s="914"/>
      <c r="R79" s="869"/>
      <c r="S79" s="869"/>
      <c r="T79" s="869"/>
      <c r="U79" s="869"/>
      <c r="V79" s="869"/>
      <c r="W79" s="869"/>
      <c r="X79" s="869"/>
      <c r="Y79" s="869"/>
      <c r="Z79" s="869"/>
      <c r="AA79" s="869"/>
      <c r="AB79" s="869"/>
      <c r="AC79" s="869"/>
      <c r="AD79" s="869"/>
      <c r="AE79" s="869"/>
      <c r="AF79" s="869"/>
      <c r="AG79" s="869"/>
      <c r="AH79" s="869"/>
      <c r="AI79" s="869"/>
      <c r="AJ79" s="869"/>
      <c r="AK79" s="869"/>
      <c r="AL79" s="869"/>
      <c r="AM79" s="869"/>
      <c r="AN79" s="869"/>
      <c r="AO79" s="869"/>
      <c r="AP79" s="869"/>
      <c r="AQ79" s="869"/>
      <c r="AR79" s="869"/>
      <c r="AS79" s="869"/>
      <c r="AT79" s="869"/>
      <c r="AU79" s="869"/>
      <c r="AV79" s="869"/>
      <c r="AW79" s="869"/>
      <c r="AX79" s="869"/>
      <c r="AY79" s="869"/>
      <c r="AZ79" s="915"/>
      <c r="BA79" s="915"/>
      <c r="BB79" s="915"/>
      <c r="BC79" s="915"/>
      <c r="BD79" s="916"/>
      <c r="BE79" s="121"/>
      <c r="BF79" s="121"/>
      <c r="BG79" s="121"/>
      <c r="BH79" s="121"/>
      <c r="BI79" s="121"/>
      <c r="BJ79" s="124"/>
      <c r="BK79" s="124"/>
      <c r="BL79" s="124"/>
      <c r="BM79" s="124"/>
      <c r="BN79" s="124"/>
      <c r="BO79" s="121"/>
      <c r="BP79" s="121"/>
      <c r="BQ79" s="118">
        <v>73</v>
      </c>
      <c r="BR79" s="123"/>
      <c r="BS79" s="901"/>
      <c r="BT79" s="902"/>
      <c r="BU79" s="902"/>
      <c r="BV79" s="902"/>
      <c r="BW79" s="902"/>
      <c r="BX79" s="902"/>
      <c r="BY79" s="902"/>
      <c r="BZ79" s="902"/>
      <c r="CA79" s="902"/>
      <c r="CB79" s="902"/>
      <c r="CC79" s="902"/>
      <c r="CD79" s="902"/>
      <c r="CE79" s="902"/>
      <c r="CF79" s="902"/>
      <c r="CG79" s="903"/>
      <c r="CH79" s="898"/>
      <c r="CI79" s="899"/>
      <c r="CJ79" s="899"/>
      <c r="CK79" s="899"/>
      <c r="CL79" s="900"/>
      <c r="CM79" s="898"/>
      <c r="CN79" s="899"/>
      <c r="CO79" s="899"/>
      <c r="CP79" s="899"/>
      <c r="CQ79" s="900"/>
      <c r="CR79" s="898"/>
      <c r="CS79" s="899"/>
      <c r="CT79" s="899"/>
      <c r="CU79" s="899"/>
      <c r="CV79" s="900"/>
      <c r="CW79" s="898"/>
      <c r="CX79" s="899"/>
      <c r="CY79" s="899"/>
      <c r="CZ79" s="899"/>
      <c r="DA79" s="900"/>
      <c r="DB79" s="898"/>
      <c r="DC79" s="899"/>
      <c r="DD79" s="899"/>
      <c r="DE79" s="899"/>
      <c r="DF79" s="900"/>
      <c r="DG79" s="898"/>
      <c r="DH79" s="899"/>
      <c r="DI79" s="899"/>
      <c r="DJ79" s="899"/>
      <c r="DK79" s="900"/>
      <c r="DL79" s="898"/>
      <c r="DM79" s="899"/>
      <c r="DN79" s="899"/>
      <c r="DO79" s="899"/>
      <c r="DP79" s="900"/>
      <c r="DQ79" s="898"/>
      <c r="DR79" s="899"/>
      <c r="DS79" s="899"/>
      <c r="DT79" s="899"/>
      <c r="DU79" s="900"/>
      <c r="DV79" s="895"/>
      <c r="DW79" s="896"/>
      <c r="DX79" s="896"/>
      <c r="DY79" s="896"/>
      <c r="DZ79" s="897"/>
      <c r="EA79" s="102"/>
    </row>
    <row r="80" spans="1:131" s="103" customFormat="1" ht="26.25" customHeight="1">
      <c r="A80" s="117">
        <v>13</v>
      </c>
      <c r="B80" s="911"/>
      <c r="C80" s="912"/>
      <c r="D80" s="912"/>
      <c r="E80" s="912"/>
      <c r="F80" s="912"/>
      <c r="G80" s="912"/>
      <c r="H80" s="912"/>
      <c r="I80" s="912"/>
      <c r="J80" s="912"/>
      <c r="K80" s="912"/>
      <c r="L80" s="912"/>
      <c r="M80" s="912"/>
      <c r="N80" s="912"/>
      <c r="O80" s="912"/>
      <c r="P80" s="913"/>
      <c r="Q80" s="914"/>
      <c r="R80" s="869"/>
      <c r="S80" s="869"/>
      <c r="T80" s="869"/>
      <c r="U80" s="869"/>
      <c r="V80" s="869"/>
      <c r="W80" s="869"/>
      <c r="X80" s="869"/>
      <c r="Y80" s="869"/>
      <c r="Z80" s="869"/>
      <c r="AA80" s="869"/>
      <c r="AB80" s="869"/>
      <c r="AC80" s="869"/>
      <c r="AD80" s="869"/>
      <c r="AE80" s="869"/>
      <c r="AF80" s="869"/>
      <c r="AG80" s="869"/>
      <c r="AH80" s="869"/>
      <c r="AI80" s="869"/>
      <c r="AJ80" s="869"/>
      <c r="AK80" s="869"/>
      <c r="AL80" s="869"/>
      <c r="AM80" s="869"/>
      <c r="AN80" s="869"/>
      <c r="AO80" s="869"/>
      <c r="AP80" s="869"/>
      <c r="AQ80" s="869"/>
      <c r="AR80" s="869"/>
      <c r="AS80" s="869"/>
      <c r="AT80" s="869"/>
      <c r="AU80" s="869"/>
      <c r="AV80" s="869"/>
      <c r="AW80" s="869"/>
      <c r="AX80" s="869"/>
      <c r="AY80" s="869"/>
      <c r="AZ80" s="915"/>
      <c r="BA80" s="915"/>
      <c r="BB80" s="915"/>
      <c r="BC80" s="915"/>
      <c r="BD80" s="916"/>
      <c r="BE80" s="121"/>
      <c r="BF80" s="121"/>
      <c r="BG80" s="121"/>
      <c r="BH80" s="121"/>
      <c r="BI80" s="121"/>
      <c r="BJ80" s="121"/>
      <c r="BK80" s="121"/>
      <c r="BL80" s="121"/>
      <c r="BM80" s="121"/>
      <c r="BN80" s="121"/>
      <c r="BO80" s="121"/>
      <c r="BP80" s="121"/>
      <c r="BQ80" s="118">
        <v>74</v>
      </c>
      <c r="BR80" s="123"/>
      <c r="BS80" s="901"/>
      <c r="BT80" s="902"/>
      <c r="BU80" s="902"/>
      <c r="BV80" s="902"/>
      <c r="BW80" s="902"/>
      <c r="BX80" s="902"/>
      <c r="BY80" s="902"/>
      <c r="BZ80" s="902"/>
      <c r="CA80" s="902"/>
      <c r="CB80" s="902"/>
      <c r="CC80" s="902"/>
      <c r="CD80" s="902"/>
      <c r="CE80" s="902"/>
      <c r="CF80" s="902"/>
      <c r="CG80" s="903"/>
      <c r="CH80" s="898"/>
      <c r="CI80" s="899"/>
      <c r="CJ80" s="899"/>
      <c r="CK80" s="899"/>
      <c r="CL80" s="900"/>
      <c r="CM80" s="898"/>
      <c r="CN80" s="899"/>
      <c r="CO80" s="899"/>
      <c r="CP80" s="899"/>
      <c r="CQ80" s="900"/>
      <c r="CR80" s="898"/>
      <c r="CS80" s="899"/>
      <c r="CT80" s="899"/>
      <c r="CU80" s="899"/>
      <c r="CV80" s="900"/>
      <c r="CW80" s="898"/>
      <c r="CX80" s="899"/>
      <c r="CY80" s="899"/>
      <c r="CZ80" s="899"/>
      <c r="DA80" s="900"/>
      <c r="DB80" s="898"/>
      <c r="DC80" s="899"/>
      <c r="DD80" s="899"/>
      <c r="DE80" s="899"/>
      <c r="DF80" s="900"/>
      <c r="DG80" s="898"/>
      <c r="DH80" s="899"/>
      <c r="DI80" s="899"/>
      <c r="DJ80" s="899"/>
      <c r="DK80" s="900"/>
      <c r="DL80" s="898"/>
      <c r="DM80" s="899"/>
      <c r="DN80" s="899"/>
      <c r="DO80" s="899"/>
      <c r="DP80" s="900"/>
      <c r="DQ80" s="898"/>
      <c r="DR80" s="899"/>
      <c r="DS80" s="899"/>
      <c r="DT80" s="899"/>
      <c r="DU80" s="900"/>
      <c r="DV80" s="895"/>
      <c r="DW80" s="896"/>
      <c r="DX80" s="896"/>
      <c r="DY80" s="896"/>
      <c r="DZ80" s="897"/>
      <c r="EA80" s="102"/>
    </row>
    <row r="81" spans="1:131" s="103" customFormat="1" ht="26.25" customHeight="1">
      <c r="A81" s="117">
        <v>14</v>
      </c>
      <c r="B81" s="911"/>
      <c r="C81" s="912"/>
      <c r="D81" s="912"/>
      <c r="E81" s="912"/>
      <c r="F81" s="912"/>
      <c r="G81" s="912"/>
      <c r="H81" s="912"/>
      <c r="I81" s="912"/>
      <c r="J81" s="912"/>
      <c r="K81" s="912"/>
      <c r="L81" s="912"/>
      <c r="M81" s="912"/>
      <c r="N81" s="912"/>
      <c r="O81" s="912"/>
      <c r="P81" s="913"/>
      <c r="Q81" s="914"/>
      <c r="R81" s="869"/>
      <c r="S81" s="869"/>
      <c r="T81" s="869"/>
      <c r="U81" s="869"/>
      <c r="V81" s="869"/>
      <c r="W81" s="869"/>
      <c r="X81" s="869"/>
      <c r="Y81" s="869"/>
      <c r="Z81" s="869"/>
      <c r="AA81" s="869"/>
      <c r="AB81" s="869"/>
      <c r="AC81" s="869"/>
      <c r="AD81" s="869"/>
      <c r="AE81" s="869"/>
      <c r="AF81" s="869"/>
      <c r="AG81" s="869"/>
      <c r="AH81" s="869"/>
      <c r="AI81" s="869"/>
      <c r="AJ81" s="869"/>
      <c r="AK81" s="869"/>
      <c r="AL81" s="869"/>
      <c r="AM81" s="869"/>
      <c r="AN81" s="869"/>
      <c r="AO81" s="869"/>
      <c r="AP81" s="869"/>
      <c r="AQ81" s="869"/>
      <c r="AR81" s="869"/>
      <c r="AS81" s="869"/>
      <c r="AT81" s="869"/>
      <c r="AU81" s="869"/>
      <c r="AV81" s="869"/>
      <c r="AW81" s="869"/>
      <c r="AX81" s="869"/>
      <c r="AY81" s="869"/>
      <c r="AZ81" s="915"/>
      <c r="BA81" s="915"/>
      <c r="BB81" s="915"/>
      <c r="BC81" s="915"/>
      <c r="BD81" s="916"/>
      <c r="BE81" s="121"/>
      <c r="BF81" s="121"/>
      <c r="BG81" s="121"/>
      <c r="BH81" s="121"/>
      <c r="BI81" s="121"/>
      <c r="BJ81" s="121"/>
      <c r="BK81" s="121"/>
      <c r="BL81" s="121"/>
      <c r="BM81" s="121"/>
      <c r="BN81" s="121"/>
      <c r="BO81" s="121"/>
      <c r="BP81" s="121"/>
      <c r="BQ81" s="118">
        <v>75</v>
      </c>
      <c r="BR81" s="123"/>
      <c r="BS81" s="901"/>
      <c r="BT81" s="902"/>
      <c r="BU81" s="902"/>
      <c r="BV81" s="902"/>
      <c r="BW81" s="902"/>
      <c r="BX81" s="902"/>
      <c r="BY81" s="902"/>
      <c r="BZ81" s="902"/>
      <c r="CA81" s="902"/>
      <c r="CB81" s="902"/>
      <c r="CC81" s="902"/>
      <c r="CD81" s="902"/>
      <c r="CE81" s="902"/>
      <c r="CF81" s="902"/>
      <c r="CG81" s="903"/>
      <c r="CH81" s="898"/>
      <c r="CI81" s="899"/>
      <c r="CJ81" s="899"/>
      <c r="CK81" s="899"/>
      <c r="CL81" s="900"/>
      <c r="CM81" s="898"/>
      <c r="CN81" s="899"/>
      <c r="CO81" s="899"/>
      <c r="CP81" s="899"/>
      <c r="CQ81" s="900"/>
      <c r="CR81" s="898"/>
      <c r="CS81" s="899"/>
      <c r="CT81" s="899"/>
      <c r="CU81" s="899"/>
      <c r="CV81" s="900"/>
      <c r="CW81" s="898"/>
      <c r="CX81" s="899"/>
      <c r="CY81" s="899"/>
      <c r="CZ81" s="899"/>
      <c r="DA81" s="900"/>
      <c r="DB81" s="898"/>
      <c r="DC81" s="899"/>
      <c r="DD81" s="899"/>
      <c r="DE81" s="899"/>
      <c r="DF81" s="900"/>
      <c r="DG81" s="898"/>
      <c r="DH81" s="899"/>
      <c r="DI81" s="899"/>
      <c r="DJ81" s="899"/>
      <c r="DK81" s="900"/>
      <c r="DL81" s="898"/>
      <c r="DM81" s="899"/>
      <c r="DN81" s="899"/>
      <c r="DO81" s="899"/>
      <c r="DP81" s="900"/>
      <c r="DQ81" s="898"/>
      <c r="DR81" s="899"/>
      <c r="DS81" s="899"/>
      <c r="DT81" s="899"/>
      <c r="DU81" s="900"/>
      <c r="DV81" s="895"/>
      <c r="DW81" s="896"/>
      <c r="DX81" s="896"/>
      <c r="DY81" s="896"/>
      <c r="DZ81" s="897"/>
      <c r="EA81" s="102"/>
    </row>
    <row r="82" spans="1:131" s="103" customFormat="1" ht="26.25" customHeight="1">
      <c r="A82" s="117">
        <v>15</v>
      </c>
      <c r="B82" s="911"/>
      <c r="C82" s="912"/>
      <c r="D82" s="912"/>
      <c r="E82" s="912"/>
      <c r="F82" s="912"/>
      <c r="G82" s="912"/>
      <c r="H82" s="912"/>
      <c r="I82" s="912"/>
      <c r="J82" s="912"/>
      <c r="K82" s="912"/>
      <c r="L82" s="912"/>
      <c r="M82" s="912"/>
      <c r="N82" s="912"/>
      <c r="O82" s="912"/>
      <c r="P82" s="913"/>
      <c r="Q82" s="914"/>
      <c r="R82" s="869"/>
      <c r="S82" s="869"/>
      <c r="T82" s="869"/>
      <c r="U82" s="869"/>
      <c r="V82" s="869"/>
      <c r="W82" s="869"/>
      <c r="X82" s="869"/>
      <c r="Y82" s="869"/>
      <c r="Z82" s="869"/>
      <c r="AA82" s="869"/>
      <c r="AB82" s="869"/>
      <c r="AC82" s="869"/>
      <c r="AD82" s="869"/>
      <c r="AE82" s="869"/>
      <c r="AF82" s="869"/>
      <c r="AG82" s="869"/>
      <c r="AH82" s="869"/>
      <c r="AI82" s="869"/>
      <c r="AJ82" s="869"/>
      <c r="AK82" s="869"/>
      <c r="AL82" s="869"/>
      <c r="AM82" s="869"/>
      <c r="AN82" s="869"/>
      <c r="AO82" s="869"/>
      <c r="AP82" s="869"/>
      <c r="AQ82" s="869"/>
      <c r="AR82" s="869"/>
      <c r="AS82" s="869"/>
      <c r="AT82" s="869"/>
      <c r="AU82" s="869"/>
      <c r="AV82" s="869"/>
      <c r="AW82" s="869"/>
      <c r="AX82" s="869"/>
      <c r="AY82" s="869"/>
      <c r="AZ82" s="915"/>
      <c r="BA82" s="915"/>
      <c r="BB82" s="915"/>
      <c r="BC82" s="915"/>
      <c r="BD82" s="916"/>
      <c r="BE82" s="121"/>
      <c r="BF82" s="121"/>
      <c r="BG82" s="121"/>
      <c r="BH82" s="121"/>
      <c r="BI82" s="121"/>
      <c r="BJ82" s="121"/>
      <c r="BK82" s="121"/>
      <c r="BL82" s="121"/>
      <c r="BM82" s="121"/>
      <c r="BN82" s="121"/>
      <c r="BO82" s="121"/>
      <c r="BP82" s="121"/>
      <c r="BQ82" s="118">
        <v>76</v>
      </c>
      <c r="BR82" s="123"/>
      <c r="BS82" s="901"/>
      <c r="BT82" s="902"/>
      <c r="BU82" s="902"/>
      <c r="BV82" s="902"/>
      <c r="BW82" s="902"/>
      <c r="BX82" s="902"/>
      <c r="BY82" s="902"/>
      <c r="BZ82" s="902"/>
      <c r="CA82" s="902"/>
      <c r="CB82" s="902"/>
      <c r="CC82" s="902"/>
      <c r="CD82" s="902"/>
      <c r="CE82" s="902"/>
      <c r="CF82" s="902"/>
      <c r="CG82" s="903"/>
      <c r="CH82" s="898"/>
      <c r="CI82" s="899"/>
      <c r="CJ82" s="899"/>
      <c r="CK82" s="899"/>
      <c r="CL82" s="900"/>
      <c r="CM82" s="898"/>
      <c r="CN82" s="899"/>
      <c r="CO82" s="899"/>
      <c r="CP82" s="899"/>
      <c r="CQ82" s="900"/>
      <c r="CR82" s="898"/>
      <c r="CS82" s="899"/>
      <c r="CT82" s="899"/>
      <c r="CU82" s="899"/>
      <c r="CV82" s="900"/>
      <c r="CW82" s="898"/>
      <c r="CX82" s="899"/>
      <c r="CY82" s="899"/>
      <c r="CZ82" s="899"/>
      <c r="DA82" s="900"/>
      <c r="DB82" s="898"/>
      <c r="DC82" s="899"/>
      <c r="DD82" s="899"/>
      <c r="DE82" s="899"/>
      <c r="DF82" s="900"/>
      <c r="DG82" s="898"/>
      <c r="DH82" s="899"/>
      <c r="DI82" s="899"/>
      <c r="DJ82" s="899"/>
      <c r="DK82" s="900"/>
      <c r="DL82" s="898"/>
      <c r="DM82" s="899"/>
      <c r="DN82" s="899"/>
      <c r="DO82" s="899"/>
      <c r="DP82" s="900"/>
      <c r="DQ82" s="898"/>
      <c r="DR82" s="899"/>
      <c r="DS82" s="899"/>
      <c r="DT82" s="899"/>
      <c r="DU82" s="900"/>
      <c r="DV82" s="895"/>
      <c r="DW82" s="896"/>
      <c r="DX82" s="896"/>
      <c r="DY82" s="896"/>
      <c r="DZ82" s="897"/>
      <c r="EA82" s="102"/>
    </row>
    <row r="83" spans="1:131" s="103" customFormat="1" ht="26.25" customHeight="1">
      <c r="A83" s="117">
        <v>16</v>
      </c>
      <c r="B83" s="911"/>
      <c r="C83" s="912"/>
      <c r="D83" s="912"/>
      <c r="E83" s="912"/>
      <c r="F83" s="912"/>
      <c r="G83" s="912"/>
      <c r="H83" s="912"/>
      <c r="I83" s="912"/>
      <c r="J83" s="912"/>
      <c r="K83" s="912"/>
      <c r="L83" s="912"/>
      <c r="M83" s="912"/>
      <c r="N83" s="912"/>
      <c r="O83" s="912"/>
      <c r="P83" s="913"/>
      <c r="Q83" s="914"/>
      <c r="R83" s="869"/>
      <c r="S83" s="869"/>
      <c r="T83" s="869"/>
      <c r="U83" s="869"/>
      <c r="V83" s="869"/>
      <c r="W83" s="869"/>
      <c r="X83" s="869"/>
      <c r="Y83" s="869"/>
      <c r="Z83" s="869"/>
      <c r="AA83" s="869"/>
      <c r="AB83" s="869"/>
      <c r="AC83" s="869"/>
      <c r="AD83" s="869"/>
      <c r="AE83" s="869"/>
      <c r="AF83" s="869"/>
      <c r="AG83" s="869"/>
      <c r="AH83" s="869"/>
      <c r="AI83" s="869"/>
      <c r="AJ83" s="869"/>
      <c r="AK83" s="869"/>
      <c r="AL83" s="869"/>
      <c r="AM83" s="869"/>
      <c r="AN83" s="869"/>
      <c r="AO83" s="869"/>
      <c r="AP83" s="869"/>
      <c r="AQ83" s="869"/>
      <c r="AR83" s="869"/>
      <c r="AS83" s="869"/>
      <c r="AT83" s="869"/>
      <c r="AU83" s="869"/>
      <c r="AV83" s="869"/>
      <c r="AW83" s="869"/>
      <c r="AX83" s="869"/>
      <c r="AY83" s="869"/>
      <c r="AZ83" s="915"/>
      <c r="BA83" s="915"/>
      <c r="BB83" s="915"/>
      <c r="BC83" s="915"/>
      <c r="BD83" s="916"/>
      <c r="BE83" s="121"/>
      <c r="BF83" s="121"/>
      <c r="BG83" s="121"/>
      <c r="BH83" s="121"/>
      <c r="BI83" s="121"/>
      <c r="BJ83" s="121"/>
      <c r="BK83" s="121"/>
      <c r="BL83" s="121"/>
      <c r="BM83" s="121"/>
      <c r="BN83" s="121"/>
      <c r="BO83" s="121"/>
      <c r="BP83" s="121"/>
      <c r="BQ83" s="118">
        <v>77</v>
      </c>
      <c r="BR83" s="123"/>
      <c r="BS83" s="901"/>
      <c r="BT83" s="902"/>
      <c r="BU83" s="902"/>
      <c r="BV83" s="902"/>
      <c r="BW83" s="902"/>
      <c r="BX83" s="902"/>
      <c r="BY83" s="902"/>
      <c r="BZ83" s="902"/>
      <c r="CA83" s="902"/>
      <c r="CB83" s="902"/>
      <c r="CC83" s="902"/>
      <c r="CD83" s="902"/>
      <c r="CE83" s="902"/>
      <c r="CF83" s="902"/>
      <c r="CG83" s="903"/>
      <c r="CH83" s="898"/>
      <c r="CI83" s="899"/>
      <c r="CJ83" s="899"/>
      <c r="CK83" s="899"/>
      <c r="CL83" s="900"/>
      <c r="CM83" s="898"/>
      <c r="CN83" s="899"/>
      <c r="CO83" s="899"/>
      <c r="CP83" s="899"/>
      <c r="CQ83" s="900"/>
      <c r="CR83" s="898"/>
      <c r="CS83" s="899"/>
      <c r="CT83" s="899"/>
      <c r="CU83" s="899"/>
      <c r="CV83" s="900"/>
      <c r="CW83" s="898"/>
      <c r="CX83" s="899"/>
      <c r="CY83" s="899"/>
      <c r="CZ83" s="899"/>
      <c r="DA83" s="900"/>
      <c r="DB83" s="898"/>
      <c r="DC83" s="899"/>
      <c r="DD83" s="899"/>
      <c r="DE83" s="899"/>
      <c r="DF83" s="900"/>
      <c r="DG83" s="898"/>
      <c r="DH83" s="899"/>
      <c r="DI83" s="899"/>
      <c r="DJ83" s="899"/>
      <c r="DK83" s="900"/>
      <c r="DL83" s="898"/>
      <c r="DM83" s="899"/>
      <c r="DN83" s="899"/>
      <c r="DO83" s="899"/>
      <c r="DP83" s="900"/>
      <c r="DQ83" s="898"/>
      <c r="DR83" s="899"/>
      <c r="DS83" s="899"/>
      <c r="DT83" s="899"/>
      <c r="DU83" s="900"/>
      <c r="DV83" s="895"/>
      <c r="DW83" s="896"/>
      <c r="DX83" s="896"/>
      <c r="DY83" s="896"/>
      <c r="DZ83" s="897"/>
      <c r="EA83" s="102"/>
    </row>
    <row r="84" spans="1:131" s="103" customFormat="1" ht="26.25" customHeight="1">
      <c r="A84" s="117">
        <v>17</v>
      </c>
      <c r="B84" s="911"/>
      <c r="C84" s="912"/>
      <c r="D84" s="912"/>
      <c r="E84" s="912"/>
      <c r="F84" s="912"/>
      <c r="G84" s="912"/>
      <c r="H84" s="912"/>
      <c r="I84" s="912"/>
      <c r="J84" s="912"/>
      <c r="K84" s="912"/>
      <c r="L84" s="912"/>
      <c r="M84" s="912"/>
      <c r="N84" s="912"/>
      <c r="O84" s="912"/>
      <c r="P84" s="913"/>
      <c r="Q84" s="914"/>
      <c r="R84" s="869"/>
      <c r="S84" s="869"/>
      <c r="T84" s="869"/>
      <c r="U84" s="869"/>
      <c r="V84" s="869"/>
      <c r="W84" s="869"/>
      <c r="X84" s="869"/>
      <c r="Y84" s="869"/>
      <c r="Z84" s="869"/>
      <c r="AA84" s="869"/>
      <c r="AB84" s="869"/>
      <c r="AC84" s="869"/>
      <c r="AD84" s="869"/>
      <c r="AE84" s="869"/>
      <c r="AF84" s="869"/>
      <c r="AG84" s="869"/>
      <c r="AH84" s="869"/>
      <c r="AI84" s="869"/>
      <c r="AJ84" s="869"/>
      <c r="AK84" s="869"/>
      <c r="AL84" s="869"/>
      <c r="AM84" s="869"/>
      <c r="AN84" s="869"/>
      <c r="AO84" s="869"/>
      <c r="AP84" s="869"/>
      <c r="AQ84" s="869"/>
      <c r="AR84" s="869"/>
      <c r="AS84" s="869"/>
      <c r="AT84" s="869"/>
      <c r="AU84" s="869"/>
      <c r="AV84" s="869"/>
      <c r="AW84" s="869"/>
      <c r="AX84" s="869"/>
      <c r="AY84" s="869"/>
      <c r="AZ84" s="915"/>
      <c r="BA84" s="915"/>
      <c r="BB84" s="915"/>
      <c r="BC84" s="915"/>
      <c r="BD84" s="916"/>
      <c r="BE84" s="121"/>
      <c r="BF84" s="121"/>
      <c r="BG84" s="121"/>
      <c r="BH84" s="121"/>
      <c r="BI84" s="121"/>
      <c r="BJ84" s="121"/>
      <c r="BK84" s="121"/>
      <c r="BL84" s="121"/>
      <c r="BM84" s="121"/>
      <c r="BN84" s="121"/>
      <c r="BO84" s="121"/>
      <c r="BP84" s="121"/>
      <c r="BQ84" s="118">
        <v>78</v>
      </c>
      <c r="BR84" s="123"/>
      <c r="BS84" s="901"/>
      <c r="BT84" s="902"/>
      <c r="BU84" s="902"/>
      <c r="BV84" s="902"/>
      <c r="BW84" s="902"/>
      <c r="BX84" s="902"/>
      <c r="BY84" s="902"/>
      <c r="BZ84" s="902"/>
      <c r="CA84" s="902"/>
      <c r="CB84" s="902"/>
      <c r="CC84" s="902"/>
      <c r="CD84" s="902"/>
      <c r="CE84" s="902"/>
      <c r="CF84" s="902"/>
      <c r="CG84" s="903"/>
      <c r="CH84" s="898"/>
      <c r="CI84" s="899"/>
      <c r="CJ84" s="899"/>
      <c r="CK84" s="899"/>
      <c r="CL84" s="900"/>
      <c r="CM84" s="898"/>
      <c r="CN84" s="899"/>
      <c r="CO84" s="899"/>
      <c r="CP84" s="899"/>
      <c r="CQ84" s="900"/>
      <c r="CR84" s="898"/>
      <c r="CS84" s="899"/>
      <c r="CT84" s="899"/>
      <c r="CU84" s="899"/>
      <c r="CV84" s="900"/>
      <c r="CW84" s="898"/>
      <c r="CX84" s="899"/>
      <c r="CY84" s="899"/>
      <c r="CZ84" s="899"/>
      <c r="DA84" s="900"/>
      <c r="DB84" s="898"/>
      <c r="DC84" s="899"/>
      <c r="DD84" s="899"/>
      <c r="DE84" s="899"/>
      <c r="DF84" s="900"/>
      <c r="DG84" s="898"/>
      <c r="DH84" s="899"/>
      <c r="DI84" s="899"/>
      <c r="DJ84" s="899"/>
      <c r="DK84" s="900"/>
      <c r="DL84" s="898"/>
      <c r="DM84" s="899"/>
      <c r="DN84" s="899"/>
      <c r="DO84" s="899"/>
      <c r="DP84" s="900"/>
      <c r="DQ84" s="898"/>
      <c r="DR84" s="899"/>
      <c r="DS84" s="899"/>
      <c r="DT84" s="899"/>
      <c r="DU84" s="900"/>
      <c r="DV84" s="895"/>
      <c r="DW84" s="896"/>
      <c r="DX84" s="896"/>
      <c r="DY84" s="896"/>
      <c r="DZ84" s="897"/>
      <c r="EA84" s="102"/>
    </row>
    <row r="85" spans="1:131" s="103" customFormat="1" ht="26.25" customHeight="1">
      <c r="A85" s="117">
        <v>18</v>
      </c>
      <c r="B85" s="911"/>
      <c r="C85" s="912"/>
      <c r="D85" s="912"/>
      <c r="E85" s="912"/>
      <c r="F85" s="912"/>
      <c r="G85" s="912"/>
      <c r="H85" s="912"/>
      <c r="I85" s="912"/>
      <c r="J85" s="912"/>
      <c r="K85" s="912"/>
      <c r="L85" s="912"/>
      <c r="M85" s="912"/>
      <c r="N85" s="912"/>
      <c r="O85" s="912"/>
      <c r="P85" s="913"/>
      <c r="Q85" s="914"/>
      <c r="R85" s="869"/>
      <c r="S85" s="869"/>
      <c r="T85" s="869"/>
      <c r="U85" s="869"/>
      <c r="V85" s="869"/>
      <c r="W85" s="869"/>
      <c r="X85" s="869"/>
      <c r="Y85" s="869"/>
      <c r="Z85" s="869"/>
      <c r="AA85" s="869"/>
      <c r="AB85" s="869"/>
      <c r="AC85" s="869"/>
      <c r="AD85" s="869"/>
      <c r="AE85" s="869"/>
      <c r="AF85" s="869"/>
      <c r="AG85" s="869"/>
      <c r="AH85" s="869"/>
      <c r="AI85" s="869"/>
      <c r="AJ85" s="869"/>
      <c r="AK85" s="869"/>
      <c r="AL85" s="869"/>
      <c r="AM85" s="869"/>
      <c r="AN85" s="869"/>
      <c r="AO85" s="869"/>
      <c r="AP85" s="869"/>
      <c r="AQ85" s="869"/>
      <c r="AR85" s="869"/>
      <c r="AS85" s="869"/>
      <c r="AT85" s="869"/>
      <c r="AU85" s="869"/>
      <c r="AV85" s="869"/>
      <c r="AW85" s="869"/>
      <c r="AX85" s="869"/>
      <c r="AY85" s="869"/>
      <c r="AZ85" s="915"/>
      <c r="BA85" s="915"/>
      <c r="BB85" s="915"/>
      <c r="BC85" s="915"/>
      <c r="BD85" s="916"/>
      <c r="BE85" s="121"/>
      <c r="BF85" s="121"/>
      <c r="BG85" s="121"/>
      <c r="BH85" s="121"/>
      <c r="BI85" s="121"/>
      <c r="BJ85" s="121"/>
      <c r="BK85" s="121"/>
      <c r="BL85" s="121"/>
      <c r="BM85" s="121"/>
      <c r="BN85" s="121"/>
      <c r="BO85" s="121"/>
      <c r="BP85" s="121"/>
      <c r="BQ85" s="118">
        <v>79</v>
      </c>
      <c r="BR85" s="123"/>
      <c r="BS85" s="901"/>
      <c r="BT85" s="902"/>
      <c r="BU85" s="902"/>
      <c r="BV85" s="902"/>
      <c r="BW85" s="902"/>
      <c r="BX85" s="902"/>
      <c r="BY85" s="902"/>
      <c r="BZ85" s="902"/>
      <c r="CA85" s="902"/>
      <c r="CB85" s="902"/>
      <c r="CC85" s="902"/>
      <c r="CD85" s="902"/>
      <c r="CE85" s="902"/>
      <c r="CF85" s="902"/>
      <c r="CG85" s="903"/>
      <c r="CH85" s="898"/>
      <c r="CI85" s="899"/>
      <c r="CJ85" s="899"/>
      <c r="CK85" s="899"/>
      <c r="CL85" s="900"/>
      <c r="CM85" s="898"/>
      <c r="CN85" s="899"/>
      <c r="CO85" s="899"/>
      <c r="CP85" s="899"/>
      <c r="CQ85" s="900"/>
      <c r="CR85" s="898"/>
      <c r="CS85" s="899"/>
      <c r="CT85" s="899"/>
      <c r="CU85" s="899"/>
      <c r="CV85" s="900"/>
      <c r="CW85" s="898"/>
      <c r="CX85" s="899"/>
      <c r="CY85" s="899"/>
      <c r="CZ85" s="899"/>
      <c r="DA85" s="900"/>
      <c r="DB85" s="898"/>
      <c r="DC85" s="899"/>
      <c r="DD85" s="899"/>
      <c r="DE85" s="899"/>
      <c r="DF85" s="900"/>
      <c r="DG85" s="898"/>
      <c r="DH85" s="899"/>
      <c r="DI85" s="899"/>
      <c r="DJ85" s="899"/>
      <c r="DK85" s="900"/>
      <c r="DL85" s="898"/>
      <c r="DM85" s="899"/>
      <c r="DN85" s="899"/>
      <c r="DO85" s="899"/>
      <c r="DP85" s="900"/>
      <c r="DQ85" s="898"/>
      <c r="DR85" s="899"/>
      <c r="DS85" s="899"/>
      <c r="DT85" s="899"/>
      <c r="DU85" s="900"/>
      <c r="DV85" s="895"/>
      <c r="DW85" s="896"/>
      <c r="DX85" s="896"/>
      <c r="DY85" s="896"/>
      <c r="DZ85" s="897"/>
      <c r="EA85" s="102"/>
    </row>
    <row r="86" spans="1:131" s="103" customFormat="1" ht="26.25" customHeight="1">
      <c r="A86" s="117">
        <v>19</v>
      </c>
      <c r="B86" s="911"/>
      <c r="C86" s="912"/>
      <c r="D86" s="912"/>
      <c r="E86" s="912"/>
      <c r="F86" s="912"/>
      <c r="G86" s="912"/>
      <c r="H86" s="912"/>
      <c r="I86" s="912"/>
      <c r="J86" s="912"/>
      <c r="K86" s="912"/>
      <c r="L86" s="912"/>
      <c r="M86" s="912"/>
      <c r="N86" s="912"/>
      <c r="O86" s="912"/>
      <c r="P86" s="913"/>
      <c r="Q86" s="914"/>
      <c r="R86" s="869"/>
      <c r="S86" s="869"/>
      <c r="T86" s="869"/>
      <c r="U86" s="869"/>
      <c r="V86" s="869"/>
      <c r="W86" s="869"/>
      <c r="X86" s="869"/>
      <c r="Y86" s="869"/>
      <c r="Z86" s="869"/>
      <c r="AA86" s="869"/>
      <c r="AB86" s="869"/>
      <c r="AC86" s="869"/>
      <c r="AD86" s="869"/>
      <c r="AE86" s="869"/>
      <c r="AF86" s="869"/>
      <c r="AG86" s="869"/>
      <c r="AH86" s="869"/>
      <c r="AI86" s="869"/>
      <c r="AJ86" s="869"/>
      <c r="AK86" s="869"/>
      <c r="AL86" s="869"/>
      <c r="AM86" s="869"/>
      <c r="AN86" s="869"/>
      <c r="AO86" s="869"/>
      <c r="AP86" s="869"/>
      <c r="AQ86" s="869"/>
      <c r="AR86" s="869"/>
      <c r="AS86" s="869"/>
      <c r="AT86" s="869"/>
      <c r="AU86" s="869"/>
      <c r="AV86" s="869"/>
      <c r="AW86" s="869"/>
      <c r="AX86" s="869"/>
      <c r="AY86" s="869"/>
      <c r="AZ86" s="915"/>
      <c r="BA86" s="915"/>
      <c r="BB86" s="915"/>
      <c r="BC86" s="915"/>
      <c r="BD86" s="916"/>
      <c r="BE86" s="121"/>
      <c r="BF86" s="121"/>
      <c r="BG86" s="121"/>
      <c r="BH86" s="121"/>
      <c r="BI86" s="121"/>
      <c r="BJ86" s="121"/>
      <c r="BK86" s="121"/>
      <c r="BL86" s="121"/>
      <c r="BM86" s="121"/>
      <c r="BN86" s="121"/>
      <c r="BO86" s="121"/>
      <c r="BP86" s="121"/>
      <c r="BQ86" s="118">
        <v>80</v>
      </c>
      <c r="BR86" s="123"/>
      <c r="BS86" s="901"/>
      <c r="BT86" s="902"/>
      <c r="BU86" s="902"/>
      <c r="BV86" s="902"/>
      <c r="BW86" s="902"/>
      <c r="BX86" s="902"/>
      <c r="BY86" s="902"/>
      <c r="BZ86" s="902"/>
      <c r="CA86" s="902"/>
      <c r="CB86" s="902"/>
      <c r="CC86" s="902"/>
      <c r="CD86" s="902"/>
      <c r="CE86" s="902"/>
      <c r="CF86" s="902"/>
      <c r="CG86" s="903"/>
      <c r="CH86" s="898"/>
      <c r="CI86" s="899"/>
      <c r="CJ86" s="899"/>
      <c r="CK86" s="899"/>
      <c r="CL86" s="900"/>
      <c r="CM86" s="898"/>
      <c r="CN86" s="899"/>
      <c r="CO86" s="899"/>
      <c r="CP86" s="899"/>
      <c r="CQ86" s="900"/>
      <c r="CR86" s="898"/>
      <c r="CS86" s="899"/>
      <c r="CT86" s="899"/>
      <c r="CU86" s="899"/>
      <c r="CV86" s="900"/>
      <c r="CW86" s="898"/>
      <c r="CX86" s="899"/>
      <c r="CY86" s="899"/>
      <c r="CZ86" s="899"/>
      <c r="DA86" s="900"/>
      <c r="DB86" s="898"/>
      <c r="DC86" s="899"/>
      <c r="DD86" s="899"/>
      <c r="DE86" s="899"/>
      <c r="DF86" s="900"/>
      <c r="DG86" s="898"/>
      <c r="DH86" s="899"/>
      <c r="DI86" s="899"/>
      <c r="DJ86" s="899"/>
      <c r="DK86" s="900"/>
      <c r="DL86" s="898"/>
      <c r="DM86" s="899"/>
      <c r="DN86" s="899"/>
      <c r="DO86" s="899"/>
      <c r="DP86" s="900"/>
      <c r="DQ86" s="898"/>
      <c r="DR86" s="899"/>
      <c r="DS86" s="899"/>
      <c r="DT86" s="899"/>
      <c r="DU86" s="900"/>
      <c r="DV86" s="895"/>
      <c r="DW86" s="896"/>
      <c r="DX86" s="896"/>
      <c r="DY86" s="896"/>
      <c r="DZ86" s="897"/>
      <c r="EA86" s="102"/>
    </row>
    <row r="87" spans="1:131" s="103" customFormat="1" ht="26.25" customHeight="1">
      <c r="A87" s="125">
        <v>20</v>
      </c>
      <c r="B87" s="920"/>
      <c r="C87" s="921"/>
      <c r="D87" s="921"/>
      <c r="E87" s="921"/>
      <c r="F87" s="921"/>
      <c r="G87" s="921"/>
      <c r="H87" s="921"/>
      <c r="I87" s="921"/>
      <c r="J87" s="921"/>
      <c r="K87" s="921"/>
      <c r="L87" s="921"/>
      <c r="M87" s="921"/>
      <c r="N87" s="921"/>
      <c r="O87" s="921"/>
      <c r="P87" s="922"/>
      <c r="Q87" s="923"/>
      <c r="R87" s="924"/>
      <c r="S87" s="924"/>
      <c r="T87" s="924"/>
      <c r="U87" s="924"/>
      <c r="V87" s="924"/>
      <c r="W87" s="924"/>
      <c r="X87" s="924"/>
      <c r="Y87" s="924"/>
      <c r="Z87" s="924"/>
      <c r="AA87" s="924"/>
      <c r="AB87" s="924"/>
      <c r="AC87" s="924"/>
      <c r="AD87" s="924"/>
      <c r="AE87" s="924"/>
      <c r="AF87" s="924"/>
      <c r="AG87" s="924"/>
      <c r="AH87" s="924"/>
      <c r="AI87" s="924"/>
      <c r="AJ87" s="924"/>
      <c r="AK87" s="924"/>
      <c r="AL87" s="924"/>
      <c r="AM87" s="924"/>
      <c r="AN87" s="924"/>
      <c r="AO87" s="924"/>
      <c r="AP87" s="924"/>
      <c r="AQ87" s="924"/>
      <c r="AR87" s="924"/>
      <c r="AS87" s="924"/>
      <c r="AT87" s="924"/>
      <c r="AU87" s="924"/>
      <c r="AV87" s="924"/>
      <c r="AW87" s="924"/>
      <c r="AX87" s="924"/>
      <c r="AY87" s="924"/>
      <c r="AZ87" s="925"/>
      <c r="BA87" s="925"/>
      <c r="BB87" s="925"/>
      <c r="BC87" s="925"/>
      <c r="BD87" s="926"/>
      <c r="BE87" s="121"/>
      <c r="BF87" s="121"/>
      <c r="BG87" s="121"/>
      <c r="BH87" s="121"/>
      <c r="BI87" s="121"/>
      <c r="BJ87" s="121"/>
      <c r="BK87" s="121"/>
      <c r="BL87" s="121"/>
      <c r="BM87" s="121"/>
      <c r="BN87" s="121"/>
      <c r="BO87" s="121"/>
      <c r="BP87" s="121"/>
      <c r="BQ87" s="118">
        <v>81</v>
      </c>
      <c r="BR87" s="123"/>
      <c r="BS87" s="901"/>
      <c r="BT87" s="902"/>
      <c r="BU87" s="902"/>
      <c r="BV87" s="902"/>
      <c r="BW87" s="902"/>
      <c r="BX87" s="902"/>
      <c r="BY87" s="902"/>
      <c r="BZ87" s="902"/>
      <c r="CA87" s="902"/>
      <c r="CB87" s="902"/>
      <c r="CC87" s="902"/>
      <c r="CD87" s="902"/>
      <c r="CE87" s="902"/>
      <c r="CF87" s="902"/>
      <c r="CG87" s="903"/>
      <c r="CH87" s="898"/>
      <c r="CI87" s="899"/>
      <c r="CJ87" s="899"/>
      <c r="CK87" s="899"/>
      <c r="CL87" s="900"/>
      <c r="CM87" s="898"/>
      <c r="CN87" s="899"/>
      <c r="CO87" s="899"/>
      <c r="CP87" s="899"/>
      <c r="CQ87" s="900"/>
      <c r="CR87" s="898"/>
      <c r="CS87" s="899"/>
      <c r="CT87" s="899"/>
      <c r="CU87" s="899"/>
      <c r="CV87" s="900"/>
      <c r="CW87" s="898"/>
      <c r="CX87" s="899"/>
      <c r="CY87" s="899"/>
      <c r="CZ87" s="899"/>
      <c r="DA87" s="900"/>
      <c r="DB87" s="898"/>
      <c r="DC87" s="899"/>
      <c r="DD87" s="899"/>
      <c r="DE87" s="899"/>
      <c r="DF87" s="900"/>
      <c r="DG87" s="898"/>
      <c r="DH87" s="899"/>
      <c r="DI87" s="899"/>
      <c r="DJ87" s="899"/>
      <c r="DK87" s="900"/>
      <c r="DL87" s="898"/>
      <c r="DM87" s="899"/>
      <c r="DN87" s="899"/>
      <c r="DO87" s="899"/>
      <c r="DP87" s="900"/>
      <c r="DQ87" s="898"/>
      <c r="DR87" s="899"/>
      <c r="DS87" s="899"/>
      <c r="DT87" s="899"/>
      <c r="DU87" s="900"/>
      <c r="DV87" s="895"/>
      <c r="DW87" s="896"/>
      <c r="DX87" s="896"/>
      <c r="DY87" s="896"/>
      <c r="DZ87" s="897"/>
      <c r="EA87" s="102"/>
    </row>
    <row r="88" spans="1:131" s="103" customFormat="1" ht="26.25" customHeight="1" thickBot="1">
      <c r="A88" s="120" t="s">
        <v>317</v>
      </c>
      <c r="B88" s="828" t="s">
        <v>350</v>
      </c>
      <c r="C88" s="829"/>
      <c r="D88" s="829"/>
      <c r="E88" s="829"/>
      <c r="F88" s="829"/>
      <c r="G88" s="829"/>
      <c r="H88" s="829"/>
      <c r="I88" s="829"/>
      <c r="J88" s="829"/>
      <c r="K88" s="829"/>
      <c r="L88" s="829"/>
      <c r="M88" s="829"/>
      <c r="N88" s="829"/>
      <c r="O88" s="829"/>
      <c r="P88" s="830"/>
      <c r="Q88" s="876"/>
      <c r="R88" s="877"/>
      <c r="S88" s="877"/>
      <c r="T88" s="877"/>
      <c r="U88" s="877"/>
      <c r="V88" s="877"/>
      <c r="W88" s="877"/>
      <c r="X88" s="877"/>
      <c r="Y88" s="877"/>
      <c r="Z88" s="877"/>
      <c r="AA88" s="877"/>
      <c r="AB88" s="877"/>
      <c r="AC88" s="877"/>
      <c r="AD88" s="877"/>
      <c r="AE88" s="877"/>
      <c r="AF88" s="880">
        <v>5525</v>
      </c>
      <c r="AG88" s="880"/>
      <c r="AH88" s="880"/>
      <c r="AI88" s="880"/>
      <c r="AJ88" s="880"/>
      <c r="AK88" s="877"/>
      <c r="AL88" s="877"/>
      <c r="AM88" s="877"/>
      <c r="AN88" s="877"/>
      <c r="AO88" s="877"/>
      <c r="AP88" s="880">
        <v>1231</v>
      </c>
      <c r="AQ88" s="880"/>
      <c r="AR88" s="880"/>
      <c r="AS88" s="880"/>
      <c r="AT88" s="880"/>
      <c r="AU88" s="880">
        <v>16</v>
      </c>
      <c r="AV88" s="880"/>
      <c r="AW88" s="880"/>
      <c r="AX88" s="880"/>
      <c r="AY88" s="880"/>
      <c r="AZ88" s="885"/>
      <c r="BA88" s="885"/>
      <c r="BB88" s="885"/>
      <c r="BC88" s="885"/>
      <c r="BD88" s="886"/>
      <c r="BE88" s="121"/>
      <c r="BF88" s="121"/>
      <c r="BG88" s="121"/>
      <c r="BH88" s="121"/>
      <c r="BI88" s="121"/>
      <c r="BJ88" s="121"/>
      <c r="BK88" s="121"/>
      <c r="BL88" s="121"/>
      <c r="BM88" s="121"/>
      <c r="BN88" s="121"/>
      <c r="BO88" s="121"/>
      <c r="BP88" s="121"/>
      <c r="BQ88" s="118">
        <v>82</v>
      </c>
      <c r="BR88" s="123"/>
      <c r="BS88" s="901"/>
      <c r="BT88" s="902"/>
      <c r="BU88" s="902"/>
      <c r="BV88" s="902"/>
      <c r="BW88" s="902"/>
      <c r="BX88" s="902"/>
      <c r="BY88" s="902"/>
      <c r="BZ88" s="902"/>
      <c r="CA88" s="902"/>
      <c r="CB88" s="902"/>
      <c r="CC88" s="902"/>
      <c r="CD88" s="902"/>
      <c r="CE88" s="902"/>
      <c r="CF88" s="902"/>
      <c r="CG88" s="903"/>
      <c r="CH88" s="898"/>
      <c r="CI88" s="899"/>
      <c r="CJ88" s="899"/>
      <c r="CK88" s="899"/>
      <c r="CL88" s="900"/>
      <c r="CM88" s="898"/>
      <c r="CN88" s="899"/>
      <c r="CO88" s="899"/>
      <c r="CP88" s="899"/>
      <c r="CQ88" s="900"/>
      <c r="CR88" s="898"/>
      <c r="CS88" s="899"/>
      <c r="CT88" s="899"/>
      <c r="CU88" s="899"/>
      <c r="CV88" s="900"/>
      <c r="CW88" s="898"/>
      <c r="CX88" s="899"/>
      <c r="CY88" s="899"/>
      <c r="CZ88" s="899"/>
      <c r="DA88" s="900"/>
      <c r="DB88" s="898"/>
      <c r="DC88" s="899"/>
      <c r="DD88" s="899"/>
      <c r="DE88" s="899"/>
      <c r="DF88" s="900"/>
      <c r="DG88" s="898"/>
      <c r="DH88" s="899"/>
      <c r="DI88" s="899"/>
      <c r="DJ88" s="899"/>
      <c r="DK88" s="900"/>
      <c r="DL88" s="898"/>
      <c r="DM88" s="899"/>
      <c r="DN88" s="899"/>
      <c r="DO88" s="899"/>
      <c r="DP88" s="900"/>
      <c r="DQ88" s="898"/>
      <c r="DR88" s="899"/>
      <c r="DS88" s="899"/>
      <c r="DT88" s="899"/>
      <c r="DU88" s="900"/>
      <c r="DV88" s="895"/>
      <c r="DW88" s="896"/>
      <c r="DX88" s="896"/>
      <c r="DY88" s="896"/>
      <c r="DZ88" s="897"/>
      <c r="EA88" s="102"/>
    </row>
    <row r="89" spans="1:131" s="103" customFormat="1" ht="26.25" hidden="1" customHeight="1">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01"/>
      <c r="BT89" s="902"/>
      <c r="BU89" s="902"/>
      <c r="BV89" s="902"/>
      <c r="BW89" s="902"/>
      <c r="BX89" s="902"/>
      <c r="BY89" s="902"/>
      <c r="BZ89" s="902"/>
      <c r="CA89" s="902"/>
      <c r="CB89" s="902"/>
      <c r="CC89" s="902"/>
      <c r="CD89" s="902"/>
      <c r="CE89" s="902"/>
      <c r="CF89" s="902"/>
      <c r="CG89" s="903"/>
      <c r="CH89" s="898"/>
      <c r="CI89" s="899"/>
      <c r="CJ89" s="899"/>
      <c r="CK89" s="899"/>
      <c r="CL89" s="900"/>
      <c r="CM89" s="898"/>
      <c r="CN89" s="899"/>
      <c r="CO89" s="899"/>
      <c r="CP89" s="899"/>
      <c r="CQ89" s="900"/>
      <c r="CR89" s="898"/>
      <c r="CS89" s="899"/>
      <c r="CT89" s="899"/>
      <c r="CU89" s="899"/>
      <c r="CV89" s="900"/>
      <c r="CW89" s="898"/>
      <c r="CX89" s="899"/>
      <c r="CY89" s="899"/>
      <c r="CZ89" s="899"/>
      <c r="DA89" s="900"/>
      <c r="DB89" s="898"/>
      <c r="DC89" s="899"/>
      <c r="DD89" s="899"/>
      <c r="DE89" s="899"/>
      <c r="DF89" s="900"/>
      <c r="DG89" s="898"/>
      <c r="DH89" s="899"/>
      <c r="DI89" s="899"/>
      <c r="DJ89" s="899"/>
      <c r="DK89" s="900"/>
      <c r="DL89" s="898"/>
      <c r="DM89" s="899"/>
      <c r="DN89" s="899"/>
      <c r="DO89" s="899"/>
      <c r="DP89" s="900"/>
      <c r="DQ89" s="898"/>
      <c r="DR89" s="899"/>
      <c r="DS89" s="899"/>
      <c r="DT89" s="899"/>
      <c r="DU89" s="900"/>
      <c r="DV89" s="895"/>
      <c r="DW89" s="896"/>
      <c r="DX89" s="896"/>
      <c r="DY89" s="896"/>
      <c r="DZ89" s="897"/>
      <c r="EA89" s="102"/>
    </row>
    <row r="90" spans="1:131" s="103" customFormat="1" ht="26.25" hidden="1" customHeight="1">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01"/>
      <c r="BT90" s="902"/>
      <c r="BU90" s="902"/>
      <c r="BV90" s="902"/>
      <c r="BW90" s="902"/>
      <c r="BX90" s="902"/>
      <c r="BY90" s="902"/>
      <c r="BZ90" s="902"/>
      <c r="CA90" s="902"/>
      <c r="CB90" s="902"/>
      <c r="CC90" s="902"/>
      <c r="CD90" s="902"/>
      <c r="CE90" s="902"/>
      <c r="CF90" s="902"/>
      <c r="CG90" s="903"/>
      <c r="CH90" s="898"/>
      <c r="CI90" s="899"/>
      <c r="CJ90" s="899"/>
      <c r="CK90" s="899"/>
      <c r="CL90" s="900"/>
      <c r="CM90" s="898"/>
      <c r="CN90" s="899"/>
      <c r="CO90" s="899"/>
      <c r="CP90" s="899"/>
      <c r="CQ90" s="900"/>
      <c r="CR90" s="898"/>
      <c r="CS90" s="899"/>
      <c r="CT90" s="899"/>
      <c r="CU90" s="899"/>
      <c r="CV90" s="900"/>
      <c r="CW90" s="898"/>
      <c r="CX90" s="899"/>
      <c r="CY90" s="899"/>
      <c r="CZ90" s="899"/>
      <c r="DA90" s="900"/>
      <c r="DB90" s="898"/>
      <c r="DC90" s="899"/>
      <c r="DD90" s="899"/>
      <c r="DE90" s="899"/>
      <c r="DF90" s="900"/>
      <c r="DG90" s="898"/>
      <c r="DH90" s="899"/>
      <c r="DI90" s="899"/>
      <c r="DJ90" s="899"/>
      <c r="DK90" s="900"/>
      <c r="DL90" s="898"/>
      <c r="DM90" s="899"/>
      <c r="DN90" s="899"/>
      <c r="DO90" s="899"/>
      <c r="DP90" s="900"/>
      <c r="DQ90" s="898"/>
      <c r="DR90" s="899"/>
      <c r="DS90" s="899"/>
      <c r="DT90" s="899"/>
      <c r="DU90" s="900"/>
      <c r="DV90" s="895"/>
      <c r="DW90" s="896"/>
      <c r="DX90" s="896"/>
      <c r="DY90" s="896"/>
      <c r="DZ90" s="897"/>
      <c r="EA90" s="102"/>
    </row>
    <row r="91" spans="1:131" s="103" customFormat="1" ht="26.25" hidden="1" customHeight="1">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01"/>
      <c r="BT91" s="902"/>
      <c r="BU91" s="902"/>
      <c r="BV91" s="902"/>
      <c r="BW91" s="902"/>
      <c r="BX91" s="902"/>
      <c r="BY91" s="902"/>
      <c r="BZ91" s="902"/>
      <c r="CA91" s="902"/>
      <c r="CB91" s="902"/>
      <c r="CC91" s="902"/>
      <c r="CD91" s="902"/>
      <c r="CE91" s="902"/>
      <c r="CF91" s="902"/>
      <c r="CG91" s="903"/>
      <c r="CH91" s="898"/>
      <c r="CI91" s="899"/>
      <c r="CJ91" s="899"/>
      <c r="CK91" s="899"/>
      <c r="CL91" s="900"/>
      <c r="CM91" s="898"/>
      <c r="CN91" s="899"/>
      <c r="CO91" s="899"/>
      <c r="CP91" s="899"/>
      <c r="CQ91" s="900"/>
      <c r="CR91" s="898"/>
      <c r="CS91" s="899"/>
      <c r="CT91" s="899"/>
      <c r="CU91" s="899"/>
      <c r="CV91" s="900"/>
      <c r="CW91" s="898"/>
      <c r="CX91" s="899"/>
      <c r="CY91" s="899"/>
      <c r="CZ91" s="899"/>
      <c r="DA91" s="900"/>
      <c r="DB91" s="898"/>
      <c r="DC91" s="899"/>
      <c r="DD91" s="899"/>
      <c r="DE91" s="899"/>
      <c r="DF91" s="900"/>
      <c r="DG91" s="898"/>
      <c r="DH91" s="899"/>
      <c r="DI91" s="899"/>
      <c r="DJ91" s="899"/>
      <c r="DK91" s="900"/>
      <c r="DL91" s="898"/>
      <c r="DM91" s="899"/>
      <c r="DN91" s="899"/>
      <c r="DO91" s="899"/>
      <c r="DP91" s="900"/>
      <c r="DQ91" s="898"/>
      <c r="DR91" s="899"/>
      <c r="DS91" s="899"/>
      <c r="DT91" s="899"/>
      <c r="DU91" s="900"/>
      <c r="DV91" s="895"/>
      <c r="DW91" s="896"/>
      <c r="DX91" s="896"/>
      <c r="DY91" s="896"/>
      <c r="DZ91" s="897"/>
      <c r="EA91" s="102"/>
    </row>
    <row r="92" spans="1:131" s="103" customFormat="1" ht="26.25" hidden="1" customHeight="1">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01"/>
      <c r="BT92" s="902"/>
      <c r="BU92" s="902"/>
      <c r="BV92" s="902"/>
      <c r="BW92" s="902"/>
      <c r="BX92" s="902"/>
      <c r="BY92" s="902"/>
      <c r="BZ92" s="902"/>
      <c r="CA92" s="902"/>
      <c r="CB92" s="902"/>
      <c r="CC92" s="902"/>
      <c r="CD92" s="902"/>
      <c r="CE92" s="902"/>
      <c r="CF92" s="902"/>
      <c r="CG92" s="903"/>
      <c r="CH92" s="898"/>
      <c r="CI92" s="899"/>
      <c r="CJ92" s="899"/>
      <c r="CK92" s="899"/>
      <c r="CL92" s="900"/>
      <c r="CM92" s="898"/>
      <c r="CN92" s="899"/>
      <c r="CO92" s="899"/>
      <c r="CP92" s="899"/>
      <c r="CQ92" s="900"/>
      <c r="CR92" s="898"/>
      <c r="CS92" s="899"/>
      <c r="CT92" s="899"/>
      <c r="CU92" s="899"/>
      <c r="CV92" s="900"/>
      <c r="CW92" s="898"/>
      <c r="CX92" s="899"/>
      <c r="CY92" s="899"/>
      <c r="CZ92" s="899"/>
      <c r="DA92" s="900"/>
      <c r="DB92" s="898"/>
      <c r="DC92" s="899"/>
      <c r="DD92" s="899"/>
      <c r="DE92" s="899"/>
      <c r="DF92" s="900"/>
      <c r="DG92" s="898"/>
      <c r="DH92" s="899"/>
      <c r="DI92" s="899"/>
      <c r="DJ92" s="899"/>
      <c r="DK92" s="900"/>
      <c r="DL92" s="898"/>
      <c r="DM92" s="899"/>
      <c r="DN92" s="899"/>
      <c r="DO92" s="899"/>
      <c r="DP92" s="900"/>
      <c r="DQ92" s="898"/>
      <c r="DR92" s="899"/>
      <c r="DS92" s="899"/>
      <c r="DT92" s="899"/>
      <c r="DU92" s="900"/>
      <c r="DV92" s="895"/>
      <c r="DW92" s="896"/>
      <c r="DX92" s="896"/>
      <c r="DY92" s="896"/>
      <c r="DZ92" s="897"/>
      <c r="EA92" s="102"/>
    </row>
    <row r="93" spans="1:131" s="103" customFormat="1" ht="26.25" hidden="1" customHeight="1">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01"/>
      <c r="BT93" s="902"/>
      <c r="BU93" s="902"/>
      <c r="BV93" s="902"/>
      <c r="BW93" s="902"/>
      <c r="BX93" s="902"/>
      <c r="BY93" s="902"/>
      <c r="BZ93" s="902"/>
      <c r="CA93" s="902"/>
      <c r="CB93" s="902"/>
      <c r="CC93" s="902"/>
      <c r="CD93" s="902"/>
      <c r="CE93" s="902"/>
      <c r="CF93" s="902"/>
      <c r="CG93" s="903"/>
      <c r="CH93" s="898"/>
      <c r="CI93" s="899"/>
      <c r="CJ93" s="899"/>
      <c r="CK93" s="899"/>
      <c r="CL93" s="900"/>
      <c r="CM93" s="898"/>
      <c r="CN93" s="899"/>
      <c r="CO93" s="899"/>
      <c r="CP93" s="899"/>
      <c r="CQ93" s="900"/>
      <c r="CR93" s="898"/>
      <c r="CS93" s="899"/>
      <c r="CT93" s="899"/>
      <c r="CU93" s="899"/>
      <c r="CV93" s="900"/>
      <c r="CW93" s="898"/>
      <c r="CX93" s="899"/>
      <c r="CY93" s="899"/>
      <c r="CZ93" s="899"/>
      <c r="DA93" s="900"/>
      <c r="DB93" s="898"/>
      <c r="DC93" s="899"/>
      <c r="DD93" s="899"/>
      <c r="DE93" s="899"/>
      <c r="DF93" s="900"/>
      <c r="DG93" s="898"/>
      <c r="DH93" s="899"/>
      <c r="DI93" s="899"/>
      <c r="DJ93" s="899"/>
      <c r="DK93" s="900"/>
      <c r="DL93" s="898"/>
      <c r="DM93" s="899"/>
      <c r="DN93" s="899"/>
      <c r="DO93" s="899"/>
      <c r="DP93" s="900"/>
      <c r="DQ93" s="898"/>
      <c r="DR93" s="899"/>
      <c r="DS93" s="899"/>
      <c r="DT93" s="899"/>
      <c r="DU93" s="900"/>
      <c r="DV93" s="895"/>
      <c r="DW93" s="896"/>
      <c r="DX93" s="896"/>
      <c r="DY93" s="896"/>
      <c r="DZ93" s="897"/>
      <c r="EA93" s="102"/>
    </row>
    <row r="94" spans="1:131" s="103" customFormat="1" ht="26.25" hidden="1" customHeight="1">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01"/>
      <c r="BT94" s="902"/>
      <c r="BU94" s="902"/>
      <c r="BV94" s="902"/>
      <c r="BW94" s="902"/>
      <c r="BX94" s="902"/>
      <c r="BY94" s="902"/>
      <c r="BZ94" s="902"/>
      <c r="CA94" s="902"/>
      <c r="CB94" s="902"/>
      <c r="CC94" s="902"/>
      <c r="CD94" s="902"/>
      <c r="CE94" s="902"/>
      <c r="CF94" s="902"/>
      <c r="CG94" s="903"/>
      <c r="CH94" s="898"/>
      <c r="CI94" s="899"/>
      <c r="CJ94" s="899"/>
      <c r="CK94" s="899"/>
      <c r="CL94" s="900"/>
      <c r="CM94" s="898"/>
      <c r="CN94" s="899"/>
      <c r="CO94" s="899"/>
      <c r="CP94" s="899"/>
      <c r="CQ94" s="900"/>
      <c r="CR94" s="898"/>
      <c r="CS94" s="899"/>
      <c r="CT94" s="899"/>
      <c r="CU94" s="899"/>
      <c r="CV94" s="900"/>
      <c r="CW94" s="898"/>
      <c r="CX94" s="899"/>
      <c r="CY94" s="899"/>
      <c r="CZ94" s="899"/>
      <c r="DA94" s="900"/>
      <c r="DB94" s="898"/>
      <c r="DC94" s="899"/>
      <c r="DD94" s="899"/>
      <c r="DE94" s="899"/>
      <c r="DF94" s="900"/>
      <c r="DG94" s="898"/>
      <c r="DH94" s="899"/>
      <c r="DI94" s="899"/>
      <c r="DJ94" s="899"/>
      <c r="DK94" s="900"/>
      <c r="DL94" s="898"/>
      <c r="DM94" s="899"/>
      <c r="DN94" s="899"/>
      <c r="DO94" s="899"/>
      <c r="DP94" s="900"/>
      <c r="DQ94" s="898"/>
      <c r="DR94" s="899"/>
      <c r="DS94" s="899"/>
      <c r="DT94" s="899"/>
      <c r="DU94" s="900"/>
      <c r="DV94" s="895"/>
      <c r="DW94" s="896"/>
      <c r="DX94" s="896"/>
      <c r="DY94" s="896"/>
      <c r="DZ94" s="897"/>
      <c r="EA94" s="102"/>
    </row>
    <row r="95" spans="1:131" s="103" customFormat="1" ht="26.25" hidden="1" customHeight="1">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01"/>
      <c r="BT95" s="902"/>
      <c r="BU95" s="902"/>
      <c r="BV95" s="902"/>
      <c r="BW95" s="902"/>
      <c r="BX95" s="902"/>
      <c r="BY95" s="902"/>
      <c r="BZ95" s="902"/>
      <c r="CA95" s="902"/>
      <c r="CB95" s="902"/>
      <c r="CC95" s="902"/>
      <c r="CD95" s="902"/>
      <c r="CE95" s="902"/>
      <c r="CF95" s="902"/>
      <c r="CG95" s="903"/>
      <c r="CH95" s="898"/>
      <c r="CI95" s="899"/>
      <c r="CJ95" s="899"/>
      <c r="CK95" s="899"/>
      <c r="CL95" s="900"/>
      <c r="CM95" s="898"/>
      <c r="CN95" s="899"/>
      <c r="CO95" s="899"/>
      <c r="CP95" s="899"/>
      <c r="CQ95" s="900"/>
      <c r="CR95" s="898"/>
      <c r="CS95" s="899"/>
      <c r="CT95" s="899"/>
      <c r="CU95" s="899"/>
      <c r="CV95" s="900"/>
      <c r="CW95" s="898"/>
      <c r="CX95" s="899"/>
      <c r="CY95" s="899"/>
      <c r="CZ95" s="899"/>
      <c r="DA95" s="900"/>
      <c r="DB95" s="898"/>
      <c r="DC95" s="899"/>
      <c r="DD95" s="899"/>
      <c r="DE95" s="899"/>
      <c r="DF95" s="900"/>
      <c r="DG95" s="898"/>
      <c r="DH95" s="899"/>
      <c r="DI95" s="899"/>
      <c r="DJ95" s="899"/>
      <c r="DK95" s="900"/>
      <c r="DL95" s="898"/>
      <c r="DM95" s="899"/>
      <c r="DN95" s="899"/>
      <c r="DO95" s="899"/>
      <c r="DP95" s="900"/>
      <c r="DQ95" s="898"/>
      <c r="DR95" s="899"/>
      <c r="DS95" s="899"/>
      <c r="DT95" s="899"/>
      <c r="DU95" s="900"/>
      <c r="DV95" s="895"/>
      <c r="DW95" s="896"/>
      <c r="DX95" s="896"/>
      <c r="DY95" s="896"/>
      <c r="DZ95" s="897"/>
      <c r="EA95" s="102"/>
    </row>
    <row r="96" spans="1:131" s="103" customFormat="1" ht="26.25" hidden="1" customHeight="1">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01"/>
      <c r="BT96" s="902"/>
      <c r="BU96" s="902"/>
      <c r="BV96" s="902"/>
      <c r="BW96" s="902"/>
      <c r="BX96" s="902"/>
      <c r="BY96" s="902"/>
      <c r="BZ96" s="902"/>
      <c r="CA96" s="902"/>
      <c r="CB96" s="902"/>
      <c r="CC96" s="902"/>
      <c r="CD96" s="902"/>
      <c r="CE96" s="902"/>
      <c r="CF96" s="902"/>
      <c r="CG96" s="903"/>
      <c r="CH96" s="898"/>
      <c r="CI96" s="899"/>
      <c r="CJ96" s="899"/>
      <c r="CK96" s="899"/>
      <c r="CL96" s="900"/>
      <c r="CM96" s="898"/>
      <c r="CN96" s="899"/>
      <c r="CO96" s="899"/>
      <c r="CP96" s="899"/>
      <c r="CQ96" s="900"/>
      <c r="CR96" s="898"/>
      <c r="CS96" s="899"/>
      <c r="CT96" s="899"/>
      <c r="CU96" s="899"/>
      <c r="CV96" s="900"/>
      <c r="CW96" s="898"/>
      <c r="CX96" s="899"/>
      <c r="CY96" s="899"/>
      <c r="CZ96" s="899"/>
      <c r="DA96" s="900"/>
      <c r="DB96" s="898"/>
      <c r="DC96" s="899"/>
      <c r="DD96" s="899"/>
      <c r="DE96" s="899"/>
      <c r="DF96" s="900"/>
      <c r="DG96" s="898"/>
      <c r="DH96" s="899"/>
      <c r="DI96" s="899"/>
      <c r="DJ96" s="899"/>
      <c r="DK96" s="900"/>
      <c r="DL96" s="898"/>
      <c r="DM96" s="899"/>
      <c r="DN96" s="899"/>
      <c r="DO96" s="899"/>
      <c r="DP96" s="900"/>
      <c r="DQ96" s="898"/>
      <c r="DR96" s="899"/>
      <c r="DS96" s="899"/>
      <c r="DT96" s="899"/>
      <c r="DU96" s="900"/>
      <c r="DV96" s="895"/>
      <c r="DW96" s="896"/>
      <c r="DX96" s="896"/>
      <c r="DY96" s="896"/>
      <c r="DZ96" s="897"/>
      <c r="EA96" s="102"/>
    </row>
    <row r="97" spans="1:131" s="103" customFormat="1" ht="26.25" hidden="1" customHeight="1">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01"/>
      <c r="BT97" s="902"/>
      <c r="BU97" s="902"/>
      <c r="BV97" s="902"/>
      <c r="BW97" s="902"/>
      <c r="BX97" s="902"/>
      <c r="BY97" s="902"/>
      <c r="BZ97" s="902"/>
      <c r="CA97" s="902"/>
      <c r="CB97" s="902"/>
      <c r="CC97" s="902"/>
      <c r="CD97" s="902"/>
      <c r="CE97" s="902"/>
      <c r="CF97" s="902"/>
      <c r="CG97" s="903"/>
      <c r="CH97" s="898"/>
      <c r="CI97" s="899"/>
      <c r="CJ97" s="899"/>
      <c r="CK97" s="899"/>
      <c r="CL97" s="900"/>
      <c r="CM97" s="898"/>
      <c r="CN97" s="899"/>
      <c r="CO97" s="899"/>
      <c r="CP97" s="899"/>
      <c r="CQ97" s="900"/>
      <c r="CR97" s="898"/>
      <c r="CS97" s="899"/>
      <c r="CT97" s="899"/>
      <c r="CU97" s="899"/>
      <c r="CV97" s="900"/>
      <c r="CW97" s="898"/>
      <c r="CX97" s="899"/>
      <c r="CY97" s="899"/>
      <c r="CZ97" s="899"/>
      <c r="DA97" s="900"/>
      <c r="DB97" s="898"/>
      <c r="DC97" s="899"/>
      <c r="DD97" s="899"/>
      <c r="DE97" s="899"/>
      <c r="DF97" s="900"/>
      <c r="DG97" s="898"/>
      <c r="DH97" s="899"/>
      <c r="DI97" s="899"/>
      <c r="DJ97" s="899"/>
      <c r="DK97" s="900"/>
      <c r="DL97" s="898"/>
      <c r="DM97" s="899"/>
      <c r="DN97" s="899"/>
      <c r="DO97" s="899"/>
      <c r="DP97" s="900"/>
      <c r="DQ97" s="898"/>
      <c r="DR97" s="899"/>
      <c r="DS97" s="899"/>
      <c r="DT97" s="899"/>
      <c r="DU97" s="900"/>
      <c r="DV97" s="895"/>
      <c r="DW97" s="896"/>
      <c r="DX97" s="896"/>
      <c r="DY97" s="896"/>
      <c r="DZ97" s="897"/>
      <c r="EA97" s="102"/>
    </row>
    <row r="98" spans="1:131" s="103" customFormat="1" ht="26.25" hidden="1" customHeight="1">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01"/>
      <c r="BT98" s="902"/>
      <c r="BU98" s="902"/>
      <c r="BV98" s="902"/>
      <c r="BW98" s="902"/>
      <c r="BX98" s="902"/>
      <c r="BY98" s="902"/>
      <c r="BZ98" s="902"/>
      <c r="CA98" s="902"/>
      <c r="CB98" s="902"/>
      <c r="CC98" s="902"/>
      <c r="CD98" s="902"/>
      <c r="CE98" s="902"/>
      <c r="CF98" s="902"/>
      <c r="CG98" s="903"/>
      <c r="CH98" s="898"/>
      <c r="CI98" s="899"/>
      <c r="CJ98" s="899"/>
      <c r="CK98" s="899"/>
      <c r="CL98" s="900"/>
      <c r="CM98" s="898"/>
      <c r="CN98" s="899"/>
      <c r="CO98" s="899"/>
      <c r="CP98" s="899"/>
      <c r="CQ98" s="900"/>
      <c r="CR98" s="898"/>
      <c r="CS98" s="899"/>
      <c r="CT98" s="899"/>
      <c r="CU98" s="899"/>
      <c r="CV98" s="900"/>
      <c r="CW98" s="898"/>
      <c r="CX98" s="899"/>
      <c r="CY98" s="899"/>
      <c r="CZ98" s="899"/>
      <c r="DA98" s="900"/>
      <c r="DB98" s="898"/>
      <c r="DC98" s="899"/>
      <c r="DD98" s="899"/>
      <c r="DE98" s="899"/>
      <c r="DF98" s="900"/>
      <c r="DG98" s="898"/>
      <c r="DH98" s="899"/>
      <c r="DI98" s="899"/>
      <c r="DJ98" s="899"/>
      <c r="DK98" s="900"/>
      <c r="DL98" s="898"/>
      <c r="DM98" s="899"/>
      <c r="DN98" s="899"/>
      <c r="DO98" s="899"/>
      <c r="DP98" s="900"/>
      <c r="DQ98" s="898"/>
      <c r="DR98" s="899"/>
      <c r="DS98" s="899"/>
      <c r="DT98" s="899"/>
      <c r="DU98" s="900"/>
      <c r="DV98" s="895"/>
      <c r="DW98" s="896"/>
      <c r="DX98" s="896"/>
      <c r="DY98" s="896"/>
      <c r="DZ98" s="897"/>
      <c r="EA98" s="102"/>
    </row>
    <row r="99" spans="1:131" s="103" customFormat="1" ht="26.25" hidden="1" customHeight="1">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01"/>
      <c r="BT99" s="902"/>
      <c r="BU99" s="902"/>
      <c r="BV99" s="902"/>
      <c r="BW99" s="902"/>
      <c r="BX99" s="902"/>
      <c r="BY99" s="902"/>
      <c r="BZ99" s="902"/>
      <c r="CA99" s="902"/>
      <c r="CB99" s="902"/>
      <c r="CC99" s="902"/>
      <c r="CD99" s="902"/>
      <c r="CE99" s="902"/>
      <c r="CF99" s="902"/>
      <c r="CG99" s="903"/>
      <c r="CH99" s="898"/>
      <c r="CI99" s="899"/>
      <c r="CJ99" s="899"/>
      <c r="CK99" s="899"/>
      <c r="CL99" s="900"/>
      <c r="CM99" s="898"/>
      <c r="CN99" s="899"/>
      <c r="CO99" s="899"/>
      <c r="CP99" s="899"/>
      <c r="CQ99" s="900"/>
      <c r="CR99" s="898"/>
      <c r="CS99" s="899"/>
      <c r="CT99" s="899"/>
      <c r="CU99" s="899"/>
      <c r="CV99" s="900"/>
      <c r="CW99" s="898"/>
      <c r="CX99" s="899"/>
      <c r="CY99" s="899"/>
      <c r="CZ99" s="899"/>
      <c r="DA99" s="900"/>
      <c r="DB99" s="898"/>
      <c r="DC99" s="899"/>
      <c r="DD99" s="899"/>
      <c r="DE99" s="899"/>
      <c r="DF99" s="900"/>
      <c r="DG99" s="898"/>
      <c r="DH99" s="899"/>
      <c r="DI99" s="899"/>
      <c r="DJ99" s="899"/>
      <c r="DK99" s="900"/>
      <c r="DL99" s="898"/>
      <c r="DM99" s="899"/>
      <c r="DN99" s="899"/>
      <c r="DO99" s="899"/>
      <c r="DP99" s="900"/>
      <c r="DQ99" s="898"/>
      <c r="DR99" s="899"/>
      <c r="DS99" s="899"/>
      <c r="DT99" s="899"/>
      <c r="DU99" s="900"/>
      <c r="DV99" s="895"/>
      <c r="DW99" s="896"/>
      <c r="DX99" s="896"/>
      <c r="DY99" s="896"/>
      <c r="DZ99" s="897"/>
      <c r="EA99" s="102"/>
    </row>
    <row r="100" spans="1:131" s="103" customFormat="1" ht="26.25" hidden="1" customHeight="1">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01"/>
      <c r="BT100" s="902"/>
      <c r="BU100" s="902"/>
      <c r="BV100" s="902"/>
      <c r="BW100" s="902"/>
      <c r="BX100" s="902"/>
      <c r="BY100" s="902"/>
      <c r="BZ100" s="902"/>
      <c r="CA100" s="902"/>
      <c r="CB100" s="902"/>
      <c r="CC100" s="902"/>
      <c r="CD100" s="902"/>
      <c r="CE100" s="902"/>
      <c r="CF100" s="902"/>
      <c r="CG100" s="903"/>
      <c r="CH100" s="898"/>
      <c r="CI100" s="899"/>
      <c r="CJ100" s="899"/>
      <c r="CK100" s="899"/>
      <c r="CL100" s="900"/>
      <c r="CM100" s="898"/>
      <c r="CN100" s="899"/>
      <c r="CO100" s="899"/>
      <c r="CP100" s="899"/>
      <c r="CQ100" s="900"/>
      <c r="CR100" s="898"/>
      <c r="CS100" s="899"/>
      <c r="CT100" s="899"/>
      <c r="CU100" s="899"/>
      <c r="CV100" s="900"/>
      <c r="CW100" s="898"/>
      <c r="CX100" s="899"/>
      <c r="CY100" s="899"/>
      <c r="CZ100" s="899"/>
      <c r="DA100" s="900"/>
      <c r="DB100" s="898"/>
      <c r="DC100" s="899"/>
      <c r="DD100" s="899"/>
      <c r="DE100" s="899"/>
      <c r="DF100" s="900"/>
      <c r="DG100" s="898"/>
      <c r="DH100" s="899"/>
      <c r="DI100" s="899"/>
      <c r="DJ100" s="899"/>
      <c r="DK100" s="900"/>
      <c r="DL100" s="898"/>
      <c r="DM100" s="899"/>
      <c r="DN100" s="899"/>
      <c r="DO100" s="899"/>
      <c r="DP100" s="900"/>
      <c r="DQ100" s="898"/>
      <c r="DR100" s="899"/>
      <c r="DS100" s="899"/>
      <c r="DT100" s="899"/>
      <c r="DU100" s="900"/>
      <c r="DV100" s="895"/>
      <c r="DW100" s="896"/>
      <c r="DX100" s="896"/>
      <c r="DY100" s="896"/>
      <c r="DZ100" s="897"/>
      <c r="EA100" s="102"/>
    </row>
    <row r="101" spans="1:131" s="103" customFormat="1" ht="26.25" hidden="1" customHeight="1">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01"/>
      <c r="BT101" s="902"/>
      <c r="BU101" s="902"/>
      <c r="BV101" s="902"/>
      <c r="BW101" s="902"/>
      <c r="BX101" s="902"/>
      <c r="BY101" s="902"/>
      <c r="BZ101" s="902"/>
      <c r="CA101" s="902"/>
      <c r="CB101" s="902"/>
      <c r="CC101" s="902"/>
      <c r="CD101" s="902"/>
      <c r="CE101" s="902"/>
      <c r="CF101" s="902"/>
      <c r="CG101" s="903"/>
      <c r="CH101" s="898"/>
      <c r="CI101" s="899"/>
      <c r="CJ101" s="899"/>
      <c r="CK101" s="899"/>
      <c r="CL101" s="900"/>
      <c r="CM101" s="898"/>
      <c r="CN101" s="899"/>
      <c r="CO101" s="899"/>
      <c r="CP101" s="899"/>
      <c r="CQ101" s="900"/>
      <c r="CR101" s="898"/>
      <c r="CS101" s="899"/>
      <c r="CT101" s="899"/>
      <c r="CU101" s="899"/>
      <c r="CV101" s="900"/>
      <c r="CW101" s="898"/>
      <c r="CX101" s="899"/>
      <c r="CY101" s="899"/>
      <c r="CZ101" s="899"/>
      <c r="DA101" s="900"/>
      <c r="DB101" s="898"/>
      <c r="DC101" s="899"/>
      <c r="DD101" s="899"/>
      <c r="DE101" s="899"/>
      <c r="DF101" s="900"/>
      <c r="DG101" s="898"/>
      <c r="DH101" s="899"/>
      <c r="DI101" s="899"/>
      <c r="DJ101" s="899"/>
      <c r="DK101" s="900"/>
      <c r="DL101" s="898"/>
      <c r="DM101" s="899"/>
      <c r="DN101" s="899"/>
      <c r="DO101" s="899"/>
      <c r="DP101" s="900"/>
      <c r="DQ101" s="898"/>
      <c r="DR101" s="899"/>
      <c r="DS101" s="899"/>
      <c r="DT101" s="899"/>
      <c r="DU101" s="900"/>
      <c r="DV101" s="895"/>
      <c r="DW101" s="896"/>
      <c r="DX101" s="896"/>
      <c r="DY101" s="896"/>
      <c r="DZ101" s="897"/>
      <c r="EA101" s="102"/>
    </row>
    <row r="102" spans="1:131" s="103" customFormat="1" ht="26.25" customHeight="1" thickBot="1">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317</v>
      </c>
      <c r="BR102" s="828" t="s">
        <v>351</v>
      </c>
      <c r="BS102" s="829"/>
      <c r="BT102" s="829"/>
      <c r="BU102" s="829"/>
      <c r="BV102" s="829"/>
      <c r="BW102" s="829"/>
      <c r="BX102" s="829"/>
      <c r="BY102" s="829"/>
      <c r="BZ102" s="829"/>
      <c r="CA102" s="829"/>
      <c r="CB102" s="829"/>
      <c r="CC102" s="829"/>
      <c r="CD102" s="829"/>
      <c r="CE102" s="829"/>
      <c r="CF102" s="829"/>
      <c r="CG102" s="830"/>
      <c r="CH102" s="927"/>
      <c r="CI102" s="928"/>
      <c r="CJ102" s="928"/>
      <c r="CK102" s="928"/>
      <c r="CL102" s="929"/>
      <c r="CM102" s="927"/>
      <c r="CN102" s="928"/>
      <c r="CO102" s="928"/>
      <c r="CP102" s="928"/>
      <c r="CQ102" s="929"/>
      <c r="CR102" s="930">
        <v>4</v>
      </c>
      <c r="CS102" s="888"/>
      <c r="CT102" s="888"/>
      <c r="CU102" s="888"/>
      <c r="CV102" s="931"/>
      <c r="CW102" s="930" t="s">
        <v>315</v>
      </c>
      <c r="CX102" s="888"/>
      <c r="CY102" s="888"/>
      <c r="CZ102" s="888"/>
      <c r="DA102" s="931"/>
      <c r="DB102" s="930" t="s">
        <v>315</v>
      </c>
      <c r="DC102" s="888"/>
      <c r="DD102" s="888"/>
      <c r="DE102" s="888"/>
      <c r="DF102" s="931"/>
      <c r="DG102" s="930" t="s">
        <v>315</v>
      </c>
      <c r="DH102" s="888"/>
      <c r="DI102" s="888"/>
      <c r="DJ102" s="888"/>
      <c r="DK102" s="931"/>
      <c r="DL102" s="930" t="s">
        <v>315</v>
      </c>
      <c r="DM102" s="888"/>
      <c r="DN102" s="888"/>
      <c r="DO102" s="888"/>
      <c r="DP102" s="931"/>
      <c r="DQ102" s="930" t="s">
        <v>315</v>
      </c>
      <c r="DR102" s="888"/>
      <c r="DS102" s="888"/>
      <c r="DT102" s="888"/>
      <c r="DU102" s="931"/>
      <c r="DV102" s="954"/>
      <c r="DW102" s="955"/>
      <c r="DX102" s="955"/>
      <c r="DY102" s="955"/>
      <c r="DZ102" s="956"/>
      <c r="EA102" s="102"/>
    </row>
    <row r="103" spans="1:131" s="103" customFormat="1" ht="26.25" customHeight="1">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57" t="s">
        <v>352</v>
      </c>
      <c r="BR103" s="957"/>
      <c r="BS103" s="957"/>
      <c r="BT103" s="957"/>
      <c r="BU103" s="957"/>
      <c r="BV103" s="957"/>
      <c r="BW103" s="957"/>
      <c r="BX103" s="957"/>
      <c r="BY103" s="957"/>
      <c r="BZ103" s="957"/>
      <c r="CA103" s="957"/>
      <c r="CB103" s="957"/>
      <c r="CC103" s="957"/>
      <c r="CD103" s="957"/>
      <c r="CE103" s="957"/>
      <c r="CF103" s="957"/>
      <c r="CG103" s="957"/>
      <c r="CH103" s="957"/>
      <c r="CI103" s="957"/>
      <c r="CJ103" s="957"/>
      <c r="CK103" s="957"/>
      <c r="CL103" s="957"/>
      <c r="CM103" s="957"/>
      <c r="CN103" s="957"/>
      <c r="CO103" s="957"/>
      <c r="CP103" s="957"/>
      <c r="CQ103" s="957"/>
      <c r="CR103" s="957"/>
      <c r="CS103" s="957"/>
      <c r="CT103" s="957"/>
      <c r="CU103" s="957"/>
      <c r="CV103" s="957"/>
      <c r="CW103" s="957"/>
      <c r="CX103" s="957"/>
      <c r="CY103" s="957"/>
      <c r="CZ103" s="957"/>
      <c r="DA103" s="957"/>
      <c r="DB103" s="957"/>
      <c r="DC103" s="957"/>
      <c r="DD103" s="957"/>
      <c r="DE103" s="957"/>
      <c r="DF103" s="957"/>
      <c r="DG103" s="957"/>
      <c r="DH103" s="957"/>
      <c r="DI103" s="957"/>
      <c r="DJ103" s="957"/>
      <c r="DK103" s="957"/>
      <c r="DL103" s="957"/>
      <c r="DM103" s="957"/>
      <c r="DN103" s="957"/>
      <c r="DO103" s="957"/>
      <c r="DP103" s="957"/>
      <c r="DQ103" s="957"/>
      <c r="DR103" s="957"/>
      <c r="DS103" s="957"/>
      <c r="DT103" s="957"/>
      <c r="DU103" s="957"/>
      <c r="DV103" s="957"/>
      <c r="DW103" s="957"/>
      <c r="DX103" s="957"/>
      <c r="DY103" s="957"/>
      <c r="DZ103" s="957"/>
      <c r="EA103" s="102"/>
    </row>
    <row r="104" spans="1:131" s="103" customFormat="1" ht="26.25" customHeight="1">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58" t="s">
        <v>353</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02"/>
    </row>
    <row r="105" spans="1:131" s="103" customFormat="1" ht="11.2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c r="A107" s="131" t="s">
        <v>354</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355</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c r="A108" s="959" t="s">
        <v>356</v>
      </c>
      <c r="B108" s="960"/>
      <c r="C108" s="960"/>
      <c r="D108" s="960"/>
      <c r="E108" s="960"/>
      <c r="F108" s="960"/>
      <c r="G108" s="960"/>
      <c r="H108" s="960"/>
      <c r="I108" s="960"/>
      <c r="J108" s="960"/>
      <c r="K108" s="960"/>
      <c r="L108" s="960"/>
      <c r="M108" s="960"/>
      <c r="N108" s="960"/>
      <c r="O108" s="960"/>
      <c r="P108" s="960"/>
      <c r="Q108" s="960"/>
      <c r="R108" s="960"/>
      <c r="S108" s="960"/>
      <c r="T108" s="960"/>
      <c r="U108" s="960"/>
      <c r="V108" s="960"/>
      <c r="W108" s="960"/>
      <c r="X108" s="960"/>
      <c r="Y108" s="960"/>
      <c r="Z108" s="960"/>
      <c r="AA108" s="960"/>
      <c r="AB108" s="960"/>
      <c r="AC108" s="960"/>
      <c r="AD108" s="960"/>
      <c r="AE108" s="960"/>
      <c r="AF108" s="960"/>
      <c r="AG108" s="960"/>
      <c r="AH108" s="960"/>
      <c r="AI108" s="960"/>
      <c r="AJ108" s="960"/>
      <c r="AK108" s="960"/>
      <c r="AL108" s="960"/>
      <c r="AM108" s="960"/>
      <c r="AN108" s="960"/>
      <c r="AO108" s="960"/>
      <c r="AP108" s="960"/>
      <c r="AQ108" s="960"/>
      <c r="AR108" s="960"/>
      <c r="AS108" s="960"/>
      <c r="AT108" s="961"/>
      <c r="AU108" s="959" t="s">
        <v>357</v>
      </c>
      <c r="AV108" s="960"/>
      <c r="AW108" s="960"/>
      <c r="AX108" s="960"/>
      <c r="AY108" s="960"/>
      <c r="AZ108" s="960"/>
      <c r="BA108" s="960"/>
      <c r="BB108" s="960"/>
      <c r="BC108" s="960"/>
      <c r="BD108" s="960"/>
      <c r="BE108" s="960"/>
      <c r="BF108" s="960"/>
      <c r="BG108" s="960"/>
      <c r="BH108" s="960"/>
      <c r="BI108" s="960"/>
      <c r="BJ108" s="960"/>
      <c r="BK108" s="960"/>
      <c r="BL108" s="960"/>
      <c r="BM108" s="960"/>
      <c r="BN108" s="960"/>
      <c r="BO108" s="960"/>
      <c r="BP108" s="960"/>
      <c r="BQ108" s="960"/>
      <c r="BR108" s="960"/>
      <c r="BS108" s="960"/>
      <c r="BT108" s="960"/>
      <c r="BU108" s="960"/>
      <c r="BV108" s="960"/>
      <c r="BW108" s="960"/>
      <c r="BX108" s="960"/>
      <c r="BY108" s="960"/>
      <c r="BZ108" s="960"/>
      <c r="CA108" s="960"/>
      <c r="CB108" s="960"/>
      <c r="CC108" s="960"/>
      <c r="CD108" s="960"/>
      <c r="CE108" s="960"/>
      <c r="CF108" s="960"/>
      <c r="CG108" s="960"/>
      <c r="CH108" s="960"/>
      <c r="CI108" s="960"/>
      <c r="CJ108" s="960"/>
      <c r="CK108" s="960"/>
      <c r="CL108" s="960"/>
      <c r="CM108" s="960"/>
      <c r="CN108" s="960"/>
      <c r="CO108" s="960"/>
      <c r="CP108" s="960"/>
      <c r="CQ108" s="960"/>
      <c r="CR108" s="960"/>
      <c r="CS108" s="960"/>
      <c r="CT108" s="960"/>
      <c r="CU108" s="960"/>
      <c r="CV108" s="960"/>
      <c r="CW108" s="960"/>
      <c r="CX108" s="960"/>
      <c r="CY108" s="960"/>
      <c r="CZ108" s="960"/>
      <c r="DA108" s="960"/>
      <c r="DB108" s="960"/>
      <c r="DC108" s="960"/>
      <c r="DD108" s="960"/>
      <c r="DE108" s="960"/>
      <c r="DF108" s="960"/>
      <c r="DG108" s="960"/>
      <c r="DH108" s="960"/>
      <c r="DI108" s="960"/>
      <c r="DJ108" s="960"/>
      <c r="DK108" s="960"/>
      <c r="DL108" s="960"/>
      <c r="DM108" s="960"/>
      <c r="DN108" s="960"/>
      <c r="DO108" s="960"/>
      <c r="DP108" s="960"/>
      <c r="DQ108" s="960"/>
      <c r="DR108" s="960"/>
      <c r="DS108" s="960"/>
      <c r="DT108" s="960"/>
      <c r="DU108" s="960"/>
      <c r="DV108" s="960"/>
      <c r="DW108" s="960"/>
      <c r="DX108" s="960"/>
      <c r="DY108" s="960"/>
      <c r="DZ108" s="961"/>
    </row>
    <row r="109" spans="1:131" s="102" customFormat="1" ht="26.25" customHeight="1">
      <c r="A109" s="952" t="s">
        <v>358</v>
      </c>
      <c r="B109" s="933"/>
      <c r="C109" s="933"/>
      <c r="D109" s="933"/>
      <c r="E109" s="933"/>
      <c r="F109" s="933"/>
      <c r="G109" s="933"/>
      <c r="H109" s="933"/>
      <c r="I109" s="933"/>
      <c r="J109" s="933"/>
      <c r="K109" s="933"/>
      <c r="L109" s="933"/>
      <c r="M109" s="933"/>
      <c r="N109" s="933"/>
      <c r="O109" s="933"/>
      <c r="P109" s="933"/>
      <c r="Q109" s="933"/>
      <c r="R109" s="933"/>
      <c r="S109" s="933"/>
      <c r="T109" s="933"/>
      <c r="U109" s="933"/>
      <c r="V109" s="933"/>
      <c r="W109" s="933"/>
      <c r="X109" s="933"/>
      <c r="Y109" s="933"/>
      <c r="Z109" s="934"/>
      <c r="AA109" s="932" t="s">
        <v>359</v>
      </c>
      <c r="AB109" s="933"/>
      <c r="AC109" s="933"/>
      <c r="AD109" s="933"/>
      <c r="AE109" s="934"/>
      <c r="AF109" s="932" t="s">
        <v>234</v>
      </c>
      <c r="AG109" s="933"/>
      <c r="AH109" s="933"/>
      <c r="AI109" s="933"/>
      <c r="AJ109" s="934"/>
      <c r="AK109" s="932" t="s">
        <v>233</v>
      </c>
      <c r="AL109" s="933"/>
      <c r="AM109" s="933"/>
      <c r="AN109" s="933"/>
      <c r="AO109" s="934"/>
      <c r="AP109" s="932" t="s">
        <v>360</v>
      </c>
      <c r="AQ109" s="933"/>
      <c r="AR109" s="933"/>
      <c r="AS109" s="933"/>
      <c r="AT109" s="935"/>
      <c r="AU109" s="952" t="s">
        <v>358</v>
      </c>
      <c r="AV109" s="933"/>
      <c r="AW109" s="933"/>
      <c r="AX109" s="933"/>
      <c r="AY109" s="933"/>
      <c r="AZ109" s="933"/>
      <c r="BA109" s="933"/>
      <c r="BB109" s="933"/>
      <c r="BC109" s="933"/>
      <c r="BD109" s="933"/>
      <c r="BE109" s="933"/>
      <c r="BF109" s="933"/>
      <c r="BG109" s="933"/>
      <c r="BH109" s="933"/>
      <c r="BI109" s="933"/>
      <c r="BJ109" s="933"/>
      <c r="BK109" s="933"/>
      <c r="BL109" s="933"/>
      <c r="BM109" s="933"/>
      <c r="BN109" s="933"/>
      <c r="BO109" s="933"/>
      <c r="BP109" s="934"/>
      <c r="BQ109" s="932" t="s">
        <v>359</v>
      </c>
      <c r="BR109" s="933"/>
      <c r="BS109" s="933"/>
      <c r="BT109" s="933"/>
      <c r="BU109" s="934"/>
      <c r="BV109" s="932" t="s">
        <v>234</v>
      </c>
      <c r="BW109" s="933"/>
      <c r="BX109" s="933"/>
      <c r="BY109" s="933"/>
      <c r="BZ109" s="934"/>
      <c r="CA109" s="932" t="s">
        <v>233</v>
      </c>
      <c r="CB109" s="933"/>
      <c r="CC109" s="933"/>
      <c r="CD109" s="933"/>
      <c r="CE109" s="934"/>
      <c r="CF109" s="953" t="s">
        <v>360</v>
      </c>
      <c r="CG109" s="953"/>
      <c r="CH109" s="953"/>
      <c r="CI109" s="953"/>
      <c r="CJ109" s="953"/>
      <c r="CK109" s="932" t="s">
        <v>361</v>
      </c>
      <c r="CL109" s="933"/>
      <c r="CM109" s="933"/>
      <c r="CN109" s="933"/>
      <c r="CO109" s="933"/>
      <c r="CP109" s="933"/>
      <c r="CQ109" s="933"/>
      <c r="CR109" s="933"/>
      <c r="CS109" s="933"/>
      <c r="CT109" s="933"/>
      <c r="CU109" s="933"/>
      <c r="CV109" s="933"/>
      <c r="CW109" s="933"/>
      <c r="CX109" s="933"/>
      <c r="CY109" s="933"/>
      <c r="CZ109" s="933"/>
      <c r="DA109" s="933"/>
      <c r="DB109" s="933"/>
      <c r="DC109" s="933"/>
      <c r="DD109" s="933"/>
      <c r="DE109" s="933"/>
      <c r="DF109" s="934"/>
      <c r="DG109" s="932" t="s">
        <v>359</v>
      </c>
      <c r="DH109" s="933"/>
      <c r="DI109" s="933"/>
      <c r="DJ109" s="933"/>
      <c r="DK109" s="934"/>
      <c r="DL109" s="932" t="s">
        <v>234</v>
      </c>
      <c r="DM109" s="933"/>
      <c r="DN109" s="933"/>
      <c r="DO109" s="933"/>
      <c r="DP109" s="934"/>
      <c r="DQ109" s="932" t="s">
        <v>233</v>
      </c>
      <c r="DR109" s="933"/>
      <c r="DS109" s="933"/>
      <c r="DT109" s="933"/>
      <c r="DU109" s="934"/>
      <c r="DV109" s="932" t="s">
        <v>360</v>
      </c>
      <c r="DW109" s="933"/>
      <c r="DX109" s="933"/>
      <c r="DY109" s="933"/>
      <c r="DZ109" s="935"/>
    </row>
    <row r="110" spans="1:131" s="102" customFormat="1" ht="26.25" customHeight="1">
      <c r="A110" s="936" t="s">
        <v>362</v>
      </c>
      <c r="B110" s="937"/>
      <c r="C110" s="937"/>
      <c r="D110" s="937"/>
      <c r="E110" s="937"/>
      <c r="F110" s="937"/>
      <c r="G110" s="937"/>
      <c r="H110" s="937"/>
      <c r="I110" s="937"/>
      <c r="J110" s="937"/>
      <c r="K110" s="937"/>
      <c r="L110" s="937"/>
      <c r="M110" s="937"/>
      <c r="N110" s="937"/>
      <c r="O110" s="937"/>
      <c r="P110" s="937"/>
      <c r="Q110" s="937"/>
      <c r="R110" s="937"/>
      <c r="S110" s="937"/>
      <c r="T110" s="937"/>
      <c r="U110" s="937"/>
      <c r="V110" s="937"/>
      <c r="W110" s="937"/>
      <c r="X110" s="937"/>
      <c r="Y110" s="937"/>
      <c r="Z110" s="938"/>
      <c r="AA110" s="939">
        <v>407662</v>
      </c>
      <c r="AB110" s="940"/>
      <c r="AC110" s="940"/>
      <c r="AD110" s="940"/>
      <c r="AE110" s="941"/>
      <c r="AF110" s="942">
        <v>391192</v>
      </c>
      <c r="AG110" s="940"/>
      <c r="AH110" s="940"/>
      <c r="AI110" s="940"/>
      <c r="AJ110" s="941"/>
      <c r="AK110" s="942">
        <v>333574</v>
      </c>
      <c r="AL110" s="940"/>
      <c r="AM110" s="940"/>
      <c r="AN110" s="940"/>
      <c r="AO110" s="941"/>
      <c r="AP110" s="943">
        <v>17.7</v>
      </c>
      <c r="AQ110" s="944"/>
      <c r="AR110" s="944"/>
      <c r="AS110" s="944"/>
      <c r="AT110" s="945"/>
      <c r="AU110" s="946" t="s">
        <v>363</v>
      </c>
      <c r="AV110" s="947"/>
      <c r="AW110" s="947"/>
      <c r="AX110" s="947"/>
      <c r="AY110" s="947"/>
      <c r="AZ110" s="988" t="s">
        <v>364</v>
      </c>
      <c r="BA110" s="937"/>
      <c r="BB110" s="937"/>
      <c r="BC110" s="937"/>
      <c r="BD110" s="937"/>
      <c r="BE110" s="937"/>
      <c r="BF110" s="937"/>
      <c r="BG110" s="937"/>
      <c r="BH110" s="937"/>
      <c r="BI110" s="937"/>
      <c r="BJ110" s="937"/>
      <c r="BK110" s="937"/>
      <c r="BL110" s="937"/>
      <c r="BM110" s="937"/>
      <c r="BN110" s="937"/>
      <c r="BO110" s="937"/>
      <c r="BP110" s="938"/>
      <c r="BQ110" s="974">
        <v>3367321</v>
      </c>
      <c r="BR110" s="975"/>
      <c r="BS110" s="975"/>
      <c r="BT110" s="975"/>
      <c r="BU110" s="975"/>
      <c r="BV110" s="975">
        <v>3355166</v>
      </c>
      <c r="BW110" s="975"/>
      <c r="BX110" s="975"/>
      <c r="BY110" s="975"/>
      <c r="BZ110" s="975"/>
      <c r="CA110" s="975">
        <v>3387152</v>
      </c>
      <c r="CB110" s="975"/>
      <c r="CC110" s="975"/>
      <c r="CD110" s="975"/>
      <c r="CE110" s="975"/>
      <c r="CF110" s="989">
        <v>179.5</v>
      </c>
      <c r="CG110" s="990"/>
      <c r="CH110" s="990"/>
      <c r="CI110" s="990"/>
      <c r="CJ110" s="990"/>
      <c r="CK110" s="991" t="s">
        <v>365</v>
      </c>
      <c r="CL110" s="992"/>
      <c r="CM110" s="971" t="s">
        <v>366</v>
      </c>
      <c r="CN110" s="972"/>
      <c r="CO110" s="972"/>
      <c r="CP110" s="972"/>
      <c r="CQ110" s="972"/>
      <c r="CR110" s="972"/>
      <c r="CS110" s="972"/>
      <c r="CT110" s="972"/>
      <c r="CU110" s="972"/>
      <c r="CV110" s="972"/>
      <c r="CW110" s="972"/>
      <c r="CX110" s="972"/>
      <c r="CY110" s="972"/>
      <c r="CZ110" s="972"/>
      <c r="DA110" s="972"/>
      <c r="DB110" s="972"/>
      <c r="DC110" s="972"/>
      <c r="DD110" s="972"/>
      <c r="DE110" s="972"/>
      <c r="DF110" s="973"/>
      <c r="DG110" s="974" t="s">
        <v>64</v>
      </c>
      <c r="DH110" s="975"/>
      <c r="DI110" s="975"/>
      <c r="DJ110" s="975"/>
      <c r="DK110" s="975"/>
      <c r="DL110" s="975" t="s">
        <v>64</v>
      </c>
      <c r="DM110" s="975"/>
      <c r="DN110" s="975"/>
      <c r="DO110" s="975"/>
      <c r="DP110" s="975"/>
      <c r="DQ110" s="975" t="s">
        <v>64</v>
      </c>
      <c r="DR110" s="975"/>
      <c r="DS110" s="975"/>
      <c r="DT110" s="975"/>
      <c r="DU110" s="975"/>
      <c r="DV110" s="976" t="s">
        <v>64</v>
      </c>
      <c r="DW110" s="976"/>
      <c r="DX110" s="976"/>
      <c r="DY110" s="976"/>
      <c r="DZ110" s="977"/>
    </row>
    <row r="111" spans="1:131" s="102" customFormat="1" ht="26.25" customHeight="1">
      <c r="A111" s="978" t="s">
        <v>367</v>
      </c>
      <c r="B111" s="979"/>
      <c r="C111" s="979"/>
      <c r="D111" s="979"/>
      <c r="E111" s="979"/>
      <c r="F111" s="979"/>
      <c r="G111" s="979"/>
      <c r="H111" s="979"/>
      <c r="I111" s="979"/>
      <c r="J111" s="979"/>
      <c r="K111" s="979"/>
      <c r="L111" s="979"/>
      <c r="M111" s="979"/>
      <c r="N111" s="979"/>
      <c r="O111" s="979"/>
      <c r="P111" s="979"/>
      <c r="Q111" s="979"/>
      <c r="R111" s="979"/>
      <c r="S111" s="979"/>
      <c r="T111" s="979"/>
      <c r="U111" s="979"/>
      <c r="V111" s="979"/>
      <c r="W111" s="979"/>
      <c r="X111" s="979"/>
      <c r="Y111" s="979"/>
      <c r="Z111" s="980"/>
      <c r="AA111" s="981" t="s">
        <v>64</v>
      </c>
      <c r="AB111" s="982"/>
      <c r="AC111" s="982"/>
      <c r="AD111" s="982"/>
      <c r="AE111" s="983"/>
      <c r="AF111" s="984" t="s">
        <v>64</v>
      </c>
      <c r="AG111" s="982"/>
      <c r="AH111" s="982"/>
      <c r="AI111" s="982"/>
      <c r="AJ111" s="983"/>
      <c r="AK111" s="984" t="s">
        <v>64</v>
      </c>
      <c r="AL111" s="982"/>
      <c r="AM111" s="982"/>
      <c r="AN111" s="982"/>
      <c r="AO111" s="983"/>
      <c r="AP111" s="985" t="s">
        <v>64</v>
      </c>
      <c r="AQ111" s="986"/>
      <c r="AR111" s="986"/>
      <c r="AS111" s="986"/>
      <c r="AT111" s="987"/>
      <c r="AU111" s="948"/>
      <c r="AV111" s="949"/>
      <c r="AW111" s="949"/>
      <c r="AX111" s="949"/>
      <c r="AY111" s="949"/>
      <c r="AZ111" s="997" t="s">
        <v>368</v>
      </c>
      <c r="BA111" s="998"/>
      <c r="BB111" s="998"/>
      <c r="BC111" s="998"/>
      <c r="BD111" s="998"/>
      <c r="BE111" s="998"/>
      <c r="BF111" s="998"/>
      <c r="BG111" s="998"/>
      <c r="BH111" s="998"/>
      <c r="BI111" s="998"/>
      <c r="BJ111" s="998"/>
      <c r="BK111" s="998"/>
      <c r="BL111" s="998"/>
      <c r="BM111" s="998"/>
      <c r="BN111" s="998"/>
      <c r="BO111" s="998"/>
      <c r="BP111" s="999"/>
      <c r="BQ111" s="967">
        <v>1000</v>
      </c>
      <c r="BR111" s="968"/>
      <c r="BS111" s="968"/>
      <c r="BT111" s="968"/>
      <c r="BU111" s="968"/>
      <c r="BV111" s="968">
        <v>10829</v>
      </c>
      <c r="BW111" s="968"/>
      <c r="BX111" s="968"/>
      <c r="BY111" s="968"/>
      <c r="BZ111" s="968"/>
      <c r="CA111" s="968">
        <v>9100</v>
      </c>
      <c r="CB111" s="968"/>
      <c r="CC111" s="968"/>
      <c r="CD111" s="968"/>
      <c r="CE111" s="968"/>
      <c r="CF111" s="962">
        <v>0.5</v>
      </c>
      <c r="CG111" s="963"/>
      <c r="CH111" s="963"/>
      <c r="CI111" s="963"/>
      <c r="CJ111" s="963"/>
      <c r="CK111" s="993"/>
      <c r="CL111" s="994"/>
      <c r="CM111" s="964" t="s">
        <v>369</v>
      </c>
      <c r="CN111" s="965"/>
      <c r="CO111" s="965"/>
      <c r="CP111" s="965"/>
      <c r="CQ111" s="965"/>
      <c r="CR111" s="965"/>
      <c r="CS111" s="965"/>
      <c r="CT111" s="965"/>
      <c r="CU111" s="965"/>
      <c r="CV111" s="965"/>
      <c r="CW111" s="965"/>
      <c r="CX111" s="965"/>
      <c r="CY111" s="965"/>
      <c r="CZ111" s="965"/>
      <c r="DA111" s="965"/>
      <c r="DB111" s="965"/>
      <c r="DC111" s="965"/>
      <c r="DD111" s="965"/>
      <c r="DE111" s="965"/>
      <c r="DF111" s="966"/>
      <c r="DG111" s="967" t="s">
        <v>64</v>
      </c>
      <c r="DH111" s="968"/>
      <c r="DI111" s="968"/>
      <c r="DJ111" s="968"/>
      <c r="DK111" s="968"/>
      <c r="DL111" s="968" t="s">
        <v>64</v>
      </c>
      <c r="DM111" s="968"/>
      <c r="DN111" s="968"/>
      <c r="DO111" s="968"/>
      <c r="DP111" s="968"/>
      <c r="DQ111" s="968" t="s">
        <v>64</v>
      </c>
      <c r="DR111" s="968"/>
      <c r="DS111" s="968"/>
      <c r="DT111" s="968"/>
      <c r="DU111" s="968"/>
      <c r="DV111" s="969" t="s">
        <v>64</v>
      </c>
      <c r="DW111" s="969"/>
      <c r="DX111" s="969"/>
      <c r="DY111" s="969"/>
      <c r="DZ111" s="970"/>
    </row>
    <row r="112" spans="1:131" s="102" customFormat="1" ht="26.25" customHeight="1">
      <c r="A112" s="1000" t="s">
        <v>370</v>
      </c>
      <c r="B112" s="1001"/>
      <c r="C112" s="998" t="s">
        <v>371</v>
      </c>
      <c r="D112" s="998"/>
      <c r="E112" s="998"/>
      <c r="F112" s="998"/>
      <c r="G112" s="998"/>
      <c r="H112" s="998"/>
      <c r="I112" s="998"/>
      <c r="J112" s="998"/>
      <c r="K112" s="998"/>
      <c r="L112" s="998"/>
      <c r="M112" s="998"/>
      <c r="N112" s="998"/>
      <c r="O112" s="998"/>
      <c r="P112" s="998"/>
      <c r="Q112" s="998"/>
      <c r="R112" s="998"/>
      <c r="S112" s="998"/>
      <c r="T112" s="998"/>
      <c r="U112" s="998"/>
      <c r="V112" s="998"/>
      <c r="W112" s="998"/>
      <c r="X112" s="998"/>
      <c r="Y112" s="998"/>
      <c r="Z112" s="999"/>
      <c r="AA112" s="1006" t="s">
        <v>64</v>
      </c>
      <c r="AB112" s="1007"/>
      <c r="AC112" s="1007"/>
      <c r="AD112" s="1007"/>
      <c r="AE112" s="1008"/>
      <c r="AF112" s="1009" t="s">
        <v>64</v>
      </c>
      <c r="AG112" s="1007"/>
      <c r="AH112" s="1007"/>
      <c r="AI112" s="1007"/>
      <c r="AJ112" s="1008"/>
      <c r="AK112" s="1009" t="s">
        <v>64</v>
      </c>
      <c r="AL112" s="1007"/>
      <c r="AM112" s="1007"/>
      <c r="AN112" s="1007"/>
      <c r="AO112" s="1008"/>
      <c r="AP112" s="1010" t="s">
        <v>64</v>
      </c>
      <c r="AQ112" s="1011"/>
      <c r="AR112" s="1011"/>
      <c r="AS112" s="1011"/>
      <c r="AT112" s="1012"/>
      <c r="AU112" s="948"/>
      <c r="AV112" s="949"/>
      <c r="AW112" s="949"/>
      <c r="AX112" s="949"/>
      <c r="AY112" s="949"/>
      <c r="AZ112" s="997" t="s">
        <v>372</v>
      </c>
      <c r="BA112" s="998"/>
      <c r="BB112" s="998"/>
      <c r="BC112" s="998"/>
      <c r="BD112" s="998"/>
      <c r="BE112" s="998"/>
      <c r="BF112" s="998"/>
      <c r="BG112" s="998"/>
      <c r="BH112" s="998"/>
      <c r="BI112" s="998"/>
      <c r="BJ112" s="998"/>
      <c r="BK112" s="998"/>
      <c r="BL112" s="998"/>
      <c r="BM112" s="998"/>
      <c r="BN112" s="998"/>
      <c r="BO112" s="998"/>
      <c r="BP112" s="999"/>
      <c r="BQ112" s="967">
        <v>1190196</v>
      </c>
      <c r="BR112" s="968"/>
      <c r="BS112" s="968"/>
      <c r="BT112" s="968"/>
      <c r="BU112" s="968"/>
      <c r="BV112" s="968">
        <v>1084744</v>
      </c>
      <c r="BW112" s="968"/>
      <c r="BX112" s="968"/>
      <c r="BY112" s="968"/>
      <c r="BZ112" s="968"/>
      <c r="CA112" s="968">
        <v>992162</v>
      </c>
      <c r="CB112" s="968"/>
      <c r="CC112" s="968"/>
      <c r="CD112" s="968"/>
      <c r="CE112" s="968"/>
      <c r="CF112" s="962">
        <v>52.6</v>
      </c>
      <c r="CG112" s="963"/>
      <c r="CH112" s="963"/>
      <c r="CI112" s="963"/>
      <c r="CJ112" s="963"/>
      <c r="CK112" s="993"/>
      <c r="CL112" s="994"/>
      <c r="CM112" s="964" t="s">
        <v>373</v>
      </c>
      <c r="CN112" s="965"/>
      <c r="CO112" s="965"/>
      <c r="CP112" s="965"/>
      <c r="CQ112" s="965"/>
      <c r="CR112" s="965"/>
      <c r="CS112" s="965"/>
      <c r="CT112" s="965"/>
      <c r="CU112" s="965"/>
      <c r="CV112" s="965"/>
      <c r="CW112" s="965"/>
      <c r="CX112" s="965"/>
      <c r="CY112" s="965"/>
      <c r="CZ112" s="965"/>
      <c r="DA112" s="965"/>
      <c r="DB112" s="965"/>
      <c r="DC112" s="965"/>
      <c r="DD112" s="965"/>
      <c r="DE112" s="965"/>
      <c r="DF112" s="966"/>
      <c r="DG112" s="967" t="s">
        <v>64</v>
      </c>
      <c r="DH112" s="968"/>
      <c r="DI112" s="968"/>
      <c r="DJ112" s="968"/>
      <c r="DK112" s="968"/>
      <c r="DL112" s="968" t="s">
        <v>64</v>
      </c>
      <c r="DM112" s="968"/>
      <c r="DN112" s="968"/>
      <c r="DO112" s="968"/>
      <c r="DP112" s="968"/>
      <c r="DQ112" s="968" t="s">
        <v>64</v>
      </c>
      <c r="DR112" s="968"/>
      <c r="DS112" s="968"/>
      <c r="DT112" s="968"/>
      <c r="DU112" s="968"/>
      <c r="DV112" s="969" t="s">
        <v>64</v>
      </c>
      <c r="DW112" s="969"/>
      <c r="DX112" s="969"/>
      <c r="DY112" s="969"/>
      <c r="DZ112" s="970"/>
    </row>
    <row r="113" spans="1:130" s="102" customFormat="1" ht="26.25" customHeight="1">
      <c r="A113" s="1002"/>
      <c r="B113" s="1003"/>
      <c r="C113" s="998" t="s">
        <v>374</v>
      </c>
      <c r="D113" s="998"/>
      <c r="E113" s="998"/>
      <c r="F113" s="998"/>
      <c r="G113" s="998"/>
      <c r="H113" s="998"/>
      <c r="I113" s="998"/>
      <c r="J113" s="998"/>
      <c r="K113" s="998"/>
      <c r="L113" s="998"/>
      <c r="M113" s="998"/>
      <c r="N113" s="998"/>
      <c r="O113" s="998"/>
      <c r="P113" s="998"/>
      <c r="Q113" s="998"/>
      <c r="R113" s="998"/>
      <c r="S113" s="998"/>
      <c r="T113" s="998"/>
      <c r="U113" s="998"/>
      <c r="V113" s="998"/>
      <c r="W113" s="998"/>
      <c r="X113" s="998"/>
      <c r="Y113" s="998"/>
      <c r="Z113" s="999"/>
      <c r="AA113" s="981">
        <v>121259</v>
      </c>
      <c r="AB113" s="982"/>
      <c r="AC113" s="982"/>
      <c r="AD113" s="982"/>
      <c r="AE113" s="983"/>
      <c r="AF113" s="984">
        <v>112646</v>
      </c>
      <c r="AG113" s="982"/>
      <c r="AH113" s="982"/>
      <c r="AI113" s="982"/>
      <c r="AJ113" s="983"/>
      <c r="AK113" s="984">
        <v>110640</v>
      </c>
      <c r="AL113" s="982"/>
      <c r="AM113" s="982"/>
      <c r="AN113" s="982"/>
      <c r="AO113" s="983"/>
      <c r="AP113" s="985">
        <v>5.9</v>
      </c>
      <c r="AQ113" s="986"/>
      <c r="AR113" s="986"/>
      <c r="AS113" s="986"/>
      <c r="AT113" s="987"/>
      <c r="AU113" s="948"/>
      <c r="AV113" s="949"/>
      <c r="AW113" s="949"/>
      <c r="AX113" s="949"/>
      <c r="AY113" s="949"/>
      <c r="AZ113" s="997" t="s">
        <v>375</v>
      </c>
      <c r="BA113" s="998"/>
      <c r="BB113" s="998"/>
      <c r="BC113" s="998"/>
      <c r="BD113" s="998"/>
      <c r="BE113" s="998"/>
      <c r="BF113" s="998"/>
      <c r="BG113" s="998"/>
      <c r="BH113" s="998"/>
      <c r="BI113" s="998"/>
      <c r="BJ113" s="998"/>
      <c r="BK113" s="998"/>
      <c r="BL113" s="998"/>
      <c r="BM113" s="998"/>
      <c r="BN113" s="998"/>
      <c r="BO113" s="998"/>
      <c r="BP113" s="999"/>
      <c r="BQ113" s="967">
        <v>9948</v>
      </c>
      <c r="BR113" s="968"/>
      <c r="BS113" s="968"/>
      <c r="BT113" s="968"/>
      <c r="BU113" s="968"/>
      <c r="BV113" s="968">
        <v>6828</v>
      </c>
      <c r="BW113" s="968"/>
      <c r="BX113" s="968"/>
      <c r="BY113" s="968"/>
      <c r="BZ113" s="968"/>
      <c r="CA113" s="968">
        <v>16309</v>
      </c>
      <c r="CB113" s="968"/>
      <c r="CC113" s="968"/>
      <c r="CD113" s="968"/>
      <c r="CE113" s="968"/>
      <c r="CF113" s="962">
        <v>0.9</v>
      </c>
      <c r="CG113" s="963"/>
      <c r="CH113" s="963"/>
      <c r="CI113" s="963"/>
      <c r="CJ113" s="963"/>
      <c r="CK113" s="993"/>
      <c r="CL113" s="994"/>
      <c r="CM113" s="964" t="s">
        <v>376</v>
      </c>
      <c r="CN113" s="965"/>
      <c r="CO113" s="965"/>
      <c r="CP113" s="965"/>
      <c r="CQ113" s="965"/>
      <c r="CR113" s="965"/>
      <c r="CS113" s="965"/>
      <c r="CT113" s="965"/>
      <c r="CU113" s="965"/>
      <c r="CV113" s="965"/>
      <c r="CW113" s="965"/>
      <c r="CX113" s="965"/>
      <c r="CY113" s="965"/>
      <c r="CZ113" s="965"/>
      <c r="DA113" s="965"/>
      <c r="DB113" s="965"/>
      <c r="DC113" s="965"/>
      <c r="DD113" s="965"/>
      <c r="DE113" s="965"/>
      <c r="DF113" s="966"/>
      <c r="DG113" s="1006" t="s">
        <v>64</v>
      </c>
      <c r="DH113" s="1007"/>
      <c r="DI113" s="1007"/>
      <c r="DJ113" s="1007"/>
      <c r="DK113" s="1008"/>
      <c r="DL113" s="1009" t="s">
        <v>64</v>
      </c>
      <c r="DM113" s="1007"/>
      <c r="DN113" s="1007"/>
      <c r="DO113" s="1007"/>
      <c r="DP113" s="1008"/>
      <c r="DQ113" s="1009" t="s">
        <v>64</v>
      </c>
      <c r="DR113" s="1007"/>
      <c r="DS113" s="1007"/>
      <c r="DT113" s="1007"/>
      <c r="DU113" s="1008"/>
      <c r="DV113" s="1010" t="s">
        <v>64</v>
      </c>
      <c r="DW113" s="1011"/>
      <c r="DX113" s="1011"/>
      <c r="DY113" s="1011"/>
      <c r="DZ113" s="1012"/>
    </row>
    <row r="114" spans="1:130" s="102" customFormat="1" ht="26.25" customHeight="1">
      <c r="A114" s="1002"/>
      <c r="B114" s="1003"/>
      <c r="C114" s="998" t="s">
        <v>377</v>
      </c>
      <c r="D114" s="998"/>
      <c r="E114" s="998"/>
      <c r="F114" s="998"/>
      <c r="G114" s="998"/>
      <c r="H114" s="998"/>
      <c r="I114" s="998"/>
      <c r="J114" s="998"/>
      <c r="K114" s="998"/>
      <c r="L114" s="998"/>
      <c r="M114" s="998"/>
      <c r="N114" s="998"/>
      <c r="O114" s="998"/>
      <c r="P114" s="998"/>
      <c r="Q114" s="998"/>
      <c r="R114" s="998"/>
      <c r="S114" s="998"/>
      <c r="T114" s="998"/>
      <c r="U114" s="998"/>
      <c r="V114" s="998"/>
      <c r="W114" s="998"/>
      <c r="X114" s="998"/>
      <c r="Y114" s="998"/>
      <c r="Z114" s="999"/>
      <c r="AA114" s="1006">
        <v>6693</v>
      </c>
      <c r="AB114" s="1007"/>
      <c r="AC114" s="1007"/>
      <c r="AD114" s="1007"/>
      <c r="AE114" s="1008"/>
      <c r="AF114" s="1009">
        <v>8876</v>
      </c>
      <c r="AG114" s="1007"/>
      <c r="AH114" s="1007"/>
      <c r="AI114" s="1007"/>
      <c r="AJ114" s="1008"/>
      <c r="AK114" s="1009">
        <v>4474</v>
      </c>
      <c r="AL114" s="1007"/>
      <c r="AM114" s="1007"/>
      <c r="AN114" s="1007"/>
      <c r="AO114" s="1008"/>
      <c r="AP114" s="1010">
        <v>0.2</v>
      </c>
      <c r="AQ114" s="1011"/>
      <c r="AR114" s="1011"/>
      <c r="AS114" s="1011"/>
      <c r="AT114" s="1012"/>
      <c r="AU114" s="948"/>
      <c r="AV114" s="949"/>
      <c r="AW114" s="949"/>
      <c r="AX114" s="949"/>
      <c r="AY114" s="949"/>
      <c r="AZ114" s="997" t="s">
        <v>378</v>
      </c>
      <c r="BA114" s="998"/>
      <c r="BB114" s="998"/>
      <c r="BC114" s="998"/>
      <c r="BD114" s="998"/>
      <c r="BE114" s="998"/>
      <c r="BF114" s="998"/>
      <c r="BG114" s="998"/>
      <c r="BH114" s="998"/>
      <c r="BI114" s="998"/>
      <c r="BJ114" s="998"/>
      <c r="BK114" s="998"/>
      <c r="BL114" s="998"/>
      <c r="BM114" s="998"/>
      <c r="BN114" s="998"/>
      <c r="BO114" s="998"/>
      <c r="BP114" s="999"/>
      <c r="BQ114" s="967">
        <v>392955</v>
      </c>
      <c r="BR114" s="968"/>
      <c r="BS114" s="968"/>
      <c r="BT114" s="968"/>
      <c r="BU114" s="968"/>
      <c r="BV114" s="968">
        <v>392492</v>
      </c>
      <c r="BW114" s="968"/>
      <c r="BX114" s="968"/>
      <c r="BY114" s="968"/>
      <c r="BZ114" s="968"/>
      <c r="CA114" s="968">
        <v>349562</v>
      </c>
      <c r="CB114" s="968"/>
      <c r="CC114" s="968"/>
      <c r="CD114" s="968"/>
      <c r="CE114" s="968"/>
      <c r="CF114" s="962">
        <v>18.5</v>
      </c>
      <c r="CG114" s="963"/>
      <c r="CH114" s="963"/>
      <c r="CI114" s="963"/>
      <c r="CJ114" s="963"/>
      <c r="CK114" s="993"/>
      <c r="CL114" s="994"/>
      <c r="CM114" s="964" t="s">
        <v>379</v>
      </c>
      <c r="CN114" s="965"/>
      <c r="CO114" s="965"/>
      <c r="CP114" s="965"/>
      <c r="CQ114" s="965"/>
      <c r="CR114" s="965"/>
      <c r="CS114" s="965"/>
      <c r="CT114" s="965"/>
      <c r="CU114" s="965"/>
      <c r="CV114" s="965"/>
      <c r="CW114" s="965"/>
      <c r="CX114" s="965"/>
      <c r="CY114" s="965"/>
      <c r="CZ114" s="965"/>
      <c r="DA114" s="965"/>
      <c r="DB114" s="965"/>
      <c r="DC114" s="965"/>
      <c r="DD114" s="965"/>
      <c r="DE114" s="965"/>
      <c r="DF114" s="966"/>
      <c r="DG114" s="1006" t="s">
        <v>64</v>
      </c>
      <c r="DH114" s="1007"/>
      <c r="DI114" s="1007"/>
      <c r="DJ114" s="1007"/>
      <c r="DK114" s="1008"/>
      <c r="DL114" s="1009" t="s">
        <v>64</v>
      </c>
      <c r="DM114" s="1007"/>
      <c r="DN114" s="1007"/>
      <c r="DO114" s="1007"/>
      <c r="DP114" s="1008"/>
      <c r="DQ114" s="1009" t="s">
        <v>64</v>
      </c>
      <c r="DR114" s="1007"/>
      <c r="DS114" s="1007"/>
      <c r="DT114" s="1007"/>
      <c r="DU114" s="1008"/>
      <c r="DV114" s="1010" t="s">
        <v>64</v>
      </c>
      <c r="DW114" s="1011"/>
      <c r="DX114" s="1011"/>
      <c r="DY114" s="1011"/>
      <c r="DZ114" s="1012"/>
    </row>
    <row r="115" spans="1:130" s="102" customFormat="1" ht="26.25" customHeight="1">
      <c r="A115" s="1002"/>
      <c r="B115" s="1003"/>
      <c r="C115" s="998" t="s">
        <v>380</v>
      </c>
      <c r="D115" s="998"/>
      <c r="E115" s="998"/>
      <c r="F115" s="998"/>
      <c r="G115" s="998"/>
      <c r="H115" s="998"/>
      <c r="I115" s="998"/>
      <c r="J115" s="998"/>
      <c r="K115" s="998"/>
      <c r="L115" s="998"/>
      <c r="M115" s="998"/>
      <c r="N115" s="998"/>
      <c r="O115" s="998"/>
      <c r="P115" s="998"/>
      <c r="Q115" s="998"/>
      <c r="R115" s="998"/>
      <c r="S115" s="998"/>
      <c r="T115" s="998"/>
      <c r="U115" s="998"/>
      <c r="V115" s="998"/>
      <c r="W115" s="998"/>
      <c r="X115" s="998"/>
      <c r="Y115" s="998"/>
      <c r="Z115" s="999"/>
      <c r="AA115" s="981">
        <v>420</v>
      </c>
      <c r="AB115" s="982"/>
      <c r="AC115" s="982"/>
      <c r="AD115" s="982"/>
      <c r="AE115" s="983"/>
      <c r="AF115" s="984">
        <v>254</v>
      </c>
      <c r="AG115" s="982"/>
      <c r="AH115" s="982"/>
      <c r="AI115" s="982"/>
      <c r="AJ115" s="983"/>
      <c r="AK115" s="984">
        <v>113</v>
      </c>
      <c r="AL115" s="982"/>
      <c r="AM115" s="982"/>
      <c r="AN115" s="982"/>
      <c r="AO115" s="983"/>
      <c r="AP115" s="985">
        <v>0</v>
      </c>
      <c r="AQ115" s="986"/>
      <c r="AR115" s="986"/>
      <c r="AS115" s="986"/>
      <c r="AT115" s="987"/>
      <c r="AU115" s="948"/>
      <c r="AV115" s="949"/>
      <c r="AW115" s="949"/>
      <c r="AX115" s="949"/>
      <c r="AY115" s="949"/>
      <c r="AZ115" s="997" t="s">
        <v>381</v>
      </c>
      <c r="BA115" s="998"/>
      <c r="BB115" s="998"/>
      <c r="BC115" s="998"/>
      <c r="BD115" s="998"/>
      <c r="BE115" s="998"/>
      <c r="BF115" s="998"/>
      <c r="BG115" s="998"/>
      <c r="BH115" s="998"/>
      <c r="BI115" s="998"/>
      <c r="BJ115" s="998"/>
      <c r="BK115" s="998"/>
      <c r="BL115" s="998"/>
      <c r="BM115" s="998"/>
      <c r="BN115" s="998"/>
      <c r="BO115" s="998"/>
      <c r="BP115" s="999"/>
      <c r="BQ115" s="967" t="s">
        <v>64</v>
      </c>
      <c r="BR115" s="968"/>
      <c r="BS115" s="968"/>
      <c r="BT115" s="968"/>
      <c r="BU115" s="968"/>
      <c r="BV115" s="968" t="s">
        <v>64</v>
      </c>
      <c r="BW115" s="968"/>
      <c r="BX115" s="968"/>
      <c r="BY115" s="968"/>
      <c r="BZ115" s="968"/>
      <c r="CA115" s="968" t="s">
        <v>64</v>
      </c>
      <c r="CB115" s="968"/>
      <c r="CC115" s="968"/>
      <c r="CD115" s="968"/>
      <c r="CE115" s="968"/>
      <c r="CF115" s="962" t="s">
        <v>64</v>
      </c>
      <c r="CG115" s="963"/>
      <c r="CH115" s="963"/>
      <c r="CI115" s="963"/>
      <c r="CJ115" s="963"/>
      <c r="CK115" s="993"/>
      <c r="CL115" s="994"/>
      <c r="CM115" s="997" t="s">
        <v>382</v>
      </c>
      <c r="CN115" s="1018"/>
      <c r="CO115" s="1018"/>
      <c r="CP115" s="1018"/>
      <c r="CQ115" s="1018"/>
      <c r="CR115" s="1018"/>
      <c r="CS115" s="1018"/>
      <c r="CT115" s="1018"/>
      <c r="CU115" s="1018"/>
      <c r="CV115" s="1018"/>
      <c r="CW115" s="1018"/>
      <c r="CX115" s="1018"/>
      <c r="CY115" s="1018"/>
      <c r="CZ115" s="1018"/>
      <c r="DA115" s="1018"/>
      <c r="DB115" s="1018"/>
      <c r="DC115" s="1018"/>
      <c r="DD115" s="1018"/>
      <c r="DE115" s="1018"/>
      <c r="DF115" s="999"/>
      <c r="DG115" s="1006" t="s">
        <v>64</v>
      </c>
      <c r="DH115" s="1007"/>
      <c r="DI115" s="1007"/>
      <c r="DJ115" s="1007"/>
      <c r="DK115" s="1008"/>
      <c r="DL115" s="1009" t="s">
        <v>64</v>
      </c>
      <c r="DM115" s="1007"/>
      <c r="DN115" s="1007"/>
      <c r="DO115" s="1007"/>
      <c r="DP115" s="1008"/>
      <c r="DQ115" s="1009" t="s">
        <v>64</v>
      </c>
      <c r="DR115" s="1007"/>
      <c r="DS115" s="1007"/>
      <c r="DT115" s="1007"/>
      <c r="DU115" s="1008"/>
      <c r="DV115" s="1010" t="s">
        <v>64</v>
      </c>
      <c r="DW115" s="1011"/>
      <c r="DX115" s="1011"/>
      <c r="DY115" s="1011"/>
      <c r="DZ115" s="1012"/>
    </row>
    <row r="116" spans="1:130" s="102" customFormat="1" ht="26.25" customHeight="1">
      <c r="A116" s="1004"/>
      <c r="B116" s="1005"/>
      <c r="C116" s="1013" t="s">
        <v>383</v>
      </c>
      <c r="D116" s="1013"/>
      <c r="E116" s="1013"/>
      <c r="F116" s="1013"/>
      <c r="G116" s="1013"/>
      <c r="H116" s="1013"/>
      <c r="I116" s="1013"/>
      <c r="J116" s="1013"/>
      <c r="K116" s="1013"/>
      <c r="L116" s="1013"/>
      <c r="M116" s="1013"/>
      <c r="N116" s="1013"/>
      <c r="O116" s="1013"/>
      <c r="P116" s="1013"/>
      <c r="Q116" s="1013"/>
      <c r="R116" s="1013"/>
      <c r="S116" s="1013"/>
      <c r="T116" s="1013"/>
      <c r="U116" s="1013"/>
      <c r="V116" s="1013"/>
      <c r="W116" s="1013"/>
      <c r="X116" s="1013"/>
      <c r="Y116" s="1013"/>
      <c r="Z116" s="1014"/>
      <c r="AA116" s="1006" t="s">
        <v>64</v>
      </c>
      <c r="AB116" s="1007"/>
      <c r="AC116" s="1007"/>
      <c r="AD116" s="1007"/>
      <c r="AE116" s="1008"/>
      <c r="AF116" s="1009" t="s">
        <v>64</v>
      </c>
      <c r="AG116" s="1007"/>
      <c r="AH116" s="1007"/>
      <c r="AI116" s="1007"/>
      <c r="AJ116" s="1008"/>
      <c r="AK116" s="1009">
        <v>47</v>
      </c>
      <c r="AL116" s="1007"/>
      <c r="AM116" s="1007"/>
      <c r="AN116" s="1007"/>
      <c r="AO116" s="1008"/>
      <c r="AP116" s="1010">
        <v>0</v>
      </c>
      <c r="AQ116" s="1011"/>
      <c r="AR116" s="1011"/>
      <c r="AS116" s="1011"/>
      <c r="AT116" s="1012"/>
      <c r="AU116" s="948"/>
      <c r="AV116" s="949"/>
      <c r="AW116" s="949"/>
      <c r="AX116" s="949"/>
      <c r="AY116" s="949"/>
      <c r="AZ116" s="1015" t="s">
        <v>384</v>
      </c>
      <c r="BA116" s="1016"/>
      <c r="BB116" s="1016"/>
      <c r="BC116" s="1016"/>
      <c r="BD116" s="1016"/>
      <c r="BE116" s="1016"/>
      <c r="BF116" s="1016"/>
      <c r="BG116" s="1016"/>
      <c r="BH116" s="1016"/>
      <c r="BI116" s="1016"/>
      <c r="BJ116" s="1016"/>
      <c r="BK116" s="1016"/>
      <c r="BL116" s="1016"/>
      <c r="BM116" s="1016"/>
      <c r="BN116" s="1016"/>
      <c r="BO116" s="1016"/>
      <c r="BP116" s="1017"/>
      <c r="BQ116" s="967" t="s">
        <v>64</v>
      </c>
      <c r="BR116" s="968"/>
      <c r="BS116" s="968"/>
      <c r="BT116" s="968"/>
      <c r="BU116" s="968"/>
      <c r="BV116" s="968" t="s">
        <v>64</v>
      </c>
      <c r="BW116" s="968"/>
      <c r="BX116" s="968"/>
      <c r="BY116" s="968"/>
      <c r="BZ116" s="968"/>
      <c r="CA116" s="968" t="s">
        <v>64</v>
      </c>
      <c r="CB116" s="968"/>
      <c r="CC116" s="968"/>
      <c r="CD116" s="968"/>
      <c r="CE116" s="968"/>
      <c r="CF116" s="962" t="s">
        <v>64</v>
      </c>
      <c r="CG116" s="963"/>
      <c r="CH116" s="963"/>
      <c r="CI116" s="963"/>
      <c r="CJ116" s="963"/>
      <c r="CK116" s="993"/>
      <c r="CL116" s="994"/>
      <c r="CM116" s="964" t="s">
        <v>385</v>
      </c>
      <c r="CN116" s="965"/>
      <c r="CO116" s="965"/>
      <c r="CP116" s="965"/>
      <c r="CQ116" s="965"/>
      <c r="CR116" s="965"/>
      <c r="CS116" s="965"/>
      <c r="CT116" s="965"/>
      <c r="CU116" s="965"/>
      <c r="CV116" s="965"/>
      <c r="CW116" s="965"/>
      <c r="CX116" s="965"/>
      <c r="CY116" s="965"/>
      <c r="CZ116" s="965"/>
      <c r="DA116" s="965"/>
      <c r="DB116" s="965"/>
      <c r="DC116" s="965"/>
      <c r="DD116" s="965"/>
      <c r="DE116" s="965"/>
      <c r="DF116" s="966"/>
      <c r="DG116" s="1006" t="s">
        <v>64</v>
      </c>
      <c r="DH116" s="1007"/>
      <c r="DI116" s="1007"/>
      <c r="DJ116" s="1007"/>
      <c r="DK116" s="1008"/>
      <c r="DL116" s="1009" t="s">
        <v>64</v>
      </c>
      <c r="DM116" s="1007"/>
      <c r="DN116" s="1007"/>
      <c r="DO116" s="1007"/>
      <c r="DP116" s="1008"/>
      <c r="DQ116" s="1009" t="s">
        <v>64</v>
      </c>
      <c r="DR116" s="1007"/>
      <c r="DS116" s="1007"/>
      <c r="DT116" s="1007"/>
      <c r="DU116" s="1008"/>
      <c r="DV116" s="1010" t="s">
        <v>64</v>
      </c>
      <c r="DW116" s="1011"/>
      <c r="DX116" s="1011"/>
      <c r="DY116" s="1011"/>
      <c r="DZ116" s="1012"/>
    </row>
    <row r="117" spans="1:130" s="102" customFormat="1" ht="26.25" customHeight="1">
      <c r="A117" s="952" t="s">
        <v>118</v>
      </c>
      <c r="B117" s="933"/>
      <c r="C117" s="933"/>
      <c r="D117" s="933"/>
      <c r="E117" s="933"/>
      <c r="F117" s="933"/>
      <c r="G117" s="933"/>
      <c r="H117" s="933"/>
      <c r="I117" s="933"/>
      <c r="J117" s="933"/>
      <c r="K117" s="933"/>
      <c r="L117" s="933"/>
      <c r="M117" s="933"/>
      <c r="N117" s="933"/>
      <c r="O117" s="933"/>
      <c r="P117" s="933"/>
      <c r="Q117" s="933"/>
      <c r="R117" s="933"/>
      <c r="S117" s="933"/>
      <c r="T117" s="933"/>
      <c r="U117" s="933"/>
      <c r="V117" s="933"/>
      <c r="W117" s="933"/>
      <c r="X117" s="933"/>
      <c r="Y117" s="1023" t="s">
        <v>386</v>
      </c>
      <c r="Z117" s="934"/>
      <c r="AA117" s="1024">
        <v>536034</v>
      </c>
      <c r="AB117" s="1025"/>
      <c r="AC117" s="1025"/>
      <c r="AD117" s="1025"/>
      <c r="AE117" s="1026"/>
      <c r="AF117" s="1027">
        <v>512968</v>
      </c>
      <c r="AG117" s="1025"/>
      <c r="AH117" s="1025"/>
      <c r="AI117" s="1025"/>
      <c r="AJ117" s="1026"/>
      <c r="AK117" s="1027">
        <v>448848</v>
      </c>
      <c r="AL117" s="1025"/>
      <c r="AM117" s="1025"/>
      <c r="AN117" s="1025"/>
      <c r="AO117" s="1026"/>
      <c r="AP117" s="1028"/>
      <c r="AQ117" s="1029"/>
      <c r="AR117" s="1029"/>
      <c r="AS117" s="1029"/>
      <c r="AT117" s="1030"/>
      <c r="AU117" s="948"/>
      <c r="AV117" s="949"/>
      <c r="AW117" s="949"/>
      <c r="AX117" s="949"/>
      <c r="AY117" s="949"/>
      <c r="AZ117" s="1015" t="s">
        <v>387</v>
      </c>
      <c r="BA117" s="1016"/>
      <c r="BB117" s="1016"/>
      <c r="BC117" s="1016"/>
      <c r="BD117" s="1016"/>
      <c r="BE117" s="1016"/>
      <c r="BF117" s="1016"/>
      <c r="BG117" s="1016"/>
      <c r="BH117" s="1016"/>
      <c r="BI117" s="1016"/>
      <c r="BJ117" s="1016"/>
      <c r="BK117" s="1016"/>
      <c r="BL117" s="1016"/>
      <c r="BM117" s="1016"/>
      <c r="BN117" s="1016"/>
      <c r="BO117" s="1016"/>
      <c r="BP117" s="1017"/>
      <c r="BQ117" s="967" t="s">
        <v>64</v>
      </c>
      <c r="BR117" s="968"/>
      <c r="BS117" s="968"/>
      <c r="BT117" s="968"/>
      <c r="BU117" s="968"/>
      <c r="BV117" s="968" t="s">
        <v>64</v>
      </c>
      <c r="BW117" s="968"/>
      <c r="BX117" s="968"/>
      <c r="BY117" s="968"/>
      <c r="BZ117" s="968"/>
      <c r="CA117" s="968" t="s">
        <v>64</v>
      </c>
      <c r="CB117" s="968"/>
      <c r="CC117" s="968"/>
      <c r="CD117" s="968"/>
      <c r="CE117" s="968"/>
      <c r="CF117" s="962" t="s">
        <v>64</v>
      </c>
      <c r="CG117" s="963"/>
      <c r="CH117" s="963"/>
      <c r="CI117" s="963"/>
      <c r="CJ117" s="963"/>
      <c r="CK117" s="993"/>
      <c r="CL117" s="994"/>
      <c r="CM117" s="964" t="s">
        <v>388</v>
      </c>
      <c r="CN117" s="965"/>
      <c r="CO117" s="965"/>
      <c r="CP117" s="965"/>
      <c r="CQ117" s="965"/>
      <c r="CR117" s="965"/>
      <c r="CS117" s="965"/>
      <c r="CT117" s="965"/>
      <c r="CU117" s="965"/>
      <c r="CV117" s="965"/>
      <c r="CW117" s="965"/>
      <c r="CX117" s="965"/>
      <c r="CY117" s="965"/>
      <c r="CZ117" s="965"/>
      <c r="DA117" s="965"/>
      <c r="DB117" s="965"/>
      <c r="DC117" s="965"/>
      <c r="DD117" s="965"/>
      <c r="DE117" s="965"/>
      <c r="DF117" s="966"/>
      <c r="DG117" s="1006" t="s">
        <v>64</v>
      </c>
      <c r="DH117" s="1007"/>
      <c r="DI117" s="1007"/>
      <c r="DJ117" s="1007"/>
      <c r="DK117" s="1008"/>
      <c r="DL117" s="1009" t="s">
        <v>64</v>
      </c>
      <c r="DM117" s="1007"/>
      <c r="DN117" s="1007"/>
      <c r="DO117" s="1007"/>
      <c r="DP117" s="1008"/>
      <c r="DQ117" s="1009" t="s">
        <v>64</v>
      </c>
      <c r="DR117" s="1007"/>
      <c r="DS117" s="1007"/>
      <c r="DT117" s="1007"/>
      <c r="DU117" s="1008"/>
      <c r="DV117" s="1010" t="s">
        <v>64</v>
      </c>
      <c r="DW117" s="1011"/>
      <c r="DX117" s="1011"/>
      <c r="DY117" s="1011"/>
      <c r="DZ117" s="1012"/>
    </row>
    <row r="118" spans="1:130" s="102" customFormat="1" ht="26.25" customHeight="1">
      <c r="A118" s="952" t="s">
        <v>361</v>
      </c>
      <c r="B118" s="933"/>
      <c r="C118" s="933"/>
      <c r="D118" s="933"/>
      <c r="E118" s="933"/>
      <c r="F118" s="933"/>
      <c r="G118" s="933"/>
      <c r="H118" s="933"/>
      <c r="I118" s="933"/>
      <c r="J118" s="933"/>
      <c r="K118" s="933"/>
      <c r="L118" s="933"/>
      <c r="M118" s="933"/>
      <c r="N118" s="933"/>
      <c r="O118" s="933"/>
      <c r="P118" s="933"/>
      <c r="Q118" s="933"/>
      <c r="R118" s="933"/>
      <c r="S118" s="933"/>
      <c r="T118" s="933"/>
      <c r="U118" s="933"/>
      <c r="V118" s="933"/>
      <c r="W118" s="933"/>
      <c r="X118" s="933"/>
      <c r="Y118" s="933"/>
      <c r="Z118" s="934"/>
      <c r="AA118" s="932" t="s">
        <v>359</v>
      </c>
      <c r="AB118" s="933"/>
      <c r="AC118" s="933"/>
      <c r="AD118" s="933"/>
      <c r="AE118" s="934"/>
      <c r="AF118" s="932" t="s">
        <v>234</v>
      </c>
      <c r="AG118" s="933"/>
      <c r="AH118" s="933"/>
      <c r="AI118" s="933"/>
      <c r="AJ118" s="934"/>
      <c r="AK118" s="932" t="s">
        <v>233</v>
      </c>
      <c r="AL118" s="933"/>
      <c r="AM118" s="933"/>
      <c r="AN118" s="933"/>
      <c r="AO118" s="934"/>
      <c r="AP118" s="1019" t="s">
        <v>360</v>
      </c>
      <c r="AQ118" s="1020"/>
      <c r="AR118" s="1020"/>
      <c r="AS118" s="1020"/>
      <c r="AT118" s="1021"/>
      <c r="AU118" s="948"/>
      <c r="AV118" s="949"/>
      <c r="AW118" s="949"/>
      <c r="AX118" s="949"/>
      <c r="AY118" s="949"/>
      <c r="AZ118" s="1022" t="s">
        <v>389</v>
      </c>
      <c r="BA118" s="1013"/>
      <c r="BB118" s="1013"/>
      <c r="BC118" s="1013"/>
      <c r="BD118" s="1013"/>
      <c r="BE118" s="1013"/>
      <c r="BF118" s="1013"/>
      <c r="BG118" s="1013"/>
      <c r="BH118" s="1013"/>
      <c r="BI118" s="1013"/>
      <c r="BJ118" s="1013"/>
      <c r="BK118" s="1013"/>
      <c r="BL118" s="1013"/>
      <c r="BM118" s="1013"/>
      <c r="BN118" s="1013"/>
      <c r="BO118" s="1013"/>
      <c r="BP118" s="1014"/>
      <c r="BQ118" s="1045" t="s">
        <v>64</v>
      </c>
      <c r="BR118" s="1046"/>
      <c r="BS118" s="1046"/>
      <c r="BT118" s="1046"/>
      <c r="BU118" s="1046"/>
      <c r="BV118" s="1046" t="s">
        <v>64</v>
      </c>
      <c r="BW118" s="1046"/>
      <c r="BX118" s="1046"/>
      <c r="BY118" s="1046"/>
      <c r="BZ118" s="1046"/>
      <c r="CA118" s="1046" t="s">
        <v>64</v>
      </c>
      <c r="CB118" s="1046"/>
      <c r="CC118" s="1046"/>
      <c r="CD118" s="1046"/>
      <c r="CE118" s="1046"/>
      <c r="CF118" s="962" t="s">
        <v>64</v>
      </c>
      <c r="CG118" s="963"/>
      <c r="CH118" s="963"/>
      <c r="CI118" s="963"/>
      <c r="CJ118" s="963"/>
      <c r="CK118" s="993"/>
      <c r="CL118" s="994"/>
      <c r="CM118" s="964" t="s">
        <v>390</v>
      </c>
      <c r="CN118" s="965"/>
      <c r="CO118" s="965"/>
      <c r="CP118" s="965"/>
      <c r="CQ118" s="965"/>
      <c r="CR118" s="965"/>
      <c r="CS118" s="965"/>
      <c r="CT118" s="965"/>
      <c r="CU118" s="965"/>
      <c r="CV118" s="965"/>
      <c r="CW118" s="965"/>
      <c r="CX118" s="965"/>
      <c r="CY118" s="965"/>
      <c r="CZ118" s="965"/>
      <c r="DA118" s="965"/>
      <c r="DB118" s="965"/>
      <c r="DC118" s="965"/>
      <c r="DD118" s="965"/>
      <c r="DE118" s="965"/>
      <c r="DF118" s="966"/>
      <c r="DG118" s="1006" t="s">
        <v>64</v>
      </c>
      <c r="DH118" s="1007"/>
      <c r="DI118" s="1007"/>
      <c r="DJ118" s="1007"/>
      <c r="DK118" s="1008"/>
      <c r="DL118" s="1009" t="s">
        <v>64</v>
      </c>
      <c r="DM118" s="1007"/>
      <c r="DN118" s="1007"/>
      <c r="DO118" s="1007"/>
      <c r="DP118" s="1008"/>
      <c r="DQ118" s="1009" t="s">
        <v>64</v>
      </c>
      <c r="DR118" s="1007"/>
      <c r="DS118" s="1007"/>
      <c r="DT118" s="1007"/>
      <c r="DU118" s="1008"/>
      <c r="DV118" s="1010" t="s">
        <v>64</v>
      </c>
      <c r="DW118" s="1011"/>
      <c r="DX118" s="1011"/>
      <c r="DY118" s="1011"/>
      <c r="DZ118" s="1012"/>
    </row>
    <row r="119" spans="1:130" s="102" customFormat="1" ht="26.25" customHeight="1">
      <c r="A119" s="1112" t="s">
        <v>365</v>
      </c>
      <c r="B119" s="992"/>
      <c r="C119" s="971" t="s">
        <v>366</v>
      </c>
      <c r="D119" s="972"/>
      <c r="E119" s="972"/>
      <c r="F119" s="972"/>
      <c r="G119" s="972"/>
      <c r="H119" s="972"/>
      <c r="I119" s="972"/>
      <c r="J119" s="972"/>
      <c r="K119" s="972"/>
      <c r="L119" s="972"/>
      <c r="M119" s="972"/>
      <c r="N119" s="972"/>
      <c r="O119" s="972"/>
      <c r="P119" s="972"/>
      <c r="Q119" s="972"/>
      <c r="R119" s="972"/>
      <c r="S119" s="972"/>
      <c r="T119" s="972"/>
      <c r="U119" s="972"/>
      <c r="V119" s="972"/>
      <c r="W119" s="972"/>
      <c r="X119" s="972"/>
      <c r="Y119" s="972"/>
      <c r="Z119" s="973"/>
      <c r="AA119" s="939" t="s">
        <v>64</v>
      </c>
      <c r="AB119" s="940"/>
      <c r="AC119" s="940"/>
      <c r="AD119" s="940"/>
      <c r="AE119" s="941"/>
      <c r="AF119" s="942" t="s">
        <v>64</v>
      </c>
      <c r="AG119" s="940"/>
      <c r="AH119" s="940"/>
      <c r="AI119" s="940"/>
      <c r="AJ119" s="941"/>
      <c r="AK119" s="942" t="s">
        <v>64</v>
      </c>
      <c r="AL119" s="940"/>
      <c r="AM119" s="940"/>
      <c r="AN119" s="940"/>
      <c r="AO119" s="941"/>
      <c r="AP119" s="943" t="s">
        <v>64</v>
      </c>
      <c r="AQ119" s="944"/>
      <c r="AR119" s="944"/>
      <c r="AS119" s="944"/>
      <c r="AT119" s="945"/>
      <c r="AU119" s="950"/>
      <c r="AV119" s="951"/>
      <c r="AW119" s="951"/>
      <c r="AX119" s="951"/>
      <c r="AY119" s="951"/>
      <c r="AZ119" s="133" t="s">
        <v>118</v>
      </c>
      <c r="BA119" s="133"/>
      <c r="BB119" s="133"/>
      <c r="BC119" s="133"/>
      <c r="BD119" s="133"/>
      <c r="BE119" s="133"/>
      <c r="BF119" s="133"/>
      <c r="BG119" s="133"/>
      <c r="BH119" s="133"/>
      <c r="BI119" s="133"/>
      <c r="BJ119" s="133"/>
      <c r="BK119" s="133"/>
      <c r="BL119" s="133"/>
      <c r="BM119" s="133"/>
      <c r="BN119" s="133"/>
      <c r="BO119" s="1023" t="s">
        <v>391</v>
      </c>
      <c r="BP119" s="1054"/>
      <c r="BQ119" s="1045">
        <v>4961420</v>
      </c>
      <c r="BR119" s="1046"/>
      <c r="BS119" s="1046"/>
      <c r="BT119" s="1046"/>
      <c r="BU119" s="1046"/>
      <c r="BV119" s="1046">
        <v>4850059</v>
      </c>
      <c r="BW119" s="1046"/>
      <c r="BX119" s="1046"/>
      <c r="BY119" s="1046"/>
      <c r="BZ119" s="1046"/>
      <c r="CA119" s="1046">
        <v>4754285</v>
      </c>
      <c r="CB119" s="1046"/>
      <c r="CC119" s="1046"/>
      <c r="CD119" s="1046"/>
      <c r="CE119" s="1046"/>
      <c r="CF119" s="1047"/>
      <c r="CG119" s="1048"/>
      <c r="CH119" s="1048"/>
      <c r="CI119" s="1048"/>
      <c r="CJ119" s="1049"/>
      <c r="CK119" s="995"/>
      <c r="CL119" s="996"/>
      <c r="CM119" s="1050" t="s">
        <v>392</v>
      </c>
      <c r="CN119" s="1051"/>
      <c r="CO119" s="1051"/>
      <c r="CP119" s="1051"/>
      <c r="CQ119" s="1051"/>
      <c r="CR119" s="1051"/>
      <c r="CS119" s="1051"/>
      <c r="CT119" s="1051"/>
      <c r="CU119" s="1051"/>
      <c r="CV119" s="1051"/>
      <c r="CW119" s="1051"/>
      <c r="CX119" s="1051"/>
      <c r="CY119" s="1051"/>
      <c r="CZ119" s="1051"/>
      <c r="DA119" s="1051"/>
      <c r="DB119" s="1051"/>
      <c r="DC119" s="1051"/>
      <c r="DD119" s="1051"/>
      <c r="DE119" s="1051"/>
      <c r="DF119" s="1052"/>
      <c r="DG119" s="1053">
        <v>1000</v>
      </c>
      <c r="DH119" s="1032"/>
      <c r="DI119" s="1032"/>
      <c r="DJ119" s="1032"/>
      <c r="DK119" s="1033"/>
      <c r="DL119" s="1031">
        <v>10829</v>
      </c>
      <c r="DM119" s="1032"/>
      <c r="DN119" s="1032"/>
      <c r="DO119" s="1032"/>
      <c r="DP119" s="1033"/>
      <c r="DQ119" s="1031">
        <v>9100</v>
      </c>
      <c r="DR119" s="1032"/>
      <c r="DS119" s="1032"/>
      <c r="DT119" s="1032"/>
      <c r="DU119" s="1033"/>
      <c r="DV119" s="1034">
        <v>0.5</v>
      </c>
      <c r="DW119" s="1035"/>
      <c r="DX119" s="1035"/>
      <c r="DY119" s="1035"/>
      <c r="DZ119" s="1036"/>
    </row>
    <row r="120" spans="1:130" s="102" customFormat="1" ht="26.25" customHeight="1">
      <c r="A120" s="1113"/>
      <c r="B120" s="994"/>
      <c r="C120" s="964" t="s">
        <v>369</v>
      </c>
      <c r="D120" s="965"/>
      <c r="E120" s="965"/>
      <c r="F120" s="965"/>
      <c r="G120" s="965"/>
      <c r="H120" s="965"/>
      <c r="I120" s="965"/>
      <c r="J120" s="965"/>
      <c r="K120" s="965"/>
      <c r="L120" s="965"/>
      <c r="M120" s="965"/>
      <c r="N120" s="965"/>
      <c r="O120" s="965"/>
      <c r="P120" s="965"/>
      <c r="Q120" s="965"/>
      <c r="R120" s="965"/>
      <c r="S120" s="965"/>
      <c r="T120" s="965"/>
      <c r="U120" s="965"/>
      <c r="V120" s="965"/>
      <c r="W120" s="965"/>
      <c r="X120" s="965"/>
      <c r="Y120" s="965"/>
      <c r="Z120" s="966"/>
      <c r="AA120" s="1006" t="s">
        <v>64</v>
      </c>
      <c r="AB120" s="1007"/>
      <c r="AC120" s="1007"/>
      <c r="AD120" s="1007"/>
      <c r="AE120" s="1008"/>
      <c r="AF120" s="1009" t="s">
        <v>64</v>
      </c>
      <c r="AG120" s="1007"/>
      <c r="AH120" s="1007"/>
      <c r="AI120" s="1007"/>
      <c r="AJ120" s="1008"/>
      <c r="AK120" s="1009" t="s">
        <v>64</v>
      </c>
      <c r="AL120" s="1007"/>
      <c r="AM120" s="1007"/>
      <c r="AN120" s="1007"/>
      <c r="AO120" s="1008"/>
      <c r="AP120" s="1010" t="s">
        <v>64</v>
      </c>
      <c r="AQ120" s="1011"/>
      <c r="AR120" s="1011"/>
      <c r="AS120" s="1011"/>
      <c r="AT120" s="1012"/>
      <c r="AU120" s="1037" t="s">
        <v>393</v>
      </c>
      <c r="AV120" s="1038"/>
      <c r="AW120" s="1038"/>
      <c r="AX120" s="1038"/>
      <c r="AY120" s="1039"/>
      <c r="AZ120" s="988" t="s">
        <v>394</v>
      </c>
      <c r="BA120" s="937"/>
      <c r="BB120" s="937"/>
      <c r="BC120" s="937"/>
      <c r="BD120" s="937"/>
      <c r="BE120" s="937"/>
      <c r="BF120" s="937"/>
      <c r="BG120" s="937"/>
      <c r="BH120" s="937"/>
      <c r="BI120" s="937"/>
      <c r="BJ120" s="937"/>
      <c r="BK120" s="937"/>
      <c r="BL120" s="937"/>
      <c r="BM120" s="937"/>
      <c r="BN120" s="937"/>
      <c r="BO120" s="937"/>
      <c r="BP120" s="938"/>
      <c r="BQ120" s="974">
        <v>1524120</v>
      </c>
      <c r="BR120" s="975"/>
      <c r="BS120" s="975"/>
      <c r="BT120" s="975"/>
      <c r="BU120" s="975"/>
      <c r="BV120" s="975">
        <v>1576897</v>
      </c>
      <c r="BW120" s="975"/>
      <c r="BX120" s="975"/>
      <c r="BY120" s="975"/>
      <c r="BZ120" s="975"/>
      <c r="CA120" s="975">
        <v>1463938</v>
      </c>
      <c r="CB120" s="975"/>
      <c r="CC120" s="975"/>
      <c r="CD120" s="975"/>
      <c r="CE120" s="975"/>
      <c r="CF120" s="989">
        <v>77.599999999999994</v>
      </c>
      <c r="CG120" s="990"/>
      <c r="CH120" s="990"/>
      <c r="CI120" s="990"/>
      <c r="CJ120" s="990"/>
      <c r="CK120" s="1055" t="s">
        <v>395</v>
      </c>
      <c r="CL120" s="1056"/>
      <c r="CM120" s="1056"/>
      <c r="CN120" s="1056"/>
      <c r="CO120" s="1057"/>
      <c r="CP120" s="1063" t="s">
        <v>334</v>
      </c>
      <c r="CQ120" s="1064"/>
      <c r="CR120" s="1064"/>
      <c r="CS120" s="1064"/>
      <c r="CT120" s="1064"/>
      <c r="CU120" s="1064"/>
      <c r="CV120" s="1064"/>
      <c r="CW120" s="1064"/>
      <c r="CX120" s="1064"/>
      <c r="CY120" s="1064"/>
      <c r="CZ120" s="1064"/>
      <c r="DA120" s="1064"/>
      <c r="DB120" s="1064"/>
      <c r="DC120" s="1064"/>
      <c r="DD120" s="1064"/>
      <c r="DE120" s="1064"/>
      <c r="DF120" s="1065"/>
      <c r="DG120" s="974">
        <v>649432</v>
      </c>
      <c r="DH120" s="975"/>
      <c r="DI120" s="975"/>
      <c r="DJ120" s="975"/>
      <c r="DK120" s="975"/>
      <c r="DL120" s="975">
        <v>579274</v>
      </c>
      <c r="DM120" s="975"/>
      <c r="DN120" s="975"/>
      <c r="DO120" s="975"/>
      <c r="DP120" s="975"/>
      <c r="DQ120" s="975">
        <v>512769</v>
      </c>
      <c r="DR120" s="975"/>
      <c r="DS120" s="975"/>
      <c r="DT120" s="975"/>
      <c r="DU120" s="975"/>
      <c r="DV120" s="976">
        <v>27.2</v>
      </c>
      <c r="DW120" s="976"/>
      <c r="DX120" s="976"/>
      <c r="DY120" s="976"/>
      <c r="DZ120" s="977"/>
    </row>
    <row r="121" spans="1:130" s="102" customFormat="1" ht="26.25" customHeight="1">
      <c r="A121" s="1113"/>
      <c r="B121" s="994"/>
      <c r="C121" s="1015" t="s">
        <v>396</v>
      </c>
      <c r="D121" s="1016"/>
      <c r="E121" s="1016"/>
      <c r="F121" s="1016"/>
      <c r="G121" s="1016"/>
      <c r="H121" s="1016"/>
      <c r="I121" s="1016"/>
      <c r="J121" s="1016"/>
      <c r="K121" s="1016"/>
      <c r="L121" s="1016"/>
      <c r="M121" s="1016"/>
      <c r="N121" s="1016"/>
      <c r="O121" s="1016"/>
      <c r="P121" s="1016"/>
      <c r="Q121" s="1016"/>
      <c r="R121" s="1016"/>
      <c r="S121" s="1016"/>
      <c r="T121" s="1016"/>
      <c r="U121" s="1016"/>
      <c r="V121" s="1016"/>
      <c r="W121" s="1016"/>
      <c r="X121" s="1016"/>
      <c r="Y121" s="1016"/>
      <c r="Z121" s="1017"/>
      <c r="AA121" s="1006" t="s">
        <v>64</v>
      </c>
      <c r="AB121" s="1007"/>
      <c r="AC121" s="1007"/>
      <c r="AD121" s="1007"/>
      <c r="AE121" s="1008"/>
      <c r="AF121" s="1009" t="s">
        <v>64</v>
      </c>
      <c r="AG121" s="1007"/>
      <c r="AH121" s="1007"/>
      <c r="AI121" s="1007"/>
      <c r="AJ121" s="1008"/>
      <c r="AK121" s="1009" t="s">
        <v>64</v>
      </c>
      <c r="AL121" s="1007"/>
      <c r="AM121" s="1007"/>
      <c r="AN121" s="1007"/>
      <c r="AO121" s="1008"/>
      <c r="AP121" s="1010" t="s">
        <v>64</v>
      </c>
      <c r="AQ121" s="1011"/>
      <c r="AR121" s="1011"/>
      <c r="AS121" s="1011"/>
      <c r="AT121" s="1012"/>
      <c r="AU121" s="1040"/>
      <c r="AV121" s="1041"/>
      <c r="AW121" s="1041"/>
      <c r="AX121" s="1041"/>
      <c r="AY121" s="1042"/>
      <c r="AZ121" s="997" t="s">
        <v>397</v>
      </c>
      <c r="BA121" s="998"/>
      <c r="BB121" s="998"/>
      <c r="BC121" s="998"/>
      <c r="BD121" s="998"/>
      <c r="BE121" s="998"/>
      <c r="BF121" s="998"/>
      <c r="BG121" s="998"/>
      <c r="BH121" s="998"/>
      <c r="BI121" s="998"/>
      <c r="BJ121" s="998"/>
      <c r="BK121" s="998"/>
      <c r="BL121" s="998"/>
      <c r="BM121" s="998"/>
      <c r="BN121" s="998"/>
      <c r="BO121" s="998"/>
      <c r="BP121" s="999"/>
      <c r="BQ121" s="967" t="s">
        <v>64</v>
      </c>
      <c r="BR121" s="968"/>
      <c r="BS121" s="968"/>
      <c r="BT121" s="968"/>
      <c r="BU121" s="968"/>
      <c r="BV121" s="968" t="s">
        <v>64</v>
      </c>
      <c r="BW121" s="968"/>
      <c r="BX121" s="968"/>
      <c r="BY121" s="968"/>
      <c r="BZ121" s="968"/>
      <c r="CA121" s="968" t="s">
        <v>64</v>
      </c>
      <c r="CB121" s="968"/>
      <c r="CC121" s="968"/>
      <c r="CD121" s="968"/>
      <c r="CE121" s="968"/>
      <c r="CF121" s="962" t="s">
        <v>64</v>
      </c>
      <c r="CG121" s="963"/>
      <c r="CH121" s="963"/>
      <c r="CI121" s="963"/>
      <c r="CJ121" s="963"/>
      <c r="CK121" s="1058"/>
      <c r="CL121" s="1059"/>
      <c r="CM121" s="1059"/>
      <c r="CN121" s="1059"/>
      <c r="CO121" s="1060"/>
      <c r="CP121" s="1068" t="s">
        <v>332</v>
      </c>
      <c r="CQ121" s="1069"/>
      <c r="CR121" s="1069"/>
      <c r="CS121" s="1069"/>
      <c r="CT121" s="1069"/>
      <c r="CU121" s="1069"/>
      <c r="CV121" s="1069"/>
      <c r="CW121" s="1069"/>
      <c r="CX121" s="1069"/>
      <c r="CY121" s="1069"/>
      <c r="CZ121" s="1069"/>
      <c r="DA121" s="1069"/>
      <c r="DB121" s="1069"/>
      <c r="DC121" s="1069"/>
      <c r="DD121" s="1069"/>
      <c r="DE121" s="1069"/>
      <c r="DF121" s="1070"/>
      <c r="DG121" s="967">
        <v>540764</v>
      </c>
      <c r="DH121" s="968"/>
      <c r="DI121" s="968"/>
      <c r="DJ121" s="968"/>
      <c r="DK121" s="968"/>
      <c r="DL121" s="968">
        <v>505470</v>
      </c>
      <c r="DM121" s="968"/>
      <c r="DN121" s="968"/>
      <c r="DO121" s="968"/>
      <c r="DP121" s="968"/>
      <c r="DQ121" s="968">
        <v>479393</v>
      </c>
      <c r="DR121" s="968"/>
      <c r="DS121" s="968"/>
      <c r="DT121" s="968"/>
      <c r="DU121" s="968"/>
      <c r="DV121" s="969">
        <v>25.4</v>
      </c>
      <c r="DW121" s="969"/>
      <c r="DX121" s="969"/>
      <c r="DY121" s="969"/>
      <c r="DZ121" s="970"/>
    </row>
    <row r="122" spans="1:130" s="102" customFormat="1" ht="26.25" customHeight="1">
      <c r="A122" s="1113"/>
      <c r="B122" s="994"/>
      <c r="C122" s="964" t="s">
        <v>379</v>
      </c>
      <c r="D122" s="965"/>
      <c r="E122" s="965"/>
      <c r="F122" s="965"/>
      <c r="G122" s="965"/>
      <c r="H122" s="965"/>
      <c r="I122" s="965"/>
      <c r="J122" s="965"/>
      <c r="K122" s="965"/>
      <c r="L122" s="965"/>
      <c r="M122" s="965"/>
      <c r="N122" s="965"/>
      <c r="O122" s="965"/>
      <c r="P122" s="965"/>
      <c r="Q122" s="965"/>
      <c r="R122" s="965"/>
      <c r="S122" s="965"/>
      <c r="T122" s="965"/>
      <c r="U122" s="965"/>
      <c r="V122" s="965"/>
      <c r="W122" s="965"/>
      <c r="X122" s="965"/>
      <c r="Y122" s="965"/>
      <c r="Z122" s="966"/>
      <c r="AA122" s="1006" t="s">
        <v>64</v>
      </c>
      <c r="AB122" s="1007"/>
      <c r="AC122" s="1007"/>
      <c r="AD122" s="1007"/>
      <c r="AE122" s="1008"/>
      <c r="AF122" s="1009" t="s">
        <v>64</v>
      </c>
      <c r="AG122" s="1007"/>
      <c r="AH122" s="1007"/>
      <c r="AI122" s="1007"/>
      <c r="AJ122" s="1008"/>
      <c r="AK122" s="1009" t="s">
        <v>64</v>
      </c>
      <c r="AL122" s="1007"/>
      <c r="AM122" s="1007"/>
      <c r="AN122" s="1007"/>
      <c r="AO122" s="1008"/>
      <c r="AP122" s="1010" t="s">
        <v>64</v>
      </c>
      <c r="AQ122" s="1011"/>
      <c r="AR122" s="1011"/>
      <c r="AS122" s="1011"/>
      <c r="AT122" s="1012"/>
      <c r="AU122" s="1040"/>
      <c r="AV122" s="1041"/>
      <c r="AW122" s="1041"/>
      <c r="AX122" s="1041"/>
      <c r="AY122" s="1042"/>
      <c r="AZ122" s="1022" t="s">
        <v>398</v>
      </c>
      <c r="BA122" s="1013"/>
      <c r="BB122" s="1013"/>
      <c r="BC122" s="1013"/>
      <c r="BD122" s="1013"/>
      <c r="BE122" s="1013"/>
      <c r="BF122" s="1013"/>
      <c r="BG122" s="1013"/>
      <c r="BH122" s="1013"/>
      <c r="BI122" s="1013"/>
      <c r="BJ122" s="1013"/>
      <c r="BK122" s="1013"/>
      <c r="BL122" s="1013"/>
      <c r="BM122" s="1013"/>
      <c r="BN122" s="1013"/>
      <c r="BO122" s="1013"/>
      <c r="BP122" s="1014"/>
      <c r="BQ122" s="1045">
        <v>2986831</v>
      </c>
      <c r="BR122" s="1046"/>
      <c r="BS122" s="1046"/>
      <c r="BT122" s="1046"/>
      <c r="BU122" s="1046"/>
      <c r="BV122" s="1046">
        <v>3003787</v>
      </c>
      <c r="BW122" s="1046"/>
      <c r="BX122" s="1046"/>
      <c r="BY122" s="1046"/>
      <c r="BZ122" s="1046"/>
      <c r="CA122" s="1046">
        <v>3005659</v>
      </c>
      <c r="CB122" s="1046"/>
      <c r="CC122" s="1046"/>
      <c r="CD122" s="1046"/>
      <c r="CE122" s="1046"/>
      <c r="CF122" s="1066">
        <v>159.19999999999999</v>
      </c>
      <c r="CG122" s="1067"/>
      <c r="CH122" s="1067"/>
      <c r="CI122" s="1067"/>
      <c r="CJ122" s="1067"/>
      <c r="CK122" s="1058"/>
      <c r="CL122" s="1059"/>
      <c r="CM122" s="1059"/>
      <c r="CN122" s="1059"/>
      <c r="CO122" s="1060"/>
      <c r="CP122" s="1068" t="s">
        <v>330</v>
      </c>
      <c r="CQ122" s="1069"/>
      <c r="CR122" s="1069"/>
      <c r="CS122" s="1069"/>
      <c r="CT122" s="1069"/>
      <c r="CU122" s="1069"/>
      <c r="CV122" s="1069"/>
      <c r="CW122" s="1069"/>
      <c r="CX122" s="1069"/>
      <c r="CY122" s="1069"/>
      <c r="CZ122" s="1069"/>
      <c r="DA122" s="1069"/>
      <c r="DB122" s="1069"/>
      <c r="DC122" s="1069"/>
      <c r="DD122" s="1069"/>
      <c r="DE122" s="1069"/>
      <c r="DF122" s="1070"/>
      <c r="DG122" s="967" t="s">
        <v>64</v>
      </c>
      <c r="DH122" s="968"/>
      <c r="DI122" s="968"/>
      <c r="DJ122" s="968"/>
      <c r="DK122" s="968"/>
      <c r="DL122" s="968" t="s">
        <v>64</v>
      </c>
      <c r="DM122" s="968"/>
      <c r="DN122" s="968"/>
      <c r="DO122" s="968"/>
      <c r="DP122" s="968"/>
      <c r="DQ122" s="968" t="s">
        <v>64</v>
      </c>
      <c r="DR122" s="968"/>
      <c r="DS122" s="968"/>
      <c r="DT122" s="968"/>
      <c r="DU122" s="968"/>
      <c r="DV122" s="969" t="s">
        <v>64</v>
      </c>
      <c r="DW122" s="969"/>
      <c r="DX122" s="969"/>
      <c r="DY122" s="969"/>
      <c r="DZ122" s="970"/>
    </row>
    <row r="123" spans="1:130" s="102" customFormat="1" ht="26.25" customHeight="1">
      <c r="A123" s="1113"/>
      <c r="B123" s="994"/>
      <c r="C123" s="964" t="s">
        <v>385</v>
      </c>
      <c r="D123" s="965"/>
      <c r="E123" s="965"/>
      <c r="F123" s="965"/>
      <c r="G123" s="965"/>
      <c r="H123" s="965"/>
      <c r="I123" s="965"/>
      <c r="J123" s="965"/>
      <c r="K123" s="965"/>
      <c r="L123" s="965"/>
      <c r="M123" s="965"/>
      <c r="N123" s="965"/>
      <c r="O123" s="965"/>
      <c r="P123" s="965"/>
      <c r="Q123" s="965"/>
      <c r="R123" s="965"/>
      <c r="S123" s="965"/>
      <c r="T123" s="965"/>
      <c r="U123" s="965"/>
      <c r="V123" s="965"/>
      <c r="W123" s="965"/>
      <c r="X123" s="965"/>
      <c r="Y123" s="965"/>
      <c r="Z123" s="966"/>
      <c r="AA123" s="1006" t="s">
        <v>64</v>
      </c>
      <c r="AB123" s="1007"/>
      <c r="AC123" s="1007"/>
      <c r="AD123" s="1007"/>
      <c r="AE123" s="1008"/>
      <c r="AF123" s="1009" t="s">
        <v>64</v>
      </c>
      <c r="AG123" s="1007"/>
      <c r="AH123" s="1007"/>
      <c r="AI123" s="1007"/>
      <c r="AJ123" s="1008"/>
      <c r="AK123" s="1009" t="s">
        <v>64</v>
      </c>
      <c r="AL123" s="1007"/>
      <c r="AM123" s="1007"/>
      <c r="AN123" s="1007"/>
      <c r="AO123" s="1008"/>
      <c r="AP123" s="1010" t="s">
        <v>64</v>
      </c>
      <c r="AQ123" s="1011"/>
      <c r="AR123" s="1011"/>
      <c r="AS123" s="1011"/>
      <c r="AT123" s="1012"/>
      <c r="AU123" s="1043"/>
      <c r="AV123" s="1044"/>
      <c r="AW123" s="1044"/>
      <c r="AX123" s="1044"/>
      <c r="AY123" s="1044"/>
      <c r="AZ123" s="133" t="s">
        <v>118</v>
      </c>
      <c r="BA123" s="133"/>
      <c r="BB123" s="133"/>
      <c r="BC123" s="133"/>
      <c r="BD123" s="133"/>
      <c r="BE123" s="133"/>
      <c r="BF123" s="133"/>
      <c r="BG123" s="133"/>
      <c r="BH123" s="133"/>
      <c r="BI123" s="133"/>
      <c r="BJ123" s="133"/>
      <c r="BK123" s="133"/>
      <c r="BL123" s="133"/>
      <c r="BM123" s="133"/>
      <c r="BN123" s="133"/>
      <c r="BO123" s="1023" t="s">
        <v>399</v>
      </c>
      <c r="BP123" s="1054"/>
      <c r="BQ123" s="1084">
        <v>4510951</v>
      </c>
      <c r="BR123" s="1085"/>
      <c r="BS123" s="1085"/>
      <c r="BT123" s="1085"/>
      <c r="BU123" s="1085"/>
      <c r="BV123" s="1085">
        <v>4580684</v>
      </c>
      <c r="BW123" s="1085"/>
      <c r="BX123" s="1085"/>
      <c r="BY123" s="1085"/>
      <c r="BZ123" s="1085"/>
      <c r="CA123" s="1085">
        <v>4469597</v>
      </c>
      <c r="CB123" s="1085"/>
      <c r="CC123" s="1085"/>
      <c r="CD123" s="1085"/>
      <c r="CE123" s="1085"/>
      <c r="CF123" s="1047"/>
      <c r="CG123" s="1048"/>
      <c r="CH123" s="1048"/>
      <c r="CI123" s="1048"/>
      <c r="CJ123" s="1049"/>
      <c r="CK123" s="1058"/>
      <c r="CL123" s="1059"/>
      <c r="CM123" s="1059"/>
      <c r="CN123" s="1059"/>
      <c r="CO123" s="1060"/>
      <c r="CP123" s="1068" t="s">
        <v>331</v>
      </c>
      <c r="CQ123" s="1069"/>
      <c r="CR123" s="1069"/>
      <c r="CS123" s="1069"/>
      <c r="CT123" s="1069"/>
      <c r="CU123" s="1069"/>
      <c r="CV123" s="1069"/>
      <c r="CW123" s="1069"/>
      <c r="CX123" s="1069"/>
      <c r="CY123" s="1069"/>
      <c r="CZ123" s="1069"/>
      <c r="DA123" s="1069"/>
      <c r="DB123" s="1069"/>
      <c r="DC123" s="1069"/>
      <c r="DD123" s="1069"/>
      <c r="DE123" s="1069"/>
      <c r="DF123" s="1070"/>
      <c r="DG123" s="1006" t="s">
        <v>64</v>
      </c>
      <c r="DH123" s="1007"/>
      <c r="DI123" s="1007"/>
      <c r="DJ123" s="1007"/>
      <c r="DK123" s="1008"/>
      <c r="DL123" s="1009" t="s">
        <v>64</v>
      </c>
      <c r="DM123" s="1007"/>
      <c r="DN123" s="1007"/>
      <c r="DO123" s="1007"/>
      <c r="DP123" s="1008"/>
      <c r="DQ123" s="1009" t="s">
        <v>64</v>
      </c>
      <c r="DR123" s="1007"/>
      <c r="DS123" s="1007"/>
      <c r="DT123" s="1007"/>
      <c r="DU123" s="1008"/>
      <c r="DV123" s="1010" t="s">
        <v>64</v>
      </c>
      <c r="DW123" s="1011"/>
      <c r="DX123" s="1011"/>
      <c r="DY123" s="1011"/>
      <c r="DZ123" s="1012"/>
    </row>
    <row r="124" spans="1:130" s="102" customFormat="1" ht="26.25" customHeight="1" thickBot="1">
      <c r="A124" s="1113"/>
      <c r="B124" s="994"/>
      <c r="C124" s="964" t="s">
        <v>388</v>
      </c>
      <c r="D124" s="965"/>
      <c r="E124" s="965"/>
      <c r="F124" s="965"/>
      <c r="G124" s="965"/>
      <c r="H124" s="965"/>
      <c r="I124" s="965"/>
      <c r="J124" s="965"/>
      <c r="K124" s="965"/>
      <c r="L124" s="965"/>
      <c r="M124" s="965"/>
      <c r="N124" s="965"/>
      <c r="O124" s="965"/>
      <c r="P124" s="965"/>
      <c r="Q124" s="965"/>
      <c r="R124" s="965"/>
      <c r="S124" s="965"/>
      <c r="T124" s="965"/>
      <c r="U124" s="965"/>
      <c r="V124" s="965"/>
      <c r="W124" s="965"/>
      <c r="X124" s="965"/>
      <c r="Y124" s="965"/>
      <c r="Z124" s="966"/>
      <c r="AA124" s="1006" t="s">
        <v>64</v>
      </c>
      <c r="AB124" s="1007"/>
      <c r="AC124" s="1007"/>
      <c r="AD124" s="1007"/>
      <c r="AE124" s="1008"/>
      <c r="AF124" s="1009" t="s">
        <v>64</v>
      </c>
      <c r="AG124" s="1007"/>
      <c r="AH124" s="1007"/>
      <c r="AI124" s="1007"/>
      <c r="AJ124" s="1008"/>
      <c r="AK124" s="1009" t="s">
        <v>64</v>
      </c>
      <c r="AL124" s="1007"/>
      <c r="AM124" s="1007"/>
      <c r="AN124" s="1007"/>
      <c r="AO124" s="1008"/>
      <c r="AP124" s="1010" t="s">
        <v>64</v>
      </c>
      <c r="AQ124" s="1011"/>
      <c r="AR124" s="1011"/>
      <c r="AS124" s="1011"/>
      <c r="AT124" s="1012"/>
      <c r="AU124" s="1080" t="s">
        <v>400</v>
      </c>
      <c r="AV124" s="1081"/>
      <c r="AW124" s="1081"/>
      <c r="AX124" s="1081"/>
      <c r="AY124" s="1081"/>
      <c r="AZ124" s="1081"/>
      <c r="BA124" s="1081"/>
      <c r="BB124" s="1081"/>
      <c r="BC124" s="1081"/>
      <c r="BD124" s="1081"/>
      <c r="BE124" s="1081"/>
      <c r="BF124" s="1081"/>
      <c r="BG124" s="1081"/>
      <c r="BH124" s="1081"/>
      <c r="BI124" s="1081"/>
      <c r="BJ124" s="1081"/>
      <c r="BK124" s="1081"/>
      <c r="BL124" s="1081"/>
      <c r="BM124" s="1081"/>
      <c r="BN124" s="1081"/>
      <c r="BO124" s="1081"/>
      <c r="BP124" s="1082"/>
      <c r="BQ124" s="1083">
        <v>23.2</v>
      </c>
      <c r="BR124" s="1076"/>
      <c r="BS124" s="1076"/>
      <c r="BT124" s="1076"/>
      <c r="BU124" s="1076"/>
      <c r="BV124" s="1076">
        <v>14.1</v>
      </c>
      <c r="BW124" s="1076"/>
      <c r="BX124" s="1076"/>
      <c r="BY124" s="1076"/>
      <c r="BZ124" s="1076"/>
      <c r="CA124" s="1076">
        <v>15</v>
      </c>
      <c r="CB124" s="1076"/>
      <c r="CC124" s="1076"/>
      <c r="CD124" s="1076"/>
      <c r="CE124" s="1076"/>
      <c r="CF124" s="1077"/>
      <c r="CG124" s="1078"/>
      <c r="CH124" s="1078"/>
      <c r="CI124" s="1078"/>
      <c r="CJ124" s="1079"/>
      <c r="CK124" s="1061"/>
      <c r="CL124" s="1061"/>
      <c r="CM124" s="1061"/>
      <c r="CN124" s="1061"/>
      <c r="CO124" s="1062"/>
      <c r="CP124" s="1068" t="s">
        <v>401</v>
      </c>
      <c r="CQ124" s="1069"/>
      <c r="CR124" s="1069"/>
      <c r="CS124" s="1069"/>
      <c r="CT124" s="1069"/>
      <c r="CU124" s="1069"/>
      <c r="CV124" s="1069"/>
      <c r="CW124" s="1069"/>
      <c r="CX124" s="1069"/>
      <c r="CY124" s="1069"/>
      <c r="CZ124" s="1069"/>
      <c r="DA124" s="1069"/>
      <c r="DB124" s="1069"/>
      <c r="DC124" s="1069"/>
      <c r="DD124" s="1069"/>
      <c r="DE124" s="1069"/>
      <c r="DF124" s="1070"/>
      <c r="DG124" s="1053" t="s">
        <v>64</v>
      </c>
      <c r="DH124" s="1032"/>
      <c r="DI124" s="1032"/>
      <c r="DJ124" s="1032"/>
      <c r="DK124" s="1033"/>
      <c r="DL124" s="1031" t="s">
        <v>64</v>
      </c>
      <c r="DM124" s="1032"/>
      <c r="DN124" s="1032"/>
      <c r="DO124" s="1032"/>
      <c r="DP124" s="1033"/>
      <c r="DQ124" s="1031" t="s">
        <v>64</v>
      </c>
      <c r="DR124" s="1032"/>
      <c r="DS124" s="1032"/>
      <c r="DT124" s="1032"/>
      <c r="DU124" s="1033"/>
      <c r="DV124" s="1034" t="s">
        <v>64</v>
      </c>
      <c r="DW124" s="1035"/>
      <c r="DX124" s="1035"/>
      <c r="DY124" s="1035"/>
      <c r="DZ124" s="1036"/>
    </row>
    <row r="125" spans="1:130" s="102" customFormat="1" ht="26.25" customHeight="1">
      <c r="A125" s="1113"/>
      <c r="B125" s="994"/>
      <c r="C125" s="964" t="s">
        <v>390</v>
      </c>
      <c r="D125" s="965"/>
      <c r="E125" s="965"/>
      <c r="F125" s="965"/>
      <c r="G125" s="965"/>
      <c r="H125" s="965"/>
      <c r="I125" s="965"/>
      <c r="J125" s="965"/>
      <c r="K125" s="965"/>
      <c r="L125" s="965"/>
      <c r="M125" s="965"/>
      <c r="N125" s="965"/>
      <c r="O125" s="965"/>
      <c r="P125" s="965"/>
      <c r="Q125" s="965"/>
      <c r="R125" s="965"/>
      <c r="S125" s="965"/>
      <c r="T125" s="965"/>
      <c r="U125" s="965"/>
      <c r="V125" s="965"/>
      <c r="W125" s="965"/>
      <c r="X125" s="965"/>
      <c r="Y125" s="965"/>
      <c r="Z125" s="966"/>
      <c r="AA125" s="1006" t="s">
        <v>64</v>
      </c>
      <c r="AB125" s="1007"/>
      <c r="AC125" s="1007"/>
      <c r="AD125" s="1007"/>
      <c r="AE125" s="1008"/>
      <c r="AF125" s="1009" t="s">
        <v>64</v>
      </c>
      <c r="AG125" s="1007"/>
      <c r="AH125" s="1007"/>
      <c r="AI125" s="1007"/>
      <c r="AJ125" s="1008"/>
      <c r="AK125" s="1009" t="s">
        <v>64</v>
      </c>
      <c r="AL125" s="1007"/>
      <c r="AM125" s="1007"/>
      <c r="AN125" s="1007"/>
      <c r="AO125" s="1008"/>
      <c r="AP125" s="1010" t="s">
        <v>64</v>
      </c>
      <c r="AQ125" s="1011"/>
      <c r="AR125" s="1011"/>
      <c r="AS125" s="1011"/>
      <c r="AT125" s="1012"/>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71" t="s">
        <v>402</v>
      </c>
      <c r="CL125" s="1056"/>
      <c r="CM125" s="1056"/>
      <c r="CN125" s="1056"/>
      <c r="CO125" s="1057"/>
      <c r="CP125" s="988" t="s">
        <v>403</v>
      </c>
      <c r="CQ125" s="937"/>
      <c r="CR125" s="937"/>
      <c r="CS125" s="937"/>
      <c r="CT125" s="937"/>
      <c r="CU125" s="937"/>
      <c r="CV125" s="937"/>
      <c r="CW125" s="937"/>
      <c r="CX125" s="937"/>
      <c r="CY125" s="937"/>
      <c r="CZ125" s="937"/>
      <c r="DA125" s="937"/>
      <c r="DB125" s="937"/>
      <c r="DC125" s="937"/>
      <c r="DD125" s="937"/>
      <c r="DE125" s="937"/>
      <c r="DF125" s="938"/>
      <c r="DG125" s="974" t="s">
        <v>64</v>
      </c>
      <c r="DH125" s="975"/>
      <c r="DI125" s="975"/>
      <c r="DJ125" s="975"/>
      <c r="DK125" s="975"/>
      <c r="DL125" s="975" t="s">
        <v>64</v>
      </c>
      <c r="DM125" s="975"/>
      <c r="DN125" s="975"/>
      <c r="DO125" s="975"/>
      <c r="DP125" s="975"/>
      <c r="DQ125" s="975" t="s">
        <v>64</v>
      </c>
      <c r="DR125" s="975"/>
      <c r="DS125" s="975"/>
      <c r="DT125" s="975"/>
      <c r="DU125" s="975"/>
      <c r="DV125" s="976" t="s">
        <v>64</v>
      </c>
      <c r="DW125" s="976"/>
      <c r="DX125" s="976"/>
      <c r="DY125" s="976"/>
      <c r="DZ125" s="977"/>
    </row>
    <row r="126" spans="1:130" s="102" customFormat="1" ht="26.25" customHeight="1" thickBot="1">
      <c r="A126" s="1113"/>
      <c r="B126" s="994"/>
      <c r="C126" s="964" t="s">
        <v>392</v>
      </c>
      <c r="D126" s="965"/>
      <c r="E126" s="965"/>
      <c r="F126" s="965"/>
      <c r="G126" s="965"/>
      <c r="H126" s="965"/>
      <c r="I126" s="965"/>
      <c r="J126" s="965"/>
      <c r="K126" s="965"/>
      <c r="L126" s="965"/>
      <c r="M126" s="965"/>
      <c r="N126" s="965"/>
      <c r="O126" s="965"/>
      <c r="P126" s="965"/>
      <c r="Q126" s="965"/>
      <c r="R126" s="965"/>
      <c r="S126" s="965"/>
      <c r="T126" s="965"/>
      <c r="U126" s="965"/>
      <c r="V126" s="965"/>
      <c r="W126" s="965"/>
      <c r="X126" s="965"/>
      <c r="Y126" s="965"/>
      <c r="Z126" s="966"/>
      <c r="AA126" s="1006" t="s">
        <v>64</v>
      </c>
      <c r="AB126" s="1007"/>
      <c r="AC126" s="1007"/>
      <c r="AD126" s="1007"/>
      <c r="AE126" s="1008"/>
      <c r="AF126" s="1009" t="s">
        <v>64</v>
      </c>
      <c r="AG126" s="1007"/>
      <c r="AH126" s="1007"/>
      <c r="AI126" s="1007"/>
      <c r="AJ126" s="1008"/>
      <c r="AK126" s="1009" t="s">
        <v>64</v>
      </c>
      <c r="AL126" s="1007"/>
      <c r="AM126" s="1007"/>
      <c r="AN126" s="1007"/>
      <c r="AO126" s="1008"/>
      <c r="AP126" s="1010" t="s">
        <v>64</v>
      </c>
      <c r="AQ126" s="1011"/>
      <c r="AR126" s="1011"/>
      <c r="AS126" s="1011"/>
      <c r="AT126" s="1012"/>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72"/>
      <c r="CL126" s="1059"/>
      <c r="CM126" s="1059"/>
      <c r="CN126" s="1059"/>
      <c r="CO126" s="1060"/>
      <c r="CP126" s="997" t="s">
        <v>404</v>
      </c>
      <c r="CQ126" s="998"/>
      <c r="CR126" s="998"/>
      <c r="CS126" s="998"/>
      <c r="CT126" s="998"/>
      <c r="CU126" s="998"/>
      <c r="CV126" s="998"/>
      <c r="CW126" s="998"/>
      <c r="CX126" s="998"/>
      <c r="CY126" s="998"/>
      <c r="CZ126" s="998"/>
      <c r="DA126" s="998"/>
      <c r="DB126" s="998"/>
      <c r="DC126" s="998"/>
      <c r="DD126" s="998"/>
      <c r="DE126" s="998"/>
      <c r="DF126" s="999"/>
      <c r="DG126" s="967" t="s">
        <v>64</v>
      </c>
      <c r="DH126" s="968"/>
      <c r="DI126" s="968"/>
      <c r="DJ126" s="968"/>
      <c r="DK126" s="968"/>
      <c r="DL126" s="968" t="s">
        <v>64</v>
      </c>
      <c r="DM126" s="968"/>
      <c r="DN126" s="968"/>
      <c r="DO126" s="968"/>
      <c r="DP126" s="968"/>
      <c r="DQ126" s="968" t="s">
        <v>64</v>
      </c>
      <c r="DR126" s="968"/>
      <c r="DS126" s="968"/>
      <c r="DT126" s="968"/>
      <c r="DU126" s="968"/>
      <c r="DV126" s="969" t="s">
        <v>64</v>
      </c>
      <c r="DW126" s="969"/>
      <c r="DX126" s="969"/>
      <c r="DY126" s="969"/>
      <c r="DZ126" s="970"/>
    </row>
    <row r="127" spans="1:130" s="102" customFormat="1" ht="26.25" customHeight="1">
      <c r="A127" s="1114"/>
      <c r="B127" s="996"/>
      <c r="C127" s="1050" t="s">
        <v>405</v>
      </c>
      <c r="D127" s="1051"/>
      <c r="E127" s="1051"/>
      <c r="F127" s="1051"/>
      <c r="G127" s="1051"/>
      <c r="H127" s="1051"/>
      <c r="I127" s="1051"/>
      <c r="J127" s="1051"/>
      <c r="K127" s="1051"/>
      <c r="L127" s="1051"/>
      <c r="M127" s="1051"/>
      <c r="N127" s="1051"/>
      <c r="O127" s="1051"/>
      <c r="P127" s="1051"/>
      <c r="Q127" s="1051"/>
      <c r="R127" s="1051"/>
      <c r="S127" s="1051"/>
      <c r="T127" s="1051"/>
      <c r="U127" s="1051"/>
      <c r="V127" s="1051"/>
      <c r="W127" s="1051"/>
      <c r="X127" s="1051"/>
      <c r="Y127" s="1051"/>
      <c r="Z127" s="1052"/>
      <c r="AA127" s="1006">
        <v>420</v>
      </c>
      <c r="AB127" s="1007"/>
      <c r="AC127" s="1007"/>
      <c r="AD127" s="1007"/>
      <c r="AE127" s="1008"/>
      <c r="AF127" s="1009">
        <v>254</v>
      </c>
      <c r="AG127" s="1007"/>
      <c r="AH127" s="1007"/>
      <c r="AI127" s="1007"/>
      <c r="AJ127" s="1008"/>
      <c r="AK127" s="1009">
        <v>113</v>
      </c>
      <c r="AL127" s="1007"/>
      <c r="AM127" s="1007"/>
      <c r="AN127" s="1007"/>
      <c r="AO127" s="1008"/>
      <c r="AP127" s="1010">
        <v>0</v>
      </c>
      <c r="AQ127" s="1011"/>
      <c r="AR127" s="1011"/>
      <c r="AS127" s="1011"/>
      <c r="AT127" s="1012"/>
      <c r="AU127" s="138"/>
      <c r="AV127" s="138"/>
      <c r="AW127" s="138"/>
      <c r="AX127" s="1086" t="s">
        <v>406</v>
      </c>
      <c r="AY127" s="1087"/>
      <c r="AZ127" s="1087"/>
      <c r="BA127" s="1087"/>
      <c r="BB127" s="1087"/>
      <c r="BC127" s="1087"/>
      <c r="BD127" s="1087"/>
      <c r="BE127" s="1088"/>
      <c r="BF127" s="1089" t="s">
        <v>407</v>
      </c>
      <c r="BG127" s="1087"/>
      <c r="BH127" s="1087"/>
      <c r="BI127" s="1087"/>
      <c r="BJ127" s="1087"/>
      <c r="BK127" s="1087"/>
      <c r="BL127" s="1088"/>
      <c r="BM127" s="1089" t="s">
        <v>408</v>
      </c>
      <c r="BN127" s="1087"/>
      <c r="BO127" s="1087"/>
      <c r="BP127" s="1087"/>
      <c r="BQ127" s="1087"/>
      <c r="BR127" s="1087"/>
      <c r="BS127" s="1088"/>
      <c r="BT127" s="1089" t="s">
        <v>409</v>
      </c>
      <c r="BU127" s="1087"/>
      <c r="BV127" s="1087"/>
      <c r="BW127" s="1087"/>
      <c r="BX127" s="1087"/>
      <c r="BY127" s="1087"/>
      <c r="BZ127" s="1111"/>
      <c r="CA127" s="138"/>
      <c r="CB127" s="138"/>
      <c r="CC127" s="138"/>
      <c r="CD127" s="139"/>
      <c r="CE127" s="139"/>
      <c r="CF127" s="139"/>
      <c r="CG127" s="136"/>
      <c r="CH127" s="136"/>
      <c r="CI127" s="136"/>
      <c r="CJ127" s="137"/>
      <c r="CK127" s="1072"/>
      <c r="CL127" s="1059"/>
      <c r="CM127" s="1059"/>
      <c r="CN127" s="1059"/>
      <c r="CO127" s="1060"/>
      <c r="CP127" s="997" t="s">
        <v>410</v>
      </c>
      <c r="CQ127" s="998"/>
      <c r="CR127" s="998"/>
      <c r="CS127" s="998"/>
      <c r="CT127" s="998"/>
      <c r="CU127" s="998"/>
      <c r="CV127" s="998"/>
      <c r="CW127" s="998"/>
      <c r="CX127" s="998"/>
      <c r="CY127" s="998"/>
      <c r="CZ127" s="998"/>
      <c r="DA127" s="998"/>
      <c r="DB127" s="998"/>
      <c r="DC127" s="998"/>
      <c r="DD127" s="998"/>
      <c r="DE127" s="998"/>
      <c r="DF127" s="999"/>
      <c r="DG127" s="967" t="s">
        <v>64</v>
      </c>
      <c r="DH127" s="968"/>
      <c r="DI127" s="968"/>
      <c r="DJ127" s="968"/>
      <c r="DK127" s="968"/>
      <c r="DL127" s="968" t="s">
        <v>64</v>
      </c>
      <c r="DM127" s="968"/>
      <c r="DN127" s="968"/>
      <c r="DO127" s="968"/>
      <c r="DP127" s="968"/>
      <c r="DQ127" s="968" t="s">
        <v>64</v>
      </c>
      <c r="DR127" s="968"/>
      <c r="DS127" s="968"/>
      <c r="DT127" s="968"/>
      <c r="DU127" s="968"/>
      <c r="DV127" s="969" t="s">
        <v>64</v>
      </c>
      <c r="DW127" s="969"/>
      <c r="DX127" s="969"/>
      <c r="DY127" s="969"/>
      <c r="DZ127" s="970"/>
    </row>
    <row r="128" spans="1:130" s="102" customFormat="1" ht="26.25" customHeight="1" thickBot="1">
      <c r="A128" s="1097" t="s">
        <v>411</v>
      </c>
      <c r="B128" s="1098"/>
      <c r="C128" s="1098"/>
      <c r="D128" s="1098"/>
      <c r="E128" s="1098"/>
      <c r="F128" s="1098"/>
      <c r="G128" s="1098"/>
      <c r="H128" s="1098"/>
      <c r="I128" s="1098"/>
      <c r="J128" s="1098"/>
      <c r="K128" s="1098"/>
      <c r="L128" s="1098"/>
      <c r="M128" s="1098"/>
      <c r="N128" s="1098"/>
      <c r="O128" s="1098"/>
      <c r="P128" s="1098"/>
      <c r="Q128" s="1098"/>
      <c r="R128" s="1098"/>
      <c r="S128" s="1098"/>
      <c r="T128" s="1098"/>
      <c r="U128" s="1098"/>
      <c r="V128" s="1098"/>
      <c r="W128" s="1099" t="s">
        <v>412</v>
      </c>
      <c r="X128" s="1099"/>
      <c r="Y128" s="1099"/>
      <c r="Z128" s="1100"/>
      <c r="AA128" s="1101" t="s">
        <v>64</v>
      </c>
      <c r="AB128" s="1102"/>
      <c r="AC128" s="1102"/>
      <c r="AD128" s="1102"/>
      <c r="AE128" s="1103"/>
      <c r="AF128" s="1104" t="s">
        <v>64</v>
      </c>
      <c r="AG128" s="1102"/>
      <c r="AH128" s="1102"/>
      <c r="AI128" s="1102"/>
      <c r="AJ128" s="1103"/>
      <c r="AK128" s="1104" t="s">
        <v>64</v>
      </c>
      <c r="AL128" s="1102"/>
      <c r="AM128" s="1102"/>
      <c r="AN128" s="1102"/>
      <c r="AO128" s="1103"/>
      <c r="AP128" s="1105"/>
      <c r="AQ128" s="1106"/>
      <c r="AR128" s="1106"/>
      <c r="AS128" s="1106"/>
      <c r="AT128" s="1107"/>
      <c r="AU128" s="138"/>
      <c r="AV128" s="138"/>
      <c r="AW128" s="138"/>
      <c r="AX128" s="936" t="s">
        <v>413</v>
      </c>
      <c r="AY128" s="937"/>
      <c r="AZ128" s="937"/>
      <c r="BA128" s="937"/>
      <c r="BB128" s="937"/>
      <c r="BC128" s="937"/>
      <c r="BD128" s="937"/>
      <c r="BE128" s="938"/>
      <c r="BF128" s="1108" t="s">
        <v>64</v>
      </c>
      <c r="BG128" s="1109"/>
      <c r="BH128" s="1109"/>
      <c r="BI128" s="1109"/>
      <c r="BJ128" s="1109"/>
      <c r="BK128" s="1109"/>
      <c r="BL128" s="1110"/>
      <c r="BM128" s="1108">
        <v>15</v>
      </c>
      <c r="BN128" s="1109"/>
      <c r="BO128" s="1109"/>
      <c r="BP128" s="1109"/>
      <c r="BQ128" s="1109"/>
      <c r="BR128" s="1109"/>
      <c r="BS128" s="1110"/>
      <c r="BT128" s="1108">
        <v>20</v>
      </c>
      <c r="BU128" s="1109"/>
      <c r="BV128" s="1109"/>
      <c r="BW128" s="1109"/>
      <c r="BX128" s="1109"/>
      <c r="BY128" s="1109"/>
      <c r="BZ128" s="1127"/>
      <c r="CA128" s="139"/>
      <c r="CB128" s="139"/>
      <c r="CC128" s="139"/>
      <c r="CD128" s="139"/>
      <c r="CE128" s="139"/>
      <c r="CF128" s="139"/>
      <c r="CG128" s="136"/>
      <c r="CH128" s="136"/>
      <c r="CI128" s="136"/>
      <c r="CJ128" s="137"/>
      <c r="CK128" s="1073"/>
      <c r="CL128" s="1074"/>
      <c r="CM128" s="1074"/>
      <c r="CN128" s="1074"/>
      <c r="CO128" s="1075"/>
      <c r="CP128" s="1090" t="s">
        <v>414</v>
      </c>
      <c r="CQ128" s="1091"/>
      <c r="CR128" s="1091"/>
      <c r="CS128" s="1091"/>
      <c r="CT128" s="1091"/>
      <c r="CU128" s="1091"/>
      <c r="CV128" s="1091"/>
      <c r="CW128" s="1091"/>
      <c r="CX128" s="1091"/>
      <c r="CY128" s="1091"/>
      <c r="CZ128" s="1091"/>
      <c r="DA128" s="1091"/>
      <c r="DB128" s="1091"/>
      <c r="DC128" s="1091"/>
      <c r="DD128" s="1091"/>
      <c r="DE128" s="1091"/>
      <c r="DF128" s="1092"/>
      <c r="DG128" s="1093" t="s">
        <v>64</v>
      </c>
      <c r="DH128" s="1094"/>
      <c r="DI128" s="1094"/>
      <c r="DJ128" s="1094"/>
      <c r="DK128" s="1094"/>
      <c r="DL128" s="1094" t="s">
        <v>64</v>
      </c>
      <c r="DM128" s="1094"/>
      <c r="DN128" s="1094"/>
      <c r="DO128" s="1094"/>
      <c r="DP128" s="1094"/>
      <c r="DQ128" s="1094" t="s">
        <v>64</v>
      </c>
      <c r="DR128" s="1094"/>
      <c r="DS128" s="1094"/>
      <c r="DT128" s="1094"/>
      <c r="DU128" s="1094"/>
      <c r="DV128" s="1095" t="s">
        <v>64</v>
      </c>
      <c r="DW128" s="1095"/>
      <c r="DX128" s="1095"/>
      <c r="DY128" s="1095"/>
      <c r="DZ128" s="1096"/>
    </row>
    <row r="129" spans="1:131" s="102" customFormat="1" ht="26.25" customHeight="1">
      <c r="A129" s="978" t="s">
        <v>44</v>
      </c>
      <c r="B129" s="979"/>
      <c r="C129" s="979"/>
      <c r="D129" s="979"/>
      <c r="E129" s="979"/>
      <c r="F129" s="979"/>
      <c r="G129" s="979"/>
      <c r="H129" s="979"/>
      <c r="I129" s="979"/>
      <c r="J129" s="979"/>
      <c r="K129" s="979"/>
      <c r="L129" s="979"/>
      <c r="M129" s="979"/>
      <c r="N129" s="979"/>
      <c r="O129" s="979"/>
      <c r="P129" s="979"/>
      <c r="Q129" s="979"/>
      <c r="R129" s="979"/>
      <c r="S129" s="979"/>
      <c r="T129" s="979"/>
      <c r="U129" s="979"/>
      <c r="V129" s="979"/>
      <c r="W129" s="1121" t="s">
        <v>415</v>
      </c>
      <c r="X129" s="1122"/>
      <c r="Y129" s="1122"/>
      <c r="Z129" s="1123"/>
      <c r="AA129" s="1006">
        <v>2263848</v>
      </c>
      <c r="AB129" s="1007"/>
      <c r="AC129" s="1007"/>
      <c r="AD129" s="1007"/>
      <c r="AE129" s="1008"/>
      <c r="AF129" s="1009">
        <v>2198086</v>
      </c>
      <c r="AG129" s="1007"/>
      <c r="AH129" s="1007"/>
      <c r="AI129" s="1007"/>
      <c r="AJ129" s="1008"/>
      <c r="AK129" s="1009">
        <v>2181753</v>
      </c>
      <c r="AL129" s="1007"/>
      <c r="AM129" s="1007"/>
      <c r="AN129" s="1007"/>
      <c r="AO129" s="1008"/>
      <c r="AP129" s="1124"/>
      <c r="AQ129" s="1125"/>
      <c r="AR129" s="1125"/>
      <c r="AS129" s="1125"/>
      <c r="AT129" s="1126"/>
      <c r="AU129" s="140"/>
      <c r="AV129" s="140"/>
      <c r="AW129" s="140"/>
      <c r="AX129" s="1115" t="s">
        <v>416</v>
      </c>
      <c r="AY129" s="998"/>
      <c r="AZ129" s="998"/>
      <c r="BA129" s="998"/>
      <c r="BB129" s="998"/>
      <c r="BC129" s="998"/>
      <c r="BD129" s="998"/>
      <c r="BE129" s="999"/>
      <c r="BF129" s="1116" t="s">
        <v>64</v>
      </c>
      <c r="BG129" s="1117"/>
      <c r="BH129" s="1117"/>
      <c r="BI129" s="1117"/>
      <c r="BJ129" s="1117"/>
      <c r="BK129" s="1117"/>
      <c r="BL129" s="1118"/>
      <c r="BM129" s="1116">
        <v>20</v>
      </c>
      <c r="BN129" s="1117"/>
      <c r="BO129" s="1117"/>
      <c r="BP129" s="1117"/>
      <c r="BQ129" s="1117"/>
      <c r="BR129" s="1117"/>
      <c r="BS129" s="1118"/>
      <c r="BT129" s="1116">
        <v>30</v>
      </c>
      <c r="BU129" s="1119"/>
      <c r="BV129" s="1119"/>
      <c r="BW129" s="1119"/>
      <c r="BX129" s="1119"/>
      <c r="BY129" s="1119"/>
      <c r="BZ129" s="1120"/>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c r="A130" s="978" t="s">
        <v>417</v>
      </c>
      <c r="B130" s="979"/>
      <c r="C130" s="979"/>
      <c r="D130" s="979"/>
      <c r="E130" s="979"/>
      <c r="F130" s="979"/>
      <c r="G130" s="979"/>
      <c r="H130" s="979"/>
      <c r="I130" s="979"/>
      <c r="J130" s="979"/>
      <c r="K130" s="979"/>
      <c r="L130" s="979"/>
      <c r="M130" s="979"/>
      <c r="N130" s="979"/>
      <c r="O130" s="979"/>
      <c r="P130" s="979"/>
      <c r="Q130" s="979"/>
      <c r="R130" s="979"/>
      <c r="S130" s="979"/>
      <c r="T130" s="979"/>
      <c r="U130" s="979"/>
      <c r="V130" s="979"/>
      <c r="W130" s="1121" t="s">
        <v>418</v>
      </c>
      <c r="X130" s="1122"/>
      <c r="Y130" s="1122"/>
      <c r="Z130" s="1123"/>
      <c r="AA130" s="1006">
        <v>323880</v>
      </c>
      <c r="AB130" s="1007"/>
      <c r="AC130" s="1007"/>
      <c r="AD130" s="1007"/>
      <c r="AE130" s="1008"/>
      <c r="AF130" s="1009">
        <v>300848</v>
      </c>
      <c r="AG130" s="1007"/>
      <c r="AH130" s="1007"/>
      <c r="AI130" s="1007"/>
      <c r="AJ130" s="1008"/>
      <c r="AK130" s="1009">
        <v>294364</v>
      </c>
      <c r="AL130" s="1007"/>
      <c r="AM130" s="1007"/>
      <c r="AN130" s="1007"/>
      <c r="AO130" s="1008"/>
      <c r="AP130" s="1124"/>
      <c r="AQ130" s="1125"/>
      <c r="AR130" s="1125"/>
      <c r="AS130" s="1125"/>
      <c r="AT130" s="1126"/>
      <c r="AU130" s="140"/>
      <c r="AV130" s="140"/>
      <c r="AW130" s="140"/>
      <c r="AX130" s="1115" t="s">
        <v>419</v>
      </c>
      <c r="AY130" s="998"/>
      <c r="AZ130" s="998"/>
      <c r="BA130" s="998"/>
      <c r="BB130" s="998"/>
      <c r="BC130" s="998"/>
      <c r="BD130" s="998"/>
      <c r="BE130" s="999"/>
      <c r="BF130" s="1152">
        <v>10.1</v>
      </c>
      <c r="BG130" s="1153"/>
      <c r="BH130" s="1153"/>
      <c r="BI130" s="1153"/>
      <c r="BJ130" s="1153"/>
      <c r="BK130" s="1153"/>
      <c r="BL130" s="1154"/>
      <c r="BM130" s="1152">
        <v>25</v>
      </c>
      <c r="BN130" s="1153"/>
      <c r="BO130" s="1153"/>
      <c r="BP130" s="1153"/>
      <c r="BQ130" s="1153"/>
      <c r="BR130" s="1153"/>
      <c r="BS130" s="1154"/>
      <c r="BT130" s="1152">
        <v>35</v>
      </c>
      <c r="BU130" s="1155"/>
      <c r="BV130" s="1155"/>
      <c r="BW130" s="1155"/>
      <c r="BX130" s="1155"/>
      <c r="BY130" s="1155"/>
      <c r="BZ130" s="115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c r="A131" s="1157"/>
      <c r="B131" s="1158"/>
      <c r="C131" s="1158"/>
      <c r="D131" s="1158"/>
      <c r="E131" s="1158"/>
      <c r="F131" s="1158"/>
      <c r="G131" s="1158"/>
      <c r="H131" s="1158"/>
      <c r="I131" s="1158"/>
      <c r="J131" s="1158"/>
      <c r="K131" s="1158"/>
      <c r="L131" s="1158"/>
      <c r="M131" s="1158"/>
      <c r="N131" s="1158"/>
      <c r="O131" s="1158"/>
      <c r="P131" s="1158"/>
      <c r="Q131" s="1158"/>
      <c r="R131" s="1158"/>
      <c r="S131" s="1158"/>
      <c r="T131" s="1158"/>
      <c r="U131" s="1158"/>
      <c r="V131" s="1158"/>
      <c r="W131" s="1159" t="s">
        <v>420</v>
      </c>
      <c r="X131" s="1160"/>
      <c r="Y131" s="1160"/>
      <c r="Z131" s="1161"/>
      <c r="AA131" s="1053">
        <v>1939968</v>
      </c>
      <c r="AB131" s="1032"/>
      <c r="AC131" s="1032"/>
      <c r="AD131" s="1032"/>
      <c r="AE131" s="1033"/>
      <c r="AF131" s="1031">
        <v>1897238</v>
      </c>
      <c r="AG131" s="1032"/>
      <c r="AH131" s="1032"/>
      <c r="AI131" s="1032"/>
      <c r="AJ131" s="1033"/>
      <c r="AK131" s="1031">
        <v>1887389</v>
      </c>
      <c r="AL131" s="1032"/>
      <c r="AM131" s="1032"/>
      <c r="AN131" s="1032"/>
      <c r="AO131" s="1033"/>
      <c r="AP131" s="1162"/>
      <c r="AQ131" s="1163"/>
      <c r="AR131" s="1163"/>
      <c r="AS131" s="1163"/>
      <c r="AT131" s="1164"/>
      <c r="AU131" s="140"/>
      <c r="AV131" s="140"/>
      <c r="AW131" s="140"/>
      <c r="AX131" s="1134" t="s">
        <v>421</v>
      </c>
      <c r="AY131" s="1091"/>
      <c r="AZ131" s="1091"/>
      <c r="BA131" s="1091"/>
      <c r="BB131" s="1091"/>
      <c r="BC131" s="1091"/>
      <c r="BD131" s="1091"/>
      <c r="BE131" s="1092"/>
      <c r="BF131" s="1135">
        <v>15</v>
      </c>
      <c r="BG131" s="1136"/>
      <c r="BH131" s="1136"/>
      <c r="BI131" s="1136"/>
      <c r="BJ131" s="1136"/>
      <c r="BK131" s="1136"/>
      <c r="BL131" s="1137"/>
      <c r="BM131" s="1135">
        <v>350</v>
      </c>
      <c r="BN131" s="1136"/>
      <c r="BO131" s="1136"/>
      <c r="BP131" s="1136"/>
      <c r="BQ131" s="1136"/>
      <c r="BR131" s="1136"/>
      <c r="BS131" s="1137"/>
      <c r="BT131" s="1138"/>
      <c r="BU131" s="1139"/>
      <c r="BV131" s="1139"/>
      <c r="BW131" s="1139"/>
      <c r="BX131" s="1139"/>
      <c r="BY131" s="1139"/>
      <c r="BZ131" s="1140"/>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c r="A132" s="1141" t="s">
        <v>422</v>
      </c>
      <c r="B132" s="1142"/>
      <c r="C132" s="1142"/>
      <c r="D132" s="1142"/>
      <c r="E132" s="1142"/>
      <c r="F132" s="1142"/>
      <c r="G132" s="1142"/>
      <c r="H132" s="1142"/>
      <c r="I132" s="1142"/>
      <c r="J132" s="1142"/>
      <c r="K132" s="1142"/>
      <c r="L132" s="1142"/>
      <c r="M132" s="1142"/>
      <c r="N132" s="1142"/>
      <c r="O132" s="1142"/>
      <c r="P132" s="1142"/>
      <c r="Q132" s="1142"/>
      <c r="R132" s="1142"/>
      <c r="S132" s="1142"/>
      <c r="T132" s="1142"/>
      <c r="U132" s="1142"/>
      <c r="V132" s="1145" t="s">
        <v>423</v>
      </c>
      <c r="W132" s="1145"/>
      <c r="X132" s="1145"/>
      <c r="Y132" s="1145"/>
      <c r="Z132" s="1146"/>
      <c r="AA132" s="1147">
        <v>10.93595358</v>
      </c>
      <c r="AB132" s="1148"/>
      <c r="AC132" s="1148"/>
      <c r="AD132" s="1148"/>
      <c r="AE132" s="1149"/>
      <c r="AF132" s="1150">
        <v>11.18046339</v>
      </c>
      <c r="AG132" s="1148"/>
      <c r="AH132" s="1148"/>
      <c r="AI132" s="1148"/>
      <c r="AJ132" s="1149"/>
      <c r="AK132" s="1150">
        <v>8.1850641280000005</v>
      </c>
      <c r="AL132" s="1148"/>
      <c r="AM132" s="1148"/>
      <c r="AN132" s="1148"/>
      <c r="AO132" s="1149"/>
      <c r="AP132" s="1047"/>
      <c r="AQ132" s="1048"/>
      <c r="AR132" s="1048"/>
      <c r="AS132" s="1048"/>
      <c r="AT132" s="1151"/>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c r="A133" s="1143"/>
      <c r="B133" s="1144"/>
      <c r="C133" s="1144"/>
      <c r="D133" s="1144"/>
      <c r="E133" s="1144"/>
      <c r="F133" s="1144"/>
      <c r="G133" s="1144"/>
      <c r="H133" s="1144"/>
      <c r="I133" s="1144"/>
      <c r="J133" s="1144"/>
      <c r="K133" s="1144"/>
      <c r="L133" s="1144"/>
      <c r="M133" s="1144"/>
      <c r="N133" s="1144"/>
      <c r="O133" s="1144"/>
      <c r="P133" s="1144"/>
      <c r="Q133" s="1144"/>
      <c r="R133" s="1144"/>
      <c r="S133" s="1144"/>
      <c r="T133" s="1144"/>
      <c r="U133" s="1144"/>
      <c r="V133" s="1128" t="s">
        <v>424</v>
      </c>
      <c r="W133" s="1128"/>
      <c r="X133" s="1128"/>
      <c r="Y133" s="1128"/>
      <c r="Z133" s="1129"/>
      <c r="AA133" s="1130">
        <v>10.6</v>
      </c>
      <c r="AB133" s="1131"/>
      <c r="AC133" s="1131"/>
      <c r="AD133" s="1131"/>
      <c r="AE133" s="1132"/>
      <c r="AF133" s="1130">
        <v>10.7</v>
      </c>
      <c r="AG133" s="1131"/>
      <c r="AH133" s="1131"/>
      <c r="AI133" s="1131"/>
      <c r="AJ133" s="1132"/>
      <c r="AK133" s="1130">
        <v>10.1</v>
      </c>
      <c r="AL133" s="1131"/>
      <c r="AM133" s="1131"/>
      <c r="AN133" s="1131"/>
      <c r="AO133" s="1132"/>
      <c r="AP133" s="1077"/>
      <c r="AQ133" s="1078"/>
      <c r="AR133" s="1078"/>
      <c r="AS133" s="1078"/>
      <c r="AT133" s="113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45" hidden="1">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t="13.15" hidden="1"/>
  </sheetData>
  <sheetProtection algorithmName="SHA-512" hashValue="v/Q0jwz8eGEu3uJFVNCHDmC6JurPBKspE7bWjvOdd88zTFckhXDlBblrKQm2g0dyN7YDtbKsHcdq6XMKbn4siQ==" saltValue="FDE/EfhjOmPQXja/lI2+C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5" customWidth="1"/>
    <col min="121" max="121" width="0" style="6" hidden="1" customWidth="1"/>
    <col min="122" max="16384" width="9" style="6" hidden="1"/>
  </cols>
  <sheetData>
    <row r="1" spans="1:120" ht="13.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ht="13.15"/>
    <row r="3" spans="1:120" ht="13.15"/>
    <row r="4" spans="1:120" ht="13.15"/>
    <row r="5" spans="1:120" ht="13.15"/>
    <row r="6" spans="1:120" ht="13.15"/>
    <row r="7" spans="1:120" ht="13.15"/>
    <row r="8" spans="1:120" ht="13.15"/>
    <row r="9" spans="1:120" ht="13.15"/>
    <row r="10" spans="1:120" ht="13.15"/>
    <row r="11" spans="1:120" ht="13.15"/>
    <row r="12" spans="1:120" ht="13.15"/>
    <row r="13" spans="1:120" ht="13.15"/>
    <row r="14" spans="1:120" ht="13.15"/>
    <row r="15" spans="1:120" ht="13.15"/>
    <row r="16" spans="1:120" ht="13.15">
      <c r="DP16" s="6"/>
    </row>
    <row r="17" spans="119:120" ht="13.15">
      <c r="DP17" s="6"/>
    </row>
    <row r="18" spans="119:120" ht="13.15"/>
    <row r="19" spans="119:120" ht="13.15"/>
    <row r="20" spans="119:120" ht="13.15">
      <c r="DO20" s="6"/>
      <c r="DP20" s="6"/>
    </row>
    <row r="21" spans="119:120" ht="13.15">
      <c r="DP21" s="6"/>
    </row>
    <row r="22" spans="119:120" ht="13.15"/>
    <row r="23" spans="119:120" ht="13.15">
      <c r="DO23" s="6"/>
      <c r="DP23" s="6"/>
    </row>
    <row r="24" spans="119:120" ht="13.15">
      <c r="DP24" s="6"/>
    </row>
    <row r="25" spans="119:120" ht="13.15">
      <c r="DP25" s="6"/>
    </row>
    <row r="26" spans="119:120" ht="13.15">
      <c r="DO26" s="6"/>
      <c r="DP26" s="6"/>
    </row>
    <row r="27" spans="119:120" ht="13.15"/>
    <row r="28" spans="119:120" ht="13.15">
      <c r="DO28" s="6"/>
      <c r="DP28" s="6"/>
    </row>
    <row r="29" spans="119:120" ht="13.15">
      <c r="DP29" s="6"/>
    </row>
    <row r="30" spans="119:120" ht="13.15"/>
    <row r="31" spans="119:120">
      <c r="DO31" s="6"/>
      <c r="DP31" s="6"/>
    </row>
    <row r="32" spans="119:120"/>
    <row r="33" spans="98:120">
      <c r="DO33" s="6"/>
      <c r="DP33" s="6"/>
    </row>
    <row r="34" spans="98:120">
      <c r="DM34" s="6"/>
    </row>
    <row r="35" spans="98:120">
      <c r="CT35" s="6"/>
      <c r="CU35" s="6"/>
      <c r="CV35" s="6"/>
      <c r="CY35" s="6"/>
      <c r="CZ35" s="6"/>
      <c r="DA35" s="6"/>
      <c r="DD35" s="6"/>
      <c r="DE35" s="6"/>
      <c r="DF35" s="6"/>
      <c r="DI35" s="6"/>
      <c r="DJ35" s="6"/>
      <c r="DK35" s="6"/>
      <c r="DM35" s="6"/>
      <c r="DN35" s="6"/>
      <c r="DO35" s="6"/>
      <c r="DP35" s="6"/>
    </row>
    <row r="36" spans="98:120"/>
    <row r="37" spans="98:120">
      <c r="CW37" s="6"/>
      <c r="DB37" s="6"/>
      <c r="DG37" s="6"/>
      <c r="DL37" s="6"/>
      <c r="DP37" s="6"/>
    </row>
    <row r="38" spans="98:120">
      <c r="CT38" s="6"/>
      <c r="CU38" s="6"/>
      <c r="CV38" s="6"/>
      <c r="CW38" s="6"/>
      <c r="CY38" s="6"/>
      <c r="CZ38" s="6"/>
      <c r="DA38" s="6"/>
      <c r="DB38" s="6"/>
      <c r="DD38" s="6"/>
      <c r="DE38" s="6"/>
      <c r="DF38" s="6"/>
      <c r="DG38" s="6"/>
      <c r="DI38" s="6"/>
      <c r="DJ38" s="6"/>
      <c r="DK38" s="6"/>
      <c r="DL38" s="6"/>
      <c r="DN38" s="6"/>
      <c r="DO38" s="6"/>
      <c r="DP38" s="6"/>
    </row>
    <row r="39" spans="98:120"/>
    <row r="40" spans="98:120"/>
    <row r="41" spans="98:120"/>
    <row r="42" spans="98:120"/>
    <row r="43" spans="98:120"/>
    <row r="44" spans="98:120"/>
    <row r="45" spans="98:120"/>
    <row r="46" spans="98:120"/>
    <row r="47" spans="98:120"/>
    <row r="48" spans="98:120"/>
    <row r="49" spans="22:120">
      <c r="DN49" s="6"/>
      <c r="DO49" s="6"/>
      <c r="DP49" s="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6"/>
      <c r="CS63" s="6"/>
      <c r="CX63" s="6"/>
      <c r="DC63" s="6"/>
      <c r="DH63" s="6"/>
    </row>
    <row r="64" spans="22:120">
      <c r="V64" s="6"/>
    </row>
    <row r="65" spans="15:120">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c r="Q66" s="6"/>
      <c r="S66" s="6"/>
      <c r="U66" s="6"/>
      <c r="DM66" s="6"/>
    </row>
    <row r="67" spans="15:120">
      <c r="O67" s="6"/>
      <c r="P67" s="6"/>
      <c r="R67" s="6"/>
      <c r="T67" s="6"/>
      <c r="Y67" s="6"/>
      <c r="CT67" s="6"/>
      <c r="CV67" s="6"/>
      <c r="CW67" s="6"/>
      <c r="CY67" s="6"/>
      <c r="DA67" s="6"/>
      <c r="DB67" s="6"/>
      <c r="DD67" s="6"/>
      <c r="DF67" s="6"/>
      <c r="DG67" s="6"/>
      <c r="DI67" s="6"/>
      <c r="DK67" s="6"/>
      <c r="DL67" s="6"/>
      <c r="DN67" s="6"/>
      <c r="DO67" s="6"/>
      <c r="DP67" s="6"/>
    </row>
    <row r="68" spans="15:120"/>
    <row r="69" spans="15:120"/>
    <row r="70" spans="15:120"/>
    <row r="71" spans="15:120"/>
    <row r="72" spans="15:120">
      <c r="DP72" s="6"/>
    </row>
    <row r="73" spans="15:120">
      <c r="DP73" s="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6"/>
      <c r="CX96" s="6"/>
      <c r="DC96" s="6"/>
      <c r="DH96" s="6"/>
    </row>
    <row r="97" spans="24:120">
      <c r="CS97" s="6"/>
      <c r="CX97" s="6"/>
      <c r="DC97" s="6"/>
      <c r="DH97" s="6"/>
      <c r="DP97" s="5" t="s">
        <v>15</v>
      </c>
    </row>
    <row r="98" spans="24:120" ht="13.15" hidden="1">
      <c r="CS98" s="6"/>
      <c r="CX98" s="6"/>
      <c r="DC98" s="6"/>
      <c r="DH98" s="6"/>
    </row>
    <row r="99" spans="24:120" ht="13.15" hidden="1">
      <c r="CS99" s="6"/>
      <c r="CX99" s="6"/>
      <c r="DC99" s="6"/>
      <c r="DH99" s="6"/>
    </row>
    <row r="100" spans="24:120" ht="13.15" hidden="1"/>
    <row r="101" spans="24:120" ht="12" hidden="1" customHeight="1">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c r="CU102" s="6"/>
      <c r="CZ102" s="6"/>
      <c r="DE102" s="6"/>
      <c r="DJ102" s="6"/>
      <c r="DM102" s="6"/>
    </row>
    <row r="103" spans="24:120" ht="13.15" hidden="1">
      <c r="CT103" s="6"/>
      <c r="CV103" s="6"/>
      <c r="CW103" s="6"/>
      <c r="CY103" s="6"/>
      <c r="DA103" s="6"/>
      <c r="DB103" s="6"/>
      <c r="DD103" s="6"/>
      <c r="DF103" s="6"/>
      <c r="DG103" s="6"/>
      <c r="DI103" s="6"/>
      <c r="DK103" s="6"/>
      <c r="DL103" s="6"/>
      <c r="DM103" s="6"/>
      <c r="DN103" s="6"/>
      <c r="DO103" s="6"/>
      <c r="DP103" s="6"/>
    </row>
    <row r="104" spans="24:120" ht="13.15" hidden="1">
      <c r="CV104" s="6"/>
      <c r="CW104" s="6"/>
      <c r="DA104" s="6"/>
      <c r="DB104" s="6"/>
      <c r="DF104" s="6"/>
      <c r="DG104" s="6"/>
      <c r="DK104" s="6"/>
      <c r="DL104" s="6"/>
      <c r="DN104" s="6"/>
      <c r="DO104" s="6"/>
      <c r="DP104" s="6"/>
    </row>
    <row r="105" spans="24:120" ht="12.75" hidden="1" customHeight="1"/>
    <row r="106" spans="24:120" ht="13.15" hidden="1"/>
    <row r="107" spans="24:120" ht="13.15" hidden="1"/>
    <row r="108" spans="24:120" ht="13.15" hidden="1"/>
    <row r="109" spans="24:120" ht="13.15" hidden="1"/>
    <row r="110" spans="24:120" ht="13.15" hidden="1"/>
  </sheetData>
  <sheetProtection algorithmName="SHA-512" hashValue="5j49KOjDDYc695YZC6ZVYwTLtaCYZz8ZiRv6mTLuF1/TCXZd4uZtADmltNDcc/mIImd1EZ+jMgqVdC8bO2iUyg==" saltValue="0MLgIKj5hkNDEEIQ6z4V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5" customWidth="1"/>
    <col min="117" max="16384" width="9" style="6" hidden="1"/>
  </cols>
  <sheetData>
    <row r="1" spans="2:116" ht="13.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3.15"/>
    <row r="3" spans="2:116" ht="13.15"/>
    <row r="4" spans="2:116" ht="13.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ht="13.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ht="13.15"/>
    <row r="7" spans="2:116" ht="13.15"/>
    <row r="8" spans="2:116" ht="13.15"/>
    <row r="9" spans="2:116" ht="13.15"/>
    <row r="10" spans="2:116" ht="13.15"/>
    <row r="11" spans="2:116" ht="13.15"/>
    <row r="12" spans="2:116" ht="13.15"/>
    <row r="13" spans="2:116" ht="13.15"/>
    <row r="14" spans="2:116" ht="13.15"/>
    <row r="15" spans="2:116" ht="13.15"/>
    <row r="16" spans="2:116" ht="13.15"/>
    <row r="17" spans="9:116" ht="13.15"/>
    <row r="18" spans="9:116" ht="13.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ht="13.15"/>
    <row r="20" spans="9:116" ht="13.15"/>
    <row r="21" spans="9:116" ht="13.15">
      <c r="DL21" s="6"/>
    </row>
    <row r="22" spans="9:116" ht="13.15">
      <c r="DI22" s="6"/>
      <c r="DJ22" s="6"/>
      <c r="DK22" s="6"/>
      <c r="DL22" s="6"/>
    </row>
    <row r="23" spans="9:116" ht="13.15">
      <c r="CY23" s="6"/>
      <c r="CZ23" s="6"/>
      <c r="DA23" s="6"/>
      <c r="DB23" s="6"/>
      <c r="DC23" s="6"/>
      <c r="DD23" s="6"/>
      <c r="DE23" s="6"/>
      <c r="DF23" s="6"/>
      <c r="DG23" s="6"/>
      <c r="DH23" s="6"/>
      <c r="DI23" s="6"/>
      <c r="DJ23" s="6"/>
      <c r="DK23" s="6"/>
      <c r="DL23" s="6"/>
    </row>
    <row r="24" spans="9:116" ht="13.15"/>
    <row r="25" spans="9:116" ht="13.15"/>
    <row r="26" spans="9:116" ht="13.15"/>
    <row r="27" spans="9:116" ht="13.15"/>
    <row r="28" spans="9:116" ht="13.15"/>
    <row r="29" spans="9:116" ht="13.15"/>
    <row r="30" spans="9:116" ht="13.15"/>
    <row r="31" spans="9:116"/>
    <row r="32" spans="9:116"/>
    <row r="33" spans="15:116"/>
    <row r="34" spans="15:116"/>
    <row r="35" spans="15:116">
      <c r="CZ35" s="6"/>
      <c r="DA35" s="6"/>
      <c r="DB35" s="6"/>
      <c r="DC35" s="6"/>
      <c r="DD35" s="6"/>
      <c r="DE35" s="6"/>
      <c r="DF35" s="6"/>
      <c r="DG35" s="6"/>
      <c r="DH35" s="6"/>
      <c r="DI35" s="6"/>
      <c r="DJ35" s="6"/>
      <c r="DK35" s="6"/>
      <c r="DL35" s="6"/>
    </row>
    <row r="36" spans="15:116"/>
    <row r="37" spans="15:116">
      <c r="DL37" s="6"/>
    </row>
    <row r="38" spans="15:116">
      <c r="DI38" s="6"/>
      <c r="DJ38" s="6"/>
      <c r="DK38" s="6"/>
      <c r="DL38" s="6"/>
    </row>
    <row r="39" spans="15:116"/>
    <row r="40" spans="15:116"/>
    <row r="41" spans="15:116"/>
    <row r="42" spans="15:116"/>
    <row r="43" spans="15:11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c r="DL44" s="6"/>
    </row>
    <row r="45" spans="15:116"/>
    <row r="46" spans="15:116">
      <c r="DA46" s="6"/>
      <c r="DB46" s="6"/>
      <c r="DC46" s="6"/>
      <c r="DD46" s="6"/>
      <c r="DE46" s="6"/>
      <c r="DF46" s="6"/>
      <c r="DG46" s="6"/>
      <c r="DH46" s="6"/>
      <c r="DI46" s="6"/>
      <c r="DJ46" s="6"/>
      <c r="DK46" s="6"/>
      <c r="DL46" s="6"/>
    </row>
    <row r="47" spans="15:116"/>
    <row r="48" spans="15:116"/>
    <row r="49" spans="104:116"/>
    <row r="50" spans="104:116">
      <c r="CZ50" s="6"/>
      <c r="DA50" s="6"/>
      <c r="DB50" s="6"/>
      <c r="DC50" s="6"/>
      <c r="DD50" s="6"/>
      <c r="DE50" s="6"/>
      <c r="DF50" s="6"/>
      <c r="DG50" s="6"/>
      <c r="DH50" s="6"/>
      <c r="DI50" s="6"/>
      <c r="DJ50" s="6"/>
      <c r="DK50" s="6"/>
      <c r="DL50" s="6"/>
    </row>
    <row r="51" spans="104:116"/>
    <row r="52" spans="104:116"/>
    <row r="53" spans="104:116">
      <c r="DL53" s="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6"/>
      <c r="DD67" s="6"/>
      <c r="DE67" s="6"/>
      <c r="DF67" s="6"/>
      <c r="DG67" s="6"/>
      <c r="DH67" s="6"/>
      <c r="DI67" s="6"/>
      <c r="DJ67" s="6"/>
      <c r="DK67" s="6"/>
      <c r="DL67" s="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Mx31dREpeT0CSvOffiLPhG1T99eltc1A3EX8uO2tB4AlfJcHMkzhwd1LuFF+2zLlUMDohoqpr9HWp2OMyDjBiA==" saltValue="5hOL3X+fxQ9Hj6IPPYX7e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ht="13.15">
      <c r="AS1" s="147"/>
      <c r="AT1" s="147"/>
    </row>
    <row r="2" spans="1:46" ht="13.15">
      <c r="AS2" s="147"/>
      <c r="AT2" s="147"/>
    </row>
    <row r="3" spans="1:46" ht="13.15">
      <c r="AS3" s="147"/>
      <c r="AT3" s="147"/>
    </row>
    <row r="4" spans="1:46" ht="13.15">
      <c r="AS4" s="147"/>
      <c r="AT4" s="147"/>
    </row>
    <row r="5" spans="1:46" ht="17.25">
      <c r="A5" s="148" t="s">
        <v>425</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426</v>
      </c>
      <c r="AL6" s="152"/>
      <c r="AM6" s="152"/>
      <c r="AN6" s="152"/>
      <c r="AO6" s="147"/>
      <c r="AP6" s="147"/>
      <c r="AQ6" s="147"/>
      <c r="AR6" s="147"/>
    </row>
    <row r="7" spans="1:46">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68" t="s">
        <v>427</v>
      </c>
      <c r="AP7" s="157"/>
      <c r="AQ7" s="158" t="s">
        <v>428</v>
      </c>
      <c r="AR7" s="159"/>
    </row>
    <row r="8" spans="1:46">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69"/>
      <c r="AP8" s="163" t="s">
        <v>429</v>
      </c>
      <c r="AQ8" s="164" t="s">
        <v>430</v>
      </c>
      <c r="AR8" s="165" t="s">
        <v>431</v>
      </c>
    </row>
    <row r="9" spans="1:46">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70" t="s">
        <v>432</v>
      </c>
      <c r="AL9" s="1171"/>
      <c r="AM9" s="1171"/>
      <c r="AN9" s="1172"/>
      <c r="AO9" s="166">
        <v>561628</v>
      </c>
      <c r="AP9" s="166">
        <v>132522</v>
      </c>
      <c r="AQ9" s="167">
        <v>190701</v>
      </c>
      <c r="AR9" s="168">
        <v>-30.5</v>
      </c>
    </row>
    <row r="10" spans="1:46">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70" t="s">
        <v>433</v>
      </c>
      <c r="AL10" s="1171"/>
      <c r="AM10" s="1171"/>
      <c r="AN10" s="1172"/>
      <c r="AO10" s="169">
        <v>109408</v>
      </c>
      <c r="AP10" s="169">
        <v>25816</v>
      </c>
      <c r="AQ10" s="170">
        <v>22807</v>
      </c>
      <c r="AR10" s="171">
        <v>13.2</v>
      </c>
    </row>
    <row r="11" spans="1:46" ht="13.5" customHeight="1">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70" t="s">
        <v>434</v>
      </c>
      <c r="AL11" s="1171"/>
      <c r="AM11" s="1171"/>
      <c r="AN11" s="1172"/>
      <c r="AO11" s="169">
        <v>54478</v>
      </c>
      <c r="AP11" s="169">
        <v>12855</v>
      </c>
      <c r="AQ11" s="170">
        <v>29822</v>
      </c>
      <c r="AR11" s="171">
        <v>-56.9</v>
      </c>
    </row>
    <row r="12" spans="1:46" ht="13.5" customHeight="1">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70" t="s">
        <v>435</v>
      </c>
      <c r="AL12" s="1171"/>
      <c r="AM12" s="1171"/>
      <c r="AN12" s="1172"/>
      <c r="AO12" s="169" t="s">
        <v>342</v>
      </c>
      <c r="AP12" s="169" t="s">
        <v>342</v>
      </c>
      <c r="AQ12" s="170">
        <v>3258</v>
      </c>
      <c r="AR12" s="171" t="s">
        <v>342</v>
      </c>
    </row>
    <row r="13" spans="1:46" ht="13.5" customHeight="1">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70" t="s">
        <v>436</v>
      </c>
      <c r="AL13" s="1171"/>
      <c r="AM13" s="1171"/>
      <c r="AN13" s="1172"/>
      <c r="AO13" s="169" t="s">
        <v>342</v>
      </c>
      <c r="AP13" s="169" t="s">
        <v>342</v>
      </c>
      <c r="AQ13" s="170">
        <v>24</v>
      </c>
      <c r="AR13" s="171" t="s">
        <v>342</v>
      </c>
    </row>
    <row r="14" spans="1:46" ht="13.5" customHeight="1">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70" t="s">
        <v>437</v>
      </c>
      <c r="AL14" s="1171"/>
      <c r="AM14" s="1171"/>
      <c r="AN14" s="1172"/>
      <c r="AO14" s="169">
        <v>33895</v>
      </c>
      <c r="AP14" s="169">
        <v>7998</v>
      </c>
      <c r="AQ14" s="170">
        <v>10094</v>
      </c>
      <c r="AR14" s="171">
        <v>-20.8</v>
      </c>
    </row>
    <row r="15" spans="1:46" ht="13.5" customHeight="1">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70" t="s">
        <v>438</v>
      </c>
      <c r="AL15" s="1171"/>
      <c r="AM15" s="1171"/>
      <c r="AN15" s="1172"/>
      <c r="AO15" s="169">
        <v>30940</v>
      </c>
      <c r="AP15" s="169">
        <v>7301</v>
      </c>
      <c r="AQ15" s="170">
        <v>4017</v>
      </c>
      <c r="AR15" s="171">
        <v>81.8</v>
      </c>
    </row>
    <row r="16" spans="1:46">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73" t="s">
        <v>439</v>
      </c>
      <c r="AL16" s="1174"/>
      <c r="AM16" s="1174"/>
      <c r="AN16" s="1175"/>
      <c r="AO16" s="169">
        <v>-52153</v>
      </c>
      <c r="AP16" s="169">
        <v>-12306</v>
      </c>
      <c r="AQ16" s="170">
        <v>-17771</v>
      </c>
      <c r="AR16" s="171">
        <v>-30.8</v>
      </c>
    </row>
    <row r="17" spans="1:46">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73" t="s">
        <v>118</v>
      </c>
      <c r="AL17" s="1174"/>
      <c r="AM17" s="1174"/>
      <c r="AN17" s="1175"/>
      <c r="AO17" s="169">
        <v>738196</v>
      </c>
      <c r="AP17" s="169">
        <v>174185</v>
      </c>
      <c r="AQ17" s="170">
        <v>242952</v>
      </c>
      <c r="AR17" s="171">
        <v>-28.3</v>
      </c>
    </row>
    <row r="18" spans="1:46" ht="13.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440</v>
      </c>
      <c r="AL19" s="147"/>
      <c r="AM19" s="147"/>
      <c r="AN19" s="147"/>
      <c r="AO19" s="147"/>
      <c r="AP19" s="147"/>
      <c r="AQ19" s="147"/>
      <c r="AR19" s="147"/>
    </row>
    <row r="20" spans="1:46">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441</v>
      </c>
      <c r="AP20" s="177" t="s">
        <v>442</v>
      </c>
      <c r="AQ20" s="178" t="s">
        <v>443</v>
      </c>
      <c r="AR20" s="179"/>
    </row>
    <row r="21" spans="1:46" s="185" customFormat="1">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5" t="s">
        <v>444</v>
      </c>
      <c r="AL21" s="1166"/>
      <c r="AM21" s="1166"/>
      <c r="AN21" s="1167"/>
      <c r="AO21" s="181">
        <v>17.23</v>
      </c>
      <c r="AP21" s="182">
        <v>21.84</v>
      </c>
      <c r="AQ21" s="183">
        <v>-4.6100000000000003</v>
      </c>
      <c r="AR21" s="152"/>
      <c r="AS21" s="184"/>
      <c r="AT21" s="180"/>
    </row>
    <row r="22" spans="1:46" s="185" customFormat="1">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5" t="s">
        <v>445</v>
      </c>
      <c r="AL22" s="1166"/>
      <c r="AM22" s="1166"/>
      <c r="AN22" s="1167"/>
      <c r="AO22" s="186">
        <v>101.8</v>
      </c>
      <c r="AP22" s="187">
        <v>95.6</v>
      </c>
      <c r="AQ22" s="188">
        <v>6.2</v>
      </c>
      <c r="AR22" s="172"/>
      <c r="AS22" s="184"/>
      <c r="AT22" s="180"/>
    </row>
    <row r="23" spans="1:46" s="185" customFormat="1" ht="13.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ht="13.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ht="13.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c r="A26" s="152" t="s">
        <v>446</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ht="13.15">
      <c r="A27" s="193"/>
      <c r="AO27" s="147"/>
      <c r="AP27" s="147"/>
      <c r="AQ27" s="147"/>
      <c r="AR27" s="147"/>
      <c r="AS27" s="147"/>
      <c r="AT27" s="147"/>
    </row>
    <row r="28" spans="1:46" ht="17.25">
      <c r="A28" s="148" t="s">
        <v>447</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448</v>
      </c>
      <c r="AL29" s="152"/>
      <c r="AM29" s="152"/>
      <c r="AN29" s="152"/>
      <c r="AO29" s="147"/>
      <c r="AP29" s="147"/>
      <c r="AQ29" s="147"/>
      <c r="AR29" s="147"/>
      <c r="AS29" s="195"/>
    </row>
    <row r="30" spans="1:46">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68" t="s">
        <v>427</v>
      </c>
      <c r="AP30" s="157"/>
      <c r="AQ30" s="158" t="s">
        <v>428</v>
      </c>
      <c r="AR30" s="159"/>
    </row>
    <row r="31" spans="1:46">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69"/>
      <c r="AP31" s="163" t="s">
        <v>429</v>
      </c>
      <c r="AQ31" s="164" t="s">
        <v>430</v>
      </c>
      <c r="AR31" s="165" t="s">
        <v>431</v>
      </c>
    </row>
    <row r="32" spans="1:46" ht="27" customHeight="1">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81" t="s">
        <v>449</v>
      </c>
      <c r="AL32" s="1182"/>
      <c r="AM32" s="1182"/>
      <c r="AN32" s="1183"/>
      <c r="AO32" s="196">
        <v>333574</v>
      </c>
      <c r="AP32" s="196">
        <v>78710</v>
      </c>
      <c r="AQ32" s="197">
        <v>136235</v>
      </c>
      <c r="AR32" s="198">
        <v>-42.2</v>
      </c>
    </row>
    <row r="33" spans="1:46" ht="13.5" customHeight="1">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81" t="s">
        <v>450</v>
      </c>
      <c r="AL33" s="1182"/>
      <c r="AM33" s="1182"/>
      <c r="AN33" s="1183"/>
      <c r="AO33" s="196" t="s">
        <v>342</v>
      </c>
      <c r="AP33" s="196" t="s">
        <v>342</v>
      </c>
      <c r="AQ33" s="197" t="s">
        <v>342</v>
      </c>
      <c r="AR33" s="198" t="s">
        <v>342</v>
      </c>
    </row>
    <row r="34" spans="1:46" ht="27" customHeight="1">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81" t="s">
        <v>451</v>
      </c>
      <c r="AL34" s="1182"/>
      <c r="AM34" s="1182"/>
      <c r="AN34" s="1183"/>
      <c r="AO34" s="196" t="s">
        <v>342</v>
      </c>
      <c r="AP34" s="196" t="s">
        <v>342</v>
      </c>
      <c r="AQ34" s="197">
        <v>5</v>
      </c>
      <c r="AR34" s="198" t="s">
        <v>342</v>
      </c>
    </row>
    <row r="35" spans="1:46" ht="27" customHeight="1">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81" t="s">
        <v>452</v>
      </c>
      <c r="AL35" s="1182"/>
      <c r="AM35" s="1182"/>
      <c r="AN35" s="1183"/>
      <c r="AO35" s="196">
        <v>110640</v>
      </c>
      <c r="AP35" s="196">
        <v>26107</v>
      </c>
      <c r="AQ35" s="197">
        <v>32688</v>
      </c>
      <c r="AR35" s="198">
        <v>-20.100000000000001</v>
      </c>
    </row>
    <row r="36" spans="1:46" ht="27" customHeight="1">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81" t="s">
        <v>453</v>
      </c>
      <c r="AL36" s="1182"/>
      <c r="AM36" s="1182"/>
      <c r="AN36" s="1183"/>
      <c r="AO36" s="196">
        <v>4474</v>
      </c>
      <c r="AP36" s="196">
        <v>1056</v>
      </c>
      <c r="AQ36" s="197">
        <v>4188</v>
      </c>
      <c r="AR36" s="198">
        <v>-74.8</v>
      </c>
    </row>
    <row r="37" spans="1:46" ht="13.5" customHeight="1">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81" t="s">
        <v>454</v>
      </c>
      <c r="AL37" s="1182"/>
      <c r="AM37" s="1182"/>
      <c r="AN37" s="1183"/>
      <c r="AO37" s="196">
        <v>113</v>
      </c>
      <c r="AP37" s="196">
        <v>27</v>
      </c>
      <c r="AQ37" s="197">
        <v>1212</v>
      </c>
      <c r="AR37" s="198">
        <v>-97.8</v>
      </c>
    </row>
    <row r="38" spans="1:46" ht="27" customHeight="1">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84" t="s">
        <v>455</v>
      </c>
      <c r="AL38" s="1185"/>
      <c r="AM38" s="1185"/>
      <c r="AN38" s="1186"/>
      <c r="AO38" s="199">
        <v>47</v>
      </c>
      <c r="AP38" s="199">
        <v>11</v>
      </c>
      <c r="AQ38" s="200">
        <v>25</v>
      </c>
      <c r="AR38" s="188">
        <v>-56</v>
      </c>
      <c r="AS38" s="195"/>
    </row>
    <row r="39" spans="1:46">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84" t="s">
        <v>456</v>
      </c>
      <c r="AL39" s="1185"/>
      <c r="AM39" s="1185"/>
      <c r="AN39" s="1186"/>
      <c r="AO39" s="196" t="s">
        <v>342</v>
      </c>
      <c r="AP39" s="196" t="s">
        <v>342</v>
      </c>
      <c r="AQ39" s="197">
        <v>-7598</v>
      </c>
      <c r="AR39" s="198" t="s">
        <v>342</v>
      </c>
      <c r="AS39" s="195"/>
    </row>
    <row r="40" spans="1:46" ht="27" customHeight="1">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81" t="s">
        <v>457</v>
      </c>
      <c r="AL40" s="1182"/>
      <c r="AM40" s="1182"/>
      <c r="AN40" s="1183"/>
      <c r="AO40" s="196">
        <v>-294364</v>
      </c>
      <c r="AP40" s="196">
        <v>-69458</v>
      </c>
      <c r="AQ40" s="197">
        <v>-123844</v>
      </c>
      <c r="AR40" s="198">
        <v>-43.9</v>
      </c>
      <c r="AS40" s="195"/>
    </row>
    <row r="41" spans="1:46">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87" t="s">
        <v>228</v>
      </c>
      <c r="AL41" s="1188"/>
      <c r="AM41" s="1188"/>
      <c r="AN41" s="1189"/>
      <c r="AO41" s="196">
        <v>154484</v>
      </c>
      <c r="AP41" s="196">
        <v>36452</v>
      </c>
      <c r="AQ41" s="197">
        <v>42911</v>
      </c>
      <c r="AR41" s="198">
        <v>-15.1</v>
      </c>
      <c r="AS41" s="195"/>
    </row>
    <row r="42" spans="1:46">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458</v>
      </c>
      <c r="AL42" s="147"/>
      <c r="AM42" s="147"/>
      <c r="AN42" s="147"/>
      <c r="AO42" s="147"/>
      <c r="AP42" s="147"/>
      <c r="AQ42" s="172"/>
      <c r="AR42" s="172"/>
      <c r="AS42" s="195"/>
    </row>
    <row r="43" spans="1:46">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c r="A47" s="205" t="s">
        <v>459</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460</v>
      </c>
      <c r="AL48" s="206"/>
      <c r="AM48" s="206"/>
      <c r="AN48" s="206"/>
      <c r="AO48" s="206"/>
      <c r="AP48" s="206"/>
      <c r="AQ48" s="207"/>
      <c r="AR48" s="206"/>
    </row>
    <row r="49" spans="1:44" ht="13.5" customHeight="1">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6" t="s">
        <v>427</v>
      </c>
      <c r="AN49" s="1178" t="s">
        <v>461</v>
      </c>
      <c r="AO49" s="1179"/>
      <c r="AP49" s="1179"/>
      <c r="AQ49" s="1179"/>
      <c r="AR49" s="1180"/>
    </row>
    <row r="50" spans="1:44">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7"/>
      <c r="AN50" s="212" t="s">
        <v>462</v>
      </c>
      <c r="AO50" s="213" t="s">
        <v>463</v>
      </c>
      <c r="AP50" s="214" t="s">
        <v>464</v>
      </c>
      <c r="AQ50" s="215" t="s">
        <v>465</v>
      </c>
      <c r="AR50" s="216" t="s">
        <v>466</v>
      </c>
    </row>
    <row r="51" spans="1:44">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467</v>
      </c>
      <c r="AL51" s="209"/>
      <c r="AM51" s="217">
        <v>488503</v>
      </c>
      <c r="AN51" s="218">
        <v>105508</v>
      </c>
      <c r="AO51" s="219">
        <v>-12.5</v>
      </c>
      <c r="AP51" s="220">
        <v>333013</v>
      </c>
      <c r="AQ51" s="221">
        <v>5.3</v>
      </c>
      <c r="AR51" s="222">
        <v>-17.8</v>
      </c>
    </row>
    <row r="52" spans="1:44">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468</v>
      </c>
      <c r="AM52" s="225">
        <v>302445</v>
      </c>
      <c r="AN52" s="226">
        <v>65323</v>
      </c>
      <c r="AO52" s="227">
        <v>-9.5</v>
      </c>
      <c r="AP52" s="228">
        <v>126732</v>
      </c>
      <c r="AQ52" s="229">
        <v>19.100000000000001</v>
      </c>
      <c r="AR52" s="230">
        <v>-28.6</v>
      </c>
    </row>
    <row r="53" spans="1:44">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469</v>
      </c>
      <c r="AL53" s="209"/>
      <c r="AM53" s="217">
        <v>648572</v>
      </c>
      <c r="AN53" s="218">
        <v>142763</v>
      </c>
      <c r="AO53" s="219">
        <v>35.299999999999997</v>
      </c>
      <c r="AP53" s="220">
        <v>280458</v>
      </c>
      <c r="AQ53" s="221">
        <v>-15.8</v>
      </c>
      <c r="AR53" s="222">
        <v>51.1</v>
      </c>
    </row>
    <row r="54" spans="1:44">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468</v>
      </c>
      <c r="AM54" s="225">
        <v>443431</v>
      </c>
      <c r="AN54" s="226">
        <v>97608</v>
      </c>
      <c r="AO54" s="227">
        <v>49.4</v>
      </c>
      <c r="AP54" s="228">
        <v>127286</v>
      </c>
      <c r="AQ54" s="229">
        <v>0.4</v>
      </c>
      <c r="AR54" s="230">
        <v>49</v>
      </c>
    </row>
    <row r="55" spans="1:44">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470</v>
      </c>
      <c r="AL55" s="209"/>
      <c r="AM55" s="217">
        <v>840713</v>
      </c>
      <c r="AN55" s="218">
        <v>190724</v>
      </c>
      <c r="AO55" s="219">
        <v>33.6</v>
      </c>
      <c r="AP55" s="220">
        <v>291945</v>
      </c>
      <c r="AQ55" s="221">
        <v>4.0999999999999996</v>
      </c>
      <c r="AR55" s="222">
        <v>29.5</v>
      </c>
    </row>
    <row r="56" spans="1:44">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468</v>
      </c>
      <c r="AM56" s="225">
        <v>616324</v>
      </c>
      <c r="AN56" s="226">
        <v>139819</v>
      </c>
      <c r="AO56" s="227">
        <v>43.2</v>
      </c>
      <c r="AP56" s="228">
        <v>127651</v>
      </c>
      <c r="AQ56" s="229">
        <v>0.3</v>
      </c>
      <c r="AR56" s="230">
        <v>42.9</v>
      </c>
    </row>
    <row r="57" spans="1:44">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471</v>
      </c>
      <c r="AL57" s="209"/>
      <c r="AM57" s="217">
        <v>601433</v>
      </c>
      <c r="AN57" s="218">
        <v>138931</v>
      </c>
      <c r="AO57" s="219">
        <v>-27.2</v>
      </c>
      <c r="AP57" s="220">
        <v>291173</v>
      </c>
      <c r="AQ57" s="221">
        <v>-0.3</v>
      </c>
      <c r="AR57" s="222">
        <v>-26.9</v>
      </c>
    </row>
    <row r="58" spans="1:44">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468</v>
      </c>
      <c r="AM58" s="225">
        <v>328991</v>
      </c>
      <c r="AN58" s="226">
        <v>75997</v>
      </c>
      <c r="AO58" s="227">
        <v>-45.6</v>
      </c>
      <c r="AP58" s="228">
        <v>119071</v>
      </c>
      <c r="AQ58" s="229">
        <v>-6.7</v>
      </c>
      <c r="AR58" s="230">
        <v>-38.9</v>
      </c>
    </row>
    <row r="59" spans="1:44">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472</v>
      </c>
      <c r="AL59" s="209"/>
      <c r="AM59" s="217">
        <v>1144498</v>
      </c>
      <c r="AN59" s="218">
        <v>270056</v>
      </c>
      <c r="AO59" s="219">
        <v>94.4</v>
      </c>
      <c r="AP59" s="220">
        <v>271581</v>
      </c>
      <c r="AQ59" s="221">
        <v>-6.7</v>
      </c>
      <c r="AR59" s="222">
        <v>101.1</v>
      </c>
    </row>
    <row r="60" spans="1:44">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468</v>
      </c>
      <c r="AM60" s="225">
        <v>551610</v>
      </c>
      <c r="AN60" s="226">
        <v>130158</v>
      </c>
      <c r="AO60" s="227">
        <v>71.3</v>
      </c>
      <c r="AP60" s="228">
        <v>117844</v>
      </c>
      <c r="AQ60" s="229">
        <v>-1</v>
      </c>
      <c r="AR60" s="230">
        <v>72.3</v>
      </c>
    </row>
    <row r="61" spans="1:44">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473</v>
      </c>
      <c r="AL61" s="231"/>
      <c r="AM61" s="232">
        <v>744744</v>
      </c>
      <c r="AN61" s="233">
        <v>169596</v>
      </c>
      <c r="AO61" s="234">
        <v>24.7</v>
      </c>
      <c r="AP61" s="235">
        <v>293634</v>
      </c>
      <c r="AQ61" s="236">
        <v>-2.7</v>
      </c>
      <c r="AR61" s="222">
        <v>27.4</v>
      </c>
    </row>
    <row r="62" spans="1:44">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468</v>
      </c>
      <c r="AM62" s="225">
        <v>448560</v>
      </c>
      <c r="AN62" s="226">
        <v>101781</v>
      </c>
      <c r="AO62" s="227">
        <v>21.8</v>
      </c>
      <c r="AP62" s="228">
        <v>123717</v>
      </c>
      <c r="AQ62" s="229">
        <v>2.4</v>
      </c>
      <c r="AR62" s="230">
        <v>19.399999999999999</v>
      </c>
    </row>
    <row r="63" spans="1:44">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c r="AK67" s="147"/>
      <c r="AL67" s="147"/>
      <c r="AM67" s="147"/>
      <c r="AN67" s="147"/>
      <c r="AO67" s="147"/>
      <c r="AP67" s="147"/>
      <c r="AQ67" s="147"/>
      <c r="AR67" s="147"/>
      <c r="AS67" s="147"/>
      <c r="AT67" s="147"/>
    </row>
    <row r="68" spans="1:46" ht="13.5" hidden="1" customHeight="1">
      <c r="AK68" s="147"/>
      <c r="AL68" s="147"/>
      <c r="AM68" s="147"/>
      <c r="AN68" s="147"/>
      <c r="AO68" s="147"/>
      <c r="AP68" s="147"/>
      <c r="AQ68" s="147"/>
      <c r="AR68" s="147"/>
    </row>
    <row r="69" spans="1:46" ht="13.5" hidden="1" customHeight="1">
      <c r="AK69" s="147"/>
      <c r="AL69" s="147"/>
      <c r="AM69" s="147"/>
      <c r="AN69" s="147"/>
      <c r="AO69" s="147"/>
      <c r="AP69" s="147"/>
      <c r="AQ69" s="147"/>
      <c r="AR69" s="147"/>
    </row>
    <row r="70" spans="1:46" ht="13.15" hidden="1">
      <c r="AK70" s="147"/>
      <c r="AL70" s="147"/>
      <c r="AM70" s="147"/>
      <c r="AN70" s="147"/>
      <c r="AO70" s="147"/>
      <c r="AP70" s="147"/>
      <c r="AQ70" s="147"/>
      <c r="AR70" s="147"/>
    </row>
    <row r="71" spans="1:46" ht="13.15" hidden="1">
      <c r="AK71" s="147"/>
      <c r="AL71" s="147"/>
      <c r="AM71" s="147"/>
      <c r="AN71" s="147"/>
      <c r="AO71" s="147"/>
      <c r="AP71" s="147"/>
      <c r="AQ71" s="147"/>
      <c r="AR71" s="147"/>
    </row>
    <row r="72" spans="1:46" ht="13.15" hidden="1">
      <c r="AK72" s="147"/>
      <c r="AL72" s="147"/>
      <c r="AM72" s="147"/>
      <c r="AN72" s="147"/>
      <c r="AO72" s="147"/>
      <c r="AP72" s="147"/>
      <c r="AQ72" s="147"/>
      <c r="AR72" s="147"/>
    </row>
    <row r="73" spans="1:46" ht="13.15" hidden="1">
      <c r="AK73" s="147"/>
      <c r="AL73" s="147"/>
      <c r="AM73" s="147"/>
      <c r="AN73" s="147"/>
      <c r="AO73" s="147"/>
      <c r="AP73" s="147"/>
      <c r="AQ73" s="147"/>
      <c r="AR73" s="147"/>
    </row>
    <row r="74" spans="1:46" ht="13.15" hidden="1"/>
  </sheetData>
  <sheetProtection algorithmName="SHA-512" hashValue="mUqTXuXhYs7CBPkmNa4/i5Z6p8Radw2ok8jMC/On7UxGFyCI6zx+VL959UB1Jjg8vcNXrcrD3jTkZp0GUuOviA==" saltValue="LzUkNj9+ITjIT0YXWmaVY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5" customWidth="1"/>
    <col min="126" max="16384" width="9" style="6" hidden="1"/>
  </cols>
  <sheetData>
    <row r="1" spans="2:125"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ht="13.15">
      <c r="B2" s="6"/>
      <c r="DG2" s="6"/>
    </row>
    <row r="3" spans="2:125" ht="13.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ht="13.15"/>
    <row r="5" spans="2:125" ht="13.15"/>
    <row r="6" spans="2:125" ht="13.15"/>
    <row r="7" spans="2:125" ht="13.15"/>
    <row r="8" spans="2:125" ht="13.15"/>
    <row r="9" spans="2:125" ht="13.15">
      <c r="DU9" s="6"/>
    </row>
    <row r="10" spans="2:125" ht="13.15"/>
    <row r="11" spans="2:125" ht="13.15"/>
    <row r="12" spans="2:125" ht="13.15"/>
    <row r="13" spans="2:125" ht="13.15"/>
    <row r="14" spans="2:125" ht="13.15"/>
    <row r="15" spans="2:125" ht="13.15"/>
    <row r="16" spans="2:125" ht="13.15"/>
    <row r="17" spans="125:125" ht="13.15">
      <c r="DU17" s="6"/>
    </row>
    <row r="18" spans="125:125" ht="13.15"/>
    <row r="19" spans="125:125" ht="13.15"/>
    <row r="20" spans="125:125" ht="13.15">
      <c r="DU20" s="6"/>
    </row>
    <row r="21" spans="125:125" ht="13.15">
      <c r="DU21" s="6"/>
    </row>
    <row r="22" spans="125:125" ht="13.15"/>
    <row r="23" spans="125:125" ht="13.15"/>
    <row r="24" spans="125:125" ht="13.15"/>
    <row r="25" spans="125:125" ht="13.15"/>
    <row r="26" spans="125:125" ht="13.15"/>
    <row r="27" spans="125:125" ht="13.15"/>
    <row r="28" spans="125:125" ht="13.15">
      <c r="DU28" s="6"/>
    </row>
    <row r="29" spans="125:125" ht="13.15"/>
    <row r="30" spans="125:125" ht="13.15"/>
    <row r="31" spans="125:125"/>
    <row r="32" spans="125:125"/>
    <row r="33" spans="2:125">
      <c r="B33" s="6"/>
      <c r="G33" s="6"/>
      <c r="I33" s="6"/>
    </row>
    <row r="34" spans="2:125">
      <c r="C34" s="6"/>
      <c r="P34" s="6"/>
      <c r="DE34" s="6"/>
      <c r="DH34" s="6"/>
    </row>
    <row r="35" spans="2:125">
      <c r="D35" s="6"/>
      <c r="E35" s="6"/>
      <c r="DG35" s="6"/>
      <c r="DJ35" s="6"/>
      <c r="DP35" s="6"/>
      <c r="DQ35" s="6"/>
      <c r="DR35" s="6"/>
      <c r="DS35" s="6"/>
      <c r="DT35" s="6"/>
      <c r="DU35" s="6"/>
    </row>
    <row r="36" spans="2:12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c r="DU37" s="6"/>
    </row>
    <row r="38" spans="2:125">
      <c r="DT38" s="6"/>
      <c r="DU38" s="6"/>
    </row>
    <row r="39" spans="2:125"/>
    <row r="40" spans="2:125">
      <c r="DH40" s="6"/>
    </row>
    <row r="41" spans="2:125">
      <c r="DE41" s="6"/>
    </row>
    <row r="42" spans="2:125">
      <c r="DG42" s="6"/>
      <c r="DJ42" s="6"/>
    </row>
    <row r="43" spans="2:12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c r="DU44" s="6"/>
    </row>
    <row r="45" spans="2:125"/>
    <row r="46" spans="2:125"/>
    <row r="47" spans="2:125"/>
    <row r="48" spans="2:125">
      <c r="DT48" s="6"/>
      <c r="DU48" s="6"/>
    </row>
    <row r="49" spans="120:125">
      <c r="DU49" s="6"/>
    </row>
    <row r="50" spans="120:125">
      <c r="DU50" s="6"/>
    </row>
    <row r="51" spans="120:125">
      <c r="DP51" s="6"/>
      <c r="DQ51" s="6"/>
      <c r="DR51" s="6"/>
      <c r="DS51" s="6"/>
      <c r="DT51" s="6"/>
      <c r="DU51" s="6"/>
    </row>
    <row r="52" spans="120:125"/>
    <row r="53" spans="120:125"/>
    <row r="54" spans="120:125">
      <c r="DU54" s="6"/>
    </row>
    <row r="55" spans="120:125"/>
    <row r="56" spans="120:125"/>
    <row r="57" spans="120:125"/>
    <row r="58" spans="120:125">
      <c r="DU58" s="6"/>
    </row>
    <row r="59" spans="120:125"/>
    <row r="60" spans="120:125"/>
    <row r="61" spans="120:125"/>
    <row r="62" spans="120:125"/>
    <row r="63" spans="120:125">
      <c r="DU63" s="6"/>
    </row>
    <row r="64" spans="120:125">
      <c r="DT64" s="6"/>
      <c r="DU64" s="6"/>
    </row>
    <row r="65" spans="123:125"/>
    <row r="66" spans="123:125"/>
    <row r="67" spans="123:125"/>
    <row r="68" spans="123:125"/>
    <row r="69" spans="123:125">
      <c r="DS69" s="6"/>
      <c r="DT69" s="6"/>
      <c r="DU69" s="6"/>
    </row>
    <row r="70" spans="123:125"/>
    <row r="71" spans="123:125"/>
    <row r="72" spans="123:125"/>
    <row r="73" spans="123:125"/>
    <row r="74" spans="123:125"/>
    <row r="75" spans="123:125"/>
    <row r="76" spans="123:125"/>
    <row r="77" spans="123:125"/>
    <row r="78" spans="123:125"/>
    <row r="79" spans="123:125"/>
    <row r="80" spans="123:125"/>
    <row r="81" spans="116:125"/>
    <row r="82" spans="116:125">
      <c r="DL82" s="6"/>
    </row>
    <row r="83" spans="116:125">
      <c r="DM83" s="6"/>
      <c r="DN83" s="6"/>
      <c r="DO83" s="6"/>
      <c r="DP83" s="6"/>
      <c r="DQ83" s="6"/>
      <c r="DR83" s="6"/>
      <c r="DS83" s="6"/>
      <c r="DT83" s="6"/>
      <c r="DU83" s="6"/>
    </row>
    <row r="84" spans="116:125"/>
    <row r="85" spans="116:125"/>
    <row r="86" spans="116:125"/>
    <row r="87" spans="116:125"/>
    <row r="88" spans="116:125">
      <c r="DU88" s="6"/>
    </row>
    <row r="89" spans="116:125"/>
    <row r="90" spans="116:125"/>
    <row r="91" spans="116:125"/>
    <row r="92" spans="116:125" ht="13.5" customHeight="1"/>
    <row r="93" spans="116:125" ht="13.5" customHeight="1"/>
    <row r="94" spans="116:125" ht="13.5" customHeight="1">
      <c r="DS94" s="6"/>
      <c r="DT94" s="6"/>
      <c r="DU94" s="6"/>
    </row>
    <row r="95" spans="116:125" ht="13.5" customHeight="1">
      <c r="DU95" s="6"/>
    </row>
    <row r="96" spans="116:125" ht="13.5" customHeight="1"/>
    <row r="97" spans="124:125" ht="13.5" customHeight="1"/>
    <row r="98" spans="124:125" ht="13.5" customHeight="1"/>
    <row r="99" spans="124:125" ht="13.5" customHeight="1"/>
    <row r="100" spans="124:125" ht="13.5" customHeight="1"/>
    <row r="101" spans="124:125" ht="13.5" customHeight="1">
      <c r="DU101" s="6"/>
    </row>
    <row r="102" spans="124:125" ht="13.5" customHeight="1"/>
    <row r="103" spans="124:125" ht="13.5" customHeight="1"/>
    <row r="104" spans="124:125" ht="13.5" customHeight="1">
      <c r="DT104" s="6"/>
      <c r="DU104" s="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 t="s">
        <v>15</v>
      </c>
    </row>
    <row r="117" spans="125:125" ht="13.5" hidden="1" customHeight="1"/>
    <row r="118" spans="125:125" ht="13.5" hidden="1" customHeight="1"/>
    <row r="119" spans="125:125" ht="13.5" hidden="1" customHeight="1"/>
    <row r="120" spans="125:125" ht="13.5" hidden="1" customHeight="1"/>
    <row r="121" spans="125:125" ht="13.5" hidden="1" customHeight="1">
      <c r="DU121" s="6"/>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83x4Fj+plW5ZroTAC2nWV/XsDj7ZRIbGa9Yo/y07a9LivJZ3Fas2S/UH9B8IGHu6hqd8AcgY3/450BHr7ToOEg==" saltValue="urEti+IGcmnvCgxCDqGYg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5" customWidth="1"/>
    <col min="126" max="142" width="0" style="6" hidden="1" customWidth="1"/>
    <col min="143" max="16384" width="9" style="6" hidden="1"/>
  </cols>
  <sheetData>
    <row r="1" spans="1:125"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ht="13.15">
      <c r="B2" s="6"/>
      <c r="T2" s="6"/>
    </row>
    <row r="3" spans="1:125" ht="13.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ht="13.15"/>
    <row r="5" spans="1:125" ht="13.15"/>
    <row r="6" spans="1:125" ht="13.15"/>
    <row r="7" spans="1:125" ht="13.15"/>
    <row r="8" spans="1:125" ht="13.15"/>
    <row r="9" spans="1:125" ht="13.15"/>
    <row r="10" spans="1:125" ht="13.15"/>
    <row r="11" spans="1:125" ht="13.15"/>
    <row r="12" spans="1:125" ht="13.15"/>
    <row r="13" spans="1:125" ht="13.15"/>
    <row r="14" spans="1:125" ht="13.15"/>
    <row r="15" spans="1:125" ht="13.15"/>
    <row r="16" spans="1:125" ht="13.15"/>
    <row r="17" ht="13.15"/>
    <row r="18" ht="13.15"/>
    <row r="19" ht="13.15"/>
    <row r="20" ht="13.15"/>
    <row r="21" ht="13.15"/>
    <row r="22" ht="13.15"/>
    <row r="23" ht="13.15"/>
    <row r="24" ht="13.15"/>
    <row r="25" ht="13.15"/>
    <row r="26" ht="13.15"/>
    <row r="27" ht="13.15"/>
    <row r="28" ht="13.15"/>
    <row r="29" ht="13.15"/>
    <row r="30" ht="13.15"/>
    <row r="31"/>
    <row r="32"/>
    <row r="33" spans="2:125">
      <c r="B33" s="6"/>
      <c r="G33" s="6"/>
      <c r="I33" s="6"/>
    </row>
    <row r="34" spans="2:125">
      <c r="C34" s="6"/>
      <c r="P34" s="6"/>
      <c r="R34" s="6"/>
      <c r="U34" s="6"/>
    </row>
    <row r="35" spans="2:12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c r="F36" s="6"/>
      <c r="H36" s="6"/>
      <c r="J36" s="6"/>
      <c r="K36" s="6"/>
      <c r="L36" s="6"/>
      <c r="M36" s="6"/>
      <c r="N36" s="6"/>
      <c r="O36" s="6"/>
      <c r="Q36" s="6"/>
      <c r="S36" s="6"/>
      <c r="V36" s="6"/>
    </row>
    <row r="37" spans="2:125"/>
    <row r="38" spans="2:125"/>
    <row r="39" spans="2:125"/>
    <row r="40" spans="2:125">
      <c r="U40" s="6"/>
    </row>
    <row r="41" spans="2:125">
      <c r="R41" s="6"/>
    </row>
    <row r="42" spans="2:12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c r="Q43" s="6"/>
      <c r="S43" s="6"/>
      <c r="V43" s="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5" t="s">
        <v>15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4ceXHSiwP1Na4GUvcFQY+ZDJtGkflOVQNOakfTW9fl51hRDEUGUgH8K8xJAZ2AkdPTivQ/+oURt2rW0Yt3TjHg==" saltValue="pwbzxtwDLVUPmYq8Y1ST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cols>
    <col min="1" max="1" width="8.25" style="239" customWidth="1"/>
    <col min="2" max="16" width="14.625" style="239" customWidth="1"/>
    <col min="17"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40"/>
      <c r="C45" s="240"/>
      <c r="D45" s="240"/>
      <c r="E45" s="240"/>
      <c r="F45" s="240"/>
      <c r="G45" s="240"/>
      <c r="H45" s="240"/>
      <c r="I45" s="240"/>
      <c r="J45" s="241" t="s">
        <v>474</v>
      </c>
    </row>
    <row r="46" spans="2:10" ht="29.25" customHeight="1" thickBot="1">
      <c r="B46" s="242" t="s">
        <v>24</v>
      </c>
      <c r="C46" s="243"/>
      <c r="D46" s="243"/>
      <c r="E46" s="244" t="s">
        <v>475</v>
      </c>
      <c r="F46" s="245" t="s">
        <v>4</v>
      </c>
      <c r="G46" s="246" t="s">
        <v>5</v>
      </c>
      <c r="H46" s="246" t="s">
        <v>6</v>
      </c>
      <c r="I46" s="246" t="s">
        <v>7</v>
      </c>
      <c r="J46" s="247" t="s">
        <v>8</v>
      </c>
    </row>
    <row r="47" spans="2:10" ht="57.75" customHeight="1">
      <c r="B47" s="248"/>
      <c r="C47" s="1190" t="s">
        <v>476</v>
      </c>
      <c r="D47" s="1190"/>
      <c r="E47" s="1191"/>
      <c r="F47" s="249">
        <v>36.520000000000003</v>
      </c>
      <c r="G47" s="250">
        <v>36.340000000000003</v>
      </c>
      <c r="H47" s="250">
        <v>37.299999999999997</v>
      </c>
      <c r="I47" s="250">
        <v>38.9</v>
      </c>
      <c r="J47" s="251">
        <v>33.93</v>
      </c>
    </row>
    <row r="48" spans="2:10" ht="57.75" customHeight="1">
      <c r="B48" s="252"/>
      <c r="C48" s="1192" t="s">
        <v>477</v>
      </c>
      <c r="D48" s="1192"/>
      <c r="E48" s="1193"/>
      <c r="F48" s="253">
        <v>8.3699999999999992</v>
      </c>
      <c r="G48" s="254">
        <v>11.66</v>
      </c>
      <c r="H48" s="254">
        <v>12.49</v>
      </c>
      <c r="I48" s="254">
        <v>11.97</v>
      </c>
      <c r="J48" s="255">
        <v>15.01</v>
      </c>
    </row>
    <row r="49" spans="2:10" ht="57.75" customHeight="1" thickBot="1">
      <c r="B49" s="256"/>
      <c r="C49" s="1194" t="s">
        <v>478</v>
      </c>
      <c r="D49" s="1194"/>
      <c r="E49" s="1195"/>
      <c r="F49" s="257">
        <v>3.43</v>
      </c>
      <c r="G49" s="258">
        <v>5.44</v>
      </c>
      <c r="H49" s="258" t="s">
        <v>479</v>
      </c>
      <c r="I49" s="258" t="s">
        <v>480</v>
      </c>
      <c r="J49" s="259" t="s">
        <v>481</v>
      </c>
    </row>
    <row r="50" spans="2:10" ht="13.5" customHeight="1"/>
    <row r="51" spans="2:10" ht="13.5" hidden="1" customHeight="1"/>
    <row r="52" spans="2:10" ht="13.5" hidden="1" customHeight="1"/>
    <row r="53" spans="2:10" ht="13.5" hidden="1" customHeight="1"/>
  </sheetData>
  <sheetProtection algorithmName="SHA-512" hashValue="YtAatICxVEaReFeg38H45MpPuEs3gEb08a9Ilor6SYRpykRUGtqvovP7w4VOhzy/imetTuESBNQuQCnvtohy1Q==" saltValue="Kx8b+h7eYCL0bsZu0fIw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2020-09-17T23:41:08Z</cp:lastPrinted>
  <dcterms:created xsi:type="dcterms:W3CDTF">2020-07-20T08:52:27Z</dcterms:created>
  <dcterms:modified xsi:type="dcterms:W3CDTF">2020-10-01T07:35:29Z</dcterms:modified>
  <cp:category/>
</cp:coreProperties>
</file>