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速報様式" sheetId="1" r:id="rId1"/>
    <sheet name="選管入力" sheetId="2" r:id="rId2"/>
  </sheets>
  <definedNames>
    <definedName name="_xlnm.Print_Area" localSheetId="0">'速報様式'!$A$1:$P$6</definedName>
    <definedName name="Print_Area_MI" localSheetId="0">'速報様式'!$A$1:$P$5</definedName>
  </definedNames>
  <calcPr fullCalcOnLoad="1"/>
</workbook>
</file>

<file path=xl/sharedStrings.xml><?xml version="1.0" encoding="utf-8"?>
<sst xmlns="http://schemas.openxmlformats.org/spreadsheetml/2006/main" count="36" uniqueCount="24">
  <si>
    <t xml:space="preserve">  山形県選挙管理委員会</t>
  </si>
  <si>
    <t xml:space="preserve"> </t>
  </si>
  <si>
    <t>投票者数</t>
  </si>
  <si>
    <t>棄権者数</t>
  </si>
  <si>
    <t>投 票 率</t>
  </si>
  <si>
    <t>確  定</t>
  </si>
  <si>
    <t>前  回</t>
  </si>
  <si>
    <t>投票率</t>
  </si>
  <si>
    <t>男</t>
  </si>
  <si>
    <t>女</t>
  </si>
  <si>
    <t>計</t>
  </si>
  <si>
    <t>時  刻</t>
  </si>
  <si>
    <t>増  減</t>
  </si>
  <si>
    <t>市町村名</t>
  </si>
  <si>
    <t>－</t>
  </si>
  <si>
    <t>ー</t>
  </si>
  <si>
    <t xml:space="preserve"> 　選挙当日有権者数（R3.1.24）</t>
  </si>
  <si>
    <t>令和3年1月24日執行　山形県議会議員補欠選挙（山形市選挙区） 投票結果（確定）</t>
  </si>
  <si>
    <t>山 形 市</t>
  </si>
  <si>
    <t>選挙当日有権者数</t>
  </si>
  <si>
    <t>男</t>
  </si>
  <si>
    <t>女</t>
  </si>
  <si>
    <t>投票者数</t>
  </si>
  <si>
    <t>確定時刻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</si>
</sst>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e\.m\.d;@"/>
    <numFmt numFmtId="178" formatCode="[$-F400]h:mm:ss\ AM/PM"/>
    <numFmt numFmtId="179" formatCode="h:mm;@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5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horizontal="left"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3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3" fillId="0" borderId="14" xfId="0" applyFont="1" applyBorder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20" fontId="3" fillId="0" borderId="10" xfId="0" applyNumberFormat="1" applyFont="1" applyBorder="1" applyAlignment="1" applyProtection="1">
      <alignment vertical="center"/>
      <protection/>
    </xf>
    <xf numFmtId="20" fontId="3" fillId="0" borderId="15" xfId="0" applyNumberFormat="1" applyFont="1" applyBorder="1" applyAlignment="1" applyProtection="1">
      <alignment horizontal="center" vertical="center"/>
      <protection/>
    </xf>
    <xf numFmtId="20" fontId="3" fillId="0" borderId="16" xfId="0" applyNumberFormat="1" applyFont="1" applyBorder="1" applyAlignment="1" applyProtection="1">
      <alignment horizontal="center" vertical="center"/>
      <protection/>
    </xf>
    <xf numFmtId="10" fontId="3" fillId="0" borderId="10" xfId="0" applyNumberFormat="1" applyFont="1" applyBorder="1" applyAlignment="1" applyProtection="1">
      <alignment horizontal="center" vertical="center"/>
      <protection/>
    </xf>
    <xf numFmtId="10" fontId="3" fillId="0" borderId="17" xfId="0" applyNumberFormat="1" applyFont="1" applyBorder="1" applyAlignment="1" applyProtection="1">
      <alignment horizontal="center" vertical="center"/>
      <protection/>
    </xf>
    <xf numFmtId="10" fontId="3" fillId="0" borderId="18" xfId="0" applyNumberFormat="1" applyFont="1" applyBorder="1" applyAlignment="1" applyProtection="1">
      <alignment horizontal="center" vertical="center"/>
      <protection/>
    </xf>
    <xf numFmtId="20" fontId="3" fillId="0" borderId="0" xfId="0" applyNumberFormat="1" applyFont="1" applyAlignment="1" applyProtection="1">
      <alignment vertical="center"/>
      <protection/>
    </xf>
    <xf numFmtId="10" fontId="3" fillId="0" borderId="0" xfId="0" applyNumberFormat="1" applyFont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4" fillId="0" borderId="19" xfId="0" applyFont="1" applyBorder="1" applyAlignment="1" applyProtection="1">
      <alignment horizontal="center" vertical="center"/>
      <protection/>
    </xf>
    <xf numFmtId="37" fontId="4" fillId="0" borderId="10" xfId="0" applyFont="1" applyBorder="1" applyAlignment="1" applyProtection="1">
      <alignment horizontal="center" vertical="center"/>
      <protection/>
    </xf>
    <xf numFmtId="37" fontId="4" fillId="0" borderId="18" xfId="0" applyFont="1" applyBorder="1" applyAlignment="1" applyProtection="1">
      <alignment horizontal="center" vertical="center"/>
      <protection/>
    </xf>
    <xf numFmtId="37" fontId="4" fillId="0" borderId="16" xfId="0" applyFont="1" applyBorder="1" applyAlignment="1" applyProtection="1">
      <alignment horizontal="center" vertical="center"/>
      <protection/>
    </xf>
    <xf numFmtId="37" fontId="4" fillId="0" borderId="11" xfId="0" applyFont="1" applyBorder="1" applyAlignment="1" applyProtection="1">
      <alignment horizontal="center" vertical="center"/>
      <protection/>
    </xf>
    <xf numFmtId="37" fontId="5" fillId="0" borderId="12" xfId="0" applyFont="1" applyBorder="1" applyAlignment="1" applyProtection="1">
      <alignment horizontal="center" vertical="center"/>
      <protection/>
    </xf>
    <xf numFmtId="10" fontId="3" fillId="0" borderId="20" xfId="0" applyNumberFormat="1" applyFont="1" applyBorder="1" applyAlignment="1" applyProtection="1">
      <alignment horizontal="center" vertical="center"/>
      <protection/>
    </xf>
    <xf numFmtId="37" fontId="4" fillId="0" borderId="21" xfId="0" applyFont="1" applyBorder="1" applyAlignment="1" applyProtection="1">
      <alignment horizontal="center" vertical="center"/>
      <protection/>
    </xf>
    <xf numFmtId="37" fontId="3" fillId="0" borderId="22" xfId="0" applyFont="1" applyBorder="1" applyAlignment="1" applyProtection="1">
      <alignment horizontal="center" vertical="center"/>
      <protection/>
    </xf>
    <xf numFmtId="37" fontId="3" fillId="0" borderId="23" xfId="0" applyFont="1" applyBorder="1" applyAlignment="1" applyProtection="1">
      <alignment horizontal="center" vertical="center"/>
      <protection/>
    </xf>
    <xf numFmtId="39" fontId="3" fillId="0" borderId="24" xfId="0" applyNumberFormat="1" applyFont="1" applyBorder="1" applyAlignment="1" applyProtection="1">
      <alignment horizontal="center" vertical="center"/>
      <protection/>
    </xf>
    <xf numFmtId="37" fontId="4" fillId="0" borderId="20" xfId="0" applyFont="1" applyBorder="1" applyAlignment="1" applyProtection="1">
      <alignment vertical="center"/>
      <protection/>
    </xf>
    <xf numFmtId="10" fontId="4" fillId="0" borderId="21" xfId="0" applyNumberFormat="1" applyFont="1" applyBorder="1" applyAlignment="1" applyProtection="1">
      <alignment vertical="center"/>
      <protection/>
    </xf>
    <xf numFmtId="10" fontId="4" fillId="0" borderId="20" xfId="0" applyNumberFormat="1" applyFont="1" applyBorder="1" applyAlignment="1" applyProtection="1">
      <alignment vertical="center"/>
      <protection/>
    </xf>
    <xf numFmtId="37" fontId="0" fillId="6" borderId="25" xfId="0" applyFill="1" applyBorder="1" applyAlignment="1">
      <alignment horizontal="center"/>
    </xf>
    <xf numFmtId="37" fontId="0" fillId="6" borderId="26" xfId="0" applyFill="1" applyBorder="1" applyAlignment="1">
      <alignment horizontal="center"/>
    </xf>
    <xf numFmtId="37" fontId="0" fillId="33" borderId="27" xfId="0" applyFill="1" applyBorder="1" applyAlignment="1" applyProtection="1">
      <alignment vertical="center"/>
      <protection locked="0"/>
    </xf>
    <xf numFmtId="37" fontId="0" fillId="33" borderId="28" xfId="0" applyFill="1" applyBorder="1" applyAlignment="1" applyProtection="1">
      <alignment vertical="center"/>
      <protection locked="0"/>
    </xf>
    <xf numFmtId="179" fontId="0" fillId="33" borderId="29" xfId="0" applyNumberFormat="1" applyFill="1" applyBorder="1" applyAlignment="1" applyProtection="1">
      <alignment vertical="center"/>
      <protection locked="0"/>
    </xf>
    <xf numFmtId="37" fontId="4" fillId="0" borderId="30" xfId="0" applyFont="1" applyBorder="1" applyAlignment="1" applyProtection="1">
      <alignment vertical="center"/>
      <protection/>
    </xf>
    <xf numFmtId="37" fontId="4" fillId="0" borderId="31" xfId="0" applyFont="1" applyBorder="1" applyAlignment="1" applyProtection="1">
      <alignment vertical="center"/>
      <protection/>
    </xf>
    <xf numFmtId="20" fontId="4" fillId="0" borderId="21" xfId="0" applyNumberFormat="1" applyFont="1" applyBorder="1" applyAlignment="1" applyProtection="1">
      <alignment vertical="center"/>
      <protection/>
    </xf>
    <xf numFmtId="37" fontId="3" fillId="0" borderId="32" xfId="0" applyFont="1" applyBorder="1" applyAlignment="1" applyProtection="1">
      <alignment horizontal="center" vertical="center"/>
      <protection/>
    </xf>
    <xf numFmtId="37" fontId="3" fillId="0" borderId="33" xfId="0" applyFont="1" applyBorder="1" applyAlignment="1" applyProtection="1">
      <alignment horizontal="center" vertical="center"/>
      <protection/>
    </xf>
    <xf numFmtId="37" fontId="7" fillId="0" borderId="0" xfId="0" applyFont="1" applyAlignment="1" applyProtection="1">
      <alignment horizontal="left" vertical="center"/>
      <protection/>
    </xf>
    <xf numFmtId="37" fontId="0" fillId="6" borderId="34" xfId="0" applyFill="1" applyBorder="1" applyAlignment="1">
      <alignment horizontal="center"/>
    </xf>
    <xf numFmtId="37" fontId="0" fillId="6" borderId="35" xfId="0" applyFill="1" applyBorder="1" applyAlignment="1">
      <alignment horizontal="center"/>
    </xf>
    <xf numFmtId="37" fontId="0" fillId="6" borderId="36" xfId="0" applyFill="1" applyBorder="1" applyAlignment="1">
      <alignment horizontal="center" vertical="center"/>
    </xf>
    <xf numFmtId="37" fontId="0" fillId="6" borderId="3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"/>
  <sheetViews>
    <sheetView tabSelected="1" defaultGridColor="0" view="pageBreakPreview" zoomScale="60" zoomScaleNormal="55" colorId="22" workbookViewId="0" topLeftCell="A1">
      <selection activeCell="A2" sqref="A2"/>
    </sheetView>
  </sheetViews>
  <sheetFormatPr defaultColWidth="10.66015625" defaultRowHeight="18.75" customHeight="1"/>
  <cols>
    <col min="1" max="1" width="10.66015625" style="7" customWidth="1"/>
    <col min="2" max="4" width="13.66015625" style="7" customWidth="1"/>
    <col min="5" max="7" width="12.66015625" style="7" customWidth="1"/>
    <col min="8" max="10" width="12.83203125" style="7" customWidth="1"/>
    <col min="11" max="13" width="12.66015625" style="7" customWidth="1"/>
    <col min="14" max="14" width="11.58203125" style="14" customWidth="1"/>
    <col min="15" max="15" width="9.16015625" style="15" customWidth="1"/>
    <col min="16" max="16" width="8.66015625" style="7" customWidth="1"/>
    <col min="17" max="17" width="0.171875" style="7" customWidth="1"/>
    <col min="18" max="16384" width="10.66015625" style="7" customWidth="1"/>
  </cols>
  <sheetData>
    <row r="1" spans="1:14" ht="60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6" ht="4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11" t="s">
        <v>0</v>
      </c>
      <c r="P2" s="1"/>
    </row>
    <row r="3" spans="1:17" ht="45.75" customHeight="1">
      <c r="A3" s="40" t="s">
        <v>13</v>
      </c>
      <c r="B3" s="2"/>
      <c r="C3" s="22" t="s">
        <v>16</v>
      </c>
      <c r="D3" s="3"/>
      <c r="E3" s="4" t="s">
        <v>1</v>
      </c>
      <c r="F3" s="23" t="s">
        <v>2</v>
      </c>
      <c r="G3" s="3"/>
      <c r="H3" s="5"/>
      <c r="I3" s="23" t="s">
        <v>3</v>
      </c>
      <c r="J3" s="3"/>
      <c r="K3" s="17"/>
      <c r="L3" s="23" t="s">
        <v>4</v>
      </c>
      <c r="M3" s="3"/>
      <c r="N3" s="9" t="s">
        <v>5</v>
      </c>
      <c r="O3" s="12" t="s">
        <v>6</v>
      </c>
      <c r="P3" s="26" t="s">
        <v>7</v>
      </c>
      <c r="Q3" s="6"/>
    </row>
    <row r="4" spans="1:17" ht="45.75" customHeight="1" thickBot="1">
      <c r="A4" s="41"/>
      <c r="B4" s="18" t="s">
        <v>8</v>
      </c>
      <c r="C4" s="19" t="s">
        <v>9</v>
      </c>
      <c r="D4" s="20" t="s">
        <v>10</v>
      </c>
      <c r="E4" s="20" t="s">
        <v>8</v>
      </c>
      <c r="F4" s="20" t="s">
        <v>9</v>
      </c>
      <c r="G4" s="20" t="s">
        <v>10</v>
      </c>
      <c r="H4" s="20" t="s">
        <v>8</v>
      </c>
      <c r="I4" s="20" t="s">
        <v>9</v>
      </c>
      <c r="J4" s="20" t="s">
        <v>10</v>
      </c>
      <c r="K4" s="21" t="s">
        <v>8</v>
      </c>
      <c r="L4" s="20" t="s">
        <v>9</v>
      </c>
      <c r="M4" s="20" t="s">
        <v>10</v>
      </c>
      <c r="N4" s="10" t="s">
        <v>11</v>
      </c>
      <c r="O4" s="13" t="s">
        <v>7</v>
      </c>
      <c r="P4" s="27" t="s">
        <v>12</v>
      </c>
      <c r="Q4" s="6"/>
    </row>
    <row r="5" spans="1:17" ht="127.5" customHeight="1" thickBot="1">
      <c r="A5" s="25" t="s">
        <v>18</v>
      </c>
      <c r="B5" s="37">
        <f>'選管入力'!A3</f>
        <v>96924</v>
      </c>
      <c r="C5" s="38">
        <f>'選管入力'!B3</f>
        <v>107962</v>
      </c>
      <c r="D5" s="29">
        <f>SUM(B5:C5)</f>
        <v>204886</v>
      </c>
      <c r="E5" s="29">
        <f>'選管入力'!C3</f>
        <v>55425</v>
      </c>
      <c r="F5" s="29">
        <f>'選管入力'!D3</f>
        <v>62584</v>
      </c>
      <c r="G5" s="29">
        <f>SUM(E5:F5)</f>
        <v>118009</v>
      </c>
      <c r="H5" s="29">
        <f>B5-E5</f>
        <v>41499</v>
      </c>
      <c r="I5" s="29">
        <f>C5-F5</f>
        <v>45378</v>
      </c>
      <c r="J5" s="29">
        <f>D5-G5</f>
        <v>86877</v>
      </c>
      <c r="K5" s="30">
        <f>ROUND(E5/B5,4)</f>
        <v>0.5718</v>
      </c>
      <c r="L5" s="31">
        <f>ROUND(F5/C5,4)</f>
        <v>0.5797</v>
      </c>
      <c r="M5" s="31">
        <f>ROUND(G5/D5,4)</f>
        <v>0.576</v>
      </c>
      <c r="N5" s="39">
        <f>'選管入力'!E3</f>
        <v>0.9027777777777778</v>
      </c>
      <c r="O5" s="24" t="s">
        <v>14</v>
      </c>
      <c r="P5" s="28" t="s">
        <v>15</v>
      </c>
      <c r="Q5" s="6"/>
    </row>
    <row r="6" spans="2:4" ht="18.75" customHeight="1">
      <c r="B6" s="16"/>
      <c r="C6" s="16"/>
      <c r="D6" s="16"/>
    </row>
    <row r="7" spans="2:4" ht="18.75" customHeight="1">
      <c r="B7" s="16"/>
      <c r="C7" s="16"/>
      <c r="D7" s="16"/>
    </row>
  </sheetData>
  <sheetProtection sheet="1"/>
  <mergeCells count="2">
    <mergeCell ref="A3:A4"/>
    <mergeCell ref="A1:N1"/>
  </mergeCells>
  <printOptions/>
  <pageMargins left="0.5118110236220472" right="0.2362204724409449" top="1.220472440944882" bottom="0.15748031496062992" header="0.15748031496062992" footer="0.1574803149606299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showGridLines="0" workbookViewId="0" topLeftCell="A1">
      <selection activeCell="E3" sqref="E3"/>
    </sheetView>
  </sheetViews>
  <sheetFormatPr defaultColWidth="8.66015625" defaultRowHeight="18"/>
  <cols>
    <col min="1" max="5" width="12.91015625" style="0" customWidth="1"/>
  </cols>
  <sheetData>
    <row r="1" spans="1:5" ht="17.25">
      <c r="A1" s="43" t="s">
        <v>19</v>
      </c>
      <c r="B1" s="44"/>
      <c r="C1" s="44" t="s">
        <v>22</v>
      </c>
      <c r="D1" s="44"/>
      <c r="E1" s="45" t="s">
        <v>23</v>
      </c>
    </row>
    <row r="2" spans="1:5" ht="18" thickBot="1">
      <c r="A2" s="32" t="s">
        <v>20</v>
      </c>
      <c r="B2" s="33" t="s">
        <v>21</v>
      </c>
      <c r="C2" s="33" t="s">
        <v>20</v>
      </c>
      <c r="D2" s="33" t="s">
        <v>21</v>
      </c>
      <c r="E2" s="46"/>
    </row>
    <row r="3" spans="1:5" ht="35.25" customHeight="1" thickBot="1" thickTop="1">
      <c r="A3" s="34">
        <v>96924</v>
      </c>
      <c r="B3" s="35">
        <v>107962</v>
      </c>
      <c r="C3" s="35">
        <v>55425</v>
      </c>
      <c r="D3" s="35">
        <v>62584</v>
      </c>
      <c r="E3" s="36">
        <v>0.9027777777777778</v>
      </c>
    </row>
  </sheetData>
  <sheetProtection sheet="1" objects="1" scenarios="1"/>
  <mergeCells count="3">
    <mergeCell ref="A1:B1"/>
    <mergeCell ref="C1:D1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